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252" windowWidth="14940" windowHeight="8640" activeTab="2"/>
  </bookViews>
  <sheets>
    <sheet name="Total Reqs" sheetId="1" r:id="rId1"/>
    <sheet name="Daily Chgs" sheetId="2" r:id="rId2"/>
    <sheet name="TCO Stg " sheetId="3" r:id="rId3"/>
  </sheets>
  <definedNames>
    <definedName name="_xlnm.Print_Area" localSheetId="1">'Daily Chgs'!$W$7:$AC$783</definedName>
    <definedName name="_xlnm.Print_Area" localSheetId="2">'TCO Stg '!$B$1:$L$45</definedName>
    <definedName name="_xlnm.Print_Area" localSheetId="0">'Total Reqs'!$T$7:$AA$717</definedName>
    <definedName name="_xlnm.Print_Titles" localSheetId="1">'Daily Chgs'!$A:$I,'Daily Chgs'!$1:$7</definedName>
    <definedName name="_xlnm.Print_Titles" localSheetId="0">'Total Reqs'!$A:$I,'Total Reqs'!$1:$6</definedName>
  </definedNames>
  <calcPr calcId="0" fullCalcOnLoad="1"/>
</workbook>
</file>

<file path=xl/calcChain.xml><?xml version="1.0" encoding="utf-8"?>
<calcChain xmlns="http://schemas.openxmlformats.org/spreadsheetml/2006/main">
  <c r="E8" i="3" l="1"/>
  <c r="F8" i="3"/>
  <c r="I8" i="3"/>
  <c r="K8" i="3"/>
  <c r="R8" i="3"/>
  <c r="T8" i="3"/>
  <c r="U8" i="3"/>
  <c r="E9" i="3"/>
  <c r="F9" i="3"/>
  <c r="I9" i="3"/>
  <c r="K9" i="3"/>
  <c r="R9" i="3"/>
  <c r="T9" i="3"/>
  <c r="U9" i="3"/>
  <c r="E10" i="3"/>
  <c r="F10" i="3"/>
  <c r="I10" i="3"/>
  <c r="K10" i="3"/>
  <c r="R10" i="3"/>
  <c r="T10" i="3"/>
  <c r="U10" i="3"/>
  <c r="E11" i="3"/>
  <c r="F11" i="3"/>
  <c r="I11" i="3"/>
  <c r="K11" i="3"/>
  <c r="R11" i="3"/>
  <c r="T11" i="3"/>
  <c r="U11" i="3"/>
  <c r="E12" i="3"/>
  <c r="F12" i="3"/>
  <c r="I12" i="3"/>
  <c r="K12" i="3"/>
  <c r="M12" i="3"/>
  <c r="N12" i="3"/>
  <c r="O12" i="3"/>
  <c r="P12" i="3"/>
  <c r="R12" i="3"/>
  <c r="T12" i="3"/>
  <c r="U12" i="3"/>
  <c r="V12" i="3"/>
  <c r="E13" i="3"/>
  <c r="F13" i="3"/>
  <c r="I13" i="3"/>
  <c r="K13" i="3"/>
  <c r="M13" i="3"/>
  <c r="N13" i="3"/>
  <c r="O13" i="3"/>
  <c r="P13" i="3"/>
  <c r="R13" i="3"/>
  <c r="T13" i="3"/>
  <c r="U13" i="3"/>
  <c r="V13" i="3"/>
  <c r="E14" i="3"/>
  <c r="F14" i="3"/>
  <c r="I14" i="3"/>
  <c r="K14" i="3"/>
  <c r="M14" i="3"/>
  <c r="R14" i="3"/>
  <c r="T14" i="3"/>
  <c r="U14" i="3"/>
  <c r="V14" i="3"/>
  <c r="E15" i="3"/>
  <c r="F15" i="3"/>
  <c r="H15" i="3"/>
  <c r="I15" i="3"/>
  <c r="K15" i="3"/>
  <c r="R15" i="3"/>
  <c r="T15" i="3"/>
  <c r="U15" i="3"/>
  <c r="V15" i="3"/>
  <c r="E16" i="3"/>
  <c r="F16" i="3"/>
  <c r="H16" i="3"/>
  <c r="I16" i="3"/>
  <c r="K16" i="3"/>
  <c r="R16" i="3"/>
  <c r="T16" i="3"/>
  <c r="U16" i="3"/>
  <c r="E17" i="3"/>
  <c r="F17" i="3"/>
  <c r="H17" i="3"/>
  <c r="I17" i="3"/>
  <c r="K17" i="3"/>
  <c r="R17" i="3"/>
  <c r="T17" i="3"/>
  <c r="U17" i="3"/>
  <c r="E18" i="3"/>
  <c r="F18" i="3"/>
  <c r="H18" i="3"/>
  <c r="I18" i="3"/>
  <c r="K18" i="3"/>
  <c r="R18" i="3"/>
  <c r="T18" i="3"/>
  <c r="U18" i="3"/>
  <c r="E19" i="3"/>
  <c r="F19" i="3"/>
  <c r="H19" i="3"/>
  <c r="I19" i="3"/>
  <c r="K19" i="3"/>
  <c r="R19" i="3"/>
  <c r="T19" i="3"/>
  <c r="E20" i="3"/>
  <c r="F20" i="3"/>
  <c r="H20" i="3"/>
  <c r="I20" i="3"/>
  <c r="K20" i="3"/>
  <c r="R20" i="3"/>
  <c r="T20" i="3"/>
  <c r="E21" i="3"/>
  <c r="F21" i="3"/>
  <c r="H21" i="3"/>
  <c r="I21" i="3"/>
  <c r="K21" i="3"/>
  <c r="R21" i="3"/>
  <c r="T21" i="3"/>
  <c r="E22" i="3"/>
  <c r="F22" i="3"/>
  <c r="H22" i="3"/>
  <c r="I22" i="3"/>
  <c r="K22" i="3"/>
  <c r="R22" i="3"/>
  <c r="T22" i="3"/>
  <c r="E23" i="3"/>
  <c r="F23" i="3"/>
  <c r="H23" i="3"/>
  <c r="I23" i="3"/>
  <c r="K23" i="3"/>
  <c r="R23" i="3"/>
  <c r="T23" i="3"/>
  <c r="E24" i="3"/>
  <c r="F24" i="3"/>
  <c r="H24" i="3"/>
  <c r="I24" i="3"/>
  <c r="K24" i="3"/>
  <c r="R24" i="3"/>
  <c r="T24" i="3"/>
  <c r="E25" i="3"/>
  <c r="F25" i="3"/>
  <c r="H25" i="3"/>
  <c r="I25" i="3"/>
  <c r="K25" i="3"/>
  <c r="R25" i="3"/>
  <c r="T25" i="3"/>
  <c r="E26" i="3"/>
  <c r="F26" i="3"/>
  <c r="H26" i="3"/>
  <c r="I26" i="3"/>
  <c r="K26" i="3"/>
  <c r="R26" i="3"/>
  <c r="T26" i="3"/>
  <c r="E27" i="3"/>
  <c r="F27" i="3"/>
  <c r="H27" i="3"/>
  <c r="I27" i="3"/>
  <c r="K27" i="3"/>
  <c r="R27" i="3"/>
  <c r="T27" i="3"/>
  <c r="E28" i="3"/>
  <c r="F28" i="3"/>
  <c r="H28" i="3"/>
  <c r="I28" i="3"/>
  <c r="K28" i="3"/>
  <c r="R28" i="3"/>
  <c r="T28" i="3"/>
  <c r="E29" i="3"/>
  <c r="F29" i="3"/>
  <c r="H29" i="3"/>
  <c r="I29" i="3"/>
  <c r="K29" i="3"/>
  <c r="R29" i="3"/>
  <c r="T29" i="3"/>
  <c r="E30" i="3"/>
  <c r="F30" i="3"/>
  <c r="H30" i="3"/>
  <c r="I30" i="3"/>
  <c r="K30" i="3"/>
  <c r="R30" i="3"/>
  <c r="T30" i="3"/>
  <c r="E31" i="3"/>
  <c r="F31" i="3"/>
  <c r="H31" i="3"/>
  <c r="I31" i="3"/>
  <c r="K31" i="3"/>
  <c r="R31" i="3"/>
  <c r="T31" i="3"/>
  <c r="E32" i="3"/>
  <c r="F32" i="3"/>
  <c r="H32" i="3"/>
  <c r="I32" i="3"/>
  <c r="K32" i="3"/>
  <c r="R32" i="3"/>
  <c r="T32" i="3"/>
  <c r="E33" i="3"/>
  <c r="F33" i="3"/>
  <c r="H33" i="3"/>
  <c r="I33" i="3"/>
  <c r="K33" i="3"/>
  <c r="R33" i="3"/>
  <c r="T33" i="3"/>
  <c r="E34" i="3"/>
  <c r="F34" i="3"/>
  <c r="H34" i="3"/>
  <c r="I34" i="3"/>
  <c r="K34" i="3"/>
  <c r="R34" i="3"/>
  <c r="T34" i="3"/>
  <c r="E35" i="3"/>
  <c r="F35" i="3"/>
  <c r="H35" i="3"/>
  <c r="I35" i="3"/>
  <c r="K35" i="3"/>
  <c r="R35" i="3"/>
  <c r="T35" i="3"/>
  <c r="E36" i="3"/>
  <c r="F36" i="3"/>
  <c r="H36" i="3"/>
  <c r="I36" i="3"/>
  <c r="K36" i="3"/>
  <c r="R36" i="3"/>
  <c r="T36" i="3"/>
  <c r="E37" i="3"/>
  <c r="F37" i="3"/>
  <c r="H37" i="3"/>
  <c r="I37" i="3"/>
  <c r="K37" i="3"/>
  <c r="R37" i="3"/>
  <c r="T37" i="3"/>
  <c r="H38" i="3"/>
  <c r="K38" i="3"/>
  <c r="H39" i="3"/>
  <c r="M39" i="3"/>
  <c r="H40" i="3"/>
</calcChain>
</file>

<file path=xl/comments1.xml><?xml version="1.0" encoding="utf-8"?>
<comments xmlns="http://schemas.openxmlformats.org/spreadsheetml/2006/main">
  <authors>
    <author>Doug Kinney</author>
  </authors>
  <commentList>
    <comment ref="E8" authorId="0" shapeId="0">
      <text>
        <r>
          <rPr>
            <b/>
            <sz val="8"/>
            <color indexed="81"/>
            <rFont val="Tahoma"/>
          </rPr>
          <t>Doug Kinney:</t>
        </r>
        <r>
          <rPr>
            <sz val="8"/>
            <color indexed="81"/>
            <rFont val="Tahoma"/>
          </rPr>
          <t xml:space="preserve">
The additional 5187dth/day was purchased for delivery into BGE and is included in a "stand alone" purchase deal from Enron.</t>
        </r>
      </text>
    </comment>
    <comment ref="F8" authorId="0" shapeId="0">
      <text>
        <r>
          <rPr>
            <b/>
            <sz val="8"/>
            <color indexed="81"/>
            <rFont val="Tahoma"/>
          </rPr>
          <t>Doug Kinney:</t>
        </r>
        <r>
          <rPr>
            <sz val="8"/>
            <color indexed="81"/>
            <rFont val="Tahoma"/>
          </rPr>
          <t xml:space="preserve">
 CES possessed the following capacity on TCO for the month of April '00:
FTS:      61,215 dth/day
SST:      56,527 dth/day
Total:  117,742 dth/day</t>
        </r>
      </text>
    </comment>
  </commentList>
</comments>
</file>

<file path=xl/sharedStrings.xml><?xml version="1.0" encoding="utf-8"?>
<sst xmlns="http://schemas.openxmlformats.org/spreadsheetml/2006/main" count="5448" uniqueCount="375">
  <si>
    <t>April 2000</t>
  </si>
  <si>
    <t>PRIMARY/</t>
  </si>
  <si>
    <t>SECONDARY/</t>
  </si>
  <si>
    <t>NOM</t>
  </si>
  <si>
    <t>ACT</t>
  </si>
  <si>
    <t>TOTAL</t>
  </si>
  <si>
    <t>PIPE</t>
  </si>
  <si>
    <t>GATE</t>
  </si>
  <si>
    <t>METER</t>
  </si>
  <si>
    <t>STORAGE</t>
  </si>
  <si>
    <t>SCHEDULER</t>
  </si>
  <si>
    <t>NORTHEAST AREA</t>
  </si>
  <si>
    <t>TCO</t>
  </si>
  <si>
    <t>C &amp; I</t>
  </si>
  <si>
    <t>CGV</t>
  </si>
  <si>
    <t>30CS33</t>
  </si>
  <si>
    <t>PRIM</t>
  </si>
  <si>
    <t>Heidi</t>
  </si>
  <si>
    <t>SEC</t>
  </si>
  <si>
    <t>30CS34</t>
  </si>
  <si>
    <t>NYSEG</t>
  </si>
  <si>
    <t>CKY</t>
  </si>
  <si>
    <t>17-15</t>
  </si>
  <si>
    <t>MARIANNE</t>
  </si>
  <si>
    <t>CHOICE</t>
  </si>
  <si>
    <t>COH</t>
  </si>
  <si>
    <t>23-15</t>
  </si>
  <si>
    <t>Kara</t>
  </si>
  <si>
    <t>STOR</t>
  </si>
  <si>
    <t>MGC</t>
  </si>
  <si>
    <t>Kim Novsek Bizik</t>
  </si>
  <si>
    <t xml:space="preserve">SEC </t>
  </si>
  <si>
    <t>O&amp;R</t>
  </si>
  <si>
    <t>54</t>
  </si>
  <si>
    <t>CMD</t>
  </si>
  <si>
    <t>19E-25</t>
  </si>
  <si>
    <t>CPA</t>
  </si>
  <si>
    <t>25E-25</t>
  </si>
  <si>
    <t>Osram</t>
  </si>
  <si>
    <t>23N-2</t>
  </si>
  <si>
    <t>23N-7</t>
  </si>
  <si>
    <t>UHLP</t>
  </si>
  <si>
    <t>834696</t>
  </si>
  <si>
    <t>18-11</t>
  </si>
  <si>
    <t>Terminated</t>
  </si>
  <si>
    <t>18-12</t>
  </si>
  <si>
    <t>SUBURBAN</t>
  </si>
  <si>
    <t>67-1</t>
  </si>
  <si>
    <t>23-1</t>
  </si>
  <si>
    <t>WEST OHIO</t>
  </si>
  <si>
    <t>80-3</t>
  </si>
  <si>
    <t>23-3</t>
  </si>
  <si>
    <t>ORWELL</t>
  </si>
  <si>
    <t>338</t>
  </si>
  <si>
    <t>23-4</t>
  </si>
  <si>
    <t>23-5</t>
  </si>
  <si>
    <t>23-6</t>
  </si>
  <si>
    <t>LAKESIDE</t>
  </si>
  <si>
    <t>44</t>
  </si>
  <si>
    <t>23-8</t>
  </si>
  <si>
    <t>23-9</t>
  </si>
  <si>
    <t>19-26</t>
  </si>
  <si>
    <t>25-26</t>
  </si>
  <si>
    <t>C&amp;I</t>
  </si>
  <si>
    <t>19-27</t>
  </si>
  <si>
    <t>29</t>
  </si>
  <si>
    <t>19-32</t>
  </si>
  <si>
    <t>24-35</t>
  </si>
  <si>
    <t>25-35</t>
  </si>
  <si>
    <t>25-36</t>
  </si>
  <si>
    <t>PENNFUEL</t>
  </si>
  <si>
    <t>56W</t>
  </si>
  <si>
    <t>DIRECT LOCAL</t>
  </si>
  <si>
    <t>Ashland</t>
  </si>
  <si>
    <t>52</t>
  </si>
  <si>
    <t>25-38</t>
  </si>
  <si>
    <t>MURPHY</t>
  </si>
  <si>
    <t>48</t>
  </si>
  <si>
    <t>24-39</t>
  </si>
  <si>
    <t>25-39</t>
  </si>
  <si>
    <t>BLACKSVILLE</t>
  </si>
  <si>
    <t>6</t>
  </si>
  <si>
    <t>CHOICE&amp;DCQ</t>
  </si>
  <si>
    <t>BGE user id 116</t>
  </si>
  <si>
    <t>4-28</t>
  </si>
  <si>
    <t>BGE</t>
  </si>
  <si>
    <t>BGE CES EU user id 164</t>
  </si>
  <si>
    <t>BGE AMG user id 164</t>
  </si>
  <si>
    <t>Note:  On 4/5/00 it was discovered that the daily volume for AMG should be zero.  A problem with a ss link was yielding + values.</t>
  </si>
  <si>
    <t>BGE - user id 172 (NOVEC)</t>
  </si>
  <si>
    <t>BGE - user id 150 (WGES)</t>
  </si>
  <si>
    <t>46-30</t>
  </si>
  <si>
    <t>46-31</t>
  </si>
  <si>
    <t>WGL</t>
  </si>
  <si>
    <t>78-28</t>
  </si>
  <si>
    <t>78-30</t>
  </si>
  <si>
    <t>RGC</t>
  </si>
  <si>
    <t>62</t>
  </si>
  <si>
    <t>COVE POINT</t>
  </si>
  <si>
    <t>FPS1018</t>
  </si>
  <si>
    <t>CNG</t>
  </si>
  <si>
    <t>NORTH</t>
  </si>
  <si>
    <t>Nimo West - Balanced</t>
  </si>
  <si>
    <t>20500</t>
  </si>
  <si>
    <t>Nimo West - Pooled</t>
  </si>
  <si>
    <t>Nimo East - Balanced</t>
  </si>
  <si>
    <t>20550</t>
  </si>
  <si>
    <t>Nimo East - Pooled</t>
  </si>
  <si>
    <t>RG&amp;E</t>
  </si>
  <si>
    <t>SOUTH</t>
  </si>
  <si>
    <t>EOG</t>
  </si>
  <si>
    <t>HOPE</t>
  </si>
  <si>
    <t>Peoples</t>
  </si>
  <si>
    <t>20200</t>
  </si>
  <si>
    <t>TETCO</t>
  </si>
  <si>
    <t>M3</t>
  </si>
  <si>
    <t>BUG</t>
  </si>
  <si>
    <t>CON ED</t>
  </si>
  <si>
    <t>PECO</t>
  </si>
  <si>
    <t>LOCAL</t>
  </si>
  <si>
    <t>PSEG</t>
  </si>
  <si>
    <t>ETOWN</t>
  </si>
  <si>
    <t>NJN</t>
  </si>
  <si>
    <t>UGI</t>
  </si>
  <si>
    <t>TRANSCO</t>
  </si>
  <si>
    <t>Z5</t>
  </si>
  <si>
    <t>PIEDMONT</t>
  </si>
  <si>
    <t>Dropped After 3/31/00.</t>
  </si>
  <si>
    <t>PSNC</t>
  </si>
  <si>
    <t>6173</t>
  </si>
  <si>
    <t>Z6 NNY</t>
  </si>
  <si>
    <t>SOUTH JERSEY</t>
  </si>
  <si>
    <t>Z6</t>
  </si>
  <si>
    <t>LILCO</t>
  </si>
  <si>
    <t>TENN</t>
  </si>
  <si>
    <t>Z2</t>
  </si>
  <si>
    <t>WESTERN KY</t>
  </si>
  <si>
    <t>020030</t>
  </si>
  <si>
    <t>020028</t>
  </si>
  <si>
    <t>020201</t>
  </si>
  <si>
    <t>020293</t>
  </si>
  <si>
    <t>COLONIAL</t>
  </si>
  <si>
    <t>020139</t>
  </si>
  <si>
    <t>ENERGY NORTH</t>
  </si>
  <si>
    <t>020426</t>
  </si>
  <si>
    <t>020132</t>
  </si>
  <si>
    <t>COM GAS</t>
  </si>
  <si>
    <t>020109</t>
  </si>
  <si>
    <t>Bay State</t>
  </si>
  <si>
    <t>020193</t>
  </si>
  <si>
    <t>JONES</t>
  </si>
  <si>
    <t>Berkshire</t>
  </si>
  <si>
    <t>020292</t>
  </si>
  <si>
    <t>Boston</t>
  </si>
  <si>
    <t>020118</t>
  </si>
  <si>
    <t>020205</t>
  </si>
  <si>
    <t>Granite</t>
  </si>
  <si>
    <t>020206</t>
  </si>
  <si>
    <t>S.Conn</t>
  </si>
  <si>
    <t>020126</t>
  </si>
  <si>
    <t>Yankee</t>
  </si>
  <si>
    <t>020125</t>
  </si>
  <si>
    <t>020127</t>
  </si>
  <si>
    <t>ALGONQUIN</t>
  </si>
  <si>
    <t>IROQUIOS</t>
  </si>
  <si>
    <t>Central Hudson</t>
  </si>
  <si>
    <t>EQUITRANS</t>
  </si>
  <si>
    <t>Equitable</t>
  </si>
  <si>
    <t>11089</t>
  </si>
  <si>
    <t>NFG SUPPLY</t>
  </si>
  <si>
    <t>NFGDPA</t>
  </si>
  <si>
    <t>NDPL000024</t>
  </si>
  <si>
    <t>Local</t>
  </si>
  <si>
    <t>TEXAS GAS</t>
  </si>
  <si>
    <t>Z4</t>
  </si>
  <si>
    <t>DP&amp;L</t>
  </si>
  <si>
    <t>CG&amp;E</t>
  </si>
  <si>
    <t>LOCAL PRODUCTION - Belden &amp; Blake</t>
  </si>
  <si>
    <t>National Fuel - PA</t>
  </si>
  <si>
    <t>MID CONTINENT AREA</t>
  </si>
  <si>
    <t>CONSUMERS</t>
  </si>
  <si>
    <t>MICHCON (mcf)</t>
  </si>
  <si>
    <t>INDIANA GAS</t>
  </si>
  <si>
    <t>NICOR/NIGAS</t>
  </si>
  <si>
    <t>CHOICE-Pool A</t>
  </si>
  <si>
    <t>NIPSCO</t>
  </si>
  <si>
    <t>Choice-Pool B</t>
  </si>
  <si>
    <t>NORTH SHORE</t>
  </si>
  <si>
    <t>PEOPLES GL&amp;C</t>
  </si>
  <si>
    <t>ATLANTA PROGRAM</t>
  </si>
  <si>
    <t>Atlanta</t>
  </si>
  <si>
    <t>6484</t>
  </si>
  <si>
    <t>SCOTT</t>
  </si>
  <si>
    <t>Ex-Atlanta Transco</t>
  </si>
  <si>
    <t>E TENN</t>
  </si>
  <si>
    <t>759014</t>
  </si>
  <si>
    <t>SONAT</t>
  </si>
  <si>
    <t>Z3</t>
  </si>
  <si>
    <t>AGL-Atlanta Area</t>
  </si>
  <si>
    <t>683600</t>
  </si>
  <si>
    <t>Ex-Atlanta SNG</t>
  </si>
  <si>
    <t>AGL-Newnan-Yates</t>
  </si>
  <si>
    <t>940018</t>
  </si>
  <si>
    <t>AGL-Carrolton Area</t>
  </si>
  <si>
    <t>940026</t>
  </si>
  <si>
    <t>AGL-Griffin</t>
  </si>
  <si>
    <t>913400</t>
  </si>
  <si>
    <t>Brunswick</t>
  </si>
  <si>
    <t>AGL-Laurens County</t>
  </si>
  <si>
    <t>918700</t>
  </si>
  <si>
    <t>AGL-Dexter</t>
  </si>
  <si>
    <t>918600</t>
  </si>
  <si>
    <t>AGL-Danville</t>
  </si>
  <si>
    <t>918400</t>
  </si>
  <si>
    <t>Rome</t>
  </si>
  <si>
    <t>AGL-Rome Area</t>
  </si>
  <si>
    <t>940013</t>
  </si>
  <si>
    <t>AGL-Cedartown-Rockmart</t>
  </si>
  <si>
    <t>940020</t>
  </si>
  <si>
    <t>AGL-Calhoun Area</t>
  </si>
  <si>
    <t>940019</t>
  </si>
  <si>
    <t>AGL-Ringgold</t>
  </si>
  <si>
    <t>908000</t>
  </si>
  <si>
    <t>AGL-Chatsworth</t>
  </si>
  <si>
    <t>907600</t>
  </si>
  <si>
    <t>AGL-Catoosa County</t>
  </si>
  <si>
    <t>907800</t>
  </si>
  <si>
    <t>Augusta</t>
  </si>
  <si>
    <t>AGL-Augusta Area</t>
  </si>
  <si>
    <t>940016</t>
  </si>
  <si>
    <t>AGL-Blythe</t>
  </si>
  <si>
    <t>931600</t>
  </si>
  <si>
    <t>Savannah</t>
  </si>
  <si>
    <t>AGL-Savannah Area</t>
  </si>
  <si>
    <t>911800</t>
  </si>
  <si>
    <t>AGL-Springfield-Guyton</t>
  </si>
  <si>
    <t>934200</t>
  </si>
  <si>
    <t>Macon</t>
  </si>
  <si>
    <t>AGL-Macon Area</t>
  </si>
  <si>
    <t>911500</t>
  </si>
  <si>
    <t>AGL-Thomaston</t>
  </si>
  <si>
    <t>917600</t>
  </si>
  <si>
    <t>AGL-Sandersville</t>
  </si>
  <si>
    <t>932500</t>
  </si>
  <si>
    <t>AGL_Warrenton</t>
  </si>
  <si>
    <t>930600</t>
  </si>
  <si>
    <t>AGL-Barnesville</t>
  </si>
  <si>
    <t>917800</t>
  </si>
  <si>
    <t>AGL-Jackson</t>
  </si>
  <si>
    <t>918000</t>
  </si>
  <si>
    <t>AGL-Forsyth</t>
  </si>
  <si>
    <t>917200</t>
  </si>
  <si>
    <t>AGL-Zebulon</t>
  </si>
  <si>
    <t>917400</t>
  </si>
  <si>
    <t>S. GEORGIA NAT GAS</t>
  </si>
  <si>
    <t>AGL-SGNG</t>
  </si>
  <si>
    <t>850390</t>
  </si>
  <si>
    <t>Intraday Chg</t>
  </si>
  <si>
    <t>vs Supply</t>
  </si>
  <si>
    <t>vs Prior day</t>
  </si>
  <si>
    <t>Pipe</t>
  </si>
  <si>
    <t>OP</t>
  </si>
  <si>
    <t>Zone</t>
  </si>
  <si>
    <t>33 Total</t>
  </si>
  <si>
    <t>34 Total</t>
  </si>
  <si>
    <t>20 Total</t>
  </si>
  <si>
    <t>#NA</t>
  </si>
  <si>
    <t>15 Total</t>
  </si>
  <si>
    <t>16 Total</t>
  </si>
  <si>
    <t>17 Total</t>
  </si>
  <si>
    <t>19 Total</t>
  </si>
  <si>
    <t>21 Total</t>
  </si>
  <si>
    <t>22 Total</t>
  </si>
  <si>
    <t>23 Total</t>
  </si>
  <si>
    <t>24 Total</t>
  </si>
  <si>
    <t>25 Total</t>
  </si>
  <si>
    <t>29 Total</t>
  </si>
  <si>
    <t>2 Total</t>
  </si>
  <si>
    <t>7 Total</t>
  </si>
  <si>
    <t>10 Total</t>
  </si>
  <si>
    <t>11 Total</t>
  </si>
  <si>
    <t>12 Total</t>
  </si>
  <si>
    <t>13 Total</t>
  </si>
  <si>
    <t>14 Total</t>
  </si>
  <si>
    <t>1 Total</t>
  </si>
  <si>
    <t>3 Total</t>
  </si>
  <si>
    <t>4 Total</t>
  </si>
  <si>
    <t>5 Total</t>
  </si>
  <si>
    <t>6 Total</t>
  </si>
  <si>
    <t>8 Total</t>
  </si>
  <si>
    <t>9 Total</t>
  </si>
  <si>
    <t>26 Total</t>
  </si>
  <si>
    <t>27 Total</t>
  </si>
  <si>
    <t>32 Total</t>
  </si>
  <si>
    <t>35 Total</t>
  </si>
  <si>
    <t>NYSEG number is NOT FINAL - will be the on 2/29</t>
  </si>
  <si>
    <t>36 Total</t>
  </si>
  <si>
    <t>38 Total</t>
  </si>
  <si>
    <t>39 Total</t>
  </si>
  <si>
    <t>40 Total</t>
  </si>
  <si>
    <t>28 Total</t>
  </si>
  <si>
    <t>30 Total</t>
  </si>
  <si>
    <t>31 Total</t>
  </si>
  <si>
    <t>Cove Pt</t>
  </si>
  <si>
    <t>Cove Pt Total</t>
  </si>
  <si>
    <t>TCO Grand Total</t>
  </si>
  <si>
    <t>NORTH Total</t>
  </si>
  <si>
    <t>SOUTH Total</t>
  </si>
  <si>
    <t>M3 Total</t>
  </si>
  <si>
    <t>Z5 Total</t>
  </si>
  <si>
    <t>Z6 NNY Total</t>
  </si>
  <si>
    <t>Z6 NY Total</t>
  </si>
  <si>
    <t>Z2 Total</t>
  </si>
  <si>
    <t>NYSEG number will swing, will let you know final on 2/29</t>
  </si>
  <si>
    <t>Z6 Total</t>
  </si>
  <si>
    <t>ALGONQUIN Total</t>
  </si>
  <si>
    <t>IROQUIOS Total</t>
  </si>
  <si>
    <t>EQUITRANS Total</t>
  </si>
  <si>
    <t>NFG SUPPLY Total</t>
  </si>
  <si>
    <t>Z4 Total</t>
  </si>
  <si>
    <t>Local Total</t>
  </si>
  <si>
    <t>CONSUMERS Total</t>
  </si>
  <si>
    <t>MICHCON (mcf) Total</t>
  </si>
  <si>
    <t>INDIANA GAS Total</t>
  </si>
  <si>
    <t>NICOR/NIGAS Total</t>
  </si>
  <si>
    <t>NIPSCO Total</t>
  </si>
  <si>
    <t>NORTH SHORE Total</t>
  </si>
  <si>
    <t>PEOPLES GL&amp;C Total</t>
  </si>
  <si>
    <t>E TENN Total</t>
  </si>
  <si>
    <t>Z3 Total</t>
  </si>
  <si>
    <t>S. GA Total</t>
  </si>
  <si>
    <t>CES TCO Storage Injections and Secondary FT purchases for April '00</t>
  </si>
  <si>
    <t>Total</t>
  </si>
  <si>
    <t>FOM</t>
  </si>
  <si>
    <t>Secondary</t>
  </si>
  <si>
    <t>Baseload</t>
  </si>
  <si>
    <t>Daily</t>
  </si>
  <si>
    <t>total TCO</t>
  </si>
  <si>
    <t>CES</t>
  </si>
  <si>
    <t>FT from</t>
  </si>
  <si>
    <t>FT + SST</t>
  </si>
  <si>
    <t>City Gate</t>
  </si>
  <si>
    <t xml:space="preserve">TCO </t>
  </si>
  <si>
    <t>Capacity</t>
  </si>
  <si>
    <t>Stg Inj</t>
  </si>
  <si>
    <t>Citygate Delivery</t>
  </si>
  <si>
    <t>Date</t>
  </si>
  <si>
    <t>FT</t>
  </si>
  <si>
    <t>SST</t>
  </si>
  <si>
    <t>Enron</t>
  </si>
  <si>
    <t>Delivery Reqs</t>
  </si>
  <si>
    <t>Imbalance</t>
  </si>
  <si>
    <t>stg Inj</t>
  </si>
  <si>
    <t>Swing</t>
  </si>
  <si>
    <t>Reqs. Link</t>
  </si>
  <si>
    <t>Rof April</t>
  </si>
  <si>
    <t>per day</t>
  </si>
  <si>
    <t>NOTE:  MUST BE WVA PRODUCTION FOR ALL 3-16 DELIVERIES</t>
  </si>
  <si>
    <t>NOTE: THE 1971 DTH IS A MONTHLY VOLUME - THIS CUSTOMER ONLY BURNS IF THE AVG TEMP IS 32 DEGREES</t>
  </si>
  <si>
    <t>NOTE:  MUST BE WVA PRODUCTION FOR ALL 3-17 DELIVERIES</t>
  </si>
  <si>
    <t>NOTE:  MUST BE WVA PRODUCTION FOR THE ABOVE 3-19 DELIVERIES</t>
  </si>
  <si>
    <t>NOTE:  THIS MUST BE WVA PRODUCTION AND THE TCO SCHEDULER MUST USE TCO'S K#38992</t>
  </si>
  <si>
    <t>NOTE: THE VOLUME OF 2100 DTH IS A MONTHLY VOLUME - THE CUSTOMER FAXES THE WEEKLY VOLUME EACH THURSDAY FOR THE UPCOMING WEEK</t>
  </si>
  <si>
    <t>NOTE:  THIS MUST BE WVA PRODUCTION FOR ALL 8-35 DELIVERIES</t>
  </si>
  <si>
    <t xml:space="preserve">NOTE: THE DIRECT GAS WAS PURCHASED FROM VP ENERGY BY JOHN SINGER NOW WITH ENRON </t>
  </si>
  <si>
    <t>Not Final until 3/31</t>
  </si>
  <si>
    <t>Power Gas (John Singer deal through 10/31/00)</t>
  </si>
  <si>
    <t>BUG FINAL DCQ VOLUME given by Ann Fila</t>
  </si>
  <si>
    <t>FINAL DCQ FROM CONED</t>
  </si>
  <si>
    <t>PER Martha @ PSEG…. 85% Tetco/15% Transco but can be all Transco if we want</t>
  </si>
  <si>
    <t>NOTE:  UGI WILL PULL FROM ENRON'S ELA POOL #600228 AND DELIVER THE GAS TO THE UGI CITYGATE</t>
  </si>
  <si>
    <t>NOTE:  THE TRANSCO SCHEDULER MUST SHOW IN THE NOMINATION PACKAGE ID "012224" IN ORDER FOR SOUTH JERSEY TO ACCEPT THE GAS</t>
  </si>
  <si>
    <t>NOTE:  LILCO RELEASED CAPACITY TO CES/ENRON FOR A VOLUME OF 219 DTH PER DAY</t>
  </si>
  <si>
    <t xml:space="preserve">NOTE: THIS IS BACKED 100% BY A DUKE PURCHASE THAT WENT WITH THE ENRON SALE.  </t>
  </si>
  <si>
    <t>Not a final # - will have on the 24th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</si>
</sst>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9" formatCode="m/d"/>
    <numFmt numFmtId="171" formatCode="dddd"/>
    <numFmt numFmtId="172" formatCode="#,##0.000"/>
    <numFmt numFmtId="176" formatCode="#,##0.00000"/>
  </numFmts>
  <fonts count="12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2"/>
      <name val="Arial"/>
      <family val="2"/>
    </font>
    <font>
      <b/>
      <sz val="12"/>
      <color indexed="10"/>
      <name val="Arial"/>
      <family val="2"/>
    </font>
    <font>
      <u/>
      <sz val="10"/>
      <name val="Arial"/>
      <family val="2"/>
    </font>
    <font>
      <b/>
      <sz val="8"/>
      <color indexed="81"/>
      <name val="Tahoma"/>
    </font>
    <font>
      <sz val="8"/>
      <color indexed="81"/>
      <name val="Tahoma"/>
    </font>
  </fonts>
  <fills count="6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6">
    <xf numFmtId="0" fontId="0" fillId="0" borderId="0" xfId="0"/>
    <xf numFmtId="3" fontId="2" fillId="0" borderId="0" xfId="0" applyNumberFormat="1" applyFont="1"/>
    <xf numFmtId="3" fontId="3" fillId="0" borderId="0" xfId="0" quotePrefix="1" applyNumberFormat="1" applyFont="1"/>
    <xf numFmtId="0" fontId="2" fillId="0" borderId="0" xfId="1" applyNumberFormat="1" applyFont="1" applyAlignment="1"/>
    <xf numFmtId="3" fontId="0" fillId="0" borderId="0" xfId="0" applyNumberFormat="1"/>
    <xf numFmtId="169" fontId="2" fillId="0" borderId="0" xfId="0" applyNumberFormat="1" applyFont="1" applyAlignment="1">
      <alignment horizontal="center"/>
    </xf>
    <xf numFmtId="171" fontId="2" fillId="0" borderId="0" xfId="0" applyNumberFormat="1" applyFont="1" applyAlignment="1">
      <alignment horizontal="center"/>
    </xf>
    <xf numFmtId="171" fontId="0" fillId="0" borderId="0" xfId="0" applyNumberFormat="1"/>
    <xf numFmtId="3" fontId="2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/>
    </xf>
    <xf numFmtId="49" fontId="0" fillId="0" borderId="0" xfId="0" applyNumberFormat="1"/>
    <xf numFmtId="3" fontId="1" fillId="0" borderId="0" xfId="1" applyNumberFormat="1"/>
    <xf numFmtId="3" fontId="3" fillId="0" borderId="0" xfId="0" applyNumberFormat="1" applyFont="1"/>
    <xf numFmtId="3" fontId="2" fillId="0" borderId="0" xfId="0" quotePrefix="1" applyNumberFormat="1" applyFont="1"/>
    <xf numFmtId="0" fontId="2" fillId="0" borderId="0" xfId="1" quotePrefix="1" applyNumberFormat="1" applyFont="1" applyAlignment="1"/>
    <xf numFmtId="0" fontId="2" fillId="0" borderId="0" xfId="1" applyNumberFormat="1" applyFont="1" applyAlignment="1">
      <alignment wrapText="1"/>
    </xf>
    <xf numFmtId="3" fontId="1" fillId="0" borderId="0" xfId="1" applyNumberFormat="1" applyFont="1"/>
    <xf numFmtId="0" fontId="2" fillId="0" borderId="0" xfId="1" quotePrefix="1" applyNumberFormat="1" applyFont="1" applyAlignment="1">
      <alignment horizontal="left"/>
    </xf>
    <xf numFmtId="3" fontId="4" fillId="0" borderId="0" xfId="0" applyNumberFormat="1" applyFont="1"/>
    <xf numFmtId="3" fontId="2" fillId="0" borderId="0" xfId="0" applyNumberFormat="1" applyFont="1" applyFill="1"/>
    <xf numFmtId="3" fontId="1" fillId="0" borderId="0" xfId="1" applyNumberFormat="1" applyFill="1"/>
    <xf numFmtId="3" fontId="5" fillId="0" borderId="0" xfId="0" applyNumberFormat="1" applyFont="1" applyAlignment="1">
      <alignment horizontal="center"/>
    </xf>
    <xf numFmtId="3" fontId="5" fillId="0" borderId="0" xfId="0" applyNumberFormat="1" applyFont="1"/>
    <xf numFmtId="3" fontId="5" fillId="0" borderId="0" xfId="0" applyNumberFormat="1" applyFont="1" applyFill="1"/>
    <xf numFmtId="3" fontId="2" fillId="0" borderId="0" xfId="0" applyNumberFormat="1" applyFont="1" applyFill="1" applyBorder="1"/>
    <xf numFmtId="3" fontId="3" fillId="0" borderId="0" xfId="1" applyNumberFormat="1" applyFont="1"/>
    <xf numFmtId="3" fontId="6" fillId="0" borderId="0" xfId="0" applyNumberFormat="1" applyFont="1"/>
    <xf numFmtId="4" fontId="2" fillId="0" borderId="0" xfId="0" applyNumberFormat="1" applyFont="1"/>
    <xf numFmtId="3" fontId="6" fillId="0" borderId="0" xfId="1" applyNumberFormat="1" applyFont="1"/>
    <xf numFmtId="3" fontId="0" fillId="0" borderId="0" xfId="0" applyNumberFormat="1" applyFill="1"/>
    <xf numFmtId="169" fontId="2" fillId="0" borderId="0" xfId="0" applyNumberFormat="1" applyFont="1" applyFill="1" applyAlignment="1">
      <alignment horizontal="center"/>
    </xf>
    <xf numFmtId="169" fontId="2" fillId="2" borderId="0" xfId="0" applyNumberFormat="1" applyFont="1" applyFill="1" applyAlignment="1">
      <alignment horizontal="center"/>
    </xf>
    <xf numFmtId="171" fontId="2" fillId="0" borderId="0" xfId="0" applyNumberFormat="1" applyFont="1" applyFill="1" applyAlignment="1">
      <alignment horizontal="center"/>
    </xf>
    <xf numFmtId="171" fontId="2" fillId="2" borderId="0" xfId="0" applyNumberFormat="1" applyFont="1" applyFill="1" applyAlignment="1">
      <alignment horizontal="center"/>
    </xf>
    <xf numFmtId="3" fontId="2" fillId="0" borderId="0" xfId="0" applyNumberFormat="1" applyFont="1" applyFill="1" applyAlignment="1">
      <alignment horizontal="center" vertical="center"/>
    </xf>
    <xf numFmtId="3" fontId="2" fillId="2" borderId="0" xfId="0" applyNumberFormat="1" applyFont="1" applyFill="1" applyAlignment="1">
      <alignment horizontal="center" vertical="center"/>
    </xf>
    <xf numFmtId="3" fontId="2" fillId="0" borderId="0" xfId="0" applyNumberFormat="1" applyFont="1" applyAlignment="1">
      <alignment horizontal="center"/>
    </xf>
    <xf numFmtId="3" fontId="2" fillId="0" borderId="0" xfId="0" quotePrefix="1" applyNumberFormat="1" applyFont="1" applyFill="1"/>
    <xf numFmtId="3" fontId="2" fillId="2" borderId="0" xfId="0" applyNumberFormat="1" applyFont="1" applyFill="1" applyAlignment="1">
      <alignment horizontal="center"/>
    </xf>
    <xf numFmtId="3" fontId="0" fillId="2" borderId="0" xfId="0" applyNumberFormat="1" applyFill="1"/>
    <xf numFmtId="3" fontId="0" fillId="0" borderId="0" xfId="0" applyNumberFormat="1" applyFill="1" applyAlignment="1">
      <alignment horizontal="center"/>
    </xf>
    <xf numFmtId="3" fontId="2" fillId="3" borderId="0" xfId="0" applyNumberFormat="1" applyFont="1" applyFill="1" applyAlignment="1">
      <alignment horizontal="center"/>
    </xf>
    <xf numFmtId="3" fontId="2" fillId="3" borderId="0" xfId="0" applyNumberFormat="1" applyFont="1" applyFill="1"/>
    <xf numFmtId="0" fontId="2" fillId="3" borderId="0" xfId="1" applyNumberFormat="1" applyFont="1" applyFill="1" applyAlignment="1"/>
    <xf numFmtId="3" fontId="0" fillId="3" borderId="0" xfId="0" applyNumberFormat="1" applyFill="1"/>
    <xf numFmtId="172" fontId="0" fillId="0" borderId="0" xfId="0" applyNumberFormat="1"/>
    <xf numFmtId="176" fontId="0" fillId="0" borderId="0" xfId="0" applyNumberFormat="1"/>
    <xf numFmtId="3" fontId="2" fillId="0" borderId="0" xfId="0" quotePrefix="1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/>
    <xf numFmtId="3" fontId="2" fillId="0" borderId="0" xfId="0" applyNumberFormat="1" applyFont="1" applyFill="1" applyAlignment="1">
      <alignment horizontal="center"/>
    </xf>
    <xf numFmtId="0" fontId="2" fillId="0" borderId="0" xfId="1" applyNumberFormat="1" applyFont="1" applyFill="1" applyAlignment="1"/>
    <xf numFmtId="3" fontId="7" fillId="4" borderId="0" xfId="0" applyNumberFormat="1" applyFont="1" applyFill="1" applyAlignment="1">
      <alignment horizontal="center"/>
    </xf>
    <xf numFmtId="3" fontId="7" fillId="4" borderId="0" xfId="0" applyNumberFormat="1" applyFont="1" applyFill="1"/>
    <xf numFmtId="3" fontId="8" fillId="4" borderId="0" xfId="0" applyNumberFormat="1" applyFont="1" applyFill="1"/>
    <xf numFmtId="0" fontId="7" fillId="4" borderId="0" xfId="1" applyNumberFormat="1" applyFont="1" applyFill="1" applyAlignment="1"/>
    <xf numFmtId="3" fontId="0" fillId="4" borderId="0" xfId="0" applyNumberFormat="1" applyFill="1"/>
    <xf numFmtId="3" fontId="2" fillId="3" borderId="0" xfId="0" applyNumberFormat="1" applyFont="1" applyFill="1" applyBorder="1"/>
    <xf numFmtId="0" fontId="9" fillId="0" borderId="0" xfId="0" applyFont="1"/>
    <xf numFmtId="16" fontId="0" fillId="5" borderId="0" xfId="0" applyNumberFormat="1" applyFill="1"/>
    <xf numFmtId="0" fontId="0" fillId="5" borderId="0" xfId="0" applyFill="1"/>
    <xf numFmtId="1" fontId="0" fillId="5" borderId="0" xfId="0" applyNumberFormat="1" applyFill="1"/>
    <xf numFmtId="1" fontId="0" fillId="0" borderId="0" xfId="0" applyNumberFormat="1"/>
    <xf numFmtId="16" fontId="0" fillId="0" borderId="0" xfId="0" applyNumberFormat="1"/>
    <xf numFmtId="16" fontId="9" fillId="0" borderId="0" xfId="0" applyNumberFormat="1" applyFont="1"/>
    <xf numFmtId="1" fontId="9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F717"/>
  <sheetViews>
    <sheetView topLeftCell="B1" zoomScaleNormal="100" workbookViewId="0">
      <pane xSplit="9" ySplit="7" topLeftCell="AB38" activePane="bottomRight" state="frozen"/>
      <selection activeCell="M14" sqref="M14"/>
      <selection pane="topRight" activeCell="M14" sqref="M14"/>
      <selection pane="bottomLeft" activeCell="M14" sqref="M14"/>
      <selection pane="bottomRight" activeCell="B1" sqref="A1:IV65536"/>
    </sheetView>
  </sheetViews>
  <sheetFormatPr defaultColWidth="9.109375" defaultRowHeight="13.2" x14ac:dyDescent="0.25"/>
  <cols>
    <col min="1" max="1" width="4" style="1" customWidth="1"/>
    <col min="2" max="2" width="12.33203125" style="1" customWidth="1"/>
    <col min="3" max="3" width="3" style="1" customWidth="1"/>
    <col min="4" max="4" width="7.5546875" style="1" customWidth="1"/>
    <col min="5" max="6" width="12.88671875" style="1" customWidth="1"/>
    <col min="7" max="7" width="8.88671875" style="3" customWidth="1"/>
    <col min="8" max="8" width="11" style="1" customWidth="1"/>
    <col min="9" max="9" width="16.5546875" style="1" customWidth="1"/>
    <col min="10" max="10" width="2.109375" style="1" customWidth="1"/>
    <col min="11" max="12" width="11.6640625" style="4" customWidth="1"/>
    <col min="13" max="13" width="2.6640625" style="4" customWidth="1"/>
    <col min="14" max="15" width="10.6640625" style="4" customWidth="1"/>
    <col min="16" max="16" width="2.5546875" style="4" customWidth="1"/>
    <col min="17" max="18" width="10.6640625" style="4" customWidth="1"/>
    <col min="19" max="19" width="2.6640625" style="4" customWidth="1"/>
    <col min="20" max="21" width="10.6640625" style="4" customWidth="1"/>
    <col min="22" max="22" width="3" style="4" customWidth="1"/>
    <col min="23" max="23" width="11.88671875" style="4" customWidth="1"/>
    <col min="24" max="24" width="11.44140625" style="4" customWidth="1"/>
    <col min="25" max="25" width="2.6640625" style="4" customWidth="1"/>
    <col min="26" max="27" width="10.6640625" style="4" customWidth="1"/>
    <col min="28" max="28" width="2.6640625" style="4" customWidth="1"/>
    <col min="29" max="30" width="10.6640625" style="4" customWidth="1"/>
    <col min="31" max="31" width="2.6640625" style="4" customWidth="1"/>
    <col min="32" max="33" width="11.6640625" style="4" customWidth="1"/>
    <col min="34" max="34" width="2.6640625" style="4" customWidth="1"/>
    <col min="35" max="36" width="10.6640625" style="4" customWidth="1"/>
    <col min="37" max="37" width="2.6640625" style="4" customWidth="1"/>
    <col min="38" max="39" width="10.6640625" style="4" customWidth="1"/>
    <col min="40" max="40" width="2.6640625" style="4" customWidth="1"/>
    <col min="41" max="42" width="10.6640625" style="4" customWidth="1"/>
    <col min="43" max="43" width="2.6640625" style="4" customWidth="1"/>
    <col min="44" max="45" width="10.6640625" style="4" customWidth="1"/>
    <col min="46" max="46" width="2.6640625" style="4" customWidth="1"/>
    <col min="47" max="48" width="10.6640625" style="4" customWidth="1"/>
    <col min="49" max="49" width="2.6640625" style="4" customWidth="1"/>
    <col min="50" max="51" width="10.6640625" style="4" customWidth="1"/>
    <col min="52" max="52" width="2.6640625" style="4" customWidth="1"/>
    <col min="53" max="54" width="11.6640625" style="4" customWidth="1"/>
    <col min="55" max="55" width="2.6640625" style="4" customWidth="1"/>
    <col min="56" max="57" width="10.6640625" style="4" customWidth="1"/>
    <col min="58" max="58" width="2.6640625" style="4" customWidth="1"/>
    <col min="59" max="60" width="10.6640625" style="4" customWidth="1"/>
    <col min="61" max="61" width="2.6640625" style="4" customWidth="1"/>
    <col min="62" max="63" width="10.6640625" style="4" customWidth="1"/>
    <col min="64" max="64" width="2.6640625" style="4" customWidth="1"/>
    <col min="65" max="65" width="11.6640625" style="4" customWidth="1"/>
    <col min="66" max="66" width="10.6640625" style="4" customWidth="1"/>
    <col min="67" max="67" width="2.6640625" style="4" customWidth="1"/>
    <col min="68" max="69" width="10.6640625" style="4" customWidth="1"/>
    <col min="70" max="70" width="2.6640625" style="4" customWidth="1"/>
    <col min="71" max="72" width="10.6640625" style="4" customWidth="1"/>
    <col min="73" max="73" width="2.6640625" style="4" customWidth="1"/>
    <col min="74" max="75" width="11.6640625" style="4" customWidth="1"/>
    <col min="76" max="76" width="2.6640625" style="4" customWidth="1"/>
    <col min="77" max="78" width="10.6640625" style="4" customWidth="1"/>
    <col min="79" max="79" width="2.6640625" style="4" customWidth="1"/>
    <col min="80" max="81" width="10.6640625" style="4" customWidth="1"/>
    <col min="82" max="82" width="2.6640625" style="4" customWidth="1"/>
    <col min="83" max="84" width="10.6640625" style="4" customWidth="1"/>
    <col min="85" max="85" width="2.6640625" style="4" customWidth="1"/>
    <col min="86" max="87" width="10.6640625" style="4" customWidth="1"/>
    <col min="88" max="88" width="2.6640625" style="4" customWidth="1"/>
    <col min="89" max="90" width="10.6640625" style="4" customWidth="1"/>
    <col min="91" max="91" width="2.6640625" style="4" customWidth="1"/>
    <col min="92" max="93" width="10.6640625" style="4" customWidth="1"/>
    <col min="94" max="94" width="2.6640625" style="4" customWidth="1"/>
    <col min="95" max="96" width="11.6640625" style="4" customWidth="1"/>
    <col min="97" max="97" width="2.6640625" style="4" customWidth="1"/>
    <col min="98" max="99" width="10.6640625" style="4" customWidth="1"/>
    <col min="100" max="100" width="2.6640625" style="4" customWidth="1"/>
    <col min="101" max="102" width="10.6640625" style="4" customWidth="1"/>
    <col min="103" max="103" width="2.6640625" style="4" customWidth="1"/>
    <col min="104" max="113" width="10.6640625" style="4" customWidth="1"/>
    <col min="114" max="16384" width="9.109375" style="4"/>
  </cols>
  <sheetData>
    <row r="1" spans="1:105" x14ac:dyDescent="0.25">
      <c r="E1" s="2" t="s">
        <v>0</v>
      </c>
      <c r="H1" s="4"/>
      <c r="K1" s="5">
        <v>36617</v>
      </c>
      <c r="L1" s="5">
        <v>36617</v>
      </c>
      <c r="M1" s="5"/>
      <c r="N1" s="5">
        <v>36618</v>
      </c>
      <c r="O1" s="5">
        <v>36618</v>
      </c>
      <c r="P1" s="5"/>
      <c r="Q1" s="5">
        <v>36619</v>
      </c>
      <c r="R1" s="5">
        <v>36619</v>
      </c>
      <c r="S1" s="5"/>
      <c r="T1" s="5">
        <v>36620</v>
      </c>
      <c r="U1" s="5">
        <v>36620</v>
      </c>
      <c r="V1" s="5"/>
      <c r="W1" s="5">
        <v>36621</v>
      </c>
      <c r="X1" s="5">
        <v>36621</v>
      </c>
      <c r="Y1" s="5"/>
      <c r="Z1" s="5">
        <v>36622</v>
      </c>
      <c r="AA1" s="5">
        <v>36622</v>
      </c>
      <c r="AB1" s="5"/>
      <c r="AC1" s="5">
        <v>36623</v>
      </c>
      <c r="AD1" s="5">
        <v>36623</v>
      </c>
      <c r="AE1" s="5"/>
      <c r="AF1" s="5">
        <v>36624</v>
      </c>
      <c r="AG1" s="5">
        <v>36624</v>
      </c>
      <c r="AH1" s="5"/>
      <c r="AI1" s="5">
        <v>36625</v>
      </c>
      <c r="AJ1" s="5">
        <v>36625</v>
      </c>
      <c r="AK1" s="5"/>
      <c r="AL1" s="5">
        <v>36626</v>
      </c>
      <c r="AM1" s="5">
        <v>36626</v>
      </c>
      <c r="AN1" s="5"/>
      <c r="AO1" s="5">
        <v>36627</v>
      </c>
      <c r="AP1" s="5">
        <v>36627</v>
      </c>
      <c r="AQ1" s="5"/>
      <c r="AR1" s="5">
        <v>36628</v>
      </c>
      <c r="AS1" s="5">
        <v>36628</v>
      </c>
      <c r="AT1" s="5"/>
      <c r="AU1" s="5">
        <v>36629</v>
      </c>
      <c r="AV1" s="5">
        <v>36629</v>
      </c>
      <c r="AW1" s="5"/>
      <c r="AX1" s="5">
        <v>36630</v>
      </c>
      <c r="AY1" s="5">
        <v>36630</v>
      </c>
      <c r="AZ1" s="5"/>
      <c r="BA1" s="5">
        <v>36631</v>
      </c>
      <c r="BB1" s="5">
        <v>36631</v>
      </c>
      <c r="BC1" s="5"/>
      <c r="BD1" s="5">
        <v>36632</v>
      </c>
      <c r="BE1" s="5">
        <v>36632</v>
      </c>
      <c r="BF1" s="5"/>
      <c r="BG1" s="5">
        <v>36633</v>
      </c>
      <c r="BH1" s="5">
        <v>36633</v>
      </c>
      <c r="BI1" s="5"/>
      <c r="BJ1" s="5">
        <v>36634</v>
      </c>
      <c r="BK1" s="5">
        <v>36634</v>
      </c>
      <c r="BL1" s="5"/>
      <c r="BM1" s="5">
        <v>36635</v>
      </c>
      <c r="BN1" s="5">
        <v>36635</v>
      </c>
      <c r="BO1" s="5"/>
      <c r="BP1" s="5">
        <v>36636</v>
      </c>
      <c r="BQ1" s="5">
        <v>36636</v>
      </c>
      <c r="BR1" s="5"/>
      <c r="BS1" s="5">
        <v>36637</v>
      </c>
      <c r="BT1" s="5">
        <v>36637</v>
      </c>
      <c r="BU1" s="5"/>
      <c r="BV1" s="5">
        <v>36638</v>
      </c>
      <c r="BW1" s="5">
        <v>36638</v>
      </c>
      <c r="BX1" s="5"/>
      <c r="BY1" s="5">
        <v>36639</v>
      </c>
      <c r="BZ1" s="5">
        <v>36639</v>
      </c>
      <c r="CA1" s="5"/>
      <c r="CB1" s="5">
        <v>36640</v>
      </c>
      <c r="CC1" s="5">
        <v>36640</v>
      </c>
      <c r="CD1" s="5"/>
      <c r="CE1" s="5">
        <v>36641</v>
      </c>
      <c r="CF1" s="5">
        <v>36641</v>
      </c>
      <c r="CG1" s="5"/>
      <c r="CH1" s="5">
        <v>36642</v>
      </c>
      <c r="CI1" s="5">
        <v>36642</v>
      </c>
      <c r="CJ1" s="5"/>
      <c r="CK1" s="5">
        <v>36643</v>
      </c>
      <c r="CL1" s="5">
        <v>36643</v>
      </c>
      <c r="CM1" s="5"/>
      <c r="CN1" s="5">
        <v>36644</v>
      </c>
      <c r="CO1" s="5">
        <v>36644</v>
      </c>
      <c r="CP1" s="5"/>
      <c r="CQ1" s="5">
        <v>36645</v>
      </c>
      <c r="CR1" s="5">
        <v>36645</v>
      </c>
      <c r="CS1" s="5"/>
      <c r="CT1" s="5">
        <v>36646</v>
      </c>
      <c r="CU1" s="5">
        <v>36646</v>
      </c>
      <c r="CV1" s="5"/>
      <c r="CW1" s="5">
        <v>36647</v>
      </c>
      <c r="CX1" s="5">
        <v>36647</v>
      </c>
    </row>
    <row r="2" spans="1:105" x14ac:dyDescent="0.25">
      <c r="E2" s="2"/>
      <c r="H2" s="1" t="s">
        <v>1</v>
      </c>
      <c r="K2" s="6">
        <v>36617</v>
      </c>
      <c r="L2" s="6">
        <v>36617</v>
      </c>
      <c r="M2" s="6"/>
      <c r="N2" s="6">
        <v>36618</v>
      </c>
      <c r="O2" s="6">
        <v>36618</v>
      </c>
      <c r="P2" s="6"/>
      <c r="Q2" s="6">
        <v>36619</v>
      </c>
      <c r="R2" s="6">
        <v>36619</v>
      </c>
      <c r="S2" s="6"/>
      <c r="T2" s="6">
        <v>36620</v>
      </c>
      <c r="U2" s="6">
        <v>36620</v>
      </c>
      <c r="V2" s="6"/>
      <c r="W2" s="6">
        <v>36621</v>
      </c>
      <c r="X2" s="6">
        <v>36621</v>
      </c>
      <c r="Y2" s="6"/>
      <c r="Z2" s="6">
        <v>36622</v>
      </c>
      <c r="AA2" s="6">
        <v>36622</v>
      </c>
      <c r="AB2" s="6"/>
      <c r="AC2" s="6">
        <v>36623</v>
      </c>
      <c r="AD2" s="6">
        <v>36623</v>
      </c>
      <c r="AE2" s="6"/>
      <c r="AF2" s="6">
        <v>36624</v>
      </c>
      <c r="AG2" s="6">
        <v>36624</v>
      </c>
      <c r="AH2" s="6"/>
      <c r="AI2" s="6">
        <v>36625</v>
      </c>
      <c r="AJ2" s="6">
        <v>36625</v>
      </c>
      <c r="AK2" s="6"/>
      <c r="AL2" s="6">
        <v>36626</v>
      </c>
      <c r="AM2" s="6">
        <v>36626</v>
      </c>
      <c r="AN2" s="6"/>
      <c r="AO2" s="6">
        <v>36627</v>
      </c>
      <c r="AP2" s="6">
        <v>36627</v>
      </c>
      <c r="AQ2" s="6"/>
      <c r="AR2" s="6">
        <v>36628</v>
      </c>
      <c r="AS2" s="6">
        <v>36628</v>
      </c>
      <c r="AT2" s="6"/>
      <c r="AU2" s="6">
        <v>36629</v>
      </c>
      <c r="AV2" s="6">
        <v>36629</v>
      </c>
      <c r="AW2" s="6"/>
      <c r="AX2" s="6">
        <v>36630</v>
      </c>
      <c r="AY2" s="6">
        <v>36630</v>
      </c>
      <c r="AZ2" s="6"/>
      <c r="BA2" s="6">
        <v>36631</v>
      </c>
      <c r="BB2" s="6">
        <v>36631</v>
      </c>
      <c r="BC2" s="6"/>
      <c r="BD2" s="6">
        <v>36632</v>
      </c>
      <c r="BE2" s="6">
        <v>36632</v>
      </c>
      <c r="BF2" s="6"/>
      <c r="BG2" s="6">
        <v>36633</v>
      </c>
      <c r="BH2" s="6">
        <v>36633</v>
      </c>
      <c r="BI2" s="6"/>
      <c r="BJ2" s="6">
        <v>36634</v>
      </c>
      <c r="BK2" s="6">
        <v>36634</v>
      </c>
      <c r="BL2" s="6"/>
      <c r="BM2" s="6">
        <v>36635</v>
      </c>
      <c r="BN2" s="6">
        <v>36635</v>
      </c>
      <c r="BO2" s="6"/>
      <c r="BP2" s="6">
        <v>36636</v>
      </c>
      <c r="BQ2" s="6">
        <v>36636</v>
      </c>
      <c r="BR2" s="6"/>
      <c r="BS2" s="6">
        <v>36637</v>
      </c>
      <c r="BT2" s="6">
        <v>36637</v>
      </c>
      <c r="BU2" s="6"/>
      <c r="BV2" s="6">
        <v>36638</v>
      </c>
      <c r="BW2" s="6">
        <v>36638</v>
      </c>
      <c r="BX2" s="6"/>
      <c r="BY2" s="6">
        <v>36639</v>
      </c>
      <c r="BZ2" s="6">
        <v>36639</v>
      </c>
      <c r="CA2" s="6"/>
      <c r="CB2" s="6">
        <v>36640</v>
      </c>
      <c r="CC2" s="6">
        <v>36640</v>
      </c>
      <c r="CD2" s="6"/>
      <c r="CE2" s="6">
        <v>36641</v>
      </c>
      <c r="CF2" s="6">
        <v>36641</v>
      </c>
      <c r="CG2" s="6"/>
      <c r="CH2" s="6">
        <v>36642</v>
      </c>
      <c r="CI2" s="6">
        <v>36642</v>
      </c>
      <c r="CJ2" s="6"/>
      <c r="CK2" s="6">
        <v>36643</v>
      </c>
      <c r="CL2" s="6">
        <v>36643</v>
      </c>
      <c r="CM2" s="6"/>
      <c r="CN2" s="6">
        <v>36644</v>
      </c>
      <c r="CO2" s="6">
        <v>36644</v>
      </c>
      <c r="CP2" s="6"/>
      <c r="CQ2" s="6">
        <v>36645</v>
      </c>
      <c r="CR2" s="6">
        <v>36645</v>
      </c>
      <c r="CS2" s="6"/>
      <c r="CT2" s="6">
        <v>36646</v>
      </c>
      <c r="CU2" s="6">
        <v>36646</v>
      </c>
      <c r="CV2" s="6"/>
      <c r="CW2" s="6">
        <v>36647</v>
      </c>
      <c r="CX2" s="6">
        <v>36647</v>
      </c>
      <c r="CY2" s="7"/>
    </row>
    <row r="3" spans="1:105" x14ac:dyDescent="0.25">
      <c r="H3" s="1" t="s">
        <v>2</v>
      </c>
      <c r="K3" s="8" t="s">
        <v>3</v>
      </c>
      <c r="L3" s="8" t="s">
        <v>4</v>
      </c>
      <c r="N3" s="8" t="s">
        <v>3</v>
      </c>
      <c r="O3" s="8" t="s">
        <v>4</v>
      </c>
      <c r="Q3" s="8" t="s">
        <v>3</v>
      </c>
      <c r="R3" s="8" t="s">
        <v>4</v>
      </c>
      <c r="T3" s="8" t="s">
        <v>3</v>
      </c>
      <c r="U3" s="8" t="s">
        <v>4</v>
      </c>
      <c r="W3" s="8" t="s">
        <v>3</v>
      </c>
      <c r="X3" s="8" t="s">
        <v>4</v>
      </c>
      <c r="Z3" s="8" t="s">
        <v>3</v>
      </c>
      <c r="AA3" s="8" t="s">
        <v>4</v>
      </c>
      <c r="AC3" s="8" t="s">
        <v>3</v>
      </c>
      <c r="AD3" s="8" t="s">
        <v>4</v>
      </c>
      <c r="AF3" s="8" t="s">
        <v>3</v>
      </c>
      <c r="AG3" s="8" t="s">
        <v>4</v>
      </c>
      <c r="AI3" s="8" t="s">
        <v>3</v>
      </c>
      <c r="AJ3" s="8" t="s">
        <v>4</v>
      </c>
      <c r="AL3" s="8" t="s">
        <v>3</v>
      </c>
      <c r="AM3" s="8" t="s">
        <v>4</v>
      </c>
      <c r="AO3" s="8" t="s">
        <v>3</v>
      </c>
      <c r="AP3" s="8" t="s">
        <v>4</v>
      </c>
      <c r="AR3" s="8" t="s">
        <v>3</v>
      </c>
      <c r="AS3" s="8" t="s">
        <v>4</v>
      </c>
      <c r="AU3" s="8" t="s">
        <v>3</v>
      </c>
      <c r="AV3" s="8" t="s">
        <v>4</v>
      </c>
      <c r="AX3" s="8" t="s">
        <v>3</v>
      </c>
      <c r="AY3" s="8" t="s">
        <v>4</v>
      </c>
      <c r="BA3" s="8" t="s">
        <v>3</v>
      </c>
      <c r="BB3" s="8" t="s">
        <v>4</v>
      </c>
      <c r="BD3" s="8" t="s">
        <v>3</v>
      </c>
      <c r="BE3" s="8" t="s">
        <v>4</v>
      </c>
      <c r="BG3" s="8" t="s">
        <v>3</v>
      </c>
      <c r="BH3" s="8" t="s">
        <v>4</v>
      </c>
      <c r="BJ3" s="8" t="s">
        <v>3</v>
      </c>
      <c r="BK3" s="8" t="s">
        <v>4</v>
      </c>
      <c r="BM3" s="8" t="s">
        <v>3</v>
      </c>
      <c r="BN3" s="8" t="s">
        <v>4</v>
      </c>
      <c r="BP3" s="8" t="s">
        <v>3</v>
      </c>
      <c r="BQ3" s="8" t="s">
        <v>4</v>
      </c>
      <c r="BS3" s="8" t="s">
        <v>3</v>
      </c>
      <c r="BT3" s="8" t="s">
        <v>4</v>
      </c>
      <c r="BV3" s="8" t="s">
        <v>3</v>
      </c>
      <c r="BW3" s="8" t="s">
        <v>4</v>
      </c>
      <c r="BY3" s="8" t="s">
        <v>3</v>
      </c>
      <c r="BZ3" s="8" t="s">
        <v>4</v>
      </c>
      <c r="CB3" s="8" t="s">
        <v>3</v>
      </c>
      <c r="CC3" s="8" t="s">
        <v>4</v>
      </c>
      <c r="CE3" s="8" t="s">
        <v>3</v>
      </c>
      <c r="CF3" s="8" t="s">
        <v>4</v>
      </c>
      <c r="CH3" s="8" t="s">
        <v>3</v>
      </c>
      <c r="CI3" s="8" t="s">
        <v>4</v>
      </c>
      <c r="CK3" s="8" t="s">
        <v>3</v>
      </c>
      <c r="CL3" s="8" t="s">
        <v>4</v>
      </c>
      <c r="CN3" s="8" t="s">
        <v>3</v>
      </c>
      <c r="CO3" s="8" t="s">
        <v>4</v>
      </c>
      <c r="CQ3" s="8" t="s">
        <v>3</v>
      </c>
      <c r="CR3" s="8" t="s">
        <v>4</v>
      </c>
      <c r="CT3" s="8" t="s">
        <v>3</v>
      </c>
      <c r="CU3" s="8" t="s">
        <v>4</v>
      </c>
      <c r="CW3" s="8" t="s">
        <v>3</v>
      </c>
      <c r="CX3" s="8" t="s">
        <v>4</v>
      </c>
      <c r="CZ3" s="8" t="s">
        <v>5</v>
      </c>
      <c r="DA3" s="8" t="s">
        <v>5</v>
      </c>
    </row>
    <row r="4" spans="1:105" x14ac:dyDescent="0.25">
      <c r="B4" s="1" t="s">
        <v>6</v>
      </c>
      <c r="F4" s="1" t="s">
        <v>7</v>
      </c>
      <c r="G4" s="3" t="s">
        <v>8</v>
      </c>
      <c r="H4" s="1" t="s">
        <v>9</v>
      </c>
      <c r="I4" s="1" t="s">
        <v>10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Z4" s="8" t="s">
        <v>3</v>
      </c>
      <c r="DA4" s="8" t="s">
        <v>4</v>
      </c>
    </row>
    <row r="6" spans="1:105" x14ac:dyDescent="0.25">
      <c r="K6" s="9">
        <v>1</v>
      </c>
      <c r="L6" s="9">
        <v>2</v>
      </c>
      <c r="M6" s="9"/>
      <c r="N6" s="9">
        <v>1</v>
      </c>
      <c r="O6" s="9">
        <v>2</v>
      </c>
      <c r="P6" s="9"/>
      <c r="Q6" s="9">
        <v>1</v>
      </c>
      <c r="R6" s="9">
        <v>2</v>
      </c>
      <c r="S6" s="9"/>
      <c r="T6" s="9">
        <v>1</v>
      </c>
      <c r="U6" s="9">
        <v>2</v>
      </c>
      <c r="V6" s="9"/>
      <c r="W6" s="9">
        <v>1</v>
      </c>
      <c r="X6" s="9">
        <v>2</v>
      </c>
      <c r="Y6" s="9"/>
      <c r="Z6" s="9">
        <v>1</v>
      </c>
      <c r="AA6" s="9">
        <v>2</v>
      </c>
      <c r="AB6" s="9"/>
      <c r="AC6" s="9">
        <v>1</v>
      </c>
      <c r="AD6" s="9">
        <v>2</v>
      </c>
      <c r="AE6" s="9"/>
      <c r="AF6" s="9">
        <v>1</v>
      </c>
      <c r="AG6" s="9">
        <v>2</v>
      </c>
      <c r="AH6" s="9"/>
      <c r="AI6" s="9">
        <v>1</v>
      </c>
      <c r="AJ6" s="9">
        <v>2</v>
      </c>
      <c r="AK6" s="9"/>
      <c r="AL6" s="9">
        <v>1</v>
      </c>
      <c r="AM6" s="9">
        <v>2</v>
      </c>
      <c r="AN6" s="9"/>
      <c r="AO6" s="9">
        <v>1</v>
      </c>
      <c r="AP6" s="9">
        <v>2</v>
      </c>
      <c r="AQ6" s="9"/>
      <c r="AR6" s="9">
        <v>1</v>
      </c>
      <c r="AS6" s="9">
        <v>2</v>
      </c>
      <c r="AT6" s="9"/>
      <c r="AU6" s="9">
        <v>1</v>
      </c>
      <c r="AV6" s="9">
        <v>2</v>
      </c>
      <c r="AW6" s="9"/>
      <c r="AX6" s="9">
        <v>1</v>
      </c>
      <c r="AY6" s="9">
        <v>2</v>
      </c>
      <c r="AZ6" s="9"/>
      <c r="BA6" s="9">
        <v>1</v>
      </c>
      <c r="BB6" s="9">
        <v>2</v>
      </c>
      <c r="BC6" s="9"/>
      <c r="BD6" s="9">
        <v>1</v>
      </c>
      <c r="BE6" s="9">
        <v>2</v>
      </c>
      <c r="BF6" s="9"/>
      <c r="BG6" s="9">
        <v>1</v>
      </c>
      <c r="BH6" s="9">
        <v>2</v>
      </c>
      <c r="BI6" s="9"/>
      <c r="BJ6" s="9">
        <v>1</v>
      </c>
      <c r="BK6" s="9">
        <v>2</v>
      </c>
      <c r="BL6" s="9"/>
      <c r="BM6" s="9">
        <v>1</v>
      </c>
      <c r="BN6" s="9">
        <v>2</v>
      </c>
      <c r="BO6" s="9"/>
      <c r="BP6" s="9">
        <v>1</v>
      </c>
      <c r="BQ6" s="9">
        <v>2</v>
      </c>
      <c r="BR6" s="9"/>
      <c r="BS6" s="9">
        <v>1</v>
      </c>
      <c r="BT6" s="9">
        <v>2</v>
      </c>
      <c r="BU6" s="9"/>
      <c r="BV6" s="9">
        <v>1</v>
      </c>
      <c r="BW6" s="9">
        <v>2</v>
      </c>
      <c r="BX6" s="9"/>
      <c r="BY6" s="9">
        <v>1</v>
      </c>
      <c r="BZ6" s="9">
        <v>2</v>
      </c>
      <c r="CA6" s="9"/>
      <c r="CB6" s="9">
        <v>1</v>
      </c>
      <c r="CC6" s="9">
        <v>2</v>
      </c>
      <c r="CD6" s="9"/>
      <c r="CE6" s="9">
        <v>1</v>
      </c>
      <c r="CF6" s="9">
        <v>2</v>
      </c>
      <c r="CG6" s="9"/>
      <c r="CH6" s="9">
        <v>1</v>
      </c>
      <c r="CI6" s="9">
        <v>2</v>
      </c>
      <c r="CJ6" s="9"/>
      <c r="CK6" s="9">
        <v>1</v>
      </c>
      <c r="CL6" s="9">
        <v>2</v>
      </c>
      <c r="CM6" s="9"/>
      <c r="CN6" s="9">
        <v>1</v>
      </c>
      <c r="CO6" s="9">
        <v>2</v>
      </c>
      <c r="CP6" s="9"/>
      <c r="CQ6" s="9">
        <v>1</v>
      </c>
      <c r="CR6" s="9">
        <v>2</v>
      </c>
      <c r="CS6" s="9"/>
      <c r="CT6" s="9">
        <v>1</v>
      </c>
      <c r="CU6" s="9">
        <v>2</v>
      </c>
      <c r="CV6" s="9"/>
      <c r="CW6" s="9">
        <v>1</v>
      </c>
      <c r="CX6" s="9">
        <v>2</v>
      </c>
    </row>
    <row r="8" spans="1:105" x14ac:dyDescent="0.25">
      <c r="A8" s="1" t="s">
        <v>11</v>
      </c>
    </row>
    <row r="10" spans="1:105" x14ac:dyDescent="0.25">
      <c r="F10" s="10"/>
    </row>
    <row r="11" spans="1:105" x14ac:dyDescent="0.25">
      <c r="B11" s="1" t="s">
        <v>12</v>
      </c>
      <c r="C11" s="1">
        <v>1</v>
      </c>
      <c r="D11" s="1">
        <v>33</v>
      </c>
      <c r="E11" s="1" t="s">
        <v>13</v>
      </c>
      <c r="F11" s="1" t="s">
        <v>14</v>
      </c>
      <c r="G11" s="3" t="s">
        <v>15</v>
      </c>
      <c r="H11" s="1" t="s">
        <v>16</v>
      </c>
      <c r="I11" s="1" t="s">
        <v>17</v>
      </c>
      <c r="K11" s="4">
        <v>31</v>
      </c>
      <c r="L11" s="4">
        <v>31</v>
      </c>
      <c r="N11" s="4">
        <v>31</v>
      </c>
      <c r="O11" s="4">
        <v>31</v>
      </c>
      <c r="Q11" s="4">
        <v>31</v>
      </c>
      <c r="R11" s="4">
        <v>31</v>
      </c>
      <c r="T11" s="4">
        <v>31</v>
      </c>
      <c r="U11" s="4">
        <v>31</v>
      </c>
      <c r="W11" s="4">
        <v>31</v>
      </c>
      <c r="X11" s="4">
        <v>31</v>
      </c>
      <c r="Z11" s="4">
        <v>31</v>
      </c>
      <c r="AA11" s="4">
        <v>31</v>
      </c>
      <c r="AC11" s="4">
        <v>31</v>
      </c>
      <c r="AD11" s="4">
        <v>31</v>
      </c>
      <c r="AF11" s="4">
        <v>31</v>
      </c>
      <c r="AG11" s="4">
        <v>31</v>
      </c>
      <c r="AI11" s="4">
        <v>31</v>
      </c>
      <c r="AJ11" s="4">
        <v>31</v>
      </c>
      <c r="AL11" s="4">
        <v>31</v>
      </c>
      <c r="AM11" s="4">
        <v>31</v>
      </c>
      <c r="AO11" s="4">
        <v>31</v>
      </c>
      <c r="AP11" s="4">
        <v>31</v>
      </c>
      <c r="AR11" s="4">
        <v>31</v>
      </c>
      <c r="AS11" s="4">
        <v>31</v>
      </c>
      <c r="AU11" s="4">
        <v>31</v>
      </c>
      <c r="AV11" s="4">
        <v>31</v>
      </c>
      <c r="AX11" s="4">
        <v>31</v>
      </c>
      <c r="AY11" s="4">
        <v>31</v>
      </c>
      <c r="BA11" s="4">
        <v>31</v>
      </c>
      <c r="BB11" s="4">
        <v>31</v>
      </c>
      <c r="BD11" s="4">
        <v>31</v>
      </c>
      <c r="BE11" s="4">
        <v>31</v>
      </c>
      <c r="BG11" s="4">
        <v>31</v>
      </c>
      <c r="BH11" s="4">
        <v>31</v>
      </c>
      <c r="BJ11" s="4">
        <v>31</v>
      </c>
      <c r="BK11" s="4">
        <v>31</v>
      </c>
      <c r="BM11" s="4">
        <v>31</v>
      </c>
      <c r="BN11" s="4">
        <v>31</v>
      </c>
      <c r="BP11" s="4">
        <v>31</v>
      </c>
      <c r="BQ11" s="4">
        <v>31</v>
      </c>
      <c r="BS11" s="4">
        <v>31</v>
      </c>
      <c r="BT11" s="4">
        <v>31</v>
      </c>
      <c r="BV11" s="4">
        <v>31</v>
      </c>
      <c r="BW11" s="4">
        <v>31</v>
      </c>
      <c r="BY11" s="4">
        <v>31</v>
      </c>
      <c r="BZ11" s="4">
        <v>31</v>
      </c>
      <c r="CB11" s="4">
        <v>31</v>
      </c>
      <c r="CC11" s="4">
        <v>31</v>
      </c>
      <c r="CE11" s="4">
        <v>31</v>
      </c>
      <c r="CF11" s="4">
        <v>31</v>
      </c>
      <c r="CH11" s="4">
        <v>31</v>
      </c>
      <c r="CI11" s="4">
        <v>31</v>
      </c>
      <c r="CK11" s="4">
        <v>31</v>
      </c>
      <c r="CL11" s="4">
        <v>31</v>
      </c>
      <c r="CN11" s="4">
        <v>31</v>
      </c>
      <c r="CO11" s="4">
        <v>31</v>
      </c>
      <c r="CQ11" s="4">
        <v>31</v>
      </c>
      <c r="CR11" s="4">
        <v>31</v>
      </c>
      <c r="CT11" s="4">
        <v>31</v>
      </c>
      <c r="CU11" s="4">
        <v>31</v>
      </c>
      <c r="CW11" s="4">
        <v>0</v>
      </c>
      <c r="CX11" s="4">
        <v>0</v>
      </c>
      <c r="CZ11" s="4">
        <v>930</v>
      </c>
      <c r="DA11" s="4">
        <v>930</v>
      </c>
    </row>
    <row r="12" spans="1:105" x14ac:dyDescent="0.25">
      <c r="B12" s="1" t="s">
        <v>12</v>
      </c>
      <c r="C12" s="1">
        <v>1</v>
      </c>
      <c r="D12" s="1">
        <v>33</v>
      </c>
      <c r="E12" s="1" t="s">
        <v>13</v>
      </c>
      <c r="F12" s="1" t="s">
        <v>14</v>
      </c>
      <c r="G12" s="3" t="s">
        <v>15</v>
      </c>
      <c r="H12" s="1" t="s">
        <v>18</v>
      </c>
      <c r="I12" s="1" t="s">
        <v>17</v>
      </c>
      <c r="K12" s="4">
        <v>0</v>
      </c>
      <c r="L12" s="4">
        <v>0</v>
      </c>
      <c r="N12" s="4">
        <v>0</v>
      </c>
      <c r="O12" s="4">
        <v>0</v>
      </c>
      <c r="Q12" s="4">
        <v>0</v>
      </c>
      <c r="R12" s="4">
        <v>0</v>
      </c>
      <c r="T12" s="4">
        <v>0</v>
      </c>
      <c r="U12" s="4">
        <v>0</v>
      </c>
      <c r="W12" s="4">
        <v>0</v>
      </c>
      <c r="X12" s="4">
        <v>0</v>
      </c>
      <c r="Z12" s="4">
        <v>0</v>
      </c>
      <c r="AA12" s="4">
        <v>0</v>
      </c>
      <c r="AC12" s="4">
        <v>0</v>
      </c>
      <c r="AD12" s="4">
        <v>0</v>
      </c>
      <c r="AF12" s="4">
        <v>0</v>
      </c>
      <c r="AG12" s="4">
        <v>0</v>
      </c>
      <c r="AI12" s="4">
        <v>0</v>
      </c>
      <c r="AJ12" s="4">
        <v>0</v>
      </c>
      <c r="AL12" s="4">
        <v>0</v>
      </c>
      <c r="AM12" s="4">
        <v>0</v>
      </c>
      <c r="AO12" s="4">
        <v>0</v>
      </c>
      <c r="AP12" s="4">
        <v>0</v>
      </c>
      <c r="AR12" s="4">
        <v>0</v>
      </c>
      <c r="AS12" s="4">
        <v>0</v>
      </c>
      <c r="AU12" s="4">
        <v>0</v>
      </c>
      <c r="AV12" s="4">
        <v>0</v>
      </c>
      <c r="AX12" s="4">
        <v>0</v>
      </c>
      <c r="AY12" s="4">
        <v>0</v>
      </c>
      <c r="BA12" s="4">
        <v>0</v>
      </c>
      <c r="BB12" s="4">
        <v>0</v>
      </c>
      <c r="BD12" s="4">
        <v>0</v>
      </c>
      <c r="BE12" s="4">
        <v>0</v>
      </c>
      <c r="BG12" s="4">
        <v>0</v>
      </c>
      <c r="BH12" s="4">
        <v>0</v>
      </c>
      <c r="BJ12" s="4">
        <v>0</v>
      </c>
      <c r="BK12" s="4">
        <v>0</v>
      </c>
      <c r="BM12" s="4">
        <v>0</v>
      </c>
      <c r="BN12" s="4">
        <v>0</v>
      </c>
      <c r="BP12" s="4">
        <v>0</v>
      </c>
      <c r="BQ12" s="4">
        <v>0</v>
      </c>
      <c r="BS12" s="4">
        <v>0</v>
      </c>
      <c r="BT12" s="4">
        <v>0</v>
      </c>
      <c r="BV12" s="4">
        <v>0</v>
      </c>
      <c r="BW12" s="4">
        <v>0</v>
      </c>
      <c r="BY12" s="4">
        <v>0</v>
      </c>
      <c r="BZ12" s="4">
        <v>0</v>
      </c>
      <c r="CB12" s="4">
        <v>0</v>
      </c>
      <c r="CC12" s="4">
        <v>0</v>
      </c>
      <c r="CE12" s="4">
        <v>0</v>
      </c>
      <c r="CF12" s="4">
        <v>0</v>
      </c>
      <c r="CH12" s="4">
        <v>0</v>
      </c>
      <c r="CI12" s="4">
        <v>0</v>
      </c>
      <c r="CK12" s="4">
        <v>0</v>
      </c>
      <c r="CL12" s="4">
        <v>0</v>
      </c>
      <c r="CN12" s="4">
        <v>0</v>
      </c>
      <c r="CO12" s="4">
        <v>0</v>
      </c>
      <c r="CQ12" s="4">
        <v>0</v>
      </c>
      <c r="CR12" s="4">
        <v>0</v>
      </c>
      <c r="CT12" s="4">
        <v>0</v>
      </c>
      <c r="CU12" s="4">
        <v>0</v>
      </c>
      <c r="CW12" s="4">
        <v>0</v>
      </c>
      <c r="CX12" s="4">
        <v>0</v>
      </c>
      <c r="CZ12" s="4">
        <v>0</v>
      </c>
      <c r="DA12" s="4">
        <v>0</v>
      </c>
    </row>
    <row r="13" spans="1:105" x14ac:dyDescent="0.25">
      <c r="F13" s="10"/>
    </row>
    <row r="14" spans="1:105" x14ac:dyDescent="0.25">
      <c r="B14" s="1" t="s">
        <v>12</v>
      </c>
      <c r="C14" s="1">
        <v>1</v>
      </c>
      <c r="D14" s="1">
        <v>34</v>
      </c>
      <c r="E14" s="1" t="s">
        <v>13</v>
      </c>
      <c r="F14" s="1" t="s">
        <v>14</v>
      </c>
      <c r="G14" s="3" t="s">
        <v>19</v>
      </c>
      <c r="H14" s="1" t="s">
        <v>16</v>
      </c>
      <c r="I14" s="1" t="s">
        <v>17</v>
      </c>
      <c r="K14" s="4">
        <v>143</v>
      </c>
      <c r="L14" s="4">
        <v>143</v>
      </c>
      <c r="N14" s="4">
        <v>143</v>
      </c>
      <c r="O14" s="4">
        <v>143</v>
      </c>
      <c r="Q14" s="4">
        <v>143</v>
      </c>
      <c r="R14" s="4">
        <v>143</v>
      </c>
      <c r="T14" s="4">
        <v>143</v>
      </c>
      <c r="U14" s="4">
        <v>143</v>
      </c>
      <c r="W14" s="4">
        <v>143</v>
      </c>
      <c r="X14" s="4">
        <v>143</v>
      </c>
      <c r="Z14" s="4">
        <v>143</v>
      </c>
      <c r="AA14" s="4">
        <v>143</v>
      </c>
      <c r="AC14" s="4">
        <v>143</v>
      </c>
      <c r="AD14" s="4">
        <v>143</v>
      </c>
      <c r="AF14" s="4">
        <v>143</v>
      </c>
      <c r="AG14" s="4">
        <v>143</v>
      </c>
      <c r="AI14" s="4">
        <v>143</v>
      </c>
      <c r="AJ14" s="4">
        <v>143</v>
      </c>
      <c r="AL14" s="4">
        <v>143</v>
      </c>
      <c r="AM14" s="4">
        <v>143</v>
      </c>
      <c r="AO14" s="4">
        <v>143</v>
      </c>
      <c r="AP14" s="4">
        <v>143</v>
      </c>
      <c r="AR14" s="4">
        <v>143</v>
      </c>
      <c r="AS14" s="4">
        <v>143</v>
      </c>
      <c r="AU14" s="4">
        <v>143</v>
      </c>
      <c r="AV14" s="4">
        <v>143</v>
      </c>
      <c r="AX14" s="4">
        <v>143</v>
      </c>
      <c r="AY14" s="4">
        <v>143</v>
      </c>
      <c r="BA14" s="4">
        <v>143</v>
      </c>
      <c r="BB14" s="4">
        <v>143</v>
      </c>
      <c r="BD14" s="4">
        <v>143</v>
      </c>
      <c r="BE14" s="4">
        <v>143</v>
      </c>
      <c r="BG14" s="4">
        <v>143</v>
      </c>
      <c r="BH14" s="4">
        <v>143</v>
      </c>
      <c r="BJ14" s="4">
        <v>143</v>
      </c>
      <c r="BK14" s="4">
        <v>143</v>
      </c>
      <c r="BM14" s="4">
        <v>143</v>
      </c>
      <c r="BN14" s="4">
        <v>143</v>
      </c>
      <c r="BP14" s="4">
        <v>143</v>
      </c>
      <c r="BQ14" s="4">
        <v>143</v>
      </c>
      <c r="BS14" s="4">
        <v>143</v>
      </c>
      <c r="BT14" s="4">
        <v>143</v>
      </c>
      <c r="BV14" s="4">
        <v>143</v>
      </c>
      <c r="BW14" s="4">
        <v>143</v>
      </c>
      <c r="BY14" s="4">
        <v>143</v>
      </c>
      <c r="BZ14" s="4">
        <v>143</v>
      </c>
      <c r="CB14" s="4">
        <v>143</v>
      </c>
      <c r="CC14" s="4">
        <v>143</v>
      </c>
      <c r="CE14" s="4">
        <v>143</v>
      </c>
      <c r="CF14" s="4">
        <v>143</v>
      </c>
      <c r="CH14" s="4">
        <v>143</v>
      </c>
      <c r="CI14" s="4">
        <v>143</v>
      </c>
      <c r="CK14" s="4">
        <v>143</v>
      </c>
      <c r="CL14" s="4">
        <v>143</v>
      </c>
      <c r="CN14" s="4">
        <v>143</v>
      </c>
      <c r="CO14" s="4">
        <v>143</v>
      </c>
      <c r="CQ14" s="4">
        <v>143</v>
      </c>
      <c r="CR14" s="4">
        <v>143</v>
      </c>
      <c r="CT14" s="4">
        <v>143</v>
      </c>
      <c r="CU14" s="4">
        <v>143</v>
      </c>
      <c r="CW14" s="4">
        <v>0</v>
      </c>
      <c r="CX14" s="4">
        <v>0</v>
      </c>
      <c r="CZ14" s="4">
        <v>4290</v>
      </c>
      <c r="DA14" s="4">
        <v>4290</v>
      </c>
    </row>
    <row r="15" spans="1:105" x14ac:dyDescent="0.25">
      <c r="B15" s="1" t="s">
        <v>12</v>
      </c>
      <c r="C15" s="1">
        <v>1</v>
      </c>
      <c r="D15" s="1">
        <v>34</v>
      </c>
      <c r="E15" s="1" t="s">
        <v>13</v>
      </c>
      <c r="F15" s="1" t="s">
        <v>14</v>
      </c>
      <c r="G15" s="3" t="s">
        <v>19</v>
      </c>
      <c r="H15" s="1" t="s">
        <v>18</v>
      </c>
      <c r="I15" s="1" t="s">
        <v>17</v>
      </c>
      <c r="K15" s="4">
        <v>0</v>
      </c>
      <c r="L15" s="4">
        <v>0</v>
      </c>
      <c r="N15" s="4">
        <v>0</v>
      </c>
      <c r="O15" s="4">
        <v>0</v>
      </c>
      <c r="Q15" s="4">
        <v>0</v>
      </c>
      <c r="R15" s="4">
        <v>0</v>
      </c>
      <c r="T15" s="4">
        <v>0</v>
      </c>
      <c r="U15" s="4">
        <v>0</v>
      </c>
      <c r="W15" s="4">
        <v>0</v>
      </c>
      <c r="X15" s="4">
        <v>0</v>
      </c>
      <c r="Z15" s="4">
        <v>0</v>
      </c>
      <c r="AA15" s="4">
        <v>0</v>
      </c>
      <c r="AC15" s="4">
        <v>0</v>
      </c>
      <c r="AD15" s="4">
        <v>0</v>
      </c>
      <c r="AF15" s="4">
        <v>0</v>
      </c>
      <c r="AG15" s="4">
        <v>0</v>
      </c>
      <c r="AI15" s="4">
        <v>0</v>
      </c>
      <c r="AJ15" s="4">
        <v>0</v>
      </c>
      <c r="AL15" s="4">
        <v>0</v>
      </c>
      <c r="AM15" s="4">
        <v>0</v>
      </c>
      <c r="AO15" s="4">
        <v>0</v>
      </c>
      <c r="AP15" s="4">
        <v>0</v>
      </c>
      <c r="AR15" s="4">
        <v>0</v>
      </c>
      <c r="AS15" s="4">
        <v>0</v>
      </c>
      <c r="AU15" s="4">
        <v>0</v>
      </c>
      <c r="AV15" s="4">
        <v>0</v>
      </c>
      <c r="AX15" s="4">
        <v>0</v>
      </c>
      <c r="AY15" s="4">
        <v>0</v>
      </c>
      <c r="BA15" s="4">
        <v>0</v>
      </c>
      <c r="BB15" s="4">
        <v>0</v>
      </c>
      <c r="BD15" s="4">
        <v>0</v>
      </c>
      <c r="BE15" s="4">
        <v>0</v>
      </c>
      <c r="BG15" s="4">
        <v>0</v>
      </c>
      <c r="BH15" s="4">
        <v>0</v>
      </c>
      <c r="BJ15" s="4">
        <v>0</v>
      </c>
      <c r="BK15" s="4">
        <v>0</v>
      </c>
      <c r="BM15" s="4">
        <v>0</v>
      </c>
      <c r="BN15" s="4">
        <v>0</v>
      </c>
      <c r="BP15" s="4">
        <v>0</v>
      </c>
      <c r="BQ15" s="4">
        <v>0</v>
      </c>
      <c r="BS15" s="4">
        <v>0</v>
      </c>
      <c r="BT15" s="4">
        <v>0</v>
      </c>
      <c r="BV15" s="4">
        <v>0</v>
      </c>
      <c r="BW15" s="4">
        <v>0</v>
      </c>
      <c r="BY15" s="4">
        <v>0</v>
      </c>
      <c r="BZ15" s="4">
        <v>0</v>
      </c>
      <c r="CB15" s="4">
        <v>0</v>
      </c>
      <c r="CC15" s="4">
        <v>0</v>
      </c>
      <c r="CE15" s="4">
        <v>0</v>
      </c>
      <c r="CF15" s="4">
        <v>0</v>
      </c>
      <c r="CH15" s="4">
        <v>0</v>
      </c>
      <c r="CI15" s="4">
        <v>0</v>
      </c>
      <c r="CK15" s="4">
        <v>0</v>
      </c>
      <c r="CL15" s="4">
        <v>0</v>
      </c>
      <c r="CN15" s="4">
        <v>0</v>
      </c>
      <c r="CO15" s="4">
        <v>0</v>
      </c>
      <c r="CQ15" s="4">
        <v>0</v>
      </c>
      <c r="CR15" s="4">
        <v>0</v>
      </c>
      <c r="CT15" s="4">
        <v>0</v>
      </c>
      <c r="CU15" s="4">
        <v>0</v>
      </c>
      <c r="CW15" s="4">
        <v>0</v>
      </c>
      <c r="CX15" s="4">
        <v>0</v>
      </c>
      <c r="CZ15" s="4">
        <v>0</v>
      </c>
      <c r="DA15" s="4">
        <v>0</v>
      </c>
    </row>
    <row r="16" spans="1:105" x14ac:dyDescent="0.25">
      <c r="F16" s="4"/>
    </row>
    <row r="17" spans="2:105" x14ac:dyDescent="0.25">
      <c r="B17" s="1" t="s">
        <v>12</v>
      </c>
      <c r="C17" s="1">
        <v>2</v>
      </c>
      <c r="D17" s="1">
        <v>20</v>
      </c>
      <c r="E17" s="1" t="s">
        <v>13</v>
      </c>
      <c r="F17" s="1" t="s">
        <v>20</v>
      </c>
      <c r="G17" s="3">
        <v>21</v>
      </c>
      <c r="H17" s="1" t="s">
        <v>16</v>
      </c>
      <c r="K17" s="4">
        <v>854</v>
      </c>
      <c r="L17" s="4">
        <v>854</v>
      </c>
      <c r="N17" s="4">
        <v>854</v>
      </c>
      <c r="O17" s="4">
        <v>854</v>
      </c>
      <c r="Q17" s="4">
        <v>854</v>
      </c>
      <c r="R17" s="4">
        <v>854</v>
      </c>
      <c r="T17" s="4">
        <v>854</v>
      </c>
      <c r="U17" s="4">
        <v>854</v>
      </c>
      <c r="W17" s="4">
        <v>854</v>
      </c>
      <c r="X17" s="4">
        <v>854</v>
      </c>
      <c r="Z17" s="4">
        <v>854</v>
      </c>
      <c r="AA17" s="4">
        <v>854</v>
      </c>
      <c r="AC17" s="4">
        <v>730</v>
      </c>
      <c r="AD17" s="4">
        <v>730</v>
      </c>
      <c r="AF17" s="4">
        <v>730</v>
      </c>
      <c r="AG17" s="4">
        <v>730</v>
      </c>
      <c r="AI17" s="4">
        <v>730</v>
      </c>
      <c r="AJ17" s="4">
        <v>730</v>
      </c>
      <c r="AL17" s="4">
        <v>730</v>
      </c>
      <c r="AM17" s="4">
        <v>730</v>
      </c>
      <c r="AO17" s="4">
        <v>730</v>
      </c>
      <c r="AP17" s="4">
        <v>730</v>
      </c>
      <c r="AR17" s="4">
        <v>730</v>
      </c>
      <c r="AS17" s="4">
        <v>730</v>
      </c>
      <c r="AU17" s="4">
        <v>730</v>
      </c>
      <c r="AV17" s="4">
        <v>730</v>
      </c>
      <c r="AX17" s="4">
        <v>730</v>
      </c>
      <c r="AY17" s="4">
        <v>730</v>
      </c>
      <c r="BA17" s="4">
        <v>730</v>
      </c>
      <c r="BB17" s="4">
        <v>730</v>
      </c>
      <c r="BD17" s="4">
        <v>730</v>
      </c>
      <c r="BE17" s="4">
        <v>730</v>
      </c>
      <c r="BG17" s="4">
        <v>730</v>
      </c>
      <c r="BH17" s="4">
        <v>730</v>
      </c>
      <c r="BJ17" s="4">
        <v>730</v>
      </c>
      <c r="BK17" s="4">
        <v>730</v>
      </c>
      <c r="BM17" s="4">
        <v>730</v>
      </c>
      <c r="BN17" s="4">
        <v>730</v>
      </c>
      <c r="BP17" s="4">
        <v>730</v>
      </c>
      <c r="BQ17" s="4">
        <v>730</v>
      </c>
      <c r="BS17" s="4">
        <v>730</v>
      </c>
      <c r="BT17" s="4">
        <v>730</v>
      </c>
      <c r="BV17" s="4">
        <v>730</v>
      </c>
      <c r="BW17" s="4">
        <v>730</v>
      </c>
      <c r="BY17" s="4">
        <v>730</v>
      </c>
      <c r="BZ17" s="4">
        <v>730</v>
      </c>
      <c r="CB17" s="4">
        <v>730</v>
      </c>
      <c r="CC17" s="4">
        <v>730</v>
      </c>
      <c r="CE17" s="4">
        <v>730</v>
      </c>
      <c r="CF17" s="4">
        <v>730</v>
      </c>
      <c r="CH17" s="4">
        <v>730</v>
      </c>
      <c r="CI17" s="4">
        <v>730</v>
      </c>
      <c r="CK17" s="4">
        <v>730</v>
      </c>
      <c r="CL17" s="4">
        <v>730</v>
      </c>
      <c r="CN17" s="4">
        <v>730</v>
      </c>
      <c r="CO17" s="4">
        <v>730</v>
      </c>
      <c r="CQ17" s="4">
        <v>730</v>
      </c>
      <c r="CR17" s="4">
        <v>730</v>
      </c>
      <c r="CT17" s="4">
        <v>730</v>
      </c>
      <c r="CU17" s="4">
        <v>730</v>
      </c>
      <c r="CW17" s="4">
        <v>730</v>
      </c>
      <c r="CX17" s="4">
        <v>730</v>
      </c>
      <c r="CZ17" s="4">
        <v>23374</v>
      </c>
      <c r="DA17" s="4">
        <v>23374</v>
      </c>
    </row>
    <row r="18" spans="2:105" x14ac:dyDescent="0.25">
      <c r="B18" s="1" t="s">
        <v>12</v>
      </c>
      <c r="C18" s="1">
        <v>2</v>
      </c>
      <c r="D18" s="1">
        <v>20</v>
      </c>
      <c r="E18" s="1" t="s">
        <v>13</v>
      </c>
      <c r="F18" s="1" t="s">
        <v>20</v>
      </c>
      <c r="G18" s="3">
        <v>21</v>
      </c>
      <c r="H18" s="1" t="s">
        <v>18</v>
      </c>
      <c r="K18" s="4">
        <v>0</v>
      </c>
      <c r="L18" s="4">
        <v>0</v>
      </c>
      <c r="N18" s="4">
        <v>0</v>
      </c>
      <c r="O18" s="4">
        <v>0</v>
      </c>
      <c r="Q18" s="4">
        <v>0</v>
      </c>
      <c r="R18" s="4">
        <v>0</v>
      </c>
      <c r="T18" s="4">
        <v>0</v>
      </c>
      <c r="U18" s="4">
        <v>0</v>
      </c>
      <c r="W18" s="4">
        <v>0</v>
      </c>
      <c r="X18" s="4">
        <v>0</v>
      </c>
      <c r="Z18" s="4">
        <v>0</v>
      </c>
      <c r="AA18" s="4">
        <v>0</v>
      </c>
      <c r="AC18" s="4">
        <v>0</v>
      </c>
      <c r="AD18" s="4">
        <v>0</v>
      </c>
      <c r="AF18" s="4">
        <v>0</v>
      </c>
      <c r="AG18" s="4">
        <v>0</v>
      </c>
      <c r="AI18" s="4">
        <v>370</v>
      </c>
      <c r="AJ18" s="4">
        <v>370</v>
      </c>
      <c r="AL18" s="4">
        <v>370</v>
      </c>
      <c r="AM18" s="4">
        <v>370</v>
      </c>
      <c r="AO18" s="4">
        <v>370</v>
      </c>
      <c r="AP18" s="4">
        <v>370</v>
      </c>
      <c r="AR18" s="4">
        <v>370</v>
      </c>
      <c r="AS18" s="4">
        <v>370</v>
      </c>
      <c r="AU18" s="4">
        <v>370</v>
      </c>
      <c r="AV18" s="4">
        <v>370</v>
      </c>
      <c r="AX18" s="4">
        <v>370</v>
      </c>
      <c r="AY18" s="4">
        <v>370</v>
      </c>
      <c r="BA18" s="4">
        <v>370</v>
      </c>
      <c r="BB18" s="4">
        <v>370</v>
      </c>
      <c r="BD18" s="4">
        <v>370</v>
      </c>
      <c r="BE18" s="4">
        <v>370</v>
      </c>
      <c r="BG18" s="4">
        <v>370</v>
      </c>
      <c r="BH18" s="4">
        <v>370</v>
      </c>
      <c r="BJ18" s="4">
        <v>370</v>
      </c>
      <c r="BK18" s="4">
        <v>370</v>
      </c>
      <c r="BM18" s="4">
        <v>370</v>
      </c>
      <c r="BN18" s="4">
        <v>370</v>
      </c>
      <c r="BP18" s="4">
        <v>370</v>
      </c>
      <c r="BQ18" s="4">
        <v>370</v>
      </c>
      <c r="BS18" s="4">
        <v>370</v>
      </c>
      <c r="BT18" s="4">
        <v>370</v>
      </c>
      <c r="BV18" s="4">
        <v>370</v>
      </c>
      <c r="BW18" s="4">
        <v>370</v>
      </c>
      <c r="BY18" s="4">
        <v>370</v>
      </c>
      <c r="BZ18" s="4">
        <v>370</v>
      </c>
      <c r="CB18" s="4">
        <v>370</v>
      </c>
      <c r="CC18" s="4">
        <v>370</v>
      </c>
      <c r="CE18" s="4">
        <v>370</v>
      </c>
      <c r="CF18" s="4">
        <v>370</v>
      </c>
      <c r="CH18" s="4">
        <v>370</v>
      </c>
      <c r="CI18" s="4">
        <v>370</v>
      </c>
      <c r="CK18" s="4">
        <v>370</v>
      </c>
      <c r="CL18" s="4">
        <v>370</v>
      </c>
      <c r="CN18" s="4">
        <v>370</v>
      </c>
      <c r="CO18" s="4">
        <v>370</v>
      </c>
      <c r="CQ18" s="4">
        <v>370</v>
      </c>
      <c r="CR18" s="4">
        <v>370</v>
      </c>
      <c r="CT18" s="4">
        <v>370</v>
      </c>
      <c r="CU18" s="4">
        <v>370</v>
      </c>
      <c r="CW18" s="4">
        <v>0</v>
      </c>
      <c r="CX18" s="4">
        <v>0</v>
      </c>
      <c r="CZ18" s="4">
        <v>8140</v>
      </c>
      <c r="DA18" s="4">
        <v>8140</v>
      </c>
    </row>
    <row r="21" spans="2:105" x14ac:dyDescent="0.25">
      <c r="B21" s="1" t="s">
        <v>12</v>
      </c>
      <c r="C21" s="1">
        <v>3</v>
      </c>
      <c r="D21" s="1">
        <v>15</v>
      </c>
      <c r="E21" s="1" t="s">
        <v>13</v>
      </c>
      <c r="F21" s="1" t="s">
        <v>21</v>
      </c>
      <c r="G21" s="3" t="s">
        <v>22</v>
      </c>
      <c r="H21" s="1" t="s">
        <v>16</v>
      </c>
      <c r="I21" s="1" t="s">
        <v>23</v>
      </c>
      <c r="CZ21" s="4">
        <v>0</v>
      </c>
      <c r="DA21" s="4">
        <v>0</v>
      </c>
    </row>
    <row r="22" spans="2:105" x14ac:dyDescent="0.25">
      <c r="B22" s="1" t="s">
        <v>12</v>
      </c>
      <c r="C22" s="1">
        <v>3</v>
      </c>
      <c r="D22" s="1">
        <v>15</v>
      </c>
      <c r="E22" s="1" t="s">
        <v>13</v>
      </c>
      <c r="F22" s="1" t="s">
        <v>21</v>
      </c>
      <c r="G22" s="3" t="s">
        <v>22</v>
      </c>
      <c r="H22" s="1" t="s">
        <v>18</v>
      </c>
      <c r="I22" s="1" t="s">
        <v>23</v>
      </c>
      <c r="CZ22" s="4">
        <v>0</v>
      </c>
      <c r="DA22" s="4">
        <v>0</v>
      </c>
    </row>
    <row r="24" spans="2:105" x14ac:dyDescent="0.25">
      <c r="B24" s="1" t="s">
        <v>12</v>
      </c>
      <c r="C24" s="1">
        <v>3</v>
      </c>
      <c r="D24" s="1">
        <v>15</v>
      </c>
      <c r="E24" s="1" t="s">
        <v>24</v>
      </c>
      <c r="F24" s="1" t="s">
        <v>25</v>
      </c>
      <c r="G24" s="3" t="s">
        <v>26</v>
      </c>
      <c r="H24" s="1" t="s">
        <v>16</v>
      </c>
      <c r="I24" s="1" t="s">
        <v>27</v>
      </c>
      <c r="K24" s="4">
        <v>150</v>
      </c>
      <c r="L24" s="4">
        <v>150</v>
      </c>
      <c r="N24" s="4">
        <v>244</v>
      </c>
      <c r="O24" s="4">
        <v>244</v>
      </c>
      <c r="Q24" s="4">
        <v>547</v>
      </c>
      <c r="R24" s="4">
        <v>547</v>
      </c>
      <c r="T24" s="4">
        <v>1276</v>
      </c>
      <c r="U24" s="4">
        <v>1276</v>
      </c>
      <c r="W24" s="4">
        <v>667</v>
      </c>
      <c r="X24" s="4">
        <v>667</v>
      </c>
      <c r="Z24" s="4">
        <v>385</v>
      </c>
      <c r="AA24" s="4">
        <v>385</v>
      </c>
      <c r="AC24" s="4">
        <v>338</v>
      </c>
      <c r="AD24" s="4">
        <v>338</v>
      </c>
      <c r="AF24" s="4">
        <v>491</v>
      </c>
      <c r="AG24" s="4">
        <v>491</v>
      </c>
      <c r="AI24" s="4">
        <v>491</v>
      </c>
      <c r="AJ24" s="4">
        <v>491</v>
      </c>
      <c r="AL24" s="4">
        <v>491</v>
      </c>
      <c r="AM24" s="4">
        <v>491</v>
      </c>
      <c r="AO24" s="4">
        <v>491</v>
      </c>
      <c r="AP24" s="4">
        <v>491</v>
      </c>
      <c r="AR24" s="4">
        <v>491</v>
      </c>
      <c r="AS24" s="4">
        <v>491</v>
      </c>
      <c r="AU24" s="4">
        <v>491</v>
      </c>
      <c r="AV24" s="4">
        <v>491</v>
      </c>
      <c r="AX24" s="4">
        <v>491</v>
      </c>
      <c r="AY24" s="4">
        <v>491</v>
      </c>
      <c r="BA24" s="4">
        <v>491</v>
      </c>
      <c r="BB24" s="4">
        <v>491</v>
      </c>
      <c r="BD24" s="4">
        <v>491</v>
      </c>
      <c r="BE24" s="4">
        <v>491</v>
      </c>
      <c r="BG24" s="4">
        <v>491</v>
      </c>
      <c r="BH24" s="4">
        <v>491</v>
      </c>
      <c r="BJ24" s="4">
        <v>491</v>
      </c>
      <c r="BK24" s="4">
        <v>491</v>
      </c>
      <c r="BM24" s="4">
        <v>491</v>
      </c>
      <c r="BN24" s="4">
        <v>491</v>
      </c>
      <c r="BP24" s="4">
        <v>491</v>
      </c>
      <c r="BQ24" s="4">
        <v>491</v>
      </c>
      <c r="BS24" s="4">
        <v>491</v>
      </c>
      <c r="BT24" s="4">
        <v>491</v>
      </c>
      <c r="BV24" s="4">
        <v>491</v>
      </c>
      <c r="BW24" s="4">
        <v>491</v>
      </c>
      <c r="BY24" s="4">
        <v>491</v>
      </c>
      <c r="BZ24" s="4">
        <v>491</v>
      </c>
      <c r="CB24" s="4">
        <v>491</v>
      </c>
      <c r="CC24" s="4">
        <v>491</v>
      </c>
      <c r="CE24" s="4">
        <v>491</v>
      </c>
      <c r="CF24" s="4">
        <v>491</v>
      </c>
      <c r="CH24" s="4">
        <v>491</v>
      </c>
      <c r="CI24" s="4">
        <v>491</v>
      </c>
      <c r="CK24" s="4">
        <v>491</v>
      </c>
      <c r="CL24" s="4">
        <v>491</v>
      </c>
      <c r="CN24" s="4">
        <v>491</v>
      </c>
      <c r="CO24" s="4">
        <v>491</v>
      </c>
      <c r="CQ24" s="4">
        <v>491</v>
      </c>
      <c r="CR24" s="4">
        <v>491</v>
      </c>
      <c r="CT24" s="4">
        <v>491</v>
      </c>
      <c r="CU24" s="4">
        <v>491</v>
      </c>
      <c r="CW24" s="4">
        <v>0</v>
      </c>
      <c r="CX24" s="4">
        <v>0</v>
      </c>
      <c r="CZ24" s="4">
        <v>14900</v>
      </c>
      <c r="DA24" s="4">
        <v>14900</v>
      </c>
    </row>
    <row r="25" spans="2:105" x14ac:dyDescent="0.25">
      <c r="B25" s="1" t="s">
        <v>12</v>
      </c>
      <c r="C25" s="1">
        <v>3</v>
      </c>
      <c r="D25" s="1">
        <v>15</v>
      </c>
      <c r="E25" s="1" t="s">
        <v>24</v>
      </c>
      <c r="F25" s="1" t="s">
        <v>25</v>
      </c>
      <c r="G25" s="3" t="s">
        <v>26</v>
      </c>
      <c r="H25" s="1" t="s">
        <v>18</v>
      </c>
      <c r="I25" s="1" t="s">
        <v>27</v>
      </c>
      <c r="K25" s="4">
        <v>0</v>
      </c>
      <c r="L25" s="4">
        <v>0</v>
      </c>
      <c r="N25" s="4">
        <v>0</v>
      </c>
      <c r="O25" s="4">
        <v>0</v>
      </c>
      <c r="Q25" s="4">
        <v>0</v>
      </c>
      <c r="R25" s="4">
        <v>0</v>
      </c>
      <c r="T25" s="4">
        <v>0</v>
      </c>
      <c r="U25" s="4">
        <v>0</v>
      </c>
      <c r="W25" s="4">
        <v>0</v>
      </c>
      <c r="X25" s="4">
        <v>0</v>
      </c>
      <c r="Z25" s="4">
        <v>0</v>
      </c>
      <c r="AA25" s="4">
        <v>0</v>
      </c>
      <c r="AC25" s="4">
        <v>0</v>
      </c>
      <c r="AD25" s="4">
        <v>0</v>
      </c>
      <c r="AF25" s="4">
        <v>0</v>
      </c>
      <c r="AG25" s="4">
        <v>0</v>
      </c>
      <c r="AI25" s="4">
        <v>0</v>
      </c>
      <c r="AJ25" s="4">
        <v>0</v>
      </c>
      <c r="AL25" s="4">
        <v>0</v>
      </c>
      <c r="AM25" s="4">
        <v>0</v>
      </c>
      <c r="AO25" s="4">
        <v>0</v>
      </c>
      <c r="AP25" s="4">
        <v>0</v>
      </c>
      <c r="AR25" s="4">
        <v>0</v>
      </c>
      <c r="AS25" s="4">
        <v>0</v>
      </c>
      <c r="AU25" s="4">
        <v>0</v>
      </c>
      <c r="AV25" s="4">
        <v>0</v>
      </c>
      <c r="AX25" s="4">
        <v>0</v>
      </c>
      <c r="AY25" s="4">
        <v>0</v>
      </c>
      <c r="BA25" s="4">
        <v>0</v>
      </c>
      <c r="BB25" s="4">
        <v>0</v>
      </c>
      <c r="BD25" s="4">
        <v>0</v>
      </c>
      <c r="BE25" s="4">
        <v>0</v>
      </c>
      <c r="BG25" s="4">
        <v>0</v>
      </c>
      <c r="BH25" s="4">
        <v>0</v>
      </c>
      <c r="BJ25" s="4">
        <v>0</v>
      </c>
      <c r="BK25" s="4">
        <v>0</v>
      </c>
      <c r="BM25" s="4">
        <v>0</v>
      </c>
      <c r="BN25" s="4">
        <v>0</v>
      </c>
      <c r="BP25" s="4">
        <v>0</v>
      </c>
      <c r="BQ25" s="4">
        <v>0</v>
      </c>
      <c r="BS25" s="4">
        <v>0</v>
      </c>
      <c r="BT25" s="4">
        <v>0</v>
      </c>
      <c r="BV25" s="4">
        <v>0</v>
      </c>
      <c r="BW25" s="4">
        <v>0</v>
      </c>
      <c r="BY25" s="4">
        <v>0</v>
      </c>
      <c r="BZ25" s="4">
        <v>0</v>
      </c>
      <c r="CB25" s="4">
        <v>0</v>
      </c>
      <c r="CC25" s="4">
        <v>0</v>
      </c>
      <c r="CE25" s="4">
        <v>0</v>
      </c>
      <c r="CF25" s="4">
        <v>0</v>
      </c>
      <c r="CH25" s="4">
        <v>0</v>
      </c>
      <c r="CI25" s="4">
        <v>0</v>
      </c>
      <c r="CK25" s="4">
        <v>0</v>
      </c>
      <c r="CL25" s="4">
        <v>0</v>
      </c>
      <c r="CN25" s="4">
        <v>0</v>
      </c>
      <c r="CO25" s="4">
        <v>0</v>
      </c>
      <c r="CQ25" s="4">
        <v>0</v>
      </c>
      <c r="CR25" s="4">
        <v>0</v>
      </c>
      <c r="CT25" s="4">
        <v>0</v>
      </c>
      <c r="CU25" s="4">
        <v>0</v>
      </c>
      <c r="CW25" s="4">
        <v>0</v>
      </c>
      <c r="CX25" s="4">
        <v>0</v>
      </c>
      <c r="CZ25" s="4">
        <v>0</v>
      </c>
      <c r="DA25" s="4">
        <v>0</v>
      </c>
    </row>
    <row r="26" spans="2:105" x14ac:dyDescent="0.25">
      <c r="B26" s="1" t="s">
        <v>12</v>
      </c>
      <c r="C26" s="1">
        <v>3</v>
      </c>
      <c r="D26" s="1">
        <v>15</v>
      </c>
      <c r="E26" s="1" t="s">
        <v>24</v>
      </c>
      <c r="F26" s="1" t="s">
        <v>25</v>
      </c>
      <c r="G26" s="3" t="s">
        <v>26</v>
      </c>
      <c r="H26" s="1" t="s">
        <v>28</v>
      </c>
      <c r="I26" s="1" t="s">
        <v>27</v>
      </c>
      <c r="K26" s="4">
        <v>0</v>
      </c>
      <c r="L26" s="4">
        <v>0</v>
      </c>
      <c r="N26" s="4">
        <v>0</v>
      </c>
      <c r="O26" s="4">
        <v>0</v>
      </c>
      <c r="Q26" s="4">
        <v>0</v>
      </c>
      <c r="R26" s="4">
        <v>0</v>
      </c>
      <c r="T26" s="4">
        <v>0</v>
      </c>
      <c r="U26" s="4">
        <v>0</v>
      </c>
      <c r="W26" s="4">
        <v>0</v>
      </c>
      <c r="X26" s="4">
        <v>0</v>
      </c>
      <c r="Z26" s="4">
        <v>0</v>
      </c>
      <c r="AA26" s="4">
        <v>0</v>
      </c>
      <c r="AC26" s="4">
        <v>0</v>
      </c>
      <c r="AD26" s="4">
        <v>0</v>
      </c>
      <c r="AF26" s="4">
        <v>0</v>
      </c>
      <c r="AG26" s="4">
        <v>0</v>
      </c>
      <c r="AI26" s="4">
        <v>0</v>
      </c>
      <c r="AJ26" s="4">
        <v>0</v>
      </c>
      <c r="AL26" s="4">
        <v>0</v>
      </c>
      <c r="AM26" s="4">
        <v>0</v>
      </c>
      <c r="AO26" s="4">
        <v>0</v>
      </c>
      <c r="AP26" s="4">
        <v>0</v>
      </c>
      <c r="AR26" s="4">
        <v>0</v>
      </c>
      <c r="AS26" s="4">
        <v>0</v>
      </c>
      <c r="AU26" s="4">
        <v>0</v>
      </c>
      <c r="AV26" s="4">
        <v>0</v>
      </c>
      <c r="AX26" s="4">
        <v>0</v>
      </c>
      <c r="AY26" s="4">
        <v>0</v>
      </c>
      <c r="BA26" s="4">
        <v>0</v>
      </c>
      <c r="BB26" s="4">
        <v>0</v>
      </c>
      <c r="BD26" s="4">
        <v>0</v>
      </c>
      <c r="BE26" s="4">
        <v>0</v>
      </c>
      <c r="BG26" s="4">
        <v>0</v>
      </c>
      <c r="BH26" s="4">
        <v>0</v>
      </c>
      <c r="BJ26" s="4">
        <v>0</v>
      </c>
      <c r="BK26" s="4">
        <v>0</v>
      </c>
      <c r="BM26" s="4">
        <v>0</v>
      </c>
      <c r="BN26" s="4">
        <v>0</v>
      </c>
      <c r="BP26" s="4">
        <v>0</v>
      </c>
      <c r="BQ26" s="4">
        <v>0</v>
      </c>
      <c r="BS26" s="4">
        <v>0</v>
      </c>
      <c r="BT26" s="4">
        <v>0</v>
      </c>
      <c r="BV26" s="4">
        <v>0</v>
      </c>
      <c r="BW26" s="4">
        <v>0</v>
      </c>
      <c r="BY26" s="4">
        <v>0</v>
      </c>
      <c r="BZ26" s="4">
        <v>0</v>
      </c>
      <c r="CB26" s="4">
        <v>0</v>
      </c>
      <c r="CC26" s="4">
        <v>0</v>
      </c>
      <c r="CE26" s="4">
        <v>0</v>
      </c>
      <c r="CF26" s="4">
        <v>0</v>
      </c>
      <c r="CH26" s="4">
        <v>0</v>
      </c>
      <c r="CI26" s="4">
        <v>0</v>
      </c>
      <c r="CK26" s="4">
        <v>0</v>
      </c>
      <c r="CL26" s="4">
        <v>0</v>
      </c>
      <c r="CN26" s="4">
        <v>0</v>
      </c>
      <c r="CO26" s="4">
        <v>0</v>
      </c>
      <c r="CQ26" s="4">
        <v>0</v>
      </c>
      <c r="CR26" s="4">
        <v>0</v>
      </c>
      <c r="CT26" s="4">
        <v>0</v>
      </c>
      <c r="CU26" s="4">
        <v>0</v>
      </c>
      <c r="CW26" s="4">
        <v>0</v>
      </c>
      <c r="CX26" s="4">
        <v>0</v>
      </c>
      <c r="CZ26" s="4">
        <v>0</v>
      </c>
      <c r="DA26" s="4">
        <v>0</v>
      </c>
    </row>
    <row r="27" spans="2:105" x14ac:dyDescent="0.25">
      <c r="K27" s="11"/>
      <c r="M27" s="11"/>
      <c r="P27" s="11"/>
      <c r="S27" s="11"/>
      <c r="V27" s="11"/>
      <c r="Y27" s="11"/>
      <c r="AB27" s="11"/>
      <c r="AE27" s="11"/>
      <c r="AH27" s="11"/>
      <c r="AK27" s="11"/>
      <c r="AN27" s="11"/>
      <c r="AQ27" s="11"/>
      <c r="AT27" s="11"/>
      <c r="AW27" s="11"/>
      <c r="AZ27" s="11"/>
      <c r="BC27" s="11"/>
    </row>
    <row r="28" spans="2:105" x14ac:dyDescent="0.25">
      <c r="B28" s="1" t="s">
        <v>12</v>
      </c>
      <c r="C28" s="1">
        <v>3</v>
      </c>
      <c r="D28" s="1">
        <v>15</v>
      </c>
      <c r="E28" s="1" t="s">
        <v>13</v>
      </c>
      <c r="F28" s="1" t="s">
        <v>25</v>
      </c>
      <c r="G28" s="3" t="s">
        <v>26</v>
      </c>
      <c r="H28" s="1" t="s">
        <v>16</v>
      </c>
      <c r="I28" s="1" t="s">
        <v>27</v>
      </c>
      <c r="K28" s="4">
        <v>110</v>
      </c>
      <c r="L28" s="4">
        <v>110</v>
      </c>
      <c r="N28" s="4">
        <v>110</v>
      </c>
      <c r="O28" s="4">
        <v>110</v>
      </c>
      <c r="Q28" s="4">
        <v>110</v>
      </c>
      <c r="R28" s="4">
        <v>110</v>
      </c>
      <c r="T28" s="4">
        <v>110</v>
      </c>
      <c r="U28" s="4">
        <v>110</v>
      </c>
      <c r="W28" s="4">
        <v>110</v>
      </c>
      <c r="X28" s="4">
        <v>110</v>
      </c>
      <c r="Z28" s="4">
        <v>110</v>
      </c>
      <c r="AA28" s="4">
        <v>110</v>
      </c>
      <c r="AC28" s="4">
        <v>110</v>
      </c>
      <c r="AD28" s="4">
        <v>110</v>
      </c>
      <c r="AF28" s="4">
        <v>110</v>
      </c>
      <c r="AG28" s="4">
        <v>110</v>
      </c>
      <c r="AI28" s="4">
        <v>110</v>
      </c>
      <c r="AJ28" s="4">
        <v>110</v>
      </c>
      <c r="AL28" s="4">
        <v>110</v>
      </c>
      <c r="AM28" s="4">
        <v>110</v>
      </c>
      <c r="AO28" s="4">
        <v>110</v>
      </c>
      <c r="AP28" s="4">
        <v>110</v>
      </c>
      <c r="AR28" s="4">
        <v>110</v>
      </c>
      <c r="AS28" s="4">
        <v>110</v>
      </c>
      <c r="AU28" s="4">
        <v>110</v>
      </c>
      <c r="AV28" s="4">
        <v>110</v>
      </c>
      <c r="AX28" s="4">
        <v>110</v>
      </c>
      <c r="AY28" s="4">
        <v>110</v>
      </c>
      <c r="BA28" s="4">
        <v>110</v>
      </c>
      <c r="BB28" s="4">
        <v>110</v>
      </c>
      <c r="BD28" s="4">
        <v>110</v>
      </c>
      <c r="BE28" s="4">
        <v>110</v>
      </c>
      <c r="BG28" s="4">
        <v>110</v>
      </c>
      <c r="BH28" s="4">
        <v>110</v>
      </c>
      <c r="BJ28" s="4">
        <v>110</v>
      </c>
      <c r="BK28" s="4">
        <v>110</v>
      </c>
      <c r="BM28" s="4">
        <v>110</v>
      </c>
      <c r="BN28" s="4">
        <v>110</v>
      </c>
      <c r="BP28" s="4">
        <v>110</v>
      </c>
      <c r="BQ28" s="4">
        <v>110</v>
      </c>
      <c r="BS28" s="4">
        <v>110</v>
      </c>
      <c r="BT28" s="4">
        <v>110</v>
      </c>
      <c r="BV28" s="4">
        <v>110</v>
      </c>
      <c r="BW28" s="4">
        <v>110</v>
      </c>
      <c r="BY28" s="4">
        <v>110</v>
      </c>
      <c r="BZ28" s="4">
        <v>110</v>
      </c>
      <c r="CB28" s="4">
        <v>110</v>
      </c>
      <c r="CC28" s="4">
        <v>110</v>
      </c>
      <c r="CE28" s="4">
        <v>110</v>
      </c>
      <c r="CF28" s="4">
        <v>110</v>
      </c>
      <c r="CH28" s="4">
        <v>110</v>
      </c>
      <c r="CI28" s="4">
        <v>110</v>
      </c>
      <c r="CK28" s="4">
        <v>110</v>
      </c>
      <c r="CL28" s="4">
        <v>110</v>
      </c>
      <c r="CN28" s="4">
        <v>110</v>
      </c>
      <c r="CO28" s="4">
        <v>110</v>
      </c>
      <c r="CQ28" s="4">
        <v>110</v>
      </c>
      <c r="CR28" s="4">
        <v>110</v>
      </c>
      <c r="CT28" s="4">
        <v>110</v>
      </c>
      <c r="CU28" s="4">
        <v>110</v>
      </c>
      <c r="CW28" s="4">
        <v>0</v>
      </c>
      <c r="CX28" s="4">
        <v>0</v>
      </c>
      <c r="CZ28" s="4">
        <v>3300</v>
      </c>
      <c r="DA28" s="4">
        <v>3300</v>
      </c>
    </row>
    <row r="29" spans="2:105" x14ac:dyDescent="0.25">
      <c r="B29" s="1" t="s">
        <v>12</v>
      </c>
      <c r="C29" s="1">
        <v>3</v>
      </c>
      <c r="D29" s="1">
        <v>15</v>
      </c>
      <c r="E29" s="1" t="s">
        <v>13</v>
      </c>
      <c r="F29" s="1" t="s">
        <v>25</v>
      </c>
      <c r="G29" s="3" t="s">
        <v>26</v>
      </c>
      <c r="H29" s="1" t="s">
        <v>18</v>
      </c>
      <c r="I29" s="1" t="s">
        <v>27</v>
      </c>
      <c r="K29" s="4">
        <v>0</v>
      </c>
      <c r="L29" s="4">
        <v>0</v>
      </c>
      <c r="N29" s="4">
        <v>0</v>
      </c>
      <c r="O29" s="4">
        <v>0</v>
      </c>
      <c r="Q29" s="4">
        <v>0</v>
      </c>
      <c r="R29" s="4">
        <v>0</v>
      </c>
      <c r="T29" s="4">
        <v>0</v>
      </c>
      <c r="U29" s="4">
        <v>0</v>
      </c>
      <c r="W29" s="4">
        <v>0</v>
      </c>
      <c r="X29" s="4">
        <v>0</v>
      </c>
      <c r="Z29" s="4">
        <v>0</v>
      </c>
      <c r="AA29" s="4">
        <v>0</v>
      </c>
      <c r="AC29" s="4">
        <v>0</v>
      </c>
      <c r="AD29" s="4">
        <v>0</v>
      </c>
      <c r="AF29" s="4">
        <v>0</v>
      </c>
      <c r="AG29" s="4">
        <v>0</v>
      </c>
      <c r="AI29" s="4">
        <v>0</v>
      </c>
      <c r="AJ29" s="4">
        <v>0</v>
      </c>
      <c r="AL29" s="4">
        <v>0</v>
      </c>
      <c r="AM29" s="4">
        <v>0</v>
      </c>
      <c r="AO29" s="4">
        <v>0</v>
      </c>
      <c r="AP29" s="4">
        <v>0</v>
      </c>
      <c r="AR29" s="4">
        <v>0</v>
      </c>
      <c r="AS29" s="4">
        <v>0</v>
      </c>
      <c r="AU29" s="4">
        <v>0</v>
      </c>
      <c r="AV29" s="4">
        <v>0</v>
      </c>
      <c r="AX29" s="4">
        <v>0</v>
      </c>
      <c r="AY29" s="4">
        <v>0</v>
      </c>
      <c r="BA29" s="4">
        <v>0</v>
      </c>
      <c r="BB29" s="4">
        <v>0</v>
      </c>
      <c r="BD29" s="4">
        <v>0</v>
      </c>
      <c r="BE29" s="4">
        <v>0</v>
      </c>
      <c r="BG29" s="4">
        <v>0</v>
      </c>
      <c r="BH29" s="4">
        <v>0</v>
      </c>
      <c r="BJ29" s="4">
        <v>0</v>
      </c>
      <c r="BK29" s="4">
        <v>0</v>
      </c>
      <c r="BM29" s="4">
        <v>0</v>
      </c>
      <c r="BN29" s="4">
        <v>0</v>
      </c>
      <c r="BP29" s="4">
        <v>0</v>
      </c>
      <c r="BQ29" s="4">
        <v>0</v>
      </c>
      <c r="BS29" s="4">
        <v>0</v>
      </c>
      <c r="BT29" s="4">
        <v>0</v>
      </c>
      <c r="BV29" s="4">
        <v>0</v>
      </c>
      <c r="BW29" s="4">
        <v>0</v>
      </c>
      <c r="BY29" s="4">
        <v>0</v>
      </c>
      <c r="BZ29" s="4">
        <v>0</v>
      </c>
      <c r="CB29" s="4">
        <v>0</v>
      </c>
      <c r="CC29" s="4">
        <v>0</v>
      </c>
      <c r="CE29" s="4">
        <v>0</v>
      </c>
      <c r="CF29" s="4">
        <v>0</v>
      </c>
      <c r="CH29" s="4">
        <v>0</v>
      </c>
      <c r="CI29" s="4">
        <v>0</v>
      </c>
      <c r="CK29" s="4">
        <v>0</v>
      </c>
      <c r="CL29" s="4">
        <v>0</v>
      </c>
      <c r="CN29" s="4">
        <v>0</v>
      </c>
      <c r="CO29" s="4">
        <v>0</v>
      </c>
      <c r="CQ29" s="4">
        <v>0</v>
      </c>
      <c r="CR29" s="4">
        <v>0</v>
      </c>
      <c r="CT29" s="4">
        <v>0</v>
      </c>
      <c r="CU29" s="4">
        <v>0</v>
      </c>
      <c r="CW29" s="4">
        <v>0</v>
      </c>
      <c r="CX29" s="4">
        <v>0</v>
      </c>
      <c r="CZ29" s="4">
        <v>0</v>
      </c>
      <c r="DA29" s="4">
        <v>0</v>
      </c>
    </row>
    <row r="32" spans="2:105" x14ac:dyDescent="0.25">
      <c r="B32" s="1" t="s">
        <v>12</v>
      </c>
      <c r="C32" s="1">
        <v>3</v>
      </c>
      <c r="D32" s="1">
        <v>16</v>
      </c>
      <c r="E32" s="1" t="s">
        <v>13</v>
      </c>
      <c r="F32" s="1" t="s">
        <v>29</v>
      </c>
      <c r="G32" s="3">
        <v>27</v>
      </c>
      <c r="H32" s="1" t="s">
        <v>18</v>
      </c>
      <c r="I32" s="1" t="s">
        <v>30</v>
      </c>
      <c r="K32" s="4">
        <v>191</v>
      </c>
      <c r="L32" s="4">
        <v>191</v>
      </c>
      <c r="N32" s="4">
        <v>191</v>
      </c>
      <c r="O32" s="4">
        <v>191</v>
      </c>
      <c r="Q32" s="4">
        <v>191</v>
      </c>
      <c r="R32" s="4">
        <v>191</v>
      </c>
      <c r="T32" s="4">
        <v>191</v>
      </c>
      <c r="U32" s="4">
        <v>191</v>
      </c>
      <c r="W32" s="4">
        <v>191</v>
      </c>
      <c r="X32" s="4">
        <v>191</v>
      </c>
      <c r="Z32" s="4">
        <v>191</v>
      </c>
      <c r="AA32" s="4">
        <v>191</v>
      </c>
      <c r="AC32" s="4">
        <v>191</v>
      </c>
      <c r="AD32" s="4">
        <v>191</v>
      </c>
      <c r="AF32" s="4">
        <v>191</v>
      </c>
      <c r="AG32" s="4">
        <v>191</v>
      </c>
      <c r="AI32" s="4">
        <v>191</v>
      </c>
      <c r="AJ32" s="4">
        <v>191</v>
      </c>
      <c r="AL32" s="4">
        <v>191</v>
      </c>
      <c r="AM32" s="4">
        <v>191</v>
      </c>
      <c r="AO32" s="4">
        <v>191</v>
      </c>
      <c r="AP32" s="4">
        <v>191</v>
      </c>
      <c r="AR32" s="4">
        <v>191</v>
      </c>
      <c r="AS32" s="4">
        <v>191</v>
      </c>
      <c r="AU32" s="4">
        <v>191</v>
      </c>
      <c r="AV32" s="4">
        <v>191</v>
      </c>
      <c r="AX32" s="4">
        <v>191</v>
      </c>
      <c r="AY32" s="4">
        <v>191</v>
      </c>
      <c r="BA32" s="4">
        <v>191</v>
      </c>
      <c r="BB32" s="4">
        <v>191</v>
      </c>
      <c r="BD32" s="4">
        <v>191</v>
      </c>
      <c r="BE32" s="4">
        <v>191</v>
      </c>
      <c r="BG32" s="4">
        <v>191</v>
      </c>
      <c r="BH32" s="4">
        <v>191</v>
      </c>
      <c r="BJ32" s="4">
        <v>191</v>
      </c>
      <c r="BK32" s="4">
        <v>191</v>
      </c>
      <c r="BM32" s="4">
        <v>191</v>
      </c>
      <c r="BN32" s="4">
        <v>191</v>
      </c>
      <c r="BP32" s="4">
        <v>191</v>
      </c>
      <c r="BQ32" s="4">
        <v>191</v>
      </c>
      <c r="BS32" s="4">
        <v>191</v>
      </c>
      <c r="BT32" s="4">
        <v>191</v>
      </c>
      <c r="BV32" s="4">
        <v>191</v>
      </c>
      <c r="BW32" s="4">
        <v>191</v>
      </c>
      <c r="BY32" s="4">
        <v>191</v>
      </c>
      <c r="BZ32" s="4">
        <v>191</v>
      </c>
      <c r="CB32" s="4">
        <v>191</v>
      </c>
      <c r="CC32" s="4">
        <v>191</v>
      </c>
      <c r="CE32" s="4">
        <v>191</v>
      </c>
      <c r="CF32" s="4">
        <v>191</v>
      </c>
      <c r="CH32" s="4">
        <v>191</v>
      </c>
      <c r="CI32" s="4">
        <v>191</v>
      </c>
      <c r="CK32" s="4">
        <v>191</v>
      </c>
      <c r="CL32" s="4">
        <v>191</v>
      </c>
      <c r="CN32" s="4">
        <v>191</v>
      </c>
      <c r="CO32" s="4">
        <v>191</v>
      </c>
      <c r="CQ32" s="4">
        <v>191</v>
      </c>
      <c r="CR32" s="4">
        <v>191</v>
      </c>
      <c r="CT32" s="4">
        <v>191</v>
      </c>
      <c r="CU32" s="4">
        <v>191</v>
      </c>
      <c r="CW32" s="4">
        <v>0</v>
      </c>
      <c r="CX32" s="4">
        <v>0</v>
      </c>
      <c r="CZ32" s="4">
        <v>5730</v>
      </c>
      <c r="DA32" s="4">
        <v>5730</v>
      </c>
    </row>
    <row r="33" spans="2:105" x14ac:dyDescent="0.25">
      <c r="B33" s="1" t="s">
        <v>12</v>
      </c>
      <c r="C33" s="1">
        <v>3</v>
      </c>
      <c r="D33" s="1">
        <v>16</v>
      </c>
      <c r="E33" s="1" t="s">
        <v>13</v>
      </c>
      <c r="F33" s="1" t="s">
        <v>29</v>
      </c>
      <c r="G33" s="3">
        <v>27</v>
      </c>
      <c r="H33" s="1" t="s">
        <v>16</v>
      </c>
      <c r="I33" s="1" t="s">
        <v>30</v>
      </c>
      <c r="K33" s="4">
        <v>0</v>
      </c>
      <c r="L33" s="4">
        <v>0</v>
      </c>
      <c r="N33" s="4">
        <v>0</v>
      </c>
      <c r="O33" s="4">
        <v>0</v>
      </c>
      <c r="Q33" s="4">
        <v>0</v>
      </c>
      <c r="R33" s="4">
        <v>0</v>
      </c>
      <c r="T33" s="4">
        <v>0</v>
      </c>
      <c r="U33" s="4">
        <v>0</v>
      </c>
      <c r="W33" s="4">
        <v>0</v>
      </c>
      <c r="X33" s="4">
        <v>0</v>
      </c>
      <c r="Z33" s="4">
        <v>0</v>
      </c>
      <c r="AA33" s="4">
        <v>0</v>
      </c>
      <c r="AC33" s="4">
        <v>0</v>
      </c>
      <c r="AD33" s="4">
        <v>0</v>
      </c>
      <c r="AF33" s="4">
        <v>0</v>
      </c>
      <c r="AG33" s="4">
        <v>0</v>
      </c>
      <c r="AI33" s="4">
        <v>0</v>
      </c>
      <c r="AJ33" s="4">
        <v>0</v>
      </c>
      <c r="AL33" s="4">
        <v>0</v>
      </c>
      <c r="AM33" s="4">
        <v>0</v>
      </c>
      <c r="AO33" s="4">
        <v>0</v>
      </c>
      <c r="AP33" s="4">
        <v>0</v>
      </c>
      <c r="AR33" s="4">
        <v>0</v>
      </c>
      <c r="AS33" s="4">
        <v>0</v>
      </c>
      <c r="AU33" s="4">
        <v>0</v>
      </c>
      <c r="AV33" s="4">
        <v>0</v>
      </c>
      <c r="AX33" s="4">
        <v>0</v>
      </c>
      <c r="AY33" s="4">
        <v>0</v>
      </c>
      <c r="BA33" s="4">
        <v>0</v>
      </c>
      <c r="BB33" s="4">
        <v>0</v>
      </c>
      <c r="BD33" s="4">
        <v>0</v>
      </c>
      <c r="BE33" s="4">
        <v>0</v>
      </c>
      <c r="BG33" s="4">
        <v>0</v>
      </c>
      <c r="BH33" s="4">
        <v>0</v>
      </c>
      <c r="BJ33" s="4">
        <v>0</v>
      </c>
      <c r="BK33" s="4">
        <v>0</v>
      </c>
      <c r="BM33" s="4">
        <v>0</v>
      </c>
      <c r="BN33" s="4">
        <v>0</v>
      </c>
      <c r="BP33" s="4">
        <v>0</v>
      </c>
      <c r="BQ33" s="4">
        <v>0</v>
      </c>
      <c r="BS33" s="4">
        <v>0</v>
      </c>
      <c r="BT33" s="4">
        <v>0</v>
      </c>
      <c r="BV33" s="4">
        <v>0</v>
      </c>
      <c r="BW33" s="4">
        <v>0</v>
      </c>
      <c r="BY33" s="4">
        <v>0</v>
      </c>
      <c r="BZ33" s="4">
        <v>0</v>
      </c>
      <c r="CB33" s="4">
        <v>0</v>
      </c>
      <c r="CC33" s="4">
        <v>0</v>
      </c>
      <c r="CE33" s="4">
        <v>0</v>
      </c>
      <c r="CF33" s="4">
        <v>0</v>
      </c>
      <c r="CH33" s="4">
        <v>0</v>
      </c>
      <c r="CI33" s="4">
        <v>0</v>
      </c>
      <c r="CK33" s="4">
        <v>0</v>
      </c>
      <c r="CL33" s="4">
        <v>0</v>
      </c>
      <c r="CN33" s="4">
        <v>0</v>
      </c>
      <c r="CO33" s="4">
        <v>0</v>
      </c>
      <c r="CQ33" s="4">
        <v>0</v>
      </c>
      <c r="CR33" s="4">
        <v>0</v>
      </c>
      <c r="CT33" s="4">
        <v>0</v>
      </c>
      <c r="CU33" s="4">
        <v>0</v>
      </c>
      <c r="CW33" s="4">
        <v>0</v>
      </c>
      <c r="CX33" s="4">
        <v>0</v>
      </c>
      <c r="CZ33" s="4">
        <v>0</v>
      </c>
      <c r="DA33" s="4">
        <v>0</v>
      </c>
    </row>
    <row r="34" spans="2:105" x14ac:dyDescent="0.25">
      <c r="K34" s="12" t="s">
        <v>357</v>
      </c>
    </row>
    <row r="35" spans="2:105" x14ac:dyDescent="0.25">
      <c r="B35" s="1" t="s">
        <v>12</v>
      </c>
      <c r="C35" s="1">
        <v>3</v>
      </c>
      <c r="D35" s="1">
        <v>16</v>
      </c>
      <c r="E35" s="1" t="s">
        <v>13</v>
      </c>
      <c r="F35" s="1" t="s">
        <v>29</v>
      </c>
      <c r="G35" s="3">
        <v>27</v>
      </c>
      <c r="H35" s="1" t="s">
        <v>31</v>
      </c>
      <c r="I35" s="1" t="s">
        <v>30</v>
      </c>
      <c r="K35" s="4">
        <v>0</v>
      </c>
      <c r="L35" s="4">
        <v>0</v>
      </c>
      <c r="N35" s="4">
        <v>0</v>
      </c>
      <c r="O35" s="4">
        <v>0</v>
      </c>
      <c r="Q35" s="4">
        <v>0</v>
      </c>
      <c r="R35" s="4">
        <v>0</v>
      </c>
      <c r="T35" s="4">
        <v>0</v>
      </c>
      <c r="U35" s="4">
        <v>0</v>
      </c>
      <c r="W35" s="4">
        <v>0</v>
      </c>
      <c r="X35" s="4">
        <v>0</v>
      </c>
      <c r="Z35" s="4">
        <v>0</v>
      </c>
      <c r="AA35" s="4">
        <v>0</v>
      </c>
      <c r="AC35" s="4">
        <v>0</v>
      </c>
      <c r="AD35" s="4">
        <v>0</v>
      </c>
      <c r="AF35" s="4">
        <v>0</v>
      </c>
      <c r="AG35" s="4">
        <v>0</v>
      </c>
      <c r="AI35" s="4">
        <v>0</v>
      </c>
      <c r="AJ35" s="4">
        <v>0</v>
      </c>
      <c r="AL35" s="4">
        <v>0</v>
      </c>
      <c r="AM35" s="4">
        <v>0</v>
      </c>
      <c r="AO35" s="4">
        <v>0</v>
      </c>
      <c r="AP35" s="4">
        <v>0</v>
      </c>
      <c r="AR35" s="4">
        <v>0</v>
      </c>
      <c r="AS35" s="4">
        <v>0</v>
      </c>
      <c r="AU35" s="4">
        <v>0</v>
      </c>
      <c r="AV35" s="4">
        <v>0</v>
      </c>
      <c r="AX35" s="4">
        <v>0</v>
      </c>
      <c r="AY35" s="4">
        <v>0</v>
      </c>
      <c r="BA35" s="4">
        <v>0</v>
      </c>
      <c r="BB35" s="4">
        <v>0</v>
      </c>
      <c r="BD35" s="4">
        <v>0</v>
      </c>
      <c r="BE35" s="4">
        <v>0</v>
      </c>
      <c r="BG35" s="4">
        <v>0</v>
      </c>
      <c r="BH35" s="4">
        <v>0</v>
      </c>
      <c r="BJ35" s="4">
        <v>0</v>
      </c>
      <c r="BK35" s="4">
        <v>0</v>
      </c>
      <c r="BM35" s="4">
        <v>0</v>
      </c>
      <c r="BN35" s="4">
        <v>0</v>
      </c>
      <c r="BP35" s="4">
        <v>0</v>
      </c>
      <c r="BQ35" s="4">
        <v>0</v>
      </c>
      <c r="BS35" s="4">
        <v>0</v>
      </c>
      <c r="BT35" s="4">
        <v>0</v>
      </c>
      <c r="BV35" s="4">
        <v>0</v>
      </c>
      <c r="BW35" s="4">
        <v>0</v>
      </c>
      <c r="BY35" s="4">
        <v>0</v>
      </c>
      <c r="BZ35" s="4">
        <v>0</v>
      </c>
      <c r="CB35" s="4">
        <v>0</v>
      </c>
      <c r="CC35" s="4">
        <v>0</v>
      </c>
      <c r="CE35" s="4">
        <v>0</v>
      </c>
      <c r="CF35" s="4">
        <v>0</v>
      </c>
      <c r="CH35" s="4">
        <v>0</v>
      </c>
      <c r="CI35" s="4">
        <v>0</v>
      </c>
      <c r="CK35" s="4">
        <v>0</v>
      </c>
      <c r="CL35" s="4">
        <v>0</v>
      </c>
      <c r="CN35" s="4">
        <v>0</v>
      </c>
      <c r="CO35" s="4">
        <v>0</v>
      </c>
      <c r="CQ35" s="4">
        <v>0</v>
      </c>
      <c r="CR35" s="4">
        <v>0</v>
      </c>
      <c r="CT35" s="4">
        <v>0</v>
      </c>
      <c r="CU35" s="4">
        <v>0</v>
      </c>
      <c r="CW35" s="4">
        <v>0</v>
      </c>
      <c r="CX35" s="4">
        <v>0</v>
      </c>
      <c r="CZ35" s="4">
        <v>0</v>
      </c>
      <c r="DA35" s="4">
        <v>0</v>
      </c>
    </row>
    <row r="36" spans="2:105" x14ac:dyDescent="0.25">
      <c r="B36" s="1" t="s">
        <v>12</v>
      </c>
      <c r="C36" s="1">
        <v>3</v>
      </c>
      <c r="D36" s="1">
        <v>16</v>
      </c>
      <c r="E36" s="1" t="s">
        <v>13</v>
      </c>
      <c r="F36" s="1" t="s">
        <v>29</v>
      </c>
      <c r="G36" s="3">
        <v>27</v>
      </c>
      <c r="H36" s="1" t="s">
        <v>16</v>
      </c>
      <c r="I36" s="1" t="s">
        <v>30</v>
      </c>
      <c r="K36" s="4">
        <v>0</v>
      </c>
      <c r="L36" s="4">
        <v>0</v>
      </c>
      <c r="N36" s="4">
        <v>0</v>
      </c>
      <c r="O36" s="4">
        <v>0</v>
      </c>
      <c r="Q36" s="4">
        <v>0</v>
      </c>
      <c r="R36" s="4">
        <v>0</v>
      </c>
      <c r="T36" s="4">
        <v>0</v>
      </c>
      <c r="U36" s="4">
        <v>0</v>
      </c>
      <c r="W36" s="4">
        <v>0</v>
      </c>
      <c r="X36" s="4">
        <v>0</v>
      </c>
      <c r="Z36" s="4">
        <v>0</v>
      </c>
      <c r="AA36" s="4">
        <v>0</v>
      </c>
      <c r="AC36" s="4">
        <v>0</v>
      </c>
      <c r="AD36" s="4">
        <v>0</v>
      </c>
      <c r="AF36" s="4">
        <v>0</v>
      </c>
      <c r="AG36" s="4">
        <v>0</v>
      </c>
      <c r="AI36" s="4">
        <v>0</v>
      </c>
      <c r="AJ36" s="4">
        <v>0</v>
      </c>
      <c r="AL36" s="4">
        <v>0</v>
      </c>
      <c r="AM36" s="4">
        <v>0</v>
      </c>
      <c r="AO36" s="4">
        <v>0</v>
      </c>
      <c r="AP36" s="4">
        <v>0</v>
      </c>
      <c r="AR36" s="4">
        <v>0</v>
      </c>
      <c r="AS36" s="4">
        <v>0</v>
      </c>
      <c r="AU36" s="4">
        <v>0</v>
      </c>
      <c r="AV36" s="4">
        <v>0</v>
      </c>
      <c r="AX36" s="4">
        <v>0</v>
      </c>
      <c r="AY36" s="4">
        <v>0</v>
      </c>
      <c r="BA36" s="4">
        <v>0</v>
      </c>
      <c r="BB36" s="4">
        <v>0</v>
      </c>
      <c r="BD36" s="4">
        <v>0</v>
      </c>
      <c r="BE36" s="4">
        <v>0</v>
      </c>
      <c r="BG36" s="4">
        <v>0</v>
      </c>
      <c r="BH36" s="4">
        <v>0</v>
      </c>
      <c r="BJ36" s="4">
        <v>0</v>
      </c>
      <c r="BK36" s="4">
        <v>0</v>
      </c>
      <c r="BM36" s="4">
        <v>0</v>
      </c>
      <c r="BN36" s="4">
        <v>0</v>
      </c>
      <c r="BP36" s="4">
        <v>0</v>
      </c>
      <c r="BQ36" s="4">
        <v>0</v>
      </c>
      <c r="BS36" s="4">
        <v>0</v>
      </c>
      <c r="BT36" s="4">
        <v>0</v>
      </c>
      <c r="BV36" s="4">
        <v>0</v>
      </c>
      <c r="BW36" s="4">
        <v>0</v>
      </c>
      <c r="BY36" s="4">
        <v>0</v>
      </c>
      <c r="BZ36" s="4">
        <v>0</v>
      </c>
      <c r="CB36" s="4">
        <v>0</v>
      </c>
      <c r="CC36" s="4">
        <v>0</v>
      </c>
      <c r="CE36" s="4">
        <v>0</v>
      </c>
      <c r="CF36" s="4">
        <v>0</v>
      </c>
      <c r="CH36" s="4">
        <v>0</v>
      </c>
      <c r="CI36" s="4">
        <v>0</v>
      </c>
      <c r="CK36" s="4">
        <v>0</v>
      </c>
      <c r="CL36" s="4">
        <v>0</v>
      </c>
      <c r="CN36" s="4">
        <v>0</v>
      </c>
      <c r="CO36" s="4">
        <v>0</v>
      </c>
      <c r="CQ36" s="4">
        <v>0</v>
      </c>
      <c r="CR36" s="4">
        <v>0</v>
      </c>
      <c r="CT36" s="4">
        <v>0</v>
      </c>
      <c r="CU36" s="4">
        <v>0</v>
      </c>
      <c r="CW36" s="4">
        <v>0</v>
      </c>
      <c r="CX36" s="4">
        <v>0</v>
      </c>
      <c r="CZ36" s="4">
        <v>0</v>
      </c>
      <c r="DA36" s="4">
        <v>0</v>
      </c>
    </row>
    <row r="37" spans="2:105" x14ac:dyDescent="0.25">
      <c r="K37" s="12" t="s">
        <v>358</v>
      </c>
    </row>
    <row r="38" spans="2:105" x14ac:dyDescent="0.25">
      <c r="K38" s="11"/>
      <c r="M38" s="11"/>
      <c r="P38" s="11"/>
      <c r="S38" s="11"/>
      <c r="V38" s="11"/>
      <c r="Y38" s="11"/>
      <c r="AB38" s="11"/>
      <c r="AE38" s="11"/>
      <c r="AH38" s="11"/>
      <c r="AK38" s="11"/>
    </row>
    <row r="40" spans="2:105" x14ac:dyDescent="0.25">
      <c r="B40" s="1" t="s">
        <v>12</v>
      </c>
      <c r="C40" s="1">
        <v>3</v>
      </c>
      <c r="D40" s="1">
        <v>17</v>
      </c>
      <c r="E40" s="1" t="s">
        <v>13</v>
      </c>
      <c r="F40" s="1" t="s">
        <v>29</v>
      </c>
      <c r="G40" s="3">
        <v>27</v>
      </c>
      <c r="H40" s="1" t="s">
        <v>31</v>
      </c>
      <c r="I40" s="1" t="s">
        <v>30</v>
      </c>
      <c r="K40" s="4">
        <v>180</v>
      </c>
      <c r="L40" s="4">
        <v>180</v>
      </c>
      <c r="N40" s="4">
        <v>180</v>
      </c>
      <c r="O40" s="4">
        <v>180</v>
      </c>
      <c r="Q40" s="4">
        <v>180</v>
      </c>
      <c r="R40" s="4">
        <v>180</v>
      </c>
      <c r="T40" s="4">
        <v>180</v>
      </c>
      <c r="U40" s="4">
        <v>180</v>
      </c>
      <c r="W40" s="4">
        <v>180</v>
      </c>
      <c r="X40" s="4">
        <v>180</v>
      </c>
      <c r="Z40" s="4">
        <v>180</v>
      </c>
      <c r="AA40" s="4">
        <v>180</v>
      </c>
      <c r="AC40" s="4">
        <v>180</v>
      </c>
      <c r="AD40" s="4">
        <v>180</v>
      </c>
      <c r="AF40" s="4">
        <v>180</v>
      </c>
      <c r="AG40" s="4">
        <v>180</v>
      </c>
      <c r="AI40" s="4">
        <v>180</v>
      </c>
      <c r="AJ40" s="4">
        <v>180</v>
      </c>
      <c r="AL40" s="4">
        <v>180</v>
      </c>
      <c r="AM40" s="4">
        <v>180</v>
      </c>
      <c r="AO40" s="4">
        <v>180</v>
      </c>
      <c r="AP40" s="4">
        <v>180</v>
      </c>
      <c r="AR40" s="4">
        <v>180</v>
      </c>
      <c r="AS40" s="4">
        <v>180</v>
      </c>
      <c r="AU40" s="4">
        <v>180</v>
      </c>
      <c r="AV40" s="4">
        <v>180</v>
      </c>
      <c r="AX40" s="4">
        <v>180</v>
      </c>
      <c r="AY40" s="4">
        <v>180</v>
      </c>
      <c r="BA40" s="4">
        <v>180</v>
      </c>
      <c r="BB40" s="4">
        <v>180</v>
      </c>
      <c r="BD40" s="4">
        <v>180</v>
      </c>
      <c r="BE40" s="4">
        <v>180</v>
      </c>
      <c r="BG40" s="4">
        <v>180</v>
      </c>
      <c r="BH40" s="4">
        <v>180</v>
      </c>
      <c r="BJ40" s="4">
        <v>180</v>
      </c>
      <c r="BK40" s="4">
        <v>180</v>
      </c>
      <c r="BM40" s="4">
        <v>180</v>
      </c>
      <c r="BN40" s="4">
        <v>180</v>
      </c>
      <c r="BP40" s="4">
        <v>180</v>
      </c>
      <c r="BQ40" s="4">
        <v>180</v>
      </c>
      <c r="BS40" s="4">
        <v>180</v>
      </c>
      <c r="BT40" s="4">
        <v>180</v>
      </c>
      <c r="BV40" s="4">
        <v>180</v>
      </c>
      <c r="BW40" s="4">
        <v>180</v>
      </c>
      <c r="BY40" s="4">
        <v>180</v>
      </c>
      <c r="BZ40" s="4">
        <v>180</v>
      </c>
      <c r="CB40" s="4">
        <v>180</v>
      </c>
      <c r="CC40" s="4">
        <v>180</v>
      </c>
      <c r="CE40" s="4">
        <v>180</v>
      </c>
      <c r="CF40" s="4">
        <v>180</v>
      </c>
      <c r="CH40" s="4">
        <v>180</v>
      </c>
      <c r="CI40" s="4">
        <v>180</v>
      </c>
      <c r="CK40" s="4">
        <v>180</v>
      </c>
      <c r="CL40" s="4">
        <v>180</v>
      </c>
      <c r="CN40" s="4">
        <v>180</v>
      </c>
      <c r="CO40" s="4">
        <v>180</v>
      </c>
      <c r="CQ40" s="4">
        <v>180</v>
      </c>
      <c r="CR40" s="4">
        <v>180</v>
      </c>
      <c r="CT40" s="4">
        <v>180</v>
      </c>
      <c r="CU40" s="4">
        <v>180</v>
      </c>
      <c r="CW40" s="4">
        <v>0</v>
      </c>
      <c r="CX40" s="4">
        <v>0</v>
      </c>
      <c r="CZ40" s="4">
        <v>5400</v>
      </c>
      <c r="DA40" s="4">
        <v>5400</v>
      </c>
    </row>
    <row r="41" spans="2:105" x14ac:dyDescent="0.25">
      <c r="B41" s="1" t="s">
        <v>12</v>
      </c>
      <c r="C41" s="1">
        <v>3</v>
      </c>
      <c r="D41" s="1">
        <v>17</v>
      </c>
      <c r="E41" s="1" t="s">
        <v>13</v>
      </c>
      <c r="F41" s="1" t="s">
        <v>29</v>
      </c>
      <c r="G41" s="3">
        <v>27</v>
      </c>
      <c r="H41" s="1" t="s">
        <v>16</v>
      </c>
      <c r="I41" s="1" t="s">
        <v>30</v>
      </c>
      <c r="K41" s="4">
        <v>0</v>
      </c>
      <c r="L41" s="4">
        <v>0</v>
      </c>
      <c r="N41" s="4">
        <v>0</v>
      </c>
      <c r="O41" s="4">
        <v>0</v>
      </c>
      <c r="Q41" s="4">
        <v>0</v>
      </c>
      <c r="R41" s="4">
        <v>0</v>
      </c>
      <c r="T41" s="4">
        <v>0</v>
      </c>
      <c r="U41" s="4">
        <v>0</v>
      </c>
      <c r="W41" s="4">
        <v>0</v>
      </c>
      <c r="X41" s="4">
        <v>0</v>
      </c>
      <c r="Z41" s="4">
        <v>0</v>
      </c>
      <c r="AA41" s="4">
        <v>0</v>
      </c>
      <c r="AC41" s="4">
        <v>0</v>
      </c>
      <c r="AD41" s="4">
        <v>0</v>
      </c>
      <c r="AF41" s="4">
        <v>0</v>
      </c>
      <c r="AG41" s="4">
        <v>0</v>
      </c>
      <c r="AI41" s="4">
        <v>0</v>
      </c>
      <c r="AJ41" s="4">
        <v>0</v>
      </c>
      <c r="AL41" s="4">
        <v>0</v>
      </c>
      <c r="AM41" s="4">
        <v>0</v>
      </c>
      <c r="AO41" s="4">
        <v>0</v>
      </c>
      <c r="AP41" s="4">
        <v>0</v>
      </c>
      <c r="AR41" s="4">
        <v>0</v>
      </c>
      <c r="AS41" s="4">
        <v>0</v>
      </c>
      <c r="AU41" s="4">
        <v>0</v>
      </c>
      <c r="AV41" s="4">
        <v>0</v>
      </c>
      <c r="AX41" s="4">
        <v>0</v>
      </c>
      <c r="AY41" s="4">
        <v>0</v>
      </c>
      <c r="BA41" s="4">
        <v>0</v>
      </c>
      <c r="BB41" s="4">
        <v>0</v>
      </c>
      <c r="BD41" s="4">
        <v>0</v>
      </c>
      <c r="BE41" s="4">
        <v>0</v>
      </c>
      <c r="BG41" s="4">
        <v>0</v>
      </c>
      <c r="BH41" s="4">
        <v>0</v>
      </c>
      <c r="BJ41" s="4">
        <v>0</v>
      </c>
      <c r="BK41" s="4">
        <v>0</v>
      </c>
      <c r="BM41" s="4">
        <v>0</v>
      </c>
      <c r="BN41" s="4">
        <v>0</v>
      </c>
      <c r="BP41" s="4">
        <v>0</v>
      </c>
      <c r="BQ41" s="4">
        <v>0</v>
      </c>
      <c r="BS41" s="4">
        <v>0</v>
      </c>
      <c r="BT41" s="4">
        <v>0</v>
      </c>
      <c r="BV41" s="4">
        <v>0</v>
      </c>
      <c r="BW41" s="4">
        <v>0</v>
      </c>
      <c r="BY41" s="4">
        <v>0</v>
      </c>
      <c r="BZ41" s="4">
        <v>0</v>
      </c>
      <c r="CB41" s="4">
        <v>0</v>
      </c>
      <c r="CC41" s="4">
        <v>0</v>
      </c>
      <c r="CE41" s="4">
        <v>0</v>
      </c>
      <c r="CF41" s="4">
        <v>0</v>
      </c>
      <c r="CH41" s="4">
        <v>0</v>
      </c>
      <c r="CI41" s="4">
        <v>0</v>
      </c>
      <c r="CK41" s="4">
        <v>0</v>
      </c>
      <c r="CL41" s="4">
        <v>0</v>
      </c>
      <c r="CN41" s="4">
        <v>0</v>
      </c>
      <c r="CO41" s="4">
        <v>0</v>
      </c>
      <c r="CQ41" s="4">
        <v>0</v>
      </c>
      <c r="CR41" s="4">
        <v>0</v>
      </c>
      <c r="CT41" s="4">
        <v>0</v>
      </c>
      <c r="CU41" s="4">
        <v>0</v>
      </c>
      <c r="CW41" s="4">
        <v>0</v>
      </c>
      <c r="CX41" s="4">
        <v>0</v>
      </c>
      <c r="CZ41" s="4">
        <v>0</v>
      </c>
      <c r="DA41" s="4">
        <v>0</v>
      </c>
    </row>
    <row r="42" spans="2:105" x14ac:dyDescent="0.25">
      <c r="K42" s="12" t="s">
        <v>359</v>
      </c>
      <c r="M42" s="11"/>
      <c r="P42" s="11"/>
      <c r="S42" s="11"/>
      <c r="V42" s="11"/>
      <c r="Y42" s="11"/>
      <c r="AB42" s="11"/>
      <c r="AE42" s="11"/>
      <c r="AH42" s="11"/>
      <c r="AK42" s="11"/>
      <c r="AN42" s="11"/>
      <c r="AQ42" s="11"/>
      <c r="AT42" s="11"/>
    </row>
    <row r="44" spans="2:105" x14ac:dyDescent="0.25">
      <c r="B44" s="1" t="s">
        <v>12</v>
      </c>
      <c r="C44" s="1">
        <v>3</v>
      </c>
      <c r="D44" s="13"/>
      <c r="G44" s="14"/>
      <c r="L44" s="4">
        <v>0</v>
      </c>
      <c r="N44" s="4">
        <v>0</v>
      </c>
      <c r="O44" s="4">
        <v>0</v>
      </c>
      <c r="Q44" s="4">
        <v>0</v>
      </c>
      <c r="R44" s="4">
        <v>0</v>
      </c>
      <c r="T44" s="4">
        <v>0</v>
      </c>
      <c r="U44" s="4">
        <v>0</v>
      </c>
      <c r="W44" s="4">
        <v>0</v>
      </c>
      <c r="X44" s="4">
        <v>0</v>
      </c>
      <c r="Z44" s="4">
        <v>0</v>
      </c>
      <c r="AA44" s="4">
        <v>0</v>
      </c>
      <c r="AC44" s="4">
        <v>0</v>
      </c>
      <c r="AD44" s="4">
        <v>0</v>
      </c>
      <c r="AF44" s="4">
        <v>0</v>
      </c>
      <c r="AG44" s="4">
        <v>0</v>
      </c>
      <c r="AI44" s="4">
        <v>0</v>
      </c>
      <c r="AJ44" s="4">
        <v>0</v>
      </c>
      <c r="AL44" s="4">
        <v>0</v>
      </c>
      <c r="AM44" s="4">
        <v>0</v>
      </c>
      <c r="AO44" s="4">
        <v>0</v>
      </c>
      <c r="AP44" s="4">
        <v>0</v>
      </c>
      <c r="AR44" s="4">
        <v>0</v>
      </c>
      <c r="AS44" s="4">
        <v>0</v>
      </c>
      <c r="AU44" s="4">
        <v>0</v>
      </c>
      <c r="AV44" s="4">
        <v>0</v>
      </c>
      <c r="AX44" s="4">
        <v>0</v>
      </c>
      <c r="AY44" s="4">
        <v>0</v>
      </c>
      <c r="BA44" s="4">
        <v>0</v>
      </c>
      <c r="BB44" s="4">
        <v>0</v>
      </c>
      <c r="BD44" s="4">
        <v>0</v>
      </c>
      <c r="BE44" s="4">
        <v>0</v>
      </c>
      <c r="BG44" s="4">
        <v>0</v>
      </c>
      <c r="BH44" s="4">
        <v>0</v>
      </c>
      <c r="BJ44" s="4">
        <v>0</v>
      </c>
      <c r="BK44" s="4">
        <v>0</v>
      </c>
      <c r="BM44" s="4">
        <v>0</v>
      </c>
      <c r="BN44" s="4">
        <v>0</v>
      </c>
      <c r="BP44" s="4">
        <v>0</v>
      </c>
      <c r="BQ44" s="4">
        <v>0</v>
      </c>
      <c r="BS44" s="4">
        <v>0</v>
      </c>
      <c r="BT44" s="4">
        <v>0</v>
      </c>
      <c r="BV44" s="4">
        <v>0</v>
      </c>
      <c r="BW44" s="4">
        <v>0</v>
      </c>
      <c r="BY44" s="4">
        <v>0</v>
      </c>
      <c r="BZ44" s="4">
        <v>0</v>
      </c>
      <c r="CB44" s="4">
        <v>0</v>
      </c>
      <c r="CC44" s="4">
        <v>0</v>
      </c>
      <c r="CE44" s="4">
        <v>0</v>
      </c>
      <c r="CF44" s="4">
        <v>0</v>
      </c>
      <c r="CH44" s="4">
        <v>0</v>
      </c>
      <c r="CI44" s="4">
        <v>0</v>
      </c>
      <c r="CK44" s="4">
        <v>0</v>
      </c>
      <c r="CL44" s="4">
        <v>0</v>
      </c>
      <c r="CN44" s="4">
        <v>0</v>
      </c>
      <c r="CO44" s="4">
        <v>0</v>
      </c>
      <c r="CQ44" s="4">
        <v>0</v>
      </c>
      <c r="CR44" s="4">
        <v>0</v>
      </c>
      <c r="CT44" s="4">
        <v>0</v>
      </c>
      <c r="CU44" s="4">
        <v>0</v>
      </c>
      <c r="CW44" s="4">
        <v>0</v>
      </c>
      <c r="CX44" s="4">
        <v>0</v>
      </c>
      <c r="CZ44" s="4">
        <v>0</v>
      </c>
      <c r="DA44" s="4">
        <v>0</v>
      </c>
    </row>
    <row r="47" spans="2:105" x14ac:dyDescent="0.25">
      <c r="B47" s="1" t="s">
        <v>12</v>
      </c>
      <c r="C47" s="1">
        <v>3</v>
      </c>
      <c r="D47" s="1">
        <v>19</v>
      </c>
      <c r="E47" s="1" t="s">
        <v>13</v>
      </c>
      <c r="F47" s="1" t="s">
        <v>29</v>
      </c>
      <c r="G47" s="3">
        <v>27</v>
      </c>
      <c r="H47" s="1" t="s">
        <v>18</v>
      </c>
      <c r="I47" s="1" t="s">
        <v>30</v>
      </c>
      <c r="K47" s="4">
        <v>0</v>
      </c>
      <c r="L47" s="4">
        <v>0</v>
      </c>
      <c r="N47" s="4">
        <v>0</v>
      </c>
      <c r="O47" s="4">
        <v>0</v>
      </c>
      <c r="Q47" s="4">
        <v>0</v>
      </c>
      <c r="R47" s="4">
        <v>0</v>
      </c>
      <c r="T47" s="4">
        <v>0</v>
      </c>
      <c r="U47" s="4">
        <v>0</v>
      </c>
      <c r="W47" s="4">
        <v>0</v>
      </c>
      <c r="X47" s="4">
        <v>0</v>
      </c>
      <c r="Z47" s="4">
        <v>0</v>
      </c>
      <c r="AA47" s="4">
        <v>0</v>
      </c>
      <c r="AC47" s="4">
        <v>0</v>
      </c>
      <c r="AD47" s="4">
        <v>0</v>
      </c>
      <c r="AF47" s="4">
        <v>0</v>
      </c>
      <c r="AG47" s="4">
        <v>0</v>
      </c>
      <c r="AI47" s="4">
        <v>0</v>
      </c>
      <c r="AJ47" s="4">
        <v>0</v>
      </c>
      <c r="AL47" s="4">
        <v>0</v>
      </c>
      <c r="AM47" s="4">
        <v>0</v>
      </c>
      <c r="AO47" s="4">
        <v>0</v>
      </c>
      <c r="AP47" s="4">
        <v>0</v>
      </c>
      <c r="AR47" s="4">
        <v>0</v>
      </c>
      <c r="AS47" s="4">
        <v>0</v>
      </c>
      <c r="AU47" s="4">
        <v>0</v>
      </c>
      <c r="AV47" s="4">
        <v>0</v>
      </c>
      <c r="AX47" s="4">
        <v>0</v>
      </c>
      <c r="AY47" s="4">
        <v>0</v>
      </c>
      <c r="BA47" s="4">
        <v>0</v>
      </c>
      <c r="BB47" s="4">
        <v>0</v>
      </c>
      <c r="BD47" s="4">
        <v>0</v>
      </c>
      <c r="BE47" s="4">
        <v>0</v>
      </c>
      <c r="BG47" s="4">
        <v>0</v>
      </c>
      <c r="BH47" s="4">
        <v>0</v>
      </c>
      <c r="BJ47" s="4">
        <v>0</v>
      </c>
      <c r="BK47" s="4">
        <v>0</v>
      </c>
      <c r="BM47" s="4">
        <v>0</v>
      </c>
      <c r="BN47" s="4">
        <v>0</v>
      </c>
      <c r="BP47" s="4">
        <v>0</v>
      </c>
      <c r="BQ47" s="4">
        <v>0</v>
      </c>
      <c r="BS47" s="4">
        <v>0</v>
      </c>
      <c r="BT47" s="4">
        <v>0</v>
      </c>
      <c r="BV47" s="4">
        <v>0</v>
      </c>
      <c r="BW47" s="4">
        <v>0</v>
      </c>
      <c r="BY47" s="4">
        <v>0</v>
      </c>
      <c r="BZ47" s="4">
        <v>0</v>
      </c>
      <c r="CB47" s="4">
        <v>0</v>
      </c>
      <c r="CC47" s="4">
        <v>0</v>
      </c>
      <c r="CE47" s="4">
        <v>0</v>
      </c>
      <c r="CF47" s="4">
        <v>0</v>
      </c>
      <c r="CH47" s="4">
        <v>0</v>
      </c>
      <c r="CI47" s="4">
        <v>0</v>
      </c>
      <c r="CK47" s="4">
        <v>0</v>
      </c>
      <c r="CL47" s="4">
        <v>0</v>
      </c>
      <c r="CN47" s="4">
        <v>0</v>
      </c>
      <c r="CO47" s="4">
        <v>0</v>
      </c>
      <c r="CQ47" s="4">
        <v>0</v>
      </c>
      <c r="CR47" s="4">
        <v>0</v>
      </c>
      <c r="CT47" s="4">
        <v>0</v>
      </c>
      <c r="CU47" s="4">
        <v>0</v>
      </c>
      <c r="CW47" s="4">
        <v>0</v>
      </c>
      <c r="CX47" s="4">
        <v>0</v>
      </c>
      <c r="CZ47" s="4">
        <v>0</v>
      </c>
      <c r="DA47" s="4">
        <v>0</v>
      </c>
    </row>
    <row r="48" spans="2:105" x14ac:dyDescent="0.25">
      <c r="B48" s="1" t="s">
        <v>12</v>
      </c>
      <c r="C48" s="1">
        <v>3</v>
      </c>
      <c r="D48" s="1">
        <v>19</v>
      </c>
      <c r="E48" s="1" t="s">
        <v>13</v>
      </c>
      <c r="F48" s="1" t="s">
        <v>29</v>
      </c>
      <c r="G48" s="3">
        <v>27</v>
      </c>
      <c r="H48" s="1" t="s">
        <v>18</v>
      </c>
      <c r="I48" s="1" t="s">
        <v>30</v>
      </c>
      <c r="K48" s="4">
        <v>0</v>
      </c>
      <c r="L48" s="4">
        <v>0</v>
      </c>
      <c r="N48" s="4">
        <v>0</v>
      </c>
      <c r="O48" s="4">
        <v>0</v>
      </c>
      <c r="Q48" s="4">
        <v>0</v>
      </c>
      <c r="R48" s="4">
        <v>0</v>
      </c>
      <c r="T48" s="4">
        <v>0</v>
      </c>
      <c r="U48" s="4">
        <v>0</v>
      </c>
      <c r="W48" s="4">
        <v>0</v>
      </c>
      <c r="X48" s="4">
        <v>0</v>
      </c>
      <c r="Z48" s="4">
        <v>0</v>
      </c>
      <c r="AA48" s="4">
        <v>0</v>
      </c>
      <c r="AC48" s="4">
        <v>0</v>
      </c>
      <c r="AD48" s="4">
        <v>0</v>
      </c>
      <c r="AF48" s="4">
        <v>0</v>
      </c>
      <c r="AG48" s="4">
        <v>0</v>
      </c>
      <c r="AI48" s="4">
        <v>0</v>
      </c>
      <c r="AJ48" s="4">
        <v>0</v>
      </c>
      <c r="AL48" s="4">
        <v>0</v>
      </c>
      <c r="AM48" s="4">
        <v>0</v>
      </c>
      <c r="AO48" s="4">
        <v>0</v>
      </c>
      <c r="AP48" s="4">
        <v>0</v>
      </c>
      <c r="AR48" s="4">
        <v>0</v>
      </c>
      <c r="AS48" s="4">
        <v>0</v>
      </c>
      <c r="AU48" s="4">
        <v>0</v>
      </c>
      <c r="AV48" s="4">
        <v>0</v>
      </c>
      <c r="AX48" s="4">
        <v>0</v>
      </c>
      <c r="AY48" s="4">
        <v>0</v>
      </c>
      <c r="BA48" s="4">
        <v>0</v>
      </c>
      <c r="BB48" s="4">
        <v>0</v>
      </c>
      <c r="BD48" s="4">
        <v>0</v>
      </c>
      <c r="BE48" s="4">
        <v>0</v>
      </c>
      <c r="BG48" s="4">
        <v>0</v>
      </c>
      <c r="BH48" s="4">
        <v>0</v>
      </c>
      <c r="BJ48" s="4">
        <v>0</v>
      </c>
      <c r="BK48" s="4">
        <v>0</v>
      </c>
      <c r="BM48" s="4">
        <v>0</v>
      </c>
      <c r="BN48" s="4">
        <v>0</v>
      </c>
      <c r="BP48" s="4">
        <v>0</v>
      </c>
      <c r="BQ48" s="4">
        <v>0</v>
      </c>
      <c r="BS48" s="4">
        <v>0</v>
      </c>
      <c r="BT48" s="4">
        <v>0</v>
      </c>
      <c r="BV48" s="4">
        <v>0</v>
      </c>
      <c r="BW48" s="4">
        <v>0</v>
      </c>
      <c r="BY48" s="4">
        <v>0</v>
      </c>
      <c r="BZ48" s="4">
        <v>0</v>
      </c>
      <c r="CB48" s="4">
        <v>0</v>
      </c>
      <c r="CC48" s="4">
        <v>0</v>
      </c>
      <c r="CE48" s="4">
        <v>0</v>
      </c>
      <c r="CF48" s="4">
        <v>0</v>
      </c>
      <c r="CH48" s="4">
        <v>0</v>
      </c>
      <c r="CI48" s="4">
        <v>0</v>
      </c>
      <c r="CK48" s="4">
        <v>0</v>
      </c>
      <c r="CL48" s="4">
        <v>0</v>
      </c>
      <c r="CN48" s="4">
        <v>0</v>
      </c>
      <c r="CO48" s="4">
        <v>0</v>
      </c>
      <c r="CQ48" s="4">
        <v>0</v>
      </c>
      <c r="CR48" s="4">
        <v>0</v>
      </c>
      <c r="CT48" s="4">
        <v>0</v>
      </c>
      <c r="CU48" s="4">
        <v>0</v>
      </c>
      <c r="CW48" s="4">
        <v>0</v>
      </c>
      <c r="CX48" s="4">
        <v>0</v>
      </c>
      <c r="CZ48" s="4">
        <v>0</v>
      </c>
      <c r="DA48" s="4">
        <v>0</v>
      </c>
    </row>
    <row r="49" spans="2:105" x14ac:dyDescent="0.25">
      <c r="B49" s="1" t="s">
        <v>12</v>
      </c>
      <c r="C49" s="1">
        <v>3</v>
      </c>
      <c r="D49" s="1">
        <v>19</v>
      </c>
      <c r="E49" s="1" t="s">
        <v>13</v>
      </c>
      <c r="F49" s="1" t="s">
        <v>29</v>
      </c>
      <c r="G49" s="3">
        <v>27</v>
      </c>
      <c r="H49" s="1" t="s">
        <v>16</v>
      </c>
      <c r="I49" s="1" t="s">
        <v>30</v>
      </c>
      <c r="K49" s="4">
        <v>595</v>
      </c>
      <c r="L49" s="4">
        <v>595</v>
      </c>
      <c r="N49" s="4">
        <v>595</v>
      </c>
      <c r="O49" s="4">
        <v>595</v>
      </c>
      <c r="Q49" s="4">
        <v>595</v>
      </c>
      <c r="R49" s="4">
        <v>595</v>
      </c>
      <c r="T49" s="4">
        <v>595</v>
      </c>
      <c r="U49" s="4">
        <v>595</v>
      </c>
      <c r="W49" s="4">
        <v>595</v>
      </c>
      <c r="X49" s="4">
        <v>595</v>
      </c>
      <c r="Z49" s="4">
        <v>595</v>
      </c>
      <c r="AA49" s="4">
        <v>595</v>
      </c>
      <c r="AC49" s="4">
        <v>595</v>
      </c>
      <c r="AD49" s="4">
        <v>595</v>
      </c>
      <c r="AF49" s="4">
        <v>595</v>
      </c>
      <c r="AG49" s="4">
        <v>595</v>
      </c>
      <c r="AI49" s="4">
        <v>595</v>
      </c>
      <c r="AJ49" s="4">
        <v>595</v>
      </c>
      <c r="AL49" s="4">
        <v>595</v>
      </c>
      <c r="AM49" s="4">
        <v>595</v>
      </c>
      <c r="AO49" s="4">
        <v>595</v>
      </c>
      <c r="AP49" s="4">
        <v>595</v>
      </c>
      <c r="AR49" s="4">
        <v>595</v>
      </c>
      <c r="AS49" s="4">
        <v>595</v>
      </c>
      <c r="AU49" s="4">
        <v>595</v>
      </c>
      <c r="AV49" s="4">
        <v>595</v>
      </c>
      <c r="AX49" s="4">
        <v>595</v>
      </c>
      <c r="AY49" s="4">
        <v>595</v>
      </c>
      <c r="BA49" s="4">
        <v>595</v>
      </c>
      <c r="BB49" s="4">
        <v>595</v>
      </c>
      <c r="BD49" s="4">
        <v>595</v>
      </c>
      <c r="BE49" s="4">
        <v>595</v>
      </c>
      <c r="BG49" s="4">
        <v>595</v>
      </c>
      <c r="BH49" s="4">
        <v>595</v>
      </c>
      <c r="BJ49" s="4">
        <v>595</v>
      </c>
      <c r="BK49" s="4">
        <v>595</v>
      </c>
      <c r="BM49" s="4">
        <v>595</v>
      </c>
      <c r="BN49" s="4">
        <v>595</v>
      </c>
      <c r="BP49" s="4">
        <v>595</v>
      </c>
      <c r="BQ49" s="4">
        <v>595</v>
      </c>
      <c r="BS49" s="4">
        <v>595</v>
      </c>
      <c r="BT49" s="4">
        <v>595</v>
      </c>
      <c r="BV49" s="4">
        <v>595</v>
      </c>
      <c r="BW49" s="4">
        <v>595</v>
      </c>
      <c r="BY49" s="4">
        <v>595</v>
      </c>
      <c r="BZ49" s="4">
        <v>595</v>
      </c>
      <c r="CB49" s="4">
        <v>595</v>
      </c>
      <c r="CC49" s="4">
        <v>595</v>
      </c>
      <c r="CE49" s="4">
        <v>595</v>
      </c>
      <c r="CF49" s="4">
        <v>595</v>
      </c>
      <c r="CH49" s="4">
        <v>595</v>
      </c>
      <c r="CI49" s="4">
        <v>595</v>
      </c>
      <c r="CK49" s="4">
        <v>595</v>
      </c>
      <c r="CL49" s="4">
        <v>595</v>
      </c>
      <c r="CN49" s="4">
        <v>595</v>
      </c>
      <c r="CO49" s="4">
        <v>595</v>
      </c>
      <c r="CQ49" s="4">
        <v>595</v>
      </c>
      <c r="CR49" s="4">
        <v>595</v>
      </c>
      <c r="CT49" s="4">
        <v>595</v>
      </c>
      <c r="CU49" s="4">
        <v>595</v>
      </c>
      <c r="CW49" s="4">
        <v>0</v>
      </c>
      <c r="CX49" s="4">
        <v>0</v>
      </c>
      <c r="CZ49" s="4">
        <v>17850</v>
      </c>
      <c r="DA49" s="4">
        <v>17850</v>
      </c>
    </row>
    <row r="50" spans="2:105" x14ac:dyDescent="0.25">
      <c r="K50" s="12" t="s">
        <v>360</v>
      </c>
      <c r="M50" s="11"/>
      <c r="P50" s="11"/>
      <c r="S50" s="11"/>
      <c r="V50" s="11"/>
      <c r="Y50" s="11"/>
      <c r="AB50" s="11"/>
      <c r="AE50" s="11"/>
      <c r="AH50" s="11"/>
      <c r="AK50" s="11"/>
      <c r="AN50" s="11"/>
      <c r="AQ50" s="11"/>
      <c r="AT50" s="11"/>
      <c r="AW50" s="11"/>
      <c r="AZ50" s="11"/>
      <c r="BC50" s="11"/>
    </row>
    <row r="51" spans="2:105" customFormat="1" x14ac:dyDescent="0.25"/>
    <row r="52" spans="2:105" x14ac:dyDescent="0.25">
      <c r="B52" s="1" t="s">
        <v>12</v>
      </c>
      <c r="C52" s="1">
        <v>3</v>
      </c>
      <c r="D52" s="1">
        <v>19</v>
      </c>
      <c r="E52" s="1" t="s">
        <v>13</v>
      </c>
      <c r="F52" s="1" t="s">
        <v>29</v>
      </c>
      <c r="G52" s="3">
        <v>27</v>
      </c>
      <c r="H52" s="1" t="s">
        <v>18</v>
      </c>
      <c r="I52" s="1" t="s">
        <v>30</v>
      </c>
      <c r="K52" s="4">
        <v>0</v>
      </c>
      <c r="L52" s="4">
        <v>0</v>
      </c>
      <c r="N52" s="4">
        <v>0</v>
      </c>
      <c r="O52" s="4">
        <v>0</v>
      </c>
      <c r="Q52" s="4">
        <v>0</v>
      </c>
      <c r="R52" s="4">
        <v>0</v>
      </c>
      <c r="T52" s="4">
        <v>0</v>
      </c>
      <c r="U52" s="4">
        <v>0</v>
      </c>
      <c r="W52" s="4">
        <v>0</v>
      </c>
      <c r="X52" s="4">
        <v>0</v>
      </c>
      <c r="Z52" s="4">
        <v>0</v>
      </c>
      <c r="AA52" s="4">
        <v>0</v>
      </c>
      <c r="AC52" s="4">
        <v>0</v>
      </c>
      <c r="AD52" s="4">
        <v>0</v>
      </c>
      <c r="AF52" s="4">
        <v>0</v>
      </c>
      <c r="AG52" s="4">
        <v>0</v>
      </c>
      <c r="AI52" s="4">
        <v>0</v>
      </c>
      <c r="AJ52" s="4">
        <v>0</v>
      </c>
      <c r="AL52" s="4">
        <v>0</v>
      </c>
      <c r="AM52" s="4">
        <v>0</v>
      </c>
      <c r="AO52" s="4">
        <v>0</v>
      </c>
      <c r="AP52" s="4">
        <v>0</v>
      </c>
      <c r="AR52" s="4">
        <v>0</v>
      </c>
      <c r="AS52" s="4">
        <v>0</v>
      </c>
      <c r="AU52" s="4">
        <v>0</v>
      </c>
      <c r="AV52" s="4">
        <v>0</v>
      </c>
      <c r="AX52" s="4">
        <v>0</v>
      </c>
      <c r="AY52" s="4">
        <v>0</v>
      </c>
      <c r="BA52" s="4">
        <v>0</v>
      </c>
      <c r="BB52" s="4">
        <v>0</v>
      </c>
      <c r="BD52" s="4">
        <v>0</v>
      </c>
      <c r="BE52" s="4">
        <v>0</v>
      </c>
      <c r="BG52" s="4">
        <v>0</v>
      </c>
      <c r="BH52" s="4">
        <v>0</v>
      </c>
      <c r="BJ52" s="4">
        <v>0</v>
      </c>
      <c r="BK52" s="4">
        <v>0</v>
      </c>
      <c r="BM52" s="4">
        <v>0</v>
      </c>
      <c r="BN52" s="4">
        <v>0</v>
      </c>
      <c r="BP52" s="4">
        <v>0</v>
      </c>
      <c r="BQ52" s="4">
        <v>0</v>
      </c>
      <c r="BS52" s="4">
        <v>0</v>
      </c>
      <c r="BT52" s="4">
        <v>0</v>
      </c>
      <c r="BV52" s="4">
        <v>0</v>
      </c>
      <c r="BW52" s="4">
        <v>0</v>
      </c>
      <c r="BY52" s="4">
        <v>0</v>
      </c>
      <c r="BZ52" s="4">
        <v>0</v>
      </c>
      <c r="CB52" s="4">
        <v>0</v>
      </c>
      <c r="CC52" s="4">
        <v>0</v>
      </c>
      <c r="CE52" s="4">
        <v>0</v>
      </c>
      <c r="CF52" s="4">
        <v>0</v>
      </c>
      <c r="CH52" s="4">
        <v>0</v>
      </c>
      <c r="CI52" s="4">
        <v>0</v>
      </c>
      <c r="CK52" s="4">
        <v>0</v>
      </c>
      <c r="CL52" s="4">
        <v>0</v>
      </c>
      <c r="CN52" s="4">
        <v>0</v>
      </c>
      <c r="CO52" s="4">
        <v>0</v>
      </c>
      <c r="CQ52" s="4">
        <v>0</v>
      </c>
      <c r="CR52" s="4">
        <v>0</v>
      </c>
      <c r="CT52" s="4">
        <v>0</v>
      </c>
      <c r="CU52" s="4">
        <v>0</v>
      </c>
      <c r="CW52" s="4">
        <v>0</v>
      </c>
      <c r="CX52" s="4">
        <v>0</v>
      </c>
      <c r="CZ52" s="4">
        <v>0</v>
      </c>
      <c r="DA52" s="4">
        <v>0</v>
      </c>
    </row>
    <row r="53" spans="2:105" x14ac:dyDescent="0.25">
      <c r="K53" s="1"/>
      <c r="M53" s="11"/>
      <c r="P53" s="11"/>
      <c r="S53" s="11"/>
      <c r="V53" s="11"/>
      <c r="Y53" s="11"/>
      <c r="AB53" s="11"/>
      <c r="AE53" s="11"/>
      <c r="AH53" s="11"/>
      <c r="AK53" s="11"/>
      <c r="AN53" s="11"/>
      <c r="AQ53" s="11"/>
      <c r="AT53" s="11"/>
      <c r="AW53" s="11"/>
      <c r="AZ53" s="11"/>
      <c r="BC53" s="11"/>
    </row>
    <row r="54" spans="2:105" x14ac:dyDescent="0.25">
      <c r="K54" s="1"/>
      <c r="M54" s="11"/>
      <c r="P54" s="11"/>
      <c r="S54" s="11"/>
      <c r="V54" s="11"/>
      <c r="Y54" s="11"/>
      <c r="AB54" s="11"/>
      <c r="AE54" s="11"/>
      <c r="AH54" s="11"/>
      <c r="AK54" s="11"/>
      <c r="AN54" s="11"/>
      <c r="AQ54" s="11"/>
      <c r="AT54" s="11"/>
      <c r="AW54" s="11"/>
      <c r="AZ54" s="11"/>
      <c r="BC54" s="11"/>
    </row>
    <row r="55" spans="2:105" x14ac:dyDescent="0.25">
      <c r="B55" s="1" t="s">
        <v>12</v>
      </c>
      <c r="C55" s="1">
        <v>3</v>
      </c>
      <c r="D55" s="1">
        <v>19</v>
      </c>
      <c r="E55" s="1" t="s">
        <v>13</v>
      </c>
      <c r="F55" s="1" t="s">
        <v>29</v>
      </c>
      <c r="G55" s="3">
        <v>27</v>
      </c>
      <c r="H55" s="1" t="s">
        <v>16</v>
      </c>
      <c r="I55" s="1" t="s">
        <v>30</v>
      </c>
      <c r="K55" s="4">
        <v>50</v>
      </c>
      <c r="L55" s="4">
        <v>50</v>
      </c>
      <c r="N55" s="4">
        <v>50</v>
      </c>
      <c r="O55" s="4">
        <v>50</v>
      </c>
      <c r="Q55" s="4">
        <v>50</v>
      </c>
      <c r="R55" s="4">
        <v>50</v>
      </c>
      <c r="T55" s="4">
        <v>50</v>
      </c>
      <c r="U55" s="4">
        <v>50</v>
      </c>
      <c r="W55" s="4">
        <v>50</v>
      </c>
      <c r="X55" s="4">
        <v>50</v>
      </c>
      <c r="Z55" s="4">
        <v>50</v>
      </c>
      <c r="AA55" s="4">
        <v>50</v>
      </c>
      <c r="AC55" s="4">
        <v>50</v>
      </c>
      <c r="AD55" s="4">
        <v>50</v>
      </c>
      <c r="AF55" s="4">
        <v>50</v>
      </c>
      <c r="AG55" s="4">
        <v>50</v>
      </c>
      <c r="AI55" s="4">
        <v>50</v>
      </c>
      <c r="AJ55" s="4">
        <v>50</v>
      </c>
      <c r="AL55" s="4">
        <v>50</v>
      </c>
      <c r="AM55" s="4">
        <v>50</v>
      </c>
      <c r="AO55" s="4">
        <v>50</v>
      </c>
      <c r="AP55" s="4">
        <v>50</v>
      </c>
      <c r="AR55" s="4">
        <v>50</v>
      </c>
      <c r="AS55" s="4">
        <v>50</v>
      </c>
      <c r="AU55" s="4">
        <v>50</v>
      </c>
      <c r="AV55" s="4">
        <v>50</v>
      </c>
      <c r="AX55" s="4">
        <v>50</v>
      </c>
      <c r="AY55" s="4">
        <v>50</v>
      </c>
      <c r="BA55" s="4">
        <v>50</v>
      </c>
      <c r="BB55" s="4">
        <v>50</v>
      </c>
      <c r="BD55" s="4">
        <v>50</v>
      </c>
      <c r="BE55" s="4">
        <v>50</v>
      </c>
      <c r="BG55" s="4">
        <v>50</v>
      </c>
      <c r="BH55" s="4">
        <v>50</v>
      </c>
      <c r="BJ55" s="4">
        <v>50</v>
      </c>
      <c r="BK55" s="4">
        <v>50</v>
      </c>
      <c r="BM55" s="4">
        <v>50</v>
      </c>
      <c r="BN55" s="4">
        <v>50</v>
      </c>
      <c r="BP55" s="4">
        <v>50</v>
      </c>
      <c r="BQ55" s="4">
        <v>50</v>
      </c>
      <c r="BS55" s="4">
        <v>50</v>
      </c>
      <c r="BT55" s="4">
        <v>50</v>
      </c>
      <c r="BV55" s="4">
        <v>50</v>
      </c>
      <c r="BW55" s="4">
        <v>50</v>
      </c>
      <c r="BY55" s="4">
        <v>50</v>
      </c>
      <c r="BZ55" s="4">
        <v>50</v>
      </c>
      <c r="CB55" s="4">
        <v>50</v>
      </c>
      <c r="CC55" s="4">
        <v>50</v>
      </c>
      <c r="CE55" s="4">
        <v>50</v>
      </c>
      <c r="CF55" s="4">
        <v>50</v>
      </c>
      <c r="CH55" s="4">
        <v>50</v>
      </c>
      <c r="CI55" s="4">
        <v>50</v>
      </c>
      <c r="CK55" s="4">
        <v>50</v>
      </c>
      <c r="CL55" s="4">
        <v>50</v>
      </c>
      <c r="CN55" s="4">
        <v>50</v>
      </c>
      <c r="CO55" s="4">
        <v>50</v>
      </c>
      <c r="CQ55" s="4">
        <v>50</v>
      </c>
      <c r="CR55" s="4">
        <v>50</v>
      </c>
      <c r="CT55" s="4">
        <v>50</v>
      </c>
      <c r="CU55" s="4">
        <v>50</v>
      </c>
      <c r="CW55" s="4">
        <v>0</v>
      </c>
      <c r="CX55" s="4">
        <v>0</v>
      </c>
      <c r="CZ55" s="4">
        <v>1500</v>
      </c>
      <c r="DA55" s="4">
        <v>1500</v>
      </c>
    </row>
    <row r="56" spans="2:105" x14ac:dyDescent="0.25">
      <c r="K56" s="12" t="s">
        <v>361</v>
      </c>
      <c r="M56" s="11"/>
      <c r="P56" s="11"/>
      <c r="S56" s="11"/>
      <c r="V56" s="11"/>
      <c r="Y56" s="11"/>
      <c r="AB56" s="11"/>
      <c r="AE56" s="11"/>
      <c r="AH56" s="11"/>
      <c r="AK56" s="11"/>
      <c r="AN56" s="11"/>
      <c r="AQ56" s="11"/>
      <c r="AT56" s="11"/>
      <c r="AW56" s="11"/>
      <c r="AZ56" s="11"/>
      <c r="BC56" s="11"/>
    </row>
    <row r="57" spans="2:105" x14ac:dyDescent="0.25">
      <c r="K57" s="1"/>
      <c r="M57" s="11"/>
      <c r="P57" s="11"/>
      <c r="S57" s="11"/>
      <c r="V57" s="11"/>
      <c r="Y57" s="11"/>
      <c r="AB57" s="11"/>
      <c r="AE57" s="11"/>
      <c r="AH57" s="11"/>
      <c r="AK57" s="11"/>
      <c r="AN57" s="11"/>
      <c r="AQ57" s="11"/>
      <c r="AT57" s="11"/>
      <c r="AW57" s="11"/>
      <c r="AZ57" s="11"/>
      <c r="BC57" s="11"/>
    </row>
    <row r="59" spans="2:105" x14ac:dyDescent="0.25">
      <c r="B59" s="1" t="s">
        <v>12</v>
      </c>
      <c r="C59" s="1">
        <v>4</v>
      </c>
      <c r="D59" s="1">
        <v>21</v>
      </c>
      <c r="E59" s="1" t="s">
        <v>13</v>
      </c>
      <c r="F59" s="1" t="s">
        <v>32</v>
      </c>
      <c r="G59" s="3" t="s">
        <v>33</v>
      </c>
      <c r="H59" s="1" t="s">
        <v>16</v>
      </c>
      <c r="I59" s="1" t="s">
        <v>17</v>
      </c>
      <c r="K59" s="4">
        <v>94</v>
      </c>
      <c r="L59" s="4">
        <v>94</v>
      </c>
      <c r="N59" s="4">
        <v>94</v>
      </c>
      <c r="O59" s="4">
        <v>94</v>
      </c>
      <c r="Q59" s="4">
        <v>94</v>
      </c>
      <c r="R59" s="4">
        <v>94</v>
      </c>
      <c r="T59" s="4">
        <v>94</v>
      </c>
      <c r="U59" s="4">
        <v>94</v>
      </c>
      <c r="W59" s="4">
        <v>94</v>
      </c>
      <c r="X59" s="4">
        <v>94</v>
      </c>
      <c r="Z59" s="4">
        <v>94</v>
      </c>
      <c r="AA59" s="4">
        <v>94</v>
      </c>
      <c r="AC59" s="4">
        <v>94</v>
      </c>
      <c r="AD59" s="4">
        <v>94</v>
      </c>
      <c r="AF59" s="4">
        <v>94</v>
      </c>
      <c r="AG59" s="4">
        <v>94</v>
      </c>
      <c r="AI59" s="4">
        <v>94</v>
      </c>
      <c r="AJ59" s="4">
        <v>94</v>
      </c>
      <c r="AL59" s="4">
        <v>94</v>
      </c>
      <c r="AM59" s="4">
        <v>94</v>
      </c>
      <c r="AO59" s="4">
        <v>94</v>
      </c>
      <c r="AP59" s="4">
        <v>94</v>
      </c>
      <c r="AR59" s="4">
        <v>94</v>
      </c>
      <c r="AS59" s="4">
        <v>94</v>
      </c>
      <c r="AU59" s="4">
        <v>94</v>
      </c>
      <c r="AV59" s="4">
        <v>94</v>
      </c>
      <c r="AX59" s="4">
        <v>94</v>
      </c>
      <c r="AY59" s="4">
        <v>94</v>
      </c>
      <c r="BA59" s="4">
        <v>94</v>
      </c>
      <c r="BB59" s="4">
        <v>94</v>
      </c>
      <c r="BD59" s="4">
        <v>94</v>
      </c>
      <c r="BE59" s="4">
        <v>94</v>
      </c>
      <c r="BG59" s="4">
        <v>94</v>
      </c>
      <c r="BH59" s="4">
        <v>94</v>
      </c>
      <c r="BJ59" s="4">
        <v>94</v>
      </c>
      <c r="BK59" s="4">
        <v>94</v>
      </c>
      <c r="BM59" s="4">
        <v>94</v>
      </c>
      <c r="BN59" s="4">
        <v>94</v>
      </c>
      <c r="BP59" s="4">
        <v>94</v>
      </c>
      <c r="BQ59" s="4">
        <v>94</v>
      </c>
      <c r="BS59" s="4">
        <v>94</v>
      </c>
      <c r="BT59" s="4">
        <v>94</v>
      </c>
      <c r="BV59" s="4">
        <v>94</v>
      </c>
      <c r="BW59" s="4">
        <v>94</v>
      </c>
      <c r="BY59" s="4">
        <v>94</v>
      </c>
      <c r="BZ59" s="4">
        <v>94</v>
      </c>
      <c r="CB59" s="4">
        <v>94</v>
      </c>
      <c r="CC59" s="4">
        <v>94</v>
      </c>
      <c r="CE59" s="4">
        <v>94</v>
      </c>
      <c r="CF59" s="4">
        <v>94</v>
      </c>
      <c r="CH59" s="4">
        <v>94</v>
      </c>
      <c r="CI59" s="4">
        <v>94</v>
      </c>
      <c r="CK59" s="4">
        <v>94</v>
      </c>
      <c r="CL59" s="4">
        <v>94</v>
      </c>
      <c r="CN59" s="4">
        <v>94</v>
      </c>
      <c r="CO59" s="4">
        <v>94</v>
      </c>
      <c r="CQ59" s="4">
        <v>94</v>
      </c>
      <c r="CR59" s="4">
        <v>94</v>
      </c>
      <c r="CT59" s="4">
        <v>94</v>
      </c>
      <c r="CU59" s="4">
        <v>94</v>
      </c>
      <c r="CW59" s="4">
        <v>0</v>
      </c>
      <c r="CX59" s="4">
        <v>0</v>
      </c>
      <c r="CZ59" s="4">
        <v>2820</v>
      </c>
      <c r="DA59" s="4">
        <v>2820</v>
      </c>
    </row>
    <row r="60" spans="2:105" x14ac:dyDescent="0.25">
      <c r="B60" s="1" t="s">
        <v>12</v>
      </c>
      <c r="C60" s="1">
        <v>4</v>
      </c>
      <c r="D60" s="1">
        <v>21</v>
      </c>
      <c r="E60" s="1" t="s">
        <v>13</v>
      </c>
      <c r="F60" s="1" t="s">
        <v>32</v>
      </c>
      <c r="G60" s="3" t="s">
        <v>33</v>
      </c>
      <c r="H60" s="1" t="s">
        <v>18</v>
      </c>
      <c r="K60" s="4">
        <v>22</v>
      </c>
      <c r="L60" s="4">
        <v>22</v>
      </c>
      <c r="N60" s="4">
        <v>0</v>
      </c>
      <c r="O60" s="4">
        <v>0</v>
      </c>
      <c r="Q60" s="4">
        <v>35</v>
      </c>
      <c r="R60" s="4">
        <v>35</v>
      </c>
      <c r="T60" s="4">
        <v>35</v>
      </c>
      <c r="U60" s="4">
        <v>35</v>
      </c>
      <c r="W60" s="4">
        <v>35</v>
      </c>
      <c r="X60" s="4">
        <v>35</v>
      </c>
      <c r="Z60" s="4">
        <v>35</v>
      </c>
      <c r="AA60" s="4">
        <v>35</v>
      </c>
      <c r="AC60" s="4">
        <v>35</v>
      </c>
      <c r="AD60" s="4">
        <v>35</v>
      </c>
      <c r="AF60" s="4">
        <v>22</v>
      </c>
      <c r="AG60" s="4">
        <v>22</v>
      </c>
      <c r="AI60" s="4">
        <v>0</v>
      </c>
      <c r="AJ60" s="4">
        <v>0</v>
      </c>
      <c r="AL60" s="4">
        <v>35</v>
      </c>
      <c r="AM60" s="4">
        <v>35</v>
      </c>
      <c r="AO60" s="4">
        <v>35</v>
      </c>
      <c r="AP60" s="4">
        <v>35</v>
      </c>
      <c r="AR60" s="4">
        <v>35</v>
      </c>
      <c r="AS60" s="4">
        <v>35</v>
      </c>
      <c r="AU60" s="4">
        <v>35</v>
      </c>
      <c r="AV60" s="4">
        <v>35</v>
      </c>
      <c r="AX60" s="4">
        <v>35</v>
      </c>
      <c r="AY60" s="4">
        <v>35</v>
      </c>
      <c r="BA60" s="4">
        <v>22</v>
      </c>
      <c r="BB60" s="4">
        <v>22</v>
      </c>
      <c r="BD60" s="4">
        <v>0</v>
      </c>
      <c r="BE60" s="4">
        <v>0</v>
      </c>
      <c r="BG60" s="4">
        <v>35</v>
      </c>
      <c r="BH60" s="4">
        <v>35</v>
      </c>
      <c r="BJ60" s="4">
        <v>35</v>
      </c>
      <c r="BK60" s="4">
        <v>35</v>
      </c>
      <c r="BM60" s="4">
        <v>35</v>
      </c>
      <c r="BN60" s="4">
        <v>35</v>
      </c>
      <c r="BP60" s="4">
        <v>35</v>
      </c>
      <c r="BQ60" s="4">
        <v>35</v>
      </c>
      <c r="BS60" s="4">
        <v>35</v>
      </c>
      <c r="BT60" s="4">
        <v>35</v>
      </c>
      <c r="BV60" s="4">
        <v>22</v>
      </c>
      <c r="BW60" s="4">
        <v>22</v>
      </c>
      <c r="BY60" s="4">
        <v>0</v>
      </c>
      <c r="BZ60" s="4">
        <v>0</v>
      </c>
      <c r="CB60" s="4">
        <v>35</v>
      </c>
      <c r="CC60" s="4">
        <v>35</v>
      </c>
      <c r="CE60" s="4">
        <v>35</v>
      </c>
      <c r="CF60" s="4">
        <v>35</v>
      </c>
      <c r="CH60" s="4">
        <v>35</v>
      </c>
      <c r="CI60" s="4">
        <v>35</v>
      </c>
      <c r="CK60" s="4">
        <v>35</v>
      </c>
      <c r="CL60" s="4">
        <v>35</v>
      </c>
      <c r="CN60" s="4">
        <v>35</v>
      </c>
      <c r="CO60" s="4">
        <v>35</v>
      </c>
      <c r="CQ60" s="4">
        <v>22</v>
      </c>
      <c r="CR60" s="4">
        <v>22</v>
      </c>
      <c r="CT60" s="4">
        <v>0</v>
      </c>
      <c r="CU60" s="4">
        <v>0</v>
      </c>
      <c r="CW60" s="4">
        <v>0</v>
      </c>
      <c r="CX60" s="4">
        <v>0</v>
      </c>
      <c r="CZ60" s="4">
        <v>810</v>
      </c>
      <c r="DA60" s="4">
        <v>810</v>
      </c>
    </row>
    <row r="63" spans="2:105" x14ac:dyDescent="0.25">
      <c r="B63" s="1" t="s">
        <v>12</v>
      </c>
      <c r="C63" s="1">
        <v>4</v>
      </c>
      <c r="D63" s="1">
        <v>22</v>
      </c>
      <c r="L63" s="4">
        <v>0</v>
      </c>
      <c r="N63" s="4">
        <v>0</v>
      </c>
      <c r="O63" s="4">
        <v>0</v>
      </c>
      <c r="Q63" s="4">
        <v>0</v>
      </c>
      <c r="R63" s="4">
        <v>0</v>
      </c>
      <c r="T63" s="4">
        <v>0</v>
      </c>
      <c r="U63" s="4">
        <v>0</v>
      </c>
      <c r="W63" s="4">
        <v>0</v>
      </c>
      <c r="X63" s="4">
        <v>0</v>
      </c>
      <c r="Z63" s="4">
        <v>0</v>
      </c>
      <c r="AA63" s="4">
        <v>0</v>
      </c>
      <c r="AC63" s="4">
        <v>0</v>
      </c>
      <c r="AD63" s="4">
        <v>0</v>
      </c>
      <c r="AF63" s="4">
        <v>0</v>
      </c>
      <c r="AG63" s="4">
        <v>0</v>
      </c>
      <c r="AI63" s="4">
        <v>0</v>
      </c>
      <c r="AJ63" s="4">
        <v>0</v>
      </c>
      <c r="AL63" s="4">
        <v>0</v>
      </c>
      <c r="AM63" s="4">
        <v>0</v>
      </c>
      <c r="AO63" s="4">
        <v>0</v>
      </c>
      <c r="AP63" s="4">
        <v>0</v>
      </c>
      <c r="AR63" s="4">
        <v>0</v>
      </c>
      <c r="AS63" s="4">
        <v>0</v>
      </c>
      <c r="AU63" s="4">
        <v>0</v>
      </c>
      <c r="AV63" s="4">
        <v>0</v>
      </c>
      <c r="AX63" s="4">
        <v>0</v>
      </c>
      <c r="AY63" s="4">
        <v>0</v>
      </c>
      <c r="BA63" s="4">
        <v>0</v>
      </c>
      <c r="BB63" s="4">
        <v>0</v>
      </c>
      <c r="BD63" s="4">
        <v>0</v>
      </c>
      <c r="BE63" s="4">
        <v>0</v>
      </c>
      <c r="BG63" s="4">
        <v>0</v>
      </c>
      <c r="BH63" s="4">
        <v>0</v>
      </c>
      <c r="BJ63" s="4">
        <v>0</v>
      </c>
      <c r="BK63" s="4">
        <v>0</v>
      </c>
      <c r="BM63" s="4">
        <v>0</v>
      </c>
      <c r="BN63" s="4">
        <v>0</v>
      </c>
      <c r="BP63" s="4">
        <v>0</v>
      </c>
      <c r="BQ63" s="4">
        <v>0</v>
      </c>
      <c r="BS63" s="4">
        <v>0</v>
      </c>
      <c r="BT63" s="4">
        <v>0</v>
      </c>
      <c r="BV63" s="4">
        <v>0</v>
      </c>
      <c r="BW63" s="4">
        <v>0</v>
      </c>
      <c r="BY63" s="4">
        <v>0</v>
      </c>
      <c r="BZ63" s="4">
        <v>0</v>
      </c>
      <c r="CB63" s="4">
        <v>0</v>
      </c>
      <c r="CC63" s="4">
        <v>0</v>
      </c>
      <c r="CE63" s="4">
        <v>0</v>
      </c>
      <c r="CF63" s="4">
        <v>0</v>
      </c>
      <c r="CH63" s="4">
        <v>0</v>
      </c>
      <c r="CI63" s="4">
        <v>0</v>
      </c>
      <c r="CK63" s="4">
        <v>0</v>
      </c>
      <c r="CL63" s="4">
        <v>0</v>
      </c>
      <c r="CN63" s="4">
        <v>0</v>
      </c>
      <c r="CO63" s="4">
        <v>0</v>
      </c>
      <c r="CQ63" s="4">
        <v>0</v>
      </c>
      <c r="CR63" s="4">
        <v>0</v>
      </c>
      <c r="CT63" s="4">
        <v>0</v>
      </c>
      <c r="CU63" s="4">
        <v>0</v>
      </c>
      <c r="CW63" s="4">
        <v>0</v>
      </c>
      <c r="CX63" s="4">
        <v>0</v>
      </c>
      <c r="CZ63" s="4">
        <v>0</v>
      </c>
      <c r="DA63" s="4">
        <v>0</v>
      </c>
    </row>
    <row r="66" spans="2:105" x14ac:dyDescent="0.25">
      <c r="B66" s="1" t="s">
        <v>12</v>
      </c>
      <c r="C66" s="1">
        <v>4</v>
      </c>
      <c r="D66" s="1">
        <v>23</v>
      </c>
      <c r="L66" s="4">
        <v>0</v>
      </c>
      <c r="N66" s="4">
        <v>0</v>
      </c>
      <c r="O66" s="4">
        <v>0</v>
      </c>
      <c r="Q66" s="4">
        <v>0</v>
      </c>
      <c r="R66" s="4">
        <v>0</v>
      </c>
      <c r="T66" s="4">
        <v>0</v>
      </c>
      <c r="U66" s="4">
        <v>0</v>
      </c>
      <c r="W66" s="4">
        <v>0</v>
      </c>
      <c r="X66" s="4">
        <v>0</v>
      </c>
      <c r="Z66" s="4">
        <v>0</v>
      </c>
      <c r="AA66" s="4">
        <v>0</v>
      </c>
      <c r="AC66" s="4">
        <v>0</v>
      </c>
      <c r="AD66" s="4">
        <v>0</v>
      </c>
      <c r="AF66" s="4">
        <v>0</v>
      </c>
      <c r="AG66" s="4">
        <v>0</v>
      </c>
      <c r="AI66" s="4">
        <v>0</v>
      </c>
      <c r="AJ66" s="4">
        <v>0</v>
      </c>
      <c r="AL66" s="4">
        <v>0</v>
      </c>
      <c r="AM66" s="4">
        <v>0</v>
      </c>
      <c r="AO66" s="4">
        <v>0</v>
      </c>
      <c r="AP66" s="4">
        <v>0</v>
      </c>
      <c r="AR66" s="4">
        <v>0</v>
      </c>
      <c r="AS66" s="4">
        <v>0</v>
      </c>
      <c r="AU66" s="4">
        <v>0</v>
      </c>
      <c r="AV66" s="4">
        <v>0</v>
      </c>
      <c r="AX66" s="4">
        <v>0</v>
      </c>
      <c r="AY66" s="4">
        <v>0</v>
      </c>
      <c r="BA66" s="4">
        <v>0</v>
      </c>
      <c r="BB66" s="4">
        <v>0</v>
      </c>
      <c r="BD66" s="4">
        <v>0</v>
      </c>
      <c r="BE66" s="4">
        <v>0</v>
      </c>
      <c r="BG66" s="4">
        <v>0</v>
      </c>
      <c r="BH66" s="4">
        <v>0</v>
      </c>
      <c r="BJ66" s="4">
        <v>0</v>
      </c>
      <c r="BK66" s="4">
        <v>0</v>
      </c>
      <c r="BM66" s="4">
        <v>0</v>
      </c>
      <c r="BN66" s="4">
        <v>0</v>
      </c>
      <c r="BP66" s="4">
        <v>0</v>
      </c>
      <c r="BQ66" s="4">
        <v>0</v>
      </c>
      <c r="BS66" s="4">
        <v>0</v>
      </c>
      <c r="BT66" s="4">
        <v>0</v>
      </c>
      <c r="BV66" s="4">
        <v>0</v>
      </c>
      <c r="BW66" s="4">
        <v>0</v>
      </c>
      <c r="BY66" s="4">
        <v>0</v>
      </c>
      <c r="BZ66" s="4">
        <v>0</v>
      </c>
      <c r="CB66" s="4">
        <v>0</v>
      </c>
      <c r="CC66" s="4">
        <v>0</v>
      </c>
      <c r="CE66" s="4">
        <v>0</v>
      </c>
      <c r="CF66" s="4">
        <v>0</v>
      </c>
      <c r="CH66" s="4">
        <v>0</v>
      </c>
      <c r="CI66" s="4">
        <v>0</v>
      </c>
      <c r="CK66" s="4">
        <v>0</v>
      </c>
      <c r="CL66" s="4">
        <v>0</v>
      </c>
      <c r="CN66" s="4">
        <v>0</v>
      </c>
      <c r="CO66" s="4">
        <v>0</v>
      </c>
      <c r="CQ66" s="4">
        <v>0</v>
      </c>
      <c r="CR66" s="4">
        <v>0</v>
      </c>
      <c r="CT66" s="4">
        <v>0</v>
      </c>
      <c r="CU66" s="4">
        <v>0</v>
      </c>
      <c r="CW66" s="4">
        <v>0</v>
      </c>
      <c r="CX66" s="4">
        <v>0</v>
      </c>
      <c r="CZ66" s="4">
        <v>0</v>
      </c>
      <c r="DA66" s="4">
        <v>0</v>
      </c>
    </row>
    <row r="69" spans="2:105" x14ac:dyDescent="0.25">
      <c r="B69" s="1" t="s">
        <v>12</v>
      </c>
      <c r="C69" s="1">
        <v>4</v>
      </c>
      <c r="D69" s="1">
        <v>24</v>
      </c>
      <c r="L69" s="4">
        <v>0</v>
      </c>
      <c r="N69" s="4">
        <v>0</v>
      </c>
      <c r="O69" s="4">
        <v>0</v>
      </c>
      <c r="Q69" s="4">
        <v>0</v>
      </c>
      <c r="R69" s="4">
        <v>0</v>
      </c>
      <c r="T69" s="4">
        <v>0</v>
      </c>
      <c r="U69" s="4">
        <v>0</v>
      </c>
      <c r="W69" s="4">
        <v>0</v>
      </c>
      <c r="X69" s="4">
        <v>0</v>
      </c>
      <c r="Z69" s="4">
        <v>0</v>
      </c>
      <c r="AA69" s="4">
        <v>0</v>
      </c>
      <c r="AC69" s="4">
        <v>0</v>
      </c>
      <c r="AD69" s="4">
        <v>0</v>
      </c>
      <c r="AF69" s="4">
        <v>0</v>
      </c>
      <c r="AG69" s="4">
        <v>0</v>
      </c>
      <c r="AI69" s="4">
        <v>0</v>
      </c>
      <c r="AJ69" s="4">
        <v>0</v>
      </c>
      <c r="AL69" s="4">
        <v>0</v>
      </c>
      <c r="AM69" s="4">
        <v>0</v>
      </c>
      <c r="AO69" s="4">
        <v>0</v>
      </c>
      <c r="AP69" s="4">
        <v>0</v>
      </c>
      <c r="AR69" s="4">
        <v>0</v>
      </c>
      <c r="AS69" s="4">
        <v>0</v>
      </c>
      <c r="AU69" s="4">
        <v>0</v>
      </c>
      <c r="AV69" s="4">
        <v>0</v>
      </c>
      <c r="AX69" s="4">
        <v>0</v>
      </c>
      <c r="AY69" s="4">
        <v>0</v>
      </c>
      <c r="BA69" s="4">
        <v>0</v>
      </c>
      <c r="BB69" s="4">
        <v>0</v>
      </c>
      <c r="BD69" s="4">
        <v>0</v>
      </c>
      <c r="BE69" s="4">
        <v>0</v>
      </c>
      <c r="BG69" s="4">
        <v>0</v>
      </c>
      <c r="BH69" s="4">
        <v>0</v>
      </c>
      <c r="BJ69" s="4">
        <v>0</v>
      </c>
      <c r="BK69" s="4">
        <v>0</v>
      </c>
      <c r="BM69" s="4">
        <v>0</v>
      </c>
      <c r="BN69" s="4">
        <v>0</v>
      </c>
      <c r="BP69" s="4">
        <v>0</v>
      </c>
      <c r="BQ69" s="4">
        <v>0</v>
      </c>
      <c r="BS69" s="4">
        <v>0</v>
      </c>
      <c r="BT69" s="4">
        <v>0</v>
      </c>
      <c r="BV69" s="4">
        <v>0</v>
      </c>
      <c r="BW69" s="4">
        <v>0</v>
      </c>
      <c r="BY69" s="4">
        <v>0</v>
      </c>
      <c r="BZ69" s="4">
        <v>0</v>
      </c>
      <c r="CB69" s="4">
        <v>0</v>
      </c>
      <c r="CC69" s="4">
        <v>0</v>
      </c>
      <c r="CE69" s="4">
        <v>0</v>
      </c>
      <c r="CF69" s="4">
        <v>0</v>
      </c>
      <c r="CH69" s="4">
        <v>0</v>
      </c>
      <c r="CI69" s="4">
        <v>0</v>
      </c>
      <c r="CK69" s="4">
        <v>0</v>
      </c>
      <c r="CL69" s="4">
        <v>0</v>
      </c>
      <c r="CN69" s="4">
        <v>0</v>
      </c>
      <c r="CO69" s="4">
        <v>0</v>
      </c>
      <c r="CQ69" s="4">
        <v>0</v>
      </c>
      <c r="CR69" s="4">
        <v>0</v>
      </c>
      <c r="CT69" s="4">
        <v>0</v>
      </c>
      <c r="CU69" s="4">
        <v>0</v>
      </c>
      <c r="CW69" s="4">
        <v>0</v>
      </c>
      <c r="CX69" s="4">
        <v>0</v>
      </c>
      <c r="CZ69" s="4">
        <v>0</v>
      </c>
      <c r="DA69" s="4">
        <v>0</v>
      </c>
    </row>
    <row r="72" spans="2:105" x14ac:dyDescent="0.25">
      <c r="B72" s="1" t="s">
        <v>12</v>
      </c>
      <c r="C72" s="1">
        <v>4</v>
      </c>
      <c r="D72" s="1">
        <v>25</v>
      </c>
      <c r="E72" s="1" t="s">
        <v>24</v>
      </c>
      <c r="F72" s="1" t="s">
        <v>34</v>
      </c>
      <c r="G72" s="14" t="s">
        <v>35</v>
      </c>
      <c r="H72" s="1" t="s">
        <v>16</v>
      </c>
      <c r="I72" s="1" t="s">
        <v>27</v>
      </c>
      <c r="K72" s="4">
        <v>193</v>
      </c>
      <c r="L72" s="4">
        <v>193</v>
      </c>
      <c r="N72" s="4">
        <v>193</v>
      </c>
      <c r="O72" s="4">
        <v>193</v>
      </c>
      <c r="Q72" s="4">
        <v>193</v>
      </c>
      <c r="R72" s="4">
        <v>193</v>
      </c>
      <c r="T72" s="4">
        <v>193</v>
      </c>
      <c r="U72" s="4">
        <v>193</v>
      </c>
      <c r="W72" s="4">
        <v>193</v>
      </c>
      <c r="X72" s="4">
        <v>193</v>
      </c>
      <c r="Z72" s="4">
        <v>193</v>
      </c>
      <c r="AA72" s="4">
        <v>193</v>
      </c>
      <c r="AC72" s="4">
        <v>193</v>
      </c>
      <c r="AD72" s="4">
        <v>193</v>
      </c>
      <c r="AF72" s="4">
        <v>193</v>
      </c>
      <c r="AG72" s="4">
        <v>193</v>
      </c>
      <c r="AI72" s="4">
        <v>193</v>
      </c>
      <c r="AJ72" s="4">
        <v>193</v>
      </c>
      <c r="AL72" s="4">
        <v>193</v>
      </c>
      <c r="AM72" s="4">
        <v>193</v>
      </c>
      <c r="AO72" s="4">
        <v>193</v>
      </c>
      <c r="AP72" s="4">
        <v>193</v>
      </c>
      <c r="AR72" s="4">
        <v>193</v>
      </c>
      <c r="AS72" s="4">
        <v>193</v>
      </c>
      <c r="AU72" s="4">
        <v>193</v>
      </c>
      <c r="AV72" s="4">
        <v>193</v>
      </c>
      <c r="AX72" s="4">
        <v>193</v>
      </c>
      <c r="AY72" s="4">
        <v>193</v>
      </c>
      <c r="BA72" s="4">
        <v>193</v>
      </c>
      <c r="BB72" s="4">
        <v>193</v>
      </c>
      <c r="BD72" s="4">
        <v>193</v>
      </c>
      <c r="BE72" s="4">
        <v>193</v>
      </c>
      <c r="BG72" s="4">
        <v>193</v>
      </c>
      <c r="BH72" s="4">
        <v>193</v>
      </c>
      <c r="BJ72" s="4">
        <v>193</v>
      </c>
      <c r="BK72" s="4">
        <v>193</v>
      </c>
      <c r="BM72" s="4">
        <v>193</v>
      </c>
      <c r="BN72" s="4">
        <v>193</v>
      </c>
      <c r="BP72" s="4">
        <v>193</v>
      </c>
      <c r="BQ72" s="4">
        <v>193</v>
      </c>
      <c r="BS72" s="4">
        <v>193</v>
      </c>
      <c r="BT72" s="4">
        <v>193</v>
      </c>
      <c r="BV72" s="4">
        <v>193</v>
      </c>
      <c r="BW72" s="4">
        <v>193</v>
      </c>
      <c r="BY72" s="4">
        <v>193</v>
      </c>
      <c r="BZ72" s="4">
        <v>193</v>
      </c>
      <c r="CB72" s="4">
        <v>193</v>
      </c>
      <c r="CC72" s="4">
        <v>193</v>
      </c>
      <c r="CE72" s="4">
        <v>193</v>
      </c>
      <c r="CF72" s="4">
        <v>193</v>
      </c>
      <c r="CH72" s="4">
        <v>193</v>
      </c>
      <c r="CI72" s="4">
        <v>193</v>
      </c>
      <c r="CK72" s="4">
        <v>193</v>
      </c>
      <c r="CL72" s="4">
        <v>193</v>
      </c>
      <c r="CN72" s="4">
        <v>193</v>
      </c>
      <c r="CO72" s="4">
        <v>193</v>
      </c>
      <c r="CQ72" s="4">
        <v>193</v>
      </c>
      <c r="CR72" s="4">
        <v>193</v>
      </c>
      <c r="CT72" s="4">
        <v>193</v>
      </c>
      <c r="CU72" s="4">
        <v>193</v>
      </c>
      <c r="CW72" s="4">
        <v>0</v>
      </c>
      <c r="CX72" s="4">
        <v>0</v>
      </c>
      <c r="CZ72" s="4">
        <v>5790</v>
      </c>
      <c r="DA72" s="4">
        <v>5790</v>
      </c>
    </row>
    <row r="73" spans="2:105" x14ac:dyDescent="0.25">
      <c r="B73" s="1" t="s">
        <v>12</v>
      </c>
      <c r="C73" s="1">
        <v>4</v>
      </c>
      <c r="D73" s="1">
        <v>25</v>
      </c>
      <c r="E73" s="1" t="s">
        <v>24</v>
      </c>
      <c r="F73" s="1" t="s">
        <v>34</v>
      </c>
      <c r="G73" s="14" t="s">
        <v>35</v>
      </c>
      <c r="H73" s="1" t="s">
        <v>18</v>
      </c>
      <c r="K73" s="4">
        <v>0</v>
      </c>
      <c r="L73" s="4">
        <v>0</v>
      </c>
      <c r="N73" s="4">
        <v>0</v>
      </c>
      <c r="O73" s="4">
        <v>0</v>
      </c>
      <c r="Q73" s="4">
        <v>0</v>
      </c>
      <c r="R73" s="4">
        <v>0</v>
      </c>
      <c r="T73" s="4">
        <v>0</v>
      </c>
      <c r="U73" s="4">
        <v>0</v>
      </c>
      <c r="W73" s="4">
        <v>0</v>
      </c>
      <c r="X73" s="4">
        <v>0</v>
      </c>
      <c r="Z73" s="4">
        <v>0</v>
      </c>
      <c r="AA73" s="4">
        <v>0</v>
      </c>
      <c r="AC73" s="4">
        <v>0</v>
      </c>
      <c r="AD73" s="4">
        <v>0</v>
      </c>
      <c r="AF73" s="4">
        <v>0</v>
      </c>
      <c r="AG73" s="4">
        <v>0</v>
      </c>
      <c r="AI73" s="4">
        <v>0</v>
      </c>
      <c r="AJ73" s="4">
        <v>0</v>
      </c>
      <c r="AL73" s="4">
        <v>0</v>
      </c>
      <c r="AM73" s="4">
        <v>0</v>
      </c>
      <c r="AO73" s="4">
        <v>0</v>
      </c>
      <c r="AP73" s="4">
        <v>0</v>
      </c>
      <c r="AR73" s="4">
        <v>0</v>
      </c>
      <c r="AS73" s="4">
        <v>0</v>
      </c>
      <c r="AU73" s="4">
        <v>0</v>
      </c>
      <c r="AV73" s="4">
        <v>0</v>
      </c>
      <c r="AX73" s="4">
        <v>0</v>
      </c>
      <c r="AY73" s="4">
        <v>0</v>
      </c>
      <c r="BA73" s="4">
        <v>0</v>
      </c>
      <c r="BB73" s="4">
        <v>0</v>
      </c>
      <c r="BD73" s="4">
        <v>0</v>
      </c>
      <c r="BE73" s="4">
        <v>0</v>
      </c>
      <c r="BG73" s="4">
        <v>0</v>
      </c>
      <c r="BH73" s="4">
        <v>0</v>
      </c>
      <c r="BJ73" s="4">
        <v>0</v>
      </c>
      <c r="BK73" s="4">
        <v>0</v>
      </c>
      <c r="BM73" s="4">
        <v>0</v>
      </c>
      <c r="BN73" s="4">
        <v>0</v>
      </c>
      <c r="BP73" s="4">
        <v>0</v>
      </c>
      <c r="BQ73" s="4">
        <v>0</v>
      </c>
      <c r="BS73" s="4">
        <v>0</v>
      </c>
      <c r="BT73" s="4">
        <v>0</v>
      </c>
      <c r="BV73" s="4">
        <v>0</v>
      </c>
      <c r="BW73" s="4">
        <v>0</v>
      </c>
      <c r="BY73" s="4">
        <v>0</v>
      </c>
      <c r="BZ73" s="4">
        <v>0</v>
      </c>
      <c r="CB73" s="4">
        <v>0</v>
      </c>
      <c r="CC73" s="4">
        <v>0</v>
      </c>
      <c r="CE73" s="4">
        <v>0</v>
      </c>
      <c r="CF73" s="4">
        <v>0</v>
      </c>
      <c r="CH73" s="4">
        <v>0</v>
      </c>
      <c r="CI73" s="4">
        <v>0</v>
      </c>
      <c r="CK73" s="4">
        <v>0</v>
      </c>
      <c r="CL73" s="4">
        <v>0</v>
      </c>
      <c r="CN73" s="4">
        <v>0</v>
      </c>
      <c r="CO73" s="4">
        <v>0</v>
      </c>
      <c r="CQ73" s="4">
        <v>0</v>
      </c>
      <c r="CR73" s="4">
        <v>0</v>
      </c>
      <c r="CT73" s="4">
        <v>0</v>
      </c>
      <c r="CU73" s="4">
        <v>0</v>
      </c>
      <c r="CW73" s="4">
        <v>0</v>
      </c>
      <c r="CX73" s="4">
        <v>0</v>
      </c>
      <c r="CZ73" s="4">
        <v>0</v>
      </c>
      <c r="DA73" s="4">
        <v>0</v>
      </c>
    </row>
    <row r="74" spans="2:105" x14ac:dyDescent="0.25">
      <c r="G74" s="14"/>
    </row>
    <row r="75" spans="2:105" x14ac:dyDescent="0.25">
      <c r="B75" s="1" t="s">
        <v>12</v>
      </c>
      <c r="C75" s="1">
        <v>4</v>
      </c>
      <c r="D75" s="1">
        <v>25</v>
      </c>
      <c r="E75" s="1" t="s">
        <v>13</v>
      </c>
      <c r="F75" s="1" t="s">
        <v>34</v>
      </c>
      <c r="G75" s="14" t="s">
        <v>35</v>
      </c>
      <c r="H75" s="1" t="s">
        <v>16</v>
      </c>
      <c r="I75" s="1" t="s">
        <v>27</v>
      </c>
      <c r="K75" s="4">
        <v>3544</v>
      </c>
      <c r="L75" s="4">
        <v>3544</v>
      </c>
      <c r="N75" s="4">
        <v>3544</v>
      </c>
      <c r="O75" s="4">
        <v>3544</v>
      </c>
      <c r="Q75" s="4">
        <v>3544</v>
      </c>
      <c r="R75" s="4">
        <v>3544</v>
      </c>
      <c r="T75" s="4">
        <v>3544</v>
      </c>
      <c r="U75" s="4">
        <v>3544</v>
      </c>
      <c r="W75" s="4">
        <v>3544</v>
      </c>
      <c r="X75" s="4">
        <v>3544</v>
      </c>
      <c r="Z75" s="4">
        <v>3544</v>
      </c>
      <c r="AA75" s="4">
        <v>3544</v>
      </c>
      <c r="AC75" s="4">
        <v>3544</v>
      </c>
      <c r="AD75" s="4">
        <v>3544</v>
      </c>
      <c r="AF75" s="4">
        <v>3544</v>
      </c>
      <c r="AG75" s="4">
        <v>3544</v>
      </c>
      <c r="AI75" s="4">
        <v>3544</v>
      </c>
      <c r="AJ75" s="4">
        <v>3544</v>
      </c>
      <c r="AL75" s="4">
        <v>3544</v>
      </c>
      <c r="AM75" s="4">
        <v>3544</v>
      </c>
      <c r="AO75" s="4">
        <v>3544</v>
      </c>
      <c r="AP75" s="4">
        <v>3544</v>
      </c>
      <c r="AR75" s="4">
        <v>3544</v>
      </c>
      <c r="AS75" s="4">
        <v>3544</v>
      </c>
      <c r="AU75" s="4">
        <v>3544</v>
      </c>
      <c r="AV75" s="4">
        <v>3544</v>
      </c>
      <c r="AX75" s="4">
        <v>3544</v>
      </c>
      <c r="AY75" s="4">
        <v>3544</v>
      </c>
      <c r="BA75" s="4">
        <v>3544</v>
      </c>
      <c r="BB75" s="4">
        <v>3544</v>
      </c>
      <c r="BD75" s="4">
        <v>3544</v>
      </c>
      <c r="BE75" s="4">
        <v>3544</v>
      </c>
      <c r="BG75" s="4">
        <v>3544</v>
      </c>
      <c r="BH75" s="4">
        <v>3544</v>
      </c>
      <c r="BJ75" s="4">
        <v>3544</v>
      </c>
      <c r="BK75" s="4">
        <v>3544</v>
      </c>
      <c r="BM75" s="4">
        <v>3544</v>
      </c>
      <c r="BN75" s="4">
        <v>3544</v>
      </c>
      <c r="BP75" s="4">
        <v>3544</v>
      </c>
      <c r="BQ75" s="4">
        <v>3544</v>
      </c>
      <c r="BS75" s="4">
        <v>3544</v>
      </c>
      <c r="BT75" s="4">
        <v>3544</v>
      </c>
      <c r="BV75" s="4">
        <v>3544</v>
      </c>
      <c r="BW75" s="4">
        <v>3544</v>
      </c>
      <c r="BY75" s="4">
        <v>3544</v>
      </c>
      <c r="BZ75" s="4">
        <v>3544</v>
      </c>
      <c r="CB75" s="4">
        <v>3544</v>
      </c>
      <c r="CC75" s="4">
        <v>3544</v>
      </c>
      <c r="CE75" s="4">
        <v>3544</v>
      </c>
      <c r="CF75" s="4">
        <v>3544</v>
      </c>
      <c r="CH75" s="4">
        <v>3544</v>
      </c>
      <c r="CI75" s="4">
        <v>3544</v>
      </c>
      <c r="CK75" s="4">
        <v>3544</v>
      </c>
      <c r="CL75" s="4">
        <v>3544</v>
      </c>
      <c r="CN75" s="4">
        <v>3544</v>
      </c>
      <c r="CO75" s="4">
        <v>3544</v>
      </c>
      <c r="CQ75" s="4">
        <v>3544</v>
      </c>
      <c r="CR75" s="4">
        <v>3544</v>
      </c>
      <c r="CT75" s="4">
        <v>3544</v>
      </c>
      <c r="CU75" s="4">
        <v>3544</v>
      </c>
      <c r="CW75" s="4">
        <v>0</v>
      </c>
      <c r="CX75" s="4">
        <v>0</v>
      </c>
      <c r="CZ75" s="4">
        <v>106320</v>
      </c>
      <c r="DA75" s="4">
        <v>106320</v>
      </c>
    </row>
    <row r="76" spans="2:105" x14ac:dyDescent="0.25">
      <c r="B76" s="1" t="s">
        <v>12</v>
      </c>
      <c r="C76" s="1">
        <v>4</v>
      </c>
      <c r="D76" s="1">
        <v>25</v>
      </c>
      <c r="E76" s="1" t="s">
        <v>13</v>
      </c>
      <c r="F76" s="1" t="s">
        <v>34</v>
      </c>
      <c r="G76" s="14" t="s">
        <v>35</v>
      </c>
      <c r="H76" s="1" t="s">
        <v>18</v>
      </c>
      <c r="K76" s="4">
        <v>0</v>
      </c>
      <c r="L76" s="4">
        <v>0</v>
      </c>
      <c r="N76" s="4">
        <v>0</v>
      </c>
      <c r="O76" s="4">
        <v>0</v>
      </c>
      <c r="Q76" s="4">
        <v>0</v>
      </c>
      <c r="R76" s="4">
        <v>0</v>
      </c>
      <c r="T76" s="4">
        <v>0</v>
      </c>
      <c r="U76" s="4">
        <v>0</v>
      </c>
      <c r="W76" s="4">
        <v>0</v>
      </c>
      <c r="X76" s="4">
        <v>0</v>
      </c>
      <c r="Z76" s="4">
        <v>0</v>
      </c>
      <c r="AA76" s="4">
        <v>0</v>
      </c>
      <c r="AC76" s="4">
        <v>0</v>
      </c>
      <c r="AD76" s="4">
        <v>0</v>
      </c>
      <c r="AF76" s="4">
        <v>0</v>
      </c>
      <c r="AG76" s="4">
        <v>0</v>
      </c>
      <c r="AI76" s="4">
        <v>0</v>
      </c>
      <c r="AJ76" s="4">
        <v>0</v>
      </c>
      <c r="AL76" s="4">
        <v>0</v>
      </c>
      <c r="AM76" s="4">
        <v>0</v>
      </c>
      <c r="AO76" s="4">
        <v>0</v>
      </c>
      <c r="AP76" s="4">
        <v>0</v>
      </c>
      <c r="AR76" s="4">
        <v>0</v>
      </c>
      <c r="AS76" s="4">
        <v>0</v>
      </c>
      <c r="AU76" s="4">
        <v>0</v>
      </c>
      <c r="AV76" s="4">
        <v>0</v>
      </c>
      <c r="AX76" s="4">
        <v>0</v>
      </c>
      <c r="AY76" s="4">
        <v>0</v>
      </c>
      <c r="BA76" s="4">
        <v>0</v>
      </c>
      <c r="BB76" s="4">
        <v>0</v>
      </c>
      <c r="BD76" s="4">
        <v>0</v>
      </c>
      <c r="BE76" s="4">
        <v>0</v>
      </c>
      <c r="BG76" s="4">
        <v>0</v>
      </c>
      <c r="BH76" s="4">
        <v>0</v>
      </c>
      <c r="BJ76" s="4">
        <v>0</v>
      </c>
      <c r="BK76" s="4">
        <v>0</v>
      </c>
      <c r="BM76" s="4">
        <v>0</v>
      </c>
      <c r="BN76" s="4">
        <v>0</v>
      </c>
      <c r="BP76" s="4">
        <v>0</v>
      </c>
      <c r="BQ76" s="4">
        <v>0</v>
      </c>
      <c r="BS76" s="4">
        <v>0</v>
      </c>
      <c r="BT76" s="4">
        <v>0</v>
      </c>
      <c r="BV76" s="4">
        <v>0</v>
      </c>
      <c r="BW76" s="4">
        <v>0</v>
      </c>
      <c r="BY76" s="4">
        <v>0</v>
      </c>
      <c r="BZ76" s="4">
        <v>0</v>
      </c>
      <c r="CB76" s="4">
        <v>0</v>
      </c>
      <c r="CC76" s="4">
        <v>0</v>
      </c>
      <c r="CE76" s="4">
        <v>0</v>
      </c>
      <c r="CF76" s="4">
        <v>0</v>
      </c>
      <c r="CH76" s="4">
        <v>0</v>
      </c>
      <c r="CI76" s="4">
        <v>0</v>
      </c>
      <c r="CK76" s="4">
        <v>0</v>
      </c>
      <c r="CL76" s="4">
        <v>0</v>
      </c>
      <c r="CN76" s="4">
        <v>0</v>
      </c>
      <c r="CO76" s="4">
        <v>0</v>
      </c>
      <c r="CQ76" s="4">
        <v>0</v>
      </c>
      <c r="CR76" s="4">
        <v>0</v>
      </c>
      <c r="CT76" s="4">
        <v>0</v>
      </c>
      <c r="CU76" s="4">
        <v>0</v>
      </c>
      <c r="CW76" s="4">
        <v>0</v>
      </c>
      <c r="CX76" s="4">
        <v>0</v>
      </c>
      <c r="CZ76" s="4">
        <v>0</v>
      </c>
      <c r="DA76" s="4">
        <v>0</v>
      </c>
    </row>
    <row r="77" spans="2:105" x14ac:dyDescent="0.25">
      <c r="G77" s="14"/>
    </row>
    <row r="78" spans="2:105" x14ac:dyDescent="0.25">
      <c r="B78" s="1" t="s">
        <v>12</v>
      </c>
      <c r="C78" s="1">
        <v>4</v>
      </c>
      <c r="D78" s="1">
        <v>25</v>
      </c>
      <c r="E78" s="1" t="s">
        <v>24</v>
      </c>
      <c r="F78" s="1" t="s">
        <v>36</v>
      </c>
      <c r="G78" s="15" t="s">
        <v>37</v>
      </c>
      <c r="H78" s="1" t="s">
        <v>16</v>
      </c>
      <c r="I78" s="1" t="s">
        <v>17</v>
      </c>
      <c r="K78" s="4">
        <v>4388</v>
      </c>
      <c r="L78" s="4">
        <v>4388</v>
      </c>
      <c r="N78" s="4">
        <v>4388</v>
      </c>
      <c r="O78" s="4">
        <v>4388</v>
      </c>
      <c r="Q78" s="4">
        <v>4388</v>
      </c>
      <c r="R78" s="4">
        <v>4388</v>
      </c>
      <c r="T78" s="4">
        <v>4388</v>
      </c>
      <c r="U78" s="4">
        <v>4388</v>
      </c>
      <c r="W78" s="4">
        <v>4388</v>
      </c>
      <c r="X78" s="4">
        <v>4388</v>
      </c>
      <c r="Z78" s="4">
        <v>4388</v>
      </c>
      <c r="AA78" s="4">
        <v>4388</v>
      </c>
      <c r="AC78" s="4">
        <v>4388</v>
      </c>
      <c r="AD78" s="4">
        <v>4388</v>
      </c>
      <c r="AF78" s="4">
        <v>4388</v>
      </c>
      <c r="AG78" s="4">
        <v>4388</v>
      </c>
      <c r="AI78" s="4">
        <v>4388</v>
      </c>
      <c r="AJ78" s="4">
        <v>4388</v>
      </c>
      <c r="AL78" s="4">
        <v>4388</v>
      </c>
      <c r="AM78" s="4">
        <v>4388</v>
      </c>
      <c r="AO78" s="4">
        <v>4388</v>
      </c>
      <c r="AP78" s="4">
        <v>4388</v>
      </c>
      <c r="AR78" s="4">
        <v>4388</v>
      </c>
      <c r="AS78" s="4">
        <v>4388</v>
      </c>
      <c r="AU78" s="4">
        <v>4388</v>
      </c>
      <c r="AV78" s="4">
        <v>4388</v>
      </c>
      <c r="AX78" s="4">
        <v>4388</v>
      </c>
      <c r="AY78" s="4">
        <v>4388</v>
      </c>
      <c r="BA78" s="4">
        <v>4388</v>
      </c>
      <c r="BB78" s="4">
        <v>4388</v>
      </c>
      <c r="BD78" s="4">
        <v>4388</v>
      </c>
      <c r="BE78" s="4">
        <v>4388</v>
      </c>
      <c r="BG78" s="4">
        <v>4388</v>
      </c>
      <c r="BH78" s="4">
        <v>4388</v>
      </c>
      <c r="BJ78" s="4">
        <v>4388</v>
      </c>
      <c r="BK78" s="4">
        <v>4388</v>
      </c>
      <c r="BM78" s="4">
        <v>4388</v>
      </c>
      <c r="BN78" s="4">
        <v>4388</v>
      </c>
      <c r="BP78" s="4">
        <v>4388</v>
      </c>
      <c r="BQ78" s="4">
        <v>4388</v>
      </c>
      <c r="BS78" s="4">
        <v>4388</v>
      </c>
      <c r="BT78" s="4">
        <v>4388</v>
      </c>
      <c r="BV78" s="4">
        <v>4388</v>
      </c>
      <c r="BW78" s="4">
        <v>4388</v>
      </c>
      <c r="BY78" s="4">
        <v>4388</v>
      </c>
      <c r="BZ78" s="4">
        <v>4388</v>
      </c>
      <c r="CB78" s="4">
        <v>4388</v>
      </c>
      <c r="CC78" s="4">
        <v>4388</v>
      </c>
      <c r="CE78" s="4">
        <v>4388</v>
      </c>
      <c r="CF78" s="4">
        <v>4388</v>
      </c>
      <c r="CH78" s="4">
        <v>4388</v>
      </c>
      <c r="CI78" s="4">
        <v>4388</v>
      </c>
      <c r="CK78" s="4">
        <v>4388</v>
      </c>
      <c r="CL78" s="4">
        <v>4388</v>
      </c>
      <c r="CN78" s="4">
        <v>4388</v>
      </c>
      <c r="CO78" s="4">
        <v>4388</v>
      </c>
      <c r="CQ78" s="4">
        <v>4388</v>
      </c>
      <c r="CR78" s="4">
        <v>4388</v>
      </c>
      <c r="CT78" s="4">
        <v>4388</v>
      </c>
      <c r="CU78" s="4">
        <v>4388</v>
      </c>
      <c r="CW78" s="4">
        <v>0</v>
      </c>
      <c r="CX78" s="4">
        <v>0</v>
      </c>
      <c r="CZ78" s="4">
        <v>131640</v>
      </c>
      <c r="DA78" s="4">
        <v>131640</v>
      </c>
    </row>
    <row r="79" spans="2:105" x14ac:dyDescent="0.25">
      <c r="B79" s="1" t="s">
        <v>12</v>
      </c>
      <c r="C79" s="1">
        <v>4</v>
      </c>
      <c r="D79" s="1">
        <v>25</v>
      </c>
      <c r="E79" s="1" t="s">
        <v>24</v>
      </c>
      <c r="F79" s="1" t="s">
        <v>36</v>
      </c>
      <c r="G79" s="15" t="s">
        <v>37</v>
      </c>
      <c r="H79" s="1" t="s">
        <v>18</v>
      </c>
      <c r="K79" s="4">
        <v>0</v>
      </c>
      <c r="L79" s="4">
        <v>0</v>
      </c>
      <c r="N79" s="4">
        <v>0</v>
      </c>
      <c r="O79" s="4">
        <v>0</v>
      </c>
      <c r="Q79" s="4">
        <v>0</v>
      </c>
      <c r="R79" s="4">
        <v>0</v>
      </c>
      <c r="T79" s="4">
        <v>0</v>
      </c>
      <c r="U79" s="4">
        <v>0</v>
      </c>
      <c r="W79" s="4">
        <v>0</v>
      </c>
      <c r="X79" s="4">
        <v>0</v>
      </c>
      <c r="Z79" s="4">
        <v>0</v>
      </c>
      <c r="AA79" s="4">
        <v>0</v>
      </c>
      <c r="AC79" s="4">
        <v>0</v>
      </c>
      <c r="AD79" s="4">
        <v>0</v>
      </c>
      <c r="AF79" s="4">
        <v>0</v>
      </c>
      <c r="AG79" s="4">
        <v>0</v>
      </c>
      <c r="AI79" s="4">
        <v>0</v>
      </c>
      <c r="AJ79" s="4">
        <v>0</v>
      </c>
      <c r="AL79" s="4">
        <v>0</v>
      </c>
      <c r="AM79" s="4">
        <v>0</v>
      </c>
      <c r="AO79" s="4">
        <v>0</v>
      </c>
      <c r="AP79" s="4">
        <v>0</v>
      </c>
      <c r="AR79" s="4">
        <v>0</v>
      </c>
      <c r="AS79" s="4">
        <v>0</v>
      </c>
      <c r="AU79" s="4">
        <v>0</v>
      </c>
      <c r="AV79" s="4">
        <v>0</v>
      </c>
      <c r="AX79" s="4">
        <v>0</v>
      </c>
      <c r="AY79" s="4">
        <v>0</v>
      </c>
      <c r="BA79" s="4">
        <v>0</v>
      </c>
      <c r="BB79" s="4">
        <v>0</v>
      </c>
      <c r="BD79" s="4">
        <v>0</v>
      </c>
      <c r="BE79" s="4">
        <v>0</v>
      </c>
      <c r="BG79" s="4">
        <v>0</v>
      </c>
      <c r="BH79" s="4">
        <v>0</v>
      </c>
      <c r="BJ79" s="4">
        <v>0</v>
      </c>
      <c r="BK79" s="4">
        <v>0</v>
      </c>
      <c r="BM79" s="4">
        <v>0</v>
      </c>
      <c r="BN79" s="4">
        <v>0</v>
      </c>
      <c r="BP79" s="4">
        <v>0</v>
      </c>
      <c r="BQ79" s="4">
        <v>0</v>
      </c>
      <c r="BS79" s="4">
        <v>0</v>
      </c>
      <c r="BT79" s="4">
        <v>0</v>
      </c>
      <c r="BV79" s="4">
        <v>0</v>
      </c>
      <c r="BW79" s="4">
        <v>0</v>
      </c>
      <c r="BY79" s="4">
        <v>0</v>
      </c>
      <c r="BZ79" s="4">
        <v>0</v>
      </c>
      <c r="CB79" s="4">
        <v>0</v>
      </c>
      <c r="CC79" s="4">
        <v>0</v>
      </c>
      <c r="CE79" s="4">
        <v>0</v>
      </c>
      <c r="CF79" s="4">
        <v>0</v>
      </c>
      <c r="CH79" s="4">
        <v>0</v>
      </c>
      <c r="CI79" s="4">
        <v>0</v>
      </c>
      <c r="CK79" s="4">
        <v>0</v>
      </c>
      <c r="CL79" s="4">
        <v>0</v>
      </c>
      <c r="CN79" s="4">
        <v>0</v>
      </c>
      <c r="CO79" s="4">
        <v>0</v>
      </c>
      <c r="CQ79" s="4">
        <v>0</v>
      </c>
      <c r="CR79" s="4">
        <v>0</v>
      </c>
      <c r="CT79" s="4">
        <v>0</v>
      </c>
      <c r="CU79" s="4">
        <v>0</v>
      </c>
      <c r="CW79" s="4">
        <v>0</v>
      </c>
      <c r="CX79" s="4">
        <v>0</v>
      </c>
      <c r="CZ79" s="4">
        <v>0</v>
      </c>
      <c r="DA79" s="4">
        <v>0</v>
      </c>
    </row>
    <row r="80" spans="2:105" x14ac:dyDescent="0.25">
      <c r="G80" s="15"/>
      <c r="K80" s="11"/>
      <c r="M80" s="11"/>
      <c r="P80" s="11"/>
      <c r="S80" s="11"/>
      <c r="V80" s="11"/>
      <c r="Y80" s="11"/>
      <c r="AB80" s="11"/>
      <c r="AE80" s="11"/>
      <c r="AH80" s="11"/>
      <c r="AK80" s="11"/>
      <c r="AN80" s="11"/>
      <c r="AQ80" s="11"/>
      <c r="AT80" s="11"/>
      <c r="AW80" s="11"/>
      <c r="AZ80" s="11"/>
      <c r="BC80" s="11"/>
    </row>
    <row r="81" spans="2:105" x14ac:dyDescent="0.25">
      <c r="B81" s="1" t="s">
        <v>12</v>
      </c>
      <c r="C81" s="1">
        <v>4</v>
      </c>
      <c r="D81" s="1">
        <v>25</v>
      </c>
      <c r="E81" s="1" t="s">
        <v>13</v>
      </c>
      <c r="F81" s="1" t="s">
        <v>36</v>
      </c>
      <c r="G81" s="15" t="s">
        <v>37</v>
      </c>
      <c r="H81" s="1" t="s">
        <v>16</v>
      </c>
      <c r="K81" s="4">
        <v>8294</v>
      </c>
      <c r="L81" s="4">
        <v>8294</v>
      </c>
      <c r="N81" s="4">
        <v>8294</v>
      </c>
      <c r="O81" s="4">
        <v>8294</v>
      </c>
      <c r="Q81" s="4">
        <v>8294</v>
      </c>
      <c r="R81" s="4">
        <v>8294</v>
      </c>
      <c r="T81" s="4">
        <v>996</v>
      </c>
      <c r="U81" s="4">
        <v>996</v>
      </c>
      <c r="W81" s="4">
        <v>11943</v>
      </c>
      <c r="X81" s="4">
        <v>11943</v>
      </c>
      <c r="Z81" s="4">
        <v>11943</v>
      </c>
      <c r="AA81" s="4">
        <v>11943</v>
      </c>
      <c r="AC81" s="4">
        <v>6508</v>
      </c>
      <c r="AD81" s="4">
        <v>6508</v>
      </c>
      <c r="AF81" s="4">
        <v>6508</v>
      </c>
      <c r="AG81" s="4">
        <v>6508</v>
      </c>
      <c r="AI81" s="4">
        <v>6508</v>
      </c>
      <c r="AJ81" s="4">
        <v>6508</v>
      </c>
      <c r="AL81" s="4">
        <v>6508</v>
      </c>
      <c r="AM81" s="4">
        <v>6508</v>
      </c>
      <c r="AO81" s="4">
        <v>6508</v>
      </c>
      <c r="AP81" s="4">
        <v>6508</v>
      </c>
      <c r="AR81" s="4">
        <v>6508</v>
      </c>
      <c r="AS81" s="4">
        <v>6508</v>
      </c>
      <c r="AU81" s="4">
        <v>6508</v>
      </c>
      <c r="AV81" s="4">
        <v>6508</v>
      </c>
      <c r="AX81" s="4">
        <v>6508</v>
      </c>
      <c r="AY81" s="4">
        <v>6508</v>
      </c>
      <c r="BA81" s="4">
        <v>6508</v>
      </c>
      <c r="BB81" s="4">
        <v>6508</v>
      </c>
      <c r="BD81" s="4">
        <v>6508</v>
      </c>
      <c r="BE81" s="4">
        <v>6508</v>
      </c>
      <c r="BG81" s="4">
        <v>6508</v>
      </c>
      <c r="BH81" s="4">
        <v>6508</v>
      </c>
      <c r="BJ81" s="4">
        <v>6508</v>
      </c>
      <c r="BK81" s="4">
        <v>6508</v>
      </c>
      <c r="BM81" s="4">
        <v>6508</v>
      </c>
      <c r="BN81" s="4">
        <v>6508</v>
      </c>
      <c r="BP81" s="4">
        <v>6508</v>
      </c>
      <c r="BQ81" s="4">
        <v>6508</v>
      </c>
      <c r="BS81" s="4">
        <v>6508</v>
      </c>
      <c r="BT81" s="4">
        <v>6508</v>
      </c>
      <c r="BV81" s="4">
        <v>6508</v>
      </c>
      <c r="BW81" s="4">
        <v>6508</v>
      </c>
      <c r="BY81" s="4">
        <v>6508</v>
      </c>
      <c r="BZ81" s="4">
        <v>6508</v>
      </c>
      <c r="CB81" s="4">
        <v>6508</v>
      </c>
      <c r="CC81" s="4">
        <v>6508</v>
      </c>
      <c r="CE81" s="4">
        <v>6508</v>
      </c>
      <c r="CF81" s="4">
        <v>6508</v>
      </c>
      <c r="CH81" s="4">
        <v>6508</v>
      </c>
      <c r="CI81" s="4">
        <v>6508</v>
      </c>
      <c r="CK81" s="4">
        <v>6508</v>
      </c>
      <c r="CL81" s="4">
        <v>6508</v>
      </c>
      <c r="CN81" s="4">
        <v>6508</v>
      </c>
      <c r="CO81" s="4">
        <v>6508</v>
      </c>
      <c r="CQ81" s="4">
        <v>6508</v>
      </c>
      <c r="CR81" s="4">
        <v>6508</v>
      </c>
      <c r="CT81" s="4">
        <v>6508</v>
      </c>
      <c r="CU81" s="4">
        <v>6508</v>
      </c>
      <c r="CW81" s="4">
        <v>0</v>
      </c>
      <c r="CX81" s="4">
        <v>0</v>
      </c>
      <c r="CZ81" s="4">
        <v>205956</v>
      </c>
      <c r="DA81" s="4">
        <v>205956</v>
      </c>
    </row>
    <row r="82" spans="2:105" x14ac:dyDescent="0.25">
      <c r="B82" s="1" t="s">
        <v>12</v>
      </c>
      <c r="C82" s="1">
        <v>4</v>
      </c>
      <c r="D82" s="1">
        <v>25</v>
      </c>
      <c r="E82" s="1" t="s">
        <v>13</v>
      </c>
      <c r="F82" s="1" t="s">
        <v>36</v>
      </c>
      <c r="G82" s="15" t="s">
        <v>37</v>
      </c>
      <c r="H82" s="1" t="s">
        <v>18</v>
      </c>
      <c r="I82" s="1" t="s">
        <v>17</v>
      </c>
      <c r="K82" s="4">
        <v>0</v>
      </c>
      <c r="L82" s="4">
        <v>0</v>
      </c>
      <c r="N82" s="4">
        <v>0</v>
      </c>
      <c r="O82" s="4">
        <v>0</v>
      </c>
      <c r="Q82" s="4">
        <v>0</v>
      </c>
      <c r="R82" s="4">
        <v>0</v>
      </c>
      <c r="T82" s="4">
        <v>0</v>
      </c>
      <c r="U82" s="4">
        <v>0</v>
      </c>
      <c r="W82" s="4">
        <v>0</v>
      </c>
      <c r="X82" s="4">
        <v>0</v>
      </c>
      <c r="Z82" s="4">
        <v>0</v>
      </c>
      <c r="AA82" s="4">
        <v>0</v>
      </c>
      <c r="AC82" s="4">
        <v>0</v>
      </c>
      <c r="AD82" s="4">
        <v>0</v>
      </c>
      <c r="AF82" s="4">
        <v>0</v>
      </c>
      <c r="AG82" s="4">
        <v>0</v>
      </c>
      <c r="AI82" s="4">
        <v>0</v>
      </c>
      <c r="AJ82" s="4">
        <v>0</v>
      </c>
      <c r="AL82" s="4">
        <v>0</v>
      </c>
      <c r="AM82" s="4">
        <v>0</v>
      </c>
      <c r="AO82" s="4">
        <v>0</v>
      </c>
      <c r="AP82" s="4">
        <v>0</v>
      </c>
      <c r="AR82" s="4">
        <v>0</v>
      </c>
      <c r="AS82" s="4">
        <v>0</v>
      </c>
      <c r="AU82" s="4">
        <v>0</v>
      </c>
      <c r="AV82" s="4">
        <v>0</v>
      </c>
      <c r="AX82" s="4">
        <v>0</v>
      </c>
      <c r="AY82" s="4">
        <v>0</v>
      </c>
      <c r="BA82" s="4">
        <v>0</v>
      </c>
      <c r="BB82" s="4">
        <v>0</v>
      </c>
      <c r="BD82" s="4">
        <v>0</v>
      </c>
      <c r="BE82" s="4">
        <v>0</v>
      </c>
      <c r="BG82" s="4">
        <v>0</v>
      </c>
      <c r="BH82" s="4">
        <v>0</v>
      </c>
      <c r="BJ82" s="4">
        <v>0</v>
      </c>
      <c r="BK82" s="4">
        <v>0</v>
      </c>
      <c r="BM82" s="4">
        <v>0</v>
      </c>
      <c r="BN82" s="4">
        <v>0</v>
      </c>
      <c r="BP82" s="4">
        <v>0</v>
      </c>
      <c r="BQ82" s="4">
        <v>0</v>
      </c>
      <c r="BS82" s="4">
        <v>0</v>
      </c>
      <c r="BT82" s="4">
        <v>0</v>
      </c>
      <c r="BV82" s="4">
        <v>0</v>
      </c>
      <c r="BW82" s="4">
        <v>0</v>
      </c>
      <c r="BY82" s="4">
        <v>0</v>
      </c>
      <c r="BZ82" s="4">
        <v>0</v>
      </c>
      <c r="CB82" s="4">
        <v>0</v>
      </c>
      <c r="CC82" s="4">
        <v>0</v>
      </c>
      <c r="CE82" s="4">
        <v>0</v>
      </c>
      <c r="CF82" s="4">
        <v>0</v>
      </c>
      <c r="CH82" s="4">
        <v>0</v>
      </c>
      <c r="CI82" s="4">
        <v>0</v>
      </c>
      <c r="CK82" s="4">
        <v>0</v>
      </c>
      <c r="CL82" s="4">
        <v>0</v>
      </c>
      <c r="CN82" s="4">
        <v>0</v>
      </c>
      <c r="CO82" s="4">
        <v>0</v>
      </c>
      <c r="CQ82" s="4">
        <v>0</v>
      </c>
      <c r="CR82" s="4">
        <v>0</v>
      </c>
      <c r="CT82" s="4">
        <v>0</v>
      </c>
      <c r="CU82" s="4">
        <v>0</v>
      </c>
      <c r="CW82" s="4">
        <v>0</v>
      </c>
      <c r="CX82" s="4">
        <v>0</v>
      </c>
      <c r="CZ82" s="4">
        <v>0</v>
      </c>
      <c r="DA82" s="4">
        <v>0</v>
      </c>
    </row>
    <row r="83" spans="2:105" x14ac:dyDescent="0.25">
      <c r="B83" s="1" t="s">
        <v>12</v>
      </c>
      <c r="C83" s="1">
        <v>4</v>
      </c>
      <c r="D83" s="1">
        <v>25</v>
      </c>
      <c r="E83" s="1" t="s">
        <v>38</v>
      </c>
      <c r="F83" s="1" t="s">
        <v>36</v>
      </c>
      <c r="G83" s="15" t="s">
        <v>37</v>
      </c>
      <c r="H83" s="1" t="s">
        <v>18</v>
      </c>
      <c r="I83" s="1" t="s">
        <v>17</v>
      </c>
      <c r="K83" s="4">
        <v>400</v>
      </c>
      <c r="L83" s="4">
        <v>400</v>
      </c>
      <c r="N83" s="4">
        <v>400</v>
      </c>
      <c r="O83" s="4">
        <v>400</v>
      </c>
      <c r="Q83" s="4">
        <v>400</v>
      </c>
      <c r="R83" s="4">
        <v>400</v>
      </c>
      <c r="T83" s="4">
        <v>400</v>
      </c>
      <c r="U83" s="4">
        <v>400</v>
      </c>
      <c r="W83" s="4">
        <v>400</v>
      </c>
      <c r="X83" s="4">
        <v>400</v>
      </c>
      <c r="Z83" s="4">
        <v>400</v>
      </c>
      <c r="AA83" s="4">
        <v>400</v>
      </c>
      <c r="AC83" s="4">
        <v>400</v>
      </c>
      <c r="AD83" s="4">
        <v>400</v>
      </c>
      <c r="AF83" s="4">
        <v>400</v>
      </c>
      <c r="AG83" s="4">
        <v>400</v>
      </c>
      <c r="AI83" s="4">
        <v>400</v>
      </c>
      <c r="AJ83" s="4">
        <v>400</v>
      </c>
      <c r="AL83" s="4">
        <v>400</v>
      </c>
      <c r="AM83" s="4">
        <v>400</v>
      </c>
      <c r="AO83" s="4">
        <v>400</v>
      </c>
      <c r="AP83" s="4">
        <v>400</v>
      </c>
      <c r="AR83" s="4">
        <v>400</v>
      </c>
      <c r="AS83" s="4">
        <v>400</v>
      </c>
      <c r="AU83" s="4">
        <v>400</v>
      </c>
      <c r="AV83" s="4">
        <v>400</v>
      </c>
      <c r="AX83" s="4">
        <v>400</v>
      </c>
      <c r="AY83" s="4">
        <v>400</v>
      </c>
      <c r="BA83" s="4">
        <v>400</v>
      </c>
      <c r="BB83" s="4">
        <v>400</v>
      </c>
      <c r="BD83" s="4">
        <v>400</v>
      </c>
      <c r="BE83" s="4">
        <v>400</v>
      </c>
      <c r="BG83" s="4">
        <v>400</v>
      </c>
      <c r="BH83" s="4">
        <v>400</v>
      </c>
      <c r="BJ83" s="4">
        <v>400</v>
      </c>
      <c r="BK83" s="4">
        <v>400</v>
      </c>
      <c r="BM83" s="4">
        <v>400</v>
      </c>
      <c r="BN83" s="4">
        <v>400</v>
      </c>
      <c r="BP83" s="4">
        <v>400</v>
      </c>
      <c r="BQ83" s="4">
        <v>400</v>
      </c>
      <c r="BS83" s="4">
        <v>400</v>
      </c>
      <c r="BT83" s="4">
        <v>400</v>
      </c>
      <c r="BV83" s="4">
        <v>400</v>
      </c>
      <c r="BW83" s="4">
        <v>400</v>
      </c>
      <c r="BY83" s="4">
        <v>400</v>
      </c>
      <c r="BZ83" s="4">
        <v>400</v>
      </c>
      <c r="CB83" s="4">
        <v>400</v>
      </c>
      <c r="CC83" s="4">
        <v>400</v>
      </c>
      <c r="CE83" s="4">
        <v>400</v>
      </c>
      <c r="CF83" s="4">
        <v>400</v>
      </c>
      <c r="CH83" s="4">
        <v>400</v>
      </c>
      <c r="CI83" s="4">
        <v>400</v>
      </c>
      <c r="CK83" s="4">
        <v>400</v>
      </c>
      <c r="CL83" s="4">
        <v>400</v>
      </c>
      <c r="CN83" s="4">
        <v>400</v>
      </c>
      <c r="CO83" s="4">
        <v>400</v>
      </c>
      <c r="CQ83" s="4">
        <v>400</v>
      </c>
      <c r="CR83" s="4">
        <v>400</v>
      </c>
      <c r="CT83" s="4">
        <v>400</v>
      </c>
      <c r="CU83" s="4">
        <v>400</v>
      </c>
      <c r="CW83" s="4">
        <v>0</v>
      </c>
      <c r="CX83" s="4">
        <v>0</v>
      </c>
      <c r="CZ83" s="4">
        <v>12000</v>
      </c>
      <c r="DA83" s="4">
        <v>12000</v>
      </c>
    </row>
    <row r="84" spans="2:105" x14ac:dyDescent="0.25">
      <c r="G84" s="15"/>
      <c r="K84" s="11"/>
      <c r="M84" s="11"/>
      <c r="P84" s="11"/>
      <c r="S84" s="11"/>
      <c r="V84" s="11"/>
      <c r="Y84" s="11"/>
      <c r="AB84" s="11"/>
      <c r="AE84" s="11"/>
      <c r="AH84" s="11"/>
      <c r="AK84" s="11"/>
      <c r="AN84" s="11"/>
      <c r="AQ84" s="11"/>
      <c r="AT84" s="11"/>
      <c r="AW84" s="11"/>
      <c r="AZ84" s="11"/>
      <c r="BC84" s="11"/>
    </row>
    <row r="86" spans="2:105" x14ac:dyDescent="0.25">
      <c r="B86" s="1" t="s">
        <v>12</v>
      </c>
      <c r="C86" s="1">
        <v>4</v>
      </c>
      <c r="D86" s="1">
        <v>29</v>
      </c>
      <c r="L86" s="4">
        <v>0</v>
      </c>
      <c r="N86" s="4">
        <v>0</v>
      </c>
      <c r="O86" s="4">
        <v>0</v>
      </c>
      <c r="Q86" s="4">
        <v>0</v>
      </c>
      <c r="R86" s="4">
        <v>0</v>
      </c>
      <c r="T86" s="4">
        <v>0</v>
      </c>
      <c r="U86" s="4">
        <v>0</v>
      </c>
      <c r="W86" s="4">
        <v>0</v>
      </c>
      <c r="X86" s="4">
        <v>0</v>
      </c>
      <c r="Z86" s="4">
        <v>0</v>
      </c>
      <c r="AA86" s="4">
        <v>0</v>
      </c>
      <c r="AC86" s="4">
        <v>0</v>
      </c>
      <c r="AD86" s="4">
        <v>0</v>
      </c>
      <c r="AF86" s="4">
        <v>0</v>
      </c>
      <c r="AG86" s="4">
        <v>0</v>
      </c>
      <c r="AI86" s="4">
        <v>0</v>
      </c>
      <c r="AJ86" s="4">
        <v>0</v>
      </c>
      <c r="AL86" s="4">
        <v>0</v>
      </c>
      <c r="AM86" s="4">
        <v>0</v>
      </c>
      <c r="AO86" s="4">
        <v>0</v>
      </c>
      <c r="AP86" s="4">
        <v>0</v>
      </c>
      <c r="AR86" s="4">
        <v>0</v>
      </c>
      <c r="AS86" s="4">
        <v>0</v>
      </c>
      <c r="AU86" s="4">
        <v>0</v>
      </c>
      <c r="AV86" s="4">
        <v>0</v>
      </c>
      <c r="AX86" s="4">
        <v>0</v>
      </c>
      <c r="AY86" s="4">
        <v>0</v>
      </c>
      <c r="BA86" s="4">
        <v>0</v>
      </c>
      <c r="BB86" s="4">
        <v>0</v>
      </c>
      <c r="BD86" s="4">
        <v>0</v>
      </c>
      <c r="BE86" s="4">
        <v>0</v>
      </c>
      <c r="BG86" s="4">
        <v>0</v>
      </c>
      <c r="BH86" s="4">
        <v>0</v>
      </c>
      <c r="BJ86" s="4">
        <v>0</v>
      </c>
      <c r="BK86" s="4">
        <v>0</v>
      </c>
      <c r="BM86" s="4">
        <v>0</v>
      </c>
      <c r="BN86" s="4">
        <v>0</v>
      </c>
      <c r="BP86" s="4">
        <v>0</v>
      </c>
      <c r="BQ86" s="4">
        <v>0</v>
      </c>
      <c r="BS86" s="4">
        <v>0</v>
      </c>
      <c r="BT86" s="4">
        <v>0</v>
      </c>
      <c r="BV86" s="4">
        <v>0</v>
      </c>
      <c r="BW86" s="4">
        <v>0</v>
      </c>
      <c r="BY86" s="4">
        <v>0</v>
      </c>
      <c r="BZ86" s="4">
        <v>0</v>
      </c>
      <c r="CB86" s="4">
        <v>0</v>
      </c>
      <c r="CC86" s="4">
        <v>0</v>
      </c>
      <c r="CE86" s="4">
        <v>0</v>
      </c>
      <c r="CF86" s="4">
        <v>0</v>
      </c>
      <c r="CH86" s="4">
        <v>0</v>
      </c>
      <c r="CI86" s="4">
        <v>0</v>
      </c>
      <c r="CK86" s="4">
        <v>0</v>
      </c>
      <c r="CL86" s="4">
        <v>0</v>
      </c>
      <c r="CN86" s="4">
        <v>0</v>
      </c>
      <c r="CO86" s="4">
        <v>0</v>
      </c>
      <c r="CQ86" s="4">
        <v>0</v>
      </c>
      <c r="CR86" s="4">
        <v>0</v>
      </c>
      <c r="CT86" s="4">
        <v>0</v>
      </c>
      <c r="CU86" s="4">
        <v>0</v>
      </c>
      <c r="CW86" s="4">
        <v>0</v>
      </c>
      <c r="CX86" s="4">
        <v>0</v>
      </c>
      <c r="CZ86" s="4">
        <v>0</v>
      </c>
      <c r="DA86" s="4">
        <v>0</v>
      </c>
    </row>
    <row r="89" spans="2:105" x14ac:dyDescent="0.25">
      <c r="B89" s="1" t="s">
        <v>12</v>
      </c>
      <c r="C89" s="1">
        <v>5</v>
      </c>
      <c r="D89" s="1">
        <v>2</v>
      </c>
      <c r="E89" s="1" t="s">
        <v>24</v>
      </c>
      <c r="F89" s="1" t="s">
        <v>25</v>
      </c>
      <c r="G89" s="3" t="s">
        <v>39</v>
      </c>
      <c r="H89" s="1" t="s">
        <v>16</v>
      </c>
      <c r="I89" s="1" t="s">
        <v>27</v>
      </c>
      <c r="K89" s="4">
        <v>4367</v>
      </c>
      <c r="L89" s="4">
        <v>4367</v>
      </c>
      <c r="N89" s="4">
        <v>6409</v>
      </c>
      <c r="O89" s="4">
        <v>6409</v>
      </c>
      <c r="Q89" s="4">
        <v>5388</v>
      </c>
      <c r="R89" s="4">
        <v>5388</v>
      </c>
      <c r="T89" s="4">
        <v>11171</v>
      </c>
      <c r="U89" s="4">
        <v>11171</v>
      </c>
      <c r="W89" s="4">
        <v>7089</v>
      </c>
      <c r="X89" s="4">
        <v>7089</v>
      </c>
      <c r="Z89" s="4">
        <v>6068</v>
      </c>
      <c r="AA89" s="4">
        <v>6068</v>
      </c>
      <c r="AC89" s="4">
        <v>5728</v>
      </c>
      <c r="AD89" s="4">
        <v>5728</v>
      </c>
      <c r="AF89" s="4">
        <v>6408</v>
      </c>
      <c r="AG89" s="4">
        <v>6408</v>
      </c>
      <c r="AI89" s="4">
        <v>6408</v>
      </c>
      <c r="AJ89" s="4">
        <v>6408</v>
      </c>
      <c r="AL89" s="4">
        <v>6408</v>
      </c>
      <c r="AM89" s="4">
        <v>6408</v>
      </c>
      <c r="AO89" s="4">
        <v>6408</v>
      </c>
      <c r="AP89" s="4">
        <v>6408</v>
      </c>
      <c r="AR89" s="4">
        <v>6408</v>
      </c>
      <c r="AS89" s="4">
        <v>6408</v>
      </c>
      <c r="AU89" s="4">
        <v>6408</v>
      </c>
      <c r="AV89" s="4">
        <v>6408</v>
      </c>
      <c r="AX89" s="4">
        <v>6408</v>
      </c>
      <c r="AY89" s="4">
        <v>6408</v>
      </c>
      <c r="BA89" s="4">
        <v>6408</v>
      </c>
      <c r="BB89" s="4">
        <v>6408</v>
      </c>
      <c r="BD89" s="4">
        <v>6408</v>
      </c>
      <c r="BE89" s="4">
        <v>6408</v>
      </c>
      <c r="BG89" s="4">
        <v>6408</v>
      </c>
      <c r="BH89" s="4">
        <v>6408</v>
      </c>
      <c r="BJ89" s="4">
        <v>6408</v>
      </c>
      <c r="BK89" s="4">
        <v>6408</v>
      </c>
      <c r="BM89" s="4">
        <v>6408</v>
      </c>
      <c r="BN89" s="4">
        <v>6408</v>
      </c>
      <c r="BP89" s="4">
        <v>6408</v>
      </c>
      <c r="BQ89" s="4">
        <v>6408</v>
      </c>
      <c r="BS89" s="4">
        <v>6408</v>
      </c>
      <c r="BT89" s="4">
        <v>6408</v>
      </c>
      <c r="BV89" s="4">
        <v>6408</v>
      </c>
      <c r="BW89" s="4">
        <v>6408</v>
      </c>
      <c r="BY89" s="4">
        <v>6408</v>
      </c>
      <c r="BZ89" s="4">
        <v>6408</v>
      </c>
      <c r="CB89" s="4">
        <v>6408</v>
      </c>
      <c r="CC89" s="4">
        <v>6408</v>
      </c>
      <c r="CE89" s="4">
        <v>6408</v>
      </c>
      <c r="CF89" s="4">
        <v>6408</v>
      </c>
      <c r="CH89" s="4">
        <v>6408</v>
      </c>
      <c r="CI89" s="4">
        <v>6408</v>
      </c>
      <c r="CK89" s="4">
        <v>6408</v>
      </c>
      <c r="CL89" s="4">
        <v>6408</v>
      </c>
      <c r="CN89" s="4">
        <v>6408</v>
      </c>
      <c r="CO89" s="4">
        <v>6408</v>
      </c>
      <c r="CQ89" s="4">
        <v>6408</v>
      </c>
      <c r="CR89" s="4">
        <v>6408</v>
      </c>
      <c r="CT89" s="4">
        <v>6408</v>
      </c>
      <c r="CU89" s="4">
        <v>6408</v>
      </c>
      <c r="CW89" s="4">
        <v>0</v>
      </c>
      <c r="CX89" s="4">
        <v>0</v>
      </c>
      <c r="CZ89" s="4">
        <v>193604</v>
      </c>
      <c r="DA89" s="4">
        <v>193604</v>
      </c>
    </row>
    <row r="90" spans="2:105" x14ac:dyDescent="0.25">
      <c r="B90" s="1" t="s">
        <v>12</v>
      </c>
      <c r="C90" s="1">
        <v>5</v>
      </c>
      <c r="D90" s="1">
        <v>2</v>
      </c>
      <c r="E90" s="1" t="s">
        <v>24</v>
      </c>
      <c r="F90" s="1" t="s">
        <v>25</v>
      </c>
      <c r="G90" s="3" t="s">
        <v>39</v>
      </c>
      <c r="H90" s="1" t="s">
        <v>18</v>
      </c>
      <c r="I90" s="1" t="s">
        <v>27</v>
      </c>
      <c r="K90" s="4">
        <v>0</v>
      </c>
      <c r="L90" s="4">
        <v>0</v>
      </c>
      <c r="N90" s="4">
        <v>0</v>
      </c>
      <c r="O90" s="4">
        <v>0</v>
      </c>
      <c r="Q90" s="4">
        <v>0</v>
      </c>
      <c r="R90" s="4">
        <v>0</v>
      </c>
      <c r="T90" s="4">
        <v>0</v>
      </c>
      <c r="U90" s="4">
        <v>0</v>
      </c>
      <c r="W90" s="4">
        <v>0</v>
      </c>
      <c r="X90" s="4">
        <v>0</v>
      </c>
      <c r="Z90" s="4">
        <v>0</v>
      </c>
      <c r="AA90" s="4">
        <v>0</v>
      </c>
      <c r="AC90" s="4">
        <v>0</v>
      </c>
      <c r="AD90" s="4">
        <v>0</v>
      </c>
      <c r="AF90" s="4">
        <v>0</v>
      </c>
      <c r="AG90" s="4">
        <v>0</v>
      </c>
      <c r="AI90" s="4">
        <v>0</v>
      </c>
      <c r="AJ90" s="4">
        <v>0</v>
      </c>
      <c r="AL90" s="4">
        <v>0</v>
      </c>
      <c r="AM90" s="4">
        <v>0</v>
      </c>
      <c r="AO90" s="4">
        <v>0</v>
      </c>
      <c r="AP90" s="4">
        <v>0</v>
      </c>
      <c r="AR90" s="4">
        <v>0</v>
      </c>
      <c r="AS90" s="4">
        <v>0</v>
      </c>
      <c r="AU90" s="4">
        <v>0</v>
      </c>
      <c r="AV90" s="4">
        <v>0</v>
      </c>
      <c r="AX90" s="4">
        <v>0</v>
      </c>
      <c r="AY90" s="4">
        <v>0</v>
      </c>
      <c r="BA90" s="4">
        <v>0</v>
      </c>
      <c r="BB90" s="4">
        <v>0</v>
      </c>
      <c r="BD90" s="4">
        <v>0</v>
      </c>
      <c r="BE90" s="4">
        <v>0</v>
      </c>
      <c r="BG90" s="4">
        <v>0</v>
      </c>
      <c r="BH90" s="4">
        <v>0</v>
      </c>
      <c r="BJ90" s="4">
        <v>0</v>
      </c>
      <c r="BK90" s="4">
        <v>0</v>
      </c>
      <c r="BM90" s="4">
        <v>0</v>
      </c>
      <c r="BN90" s="4">
        <v>0</v>
      </c>
      <c r="BP90" s="4">
        <v>0</v>
      </c>
      <c r="BQ90" s="4">
        <v>0</v>
      </c>
      <c r="BS90" s="4">
        <v>0</v>
      </c>
      <c r="BT90" s="4">
        <v>0</v>
      </c>
      <c r="BV90" s="4">
        <v>0</v>
      </c>
      <c r="BW90" s="4">
        <v>0</v>
      </c>
      <c r="BY90" s="4">
        <v>0</v>
      </c>
      <c r="BZ90" s="4">
        <v>0</v>
      </c>
      <c r="CB90" s="4">
        <v>0</v>
      </c>
      <c r="CC90" s="4">
        <v>0</v>
      </c>
      <c r="CE90" s="4">
        <v>0</v>
      </c>
      <c r="CF90" s="4">
        <v>0</v>
      </c>
      <c r="CH90" s="4">
        <v>0</v>
      </c>
      <c r="CI90" s="4">
        <v>0</v>
      </c>
      <c r="CK90" s="4">
        <v>0</v>
      </c>
      <c r="CL90" s="4">
        <v>0</v>
      </c>
      <c r="CN90" s="4">
        <v>0</v>
      </c>
      <c r="CO90" s="4">
        <v>0</v>
      </c>
      <c r="CQ90" s="4">
        <v>0</v>
      </c>
      <c r="CR90" s="4">
        <v>0</v>
      </c>
      <c r="CT90" s="4">
        <v>0</v>
      </c>
      <c r="CU90" s="4">
        <v>0</v>
      </c>
      <c r="CW90" s="4">
        <v>0</v>
      </c>
      <c r="CX90" s="4">
        <v>0</v>
      </c>
      <c r="CZ90" s="4">
        <v>0</v>
      </c>
      <c r="DA90" s="4">
        <v>0</v>
      </c>
    </row>
    <row r="91" spans="2:105" x14ac:dyDescent="0.25">
      <c r="B91" s="1" t="s">
        <v>12</v>
      </c>
      <c r="C91" s="1">
        <v>5</v>
      </c>
      <c r="D91" s="1">
        <v>2</v>
      </c>
      <c r="E91" s="1" t="s">
        <v>24</v>
      </c>
      <c r="F91" s="1" t="s">
        <v>25</v>
      </c>
      <c r="G91" s="3" t="s">
        <v>39</v>
      </c>
      <c r="H91" s="1" t="s">
        <v>28</v>
      </c>
      <c r="I91" s="1" t="s">
        <v>27</v>
      </c>
      <c r="K91" s="4">
        <v>0</v>
      </c>
      <c r="L91" s="4">
        <v>0</v>
      </c>
      <c r="N91" s="4">
        <v>0</v>
      </c>
      <c r="O91" s="4">
        <v>0</v>
      </c>
      <c r="Q91" s="4">
        <v>0</v>
      </c>
      <c r="R91" s="4">
        <v>0</v>
      </c>
      <c r="T91" s="4">
        <v>0</v>
      </c>
      <c r="U91" s="4">
        <v>0</v>
      </c>
      <c r="W91" s="4">
        <v>0</v>
      </c>
      <c r="X91" s="4">
        <v>0</v>
      </c>
      <c r="Z91" s="4">
        <v>0</v>
      </c>
      <c r="AA91" s="4">
        <v>0</v>
      </c>
      <c r="AC91" s="4">
        <v>0</v>
      </c>
      <c r="AD91" s="4">
        <v>0</v>
      </c>
      <c r="AF91" s="4">
        <v>0</v>
      </c>
      <c r="AG91" s="4">
        <v>0</v>
      </c>
      <c r="AI91" s="4">
        <v>0</v>
      </c>
      <c r="AJ91" s="4">
        <v>0</v>
      </c>
      <c r="AL91" s="4">
        <v>0</v>
      </c>
      <c r="AM91" s="4">
        <v>0</v>
      </c>
      <c r="AO91" s="4">
        <v>0</v>
      </c>
      <c r="AP91" s="4">
        <v>0</v>
      </c>
      <c r="AR91" s="4">
        <v>0</v>
      </c>
      <c r="AS91" s="4">
        <v>0</v>
      </c>
      <c r="AU91" s="4">
        <v>0</v>
      </c>
      <c r="AV91" s="4">
        <v>0</v>
      </c>
      <c r="AX91" s="4">
        <v>0</v>
      </c>
      <c r="AY91" s="4">
        <v>0</v>
      </c>
      <c r="BA91" s="4">
        <v>0</v>
      </c>
      <c r="BB91" s="4">
        <v>0</v>
      </c>
      <c r="BD91" s="4">
        <v>0</v>
      </c>
      <c r="BE91" s="4">
        <v>0</v>
      </c>
      <c r="BG91" s="4">
        <v>0</v>
      </c>
      <c r="BH91" s="4">
        <v>0</v>
      </c>
      <c r="BJ91" s="4">
        <v>0</v>
      </c>
      <c r="BK91" s="4">
        <v>0</v>
      </c>
      <c r="BM91" s="4">
        <v>0</v>
      </c>
      <c r="BN91" s="4">
        <v>0</v>
      </c>
      <c r="BP91" s="4">
        <v>0</v>
      </c>
      <c r="BQ91" s="4">
        <v>0</v>
      </c>
      <c r="BS91" s="4">
        <v>0</v>
      </c>
      <c r="BT91" s="4">
        <v>0</v>
      </c>
      <c r="BV91" s="4">
        <v>0</v>
      </c>
      <c r="BW91" s="4">
        <v>0</v>
      </c>
      <c r="BY91" s="4">
        <v>0</v>
      </c>
      <c r="BZ91" s="4">
        <v>0</v>
      </c>
      <c r="CB91" s="4">
        <v>0</v>
      </c>
      <c r="CC91" s="4">
        <v>0</v>
      </c>
      <c r="CE91" s="4">
        <v>0</v>
      </c>
      <c r="CF91" s="4">
        <v>0</v>
      </c>
      <c r="CH91" s="4">
        <v>0</v>
      </c>
      <c r="CI91" s="4">
        <v>0</v>
      </c>
      <c r="CK91" s="4">
        <v>0</v>
      </c>
      <c r="CL91" s="4">
        <v>0</v>
      </c>
      <c r="CN91" s="4">
        <v>0</v>
      </c>
      <c r="CO91" s="4">
        <v>0</v>
      </c>
      <c r="CQ91" s="4">
        <v>0</v>
      </c>
      <c r="CR91" s="4">
        <v>0</v>
      </c>
      <c r="CT91" s="4">
        <v>0</v>
      </c>
      <c r="CU91" s="4">
        <v>0</v>
      </c>
      <c r="CW91" s="4">
        <v>0</v>
      </c>
      <c r="CX91" s="4">
        <v>0</v>
      </c>
      <c r="CZ91" s="4">
        <v>0</v>
      </c>
      <c r="DA91" s="4">
        <v>0</v>
      </c>
    </row>
    <row r="92" spans="2:105" x14ac:dyDescent="0.25">
      <c r="K92" s="11"/>
      <c r="M92" s="11"/>
      <c r="P92" s="11"/>
      <c r="S92" s="11"/>
      <c r="V92" s="11"/>
      <c r="Y92" s="11"/>
      <c r="AB92" s="11"/>
      <c r="AE92" s="11"/>
      <c r="AH92" s="11"/>
      <c r="AK92" s="11"/>
      <c r="AN92" s="11"/>
      <c r="AQ92" s="11"/>
      <c r="AT92" s="11"/>
      <c r="AW92" s="11"/>
      <c r="AZ92" s="11"/>
      <c r="BC92" s="11"/>
    </row>
    <row r="93" spans="2:105" x14ac:dyDescent="0.25">
      <c r="B93" s="1" t="s">
        <v>12</v>
      </c>
      <c r="C93" s="1">
        <v>5</v>
      </c>
      <c r="D93" s="1">
        <v>2</v>
      </c>
      <c r="E93" s="1" t="s">
        <v>13</v>
      </c>
      <c r="F93" s="1" t="s">
        <v>25</v>
      </c>
      <c r="G93" s="3" t="s">
        <v>39</v>
      </c>
      <c r="H93" s="1" t="s">
        <v>16</v>
      </c>
      <c r="I93" s="1" t="s">
        <v>27</v>
      </c>
      <c r="K93" s="4">
        <v>2340</v>
      </c>
      <c r="L93" s="4">
        <v>2340</v>
      </c>
      <c r="N93" s="4">
        <v>2340</v>
      </c>
      <c r="O93" s="4">
        <v>2340</v>
      </c>
      <c r="Q93" s="4">
        <v>2340</v>
      </c>
      <c r="R93" s="4">
        <v>2340</v>
      </c>
      <c r="T93" s="4">
        <v>2340</v>
      </c>
      <c r="U93" s="4">
        <v>2340</v>
      </c>
      <c r="W93" s="4">
        <v>2340</v>
      </c>
      <c r="X93" s="4">
        <v>2340</v>
      </c>
      <c r="Z93" s="4">
        <v>2340</v>
      </c>
      <c r="AA93" s="4">
        <v>2340</v>
      </c>
      <c r="AC93" s="4">
        <v>2340</v>
      </c>
      <c r="AD93" s="4">
        <v>2340</v>
      </c>
      <c r="AF93" s="4">
        <v>2340</v>
      </c>
      <c r="AG93" s="4">
        <v>2340</v>
      </c>
      <c r="AI93" s="4">
        <v>2340</v>
      </c>
      <c r="AJ93" s="4">
        <v>2340</v>
      </c>
      <c r="AL93" s="4">
        <v>2340</v>
      </c>
      <c r="AM93" s="4">
        <v>2340</v>
      </c>
      <c r="AO93" s="4">
        <v>2520</v>
      </c>
      <c r="AP93" s="4">
        <v>2520</v>
      </c>
      <c r="AR93" s="4">
        <v>2520</v>
      </c>
      <c r="AS93" s="4">
        <v>2520</v>
      </c>
      <c r="AU93" s="4">
        <v>2520</v>
      </c>
      <c r="AV93" s="4">
        <v>2520</v>
      </c>
      <c r="AX93" s="4">
        <v>2520</v>
      </c>
      <c r="AY93" s="4">
        <v>2520</v>
      </c>
      <c r="BA93" s="4">
        <v>2520</v>
      </c>
      <c r="BB93" s="4">
        <v>2520</v>
      </c>
      <c r="BD93" s="4">
        <v>2520</v>
      </c>
      <c r="BE93" s="4">
        <v>2520</v>
      </c>
      <c r="BG93" s="4">
        <v>2520</v>
      </c>
      <c r="BH93" s="4">
        <v>2520</v>
      </c>
      <c r="BJ93" s="4">
        <v>2520</v>
      </c>
      <c r="BK93" s="4">
        <v>2520</v>
      </c>
      <c r="BM93" s="4">
        <v>2520</v>
      </c>
      <c r="BN93" s="4">
        <v>2520</v>
      </c>
      <c r="BP93" s="4">
        <v>2520</v>
      </c>
      <c r="BQ93" s="4">
        <v>2520</v>
      </c>
      <c r="BS93" s="4">
        <v>2520</v>
      </c>
      <c r="BT93" s="4">
        <v>2520</v>
      </c>
      <c r="BV93" s="4">
        <v>2520</v>
      </c>
      <c r="BW93" s="4">
        <v>2520</v>
      </c>
      <c r="BY93" s="4">
        <v>2520</v>
      </c>
      <c r="BZ93" s="4">
        <v>2520</v>
      </c>
      <c r="CB93" s="4">
        <v>2520</v>
      </c>
      <c r="CC93" s="4">
        <v>2520</v>
      </c>
      <c r="CE93" s="4">
        <v>2520</v>
      </c>
      <c r="CF93" s="4">
        <v>2520</v>
      </c>
      <c r="CH93" s="4">
        <v>2520</v>
      </c>
      <c r="CI93" s="4">
        <v>2520</v>
      </c>
      <c r="CK93" s="4">
        <v>2520</v>
      </c>
      <c r="CL93" s="4">
        <v>2520</v>
      </c>
      <c r="CN93" s="4">
        <v>2520</v>
      </c>
      <c r="CO93" s="4">
        <v>2520</v>
      </c>
      <c r="CQ93" s="4">
        <v>2520</v>
      </c>
      <c r="CR93" s="4">
        <v>2520</v>
      </c>
      <c r="CT93" s="4">
        <v>2520</v>
      </c>
      <c r="CU93" s="4">
        <v>2520</v>
      </c>
      <c r="CW93" s="4">
        <v>0</v>
      </c>
      <c r="CX93" s="4">
        <v>0</v>
      </c>
      <c r="CZ93" s="4">
        <v>73800</v>
      </c>
      <c r="DA93" s="4">
        <v>73800</v>
      </c>
    </row>
    <row r="94" spans="2:105" x14ac:dyDescent="0.25">
      <c r="B94" s="1" t="s">
        <v>12</v>
      </c>
      <c r="C94" s="1">
        <v>5</v>
      </c>
      <c r="D94" s="1">
        <v>2</v>
      </c>
      <c r="E94" s="1" t="s">
        <v>13</v>
      </c>
      <c r="F94" s="1" t="s">
        <v>25</v>
      </c>
      <c r="G94" s="3" t="s">
        <v>39</v>
      </c>
      <c r="H94" s="1" t="s">
        <v>18</v>
      </c>
      <c r="I94" s="1" t="s">
        <v>27</v>
      </c>
      <c r="K94" s="4">
        <v>0</v>
      </c>
      <c r="L94" s="4">
        <v>0</v>
      </c>
      <c r="N94" s="4">
        <v>0</v>
      </c>
      <c r="O94" s="4">
        <v>0</v>
      </c>
      <c r="Q94" s="4">
        <v>0</v>
      </c>
      <c r="R94" s="4">
        <v>0</v>
      </c>
      <c r="T94" s="4">
        <v>0</v>
      </c>
      <c r="U94" s="4">
        <v>0</v>
      </c>
      <c r="W94" s="4">
        <v>0</v>
      </c>
      <c r="X94" s="4">
        <v>0</v>
      </c>
      <c r="Z94" s="4">
        <v>0</v>
      </c>
      <c r="AA94" s="4">
        <v>0</v>
      </c>
      <c r="AC94" s="4">
        <v>0</v>
      </c>
      <c r="AD94" s="4">
        <v>0</v>
      </c>
      <c r="AF94" s="4">
        <v>0</v>
      </c>
      <c r="AG94" s="4">
        <v>0</v>
      </c>
      <c r="AI94" s="4">
        <v>0</v>
      </c>
      <c r="AJ94" s="4">
        <v>0</v>
      </c>
      <c r="AL94" s="4">
        <v>0</v>
      </c>
      <c r="AM94" s="4">
        <v>0</v>
      </c>
      <c r="AO94" s="4">
        <v>0</v>
      </c>
      <c r="AP94" s="4">
        <v>0</v>
      </c>
      <c r="AR94" s="4">
        <v>0</v>
      </c>
      <c r="AS94" s="4">
        <v>0</v>
      </c>
      <c r="AU94" s="4">
        <v>0</v>
      </c>
      <c r="AV94" s="4">
        <v>0</v>
      </c>
      <c r="AX94" s="4">
        <v>0</v>
      </c>
      <c r="AY94" s="4">
        <v>0</v>
      </c>
      <c r="BA94" s="4">
        <v>0</v>
      </c>
      <c r="BB94" s="4">
        <v>0</v>
      </c>
      <c r="BD94" s="4">
        <v>0</v>
      </c>
      <c r="BE94" s="4">
        <v>0</v>
      </c>
      <c r="BG94" s="4">
        <v>0</v>
      </c>
      <c r="BH94" s="4">
        <v>0</v>
      </c>
      <c r="BJ94" s="4">
        <v>0</v>
      </c>
      <c r="BK94" s="4">
        <v>0</v>
      </c>
      <c r="BM94" s="4">
        <v>0</v>
      </c>
      <c r="BN94" s="4">
        <v>0</v>
      </c>
      <c r="BP94" s="4">
        <v>0</v>
      </c>
      <c r="BQ94" s="4">
        <v>0</v>
      </c>
      <c r="BS94" s="4">
        <v>0</v>
      </c>
      <c r="BT94" s="4">
        <v>0</v>
      </c>
      <c r="BV94" s="4">
        <v>0</v>
      </c>
      <c r="BW94" s="4">
        <v>0</v>
      </c>
      <c r="BY94" s="4">
        <v>0</v>
      </c>
      <c r="BZ94" s="4">
        <v>0</v>
      </c>
      <c r="CB94" s="4">
        <v>0</v>
      </c>
      <c r="CC94" s="4">
        <v>0</v>
      </c>
      <c r="CE94" s="4">
        <v>0</v>
      </c>
      <c r="CF94" s="4">
        <v>0</v>
      </c>
      <c r="CH94" s="4">
        <v>0</v>
      </c>
      <c r="CI94" s="4">
        <v>0</v>
      </c>
      <c r="CK94" s="4">
        <v>0</v>
      </c>
      <c r="CL94" s="4">
        <v>0</v>
      </c>
      <c r="CN94" s="4">
        <v>0</v>
      </c>
      <c r="CO94" s="4">
        <v>0</v>
      </c>
      <c r="CQ94" s="4">
        <v>0</v>
      </c>
      <c r="CR94" s="4">
        <v>0</v>
      </c>
      <c r="CT94" s="4">
        <v>0</v>
      </c>
      <c r="CU94" s="4">
        <v>0</v>
      </c>
      <c r="CW94" s="4">
        <v>0</v>
      </c>
      <c r="CX94" s="4">
        <v>0</v>
      </c>
      <c r="CZ94" s="4">
        <v>0</v>
      </c>
      <c r="DA94" s="4">
        <v>0</v>
      </c>
    </row>
    <row r="95" spans="2:105" x14ac:dyDescent="0.25">
      <c r="K95" s="11"/>
      <c r="M95" s="11"/>
      <c r="P95" s="11"/>
      <c r="S95" s="11"/>
      <c r="V95" s="11"/>
      <c r="Y95" s="11"/>
      <c r="AB95" s="11"/>
      <c r="AE95" s="11"/>
      <c r="AH95" s="11"/>
      <c r="AK95" s="11"/>
      <c r="AN95" s="11"/>
      <c r="AQ95" s="11"/>
      <c r="AT95" s="11"/>
      <c r="AW95" s="11"/>
      <c r="AZ95" s="11"/>
      <c r="BC95" s="11"/>
    </row>
    <row r="97" spans="2:105" x14ac:dyDescent="0.25">
      <c r="B97" s="1" t="s">
        <v>12</v>
      </c>
      <c r="C97" s="1">
        <v>5</v>
      </c>
      <c r="D97" s="1">
        <v>7</v>
      </c>
      <c r="E97" s="1" t="s">
        <v>24</v>
      </c>
      <c r="F97" s="1" t="s">
        <v>25</v>
      </c>
      <c r="G97" s="3" t="s">
        <v>40</v>
      </c>
      <c r="H97" s="1" t="s">
        <v>16</v>
      </c>
      <c r="I97" s="1" t="s">
        <v>27</v>
      </c>
      <c r="K97" s="4">
        <v>1754</v>
      </c>
      <c r="L97" s="4">
        <v>1754</v>
      </c>
      <c r="N97" s="4">
        <v>2441</v>
      </c>
      <c r="O97" s="4">
        <v>2441</v>
      </c>
      <c r="Q97" s="4">
        <v>2303</v>
      </c>
      <c r="R97" s="4">
        <v>2303</v>
      </c>
      <c r="T97" s="4">
        <v>4639</v>
      </c>
      <c r="U97" s="4">
        <v>4639</v>
      </c>
      <c r="W97" s="4">
        <v>2715</v>
      </c>
      <c r="X97" s="4">
        <v>2715</v>
      </c>
      <c r="Z97" s="4">
        <v>2441</v>
      </c>
      <c r="AA97" s="4">
        <v>2441</v>
      </c>
      <c r="AC97" s="4">
        <v>2441</v>
      </c>
      <c r="AD97" s="4">
        <v>2441</v>
      </c>
      <c r="AF97" s="4">
        <v>2582</v>
      </c>
      <c r="AG97" s="4">
        <v>2582</v>
      </c>
      <c r="AI97" s="4">
        <v>2582</v>
      </c>
      <c r="AJ97" s="4">
        <v>2582</v>
      </c>
      <c r="AL97" s="4">
        <v>2582</v>
      </c>
      <c r="AM97" s="4">
        <v>2582</v>
      </c>
      <c r="AO97" s="4">
        <v>2582</v>
      </c>
      <c r="AP97" s="4">
        <v>2582</v>
      </c>
      <c r="AR97" s="4">
        <v>2582</v>
      </c>
      <c r="AS97" s="4">
        <v>2582</v>
      </c>
      <c r="AU97" s="4">
        <v>2582</v>
      </c>
      <c r="AV97" s="4">
        <v>2582</v>
      </c>
      <c r="AX97" s="4">
        <v>2582</v>
      </c>
      <c r="AY97" s="4">
        <v>2582</v>
      </c>
      <c r="BA97" s="4">
        <v>2582</v>
      </c>
      <c r="BB97" s="4">
        <v>2582</v>
      </c>
      <c r="BD97" s="4">
        <v>2582</v>
      </c>
      <c r="BE97" s="4">
        <v>2582</v>
      </c>
      <c r="BG97" s="4">
        <v>2582</v>
      </c>
      <c r="BH97" s="4">
        <v>2582</v>
      </c>
      <c r="BJ97" s="4">
        <v>2582</v>
      </c>
      <c r="BK97" s="4">
        <v>2582</v>
      </c>
      <c r="BM97" s="4">
        <v>2582</v>
      </c>
      <c r="BN97" s="4">
        <v>2582</v>
      </c>
      <c r="BP97" s="4">
        <v>2582</v>
      </c>
      <c r="BQ97" s="4">
        <v>2582</v>
      </c>
      <c r="BS97" s="4">
        <v>2582</v>
      </c>
      <c r="BT97" s="4">
        <v>2582</v>
      </c>
      <c r="BV97" s="4">
        <v>2582</v>
      </c>
      <c r="BW97" s="4">
        <v>2582</v>
      </c>
      <c r="BY97" s="4">
        <v>2582</v>
      </c>
      <c r="BZ97" s="4">
        <v>2582</v>
      </c>
      <c r="CB97" s="4">
        <v>2582</v>
      </c>
      <c r="CC97" s="4">
        <v>2582</v>
      </c>
      <c r="CE97" s="4">
        <v>2582</v>
      </c>
      <c r="CF97" s="4">
        <v>2582</v>
      </c>
      <c r="CH97" s="4">
        <v>2582</v>
      </c>
      <c r="CI97" s="4">
        <v>2582</v>
      </c>
      <c r="CK97" s="4">
        <v>2582</v>
      </c>
      <c r="CL97" s="4">
        <v>2582</v>
      </c>
      <c r="CN97" s="4">
        <v>2582</v>
      </c>
      <c r="CO97" s="4">
        <v>2582</v>
      </c>
      <c r="CQ97" s="4">
        <v>2582</v>
      </c>
      <c r="CR97" s="4">
        <v>2582</v>
      </c>
      <c r="CT97" s="4">
        <v>2582</v>
      </c>
      <c r="CU97" s="4">
        <v>2582</v>
      </c>
      <c r="CW97" s="4">
        <v>0</v>
      </c>
      <c r="CX97" s="4">
        <v>0</v>
      </c>
      <c r="CZ97" s="4">
        <v>78120</v>
      </c>
      <c r="DA97" s="4">
        <v>78120</v>
      </c>
    </row>
    <row r="98" spans="2:105" x14ac:dyDescent="0.25">
      <c r="B98" s="1" t="s">
        <v>12</v>
      </c>
      <c r="C98" s="1">
        <v>5</v>
      </c>
      <c r="D98" s="1">
        <v>7</v>
      </c>
      <c r="E98" s="1" t="s">
        <v>24</v>
      </c>
      <c r="F98" s="1" t="s">
        <v>25</v>
      </c>
      <c r="G98" s="3" t="s">
        <v>40</v>
      </c>
      <c r="H98" s="1" t="s">
        <v>18</v>
      </c>
      <c r="I98" s="1" t="s">
        <v>27</v>
      </c>
      <c r="K98" s="4">
        <v>0</v>
      </c>
      <c r="L98" s="4">
        <v>0</v>
      </c>
      <c r="N98" s="4">
        <v>0</v>
      </c>
      <c r="O98" s="4">
        <v>0</v>
      </c>
      <c r="Q98" s="4">
        <v>0</v>
      </c>
      <c r="R98" s="4">
        <v>0</v>
      </c>
      <c r="T98" s="4">
        <v>0</v>
      </c>
      <c r="U98" s="4">
        <v>0</v>
      </c>
      <c r="W98" s="4">
        <v>0</v>
      </c>
      <c r="X98" s="4">
        <v>0</v>
      </c>
      <c r="Z98" s="4">
        <v>0</v>
      </c>
      <c r="AA98" s="4">
        <v>0</v>
      </c>
      <c r="AC98" s="4">
        <v>0</v>
      </c>
      <c r="AD98" s="4">
        <v>0</v>
      </c>
      <c r="AF98" s="4">
        <v>0</v>
      </c>
      <c r="AG98" s="4">
        <v>0</v>
      </c>
      <c r="AI98" s="4">
        <v>0</v>
      </c>
      <c r="AJ98" s="4">
        <v>0</v>
      </c>
      <c r="AL98" s="4">
        <v>0</v>
      </c>
      <c r="AM98" s="4">
        <v>0</v>
      </c>
      <c r="AO98" s="4">
        <v>0</v>
      </c>
      <c r="AP98" s="4">
        <v>0</v>
      </c>
      <c r="AR98" s="4">
        <v>0</v>
      </c>
      <c r="AS98" s="4">
        <v>0</v>
      </c>
      <c r="AU98" s="4">
        <v>0</v>
      </c>
      <c r="AV98" s="4">
        <v>0</v>
      </c>
      <c r="AX98" s="4">
        <v>0</v>
      </c>
      <c r="AY98" s="4">
        <v>0</v>
      </c>
      <c r="BA98" s="4">
        <v>0</v>
      </c>
      <c r="BB98" s="4">
        <v>0</v>
      </c>
      <c r="BD98" s="4">
        <v>0</v>
      </c>
      <c r="BE98" s="4">
        <v>0</v>
      </c>
      <c r="BG98" s="4">
        <v>0</v>
      </c>
      <c r="BH98" s="4">
        <v>0</v>
      </c>
      <c r="BJ98" s="4">
        <v>0</v>
      </c>
      <c r="BK98" s="4">
        <v>0</v>
      </c>
      <c r="BM98" s="4">
        <v>0</v>
      </c>
      <c r="BN98" s="4">
        <v>0</v>
      </c>
      <c r="BP98" s="4">
        <v>0</v>
      </c>
      <c r="BQ98" s="4">
        <v>0</v>
      </c>
      <c r="BS98" s="4">
        <v>0</v>
      </c>
      <c r="BT98" s="4">
        <v>0</v>
      </c>
      <c r="BV98" s="4">
        <v>0</v>
      </c>
      <c r="BW98" s="4">
        <v>0</v>
      </c>
      <c r="BY98" s="4">
        <v>0</v>
      </c>
      <c r="BZ98" s="4">
        <v>0</v>
      </c>
      <c r="CB98" s="4">
        <v>0</v>
      </c>
      <c r="CC98" s="4">
        <v>0</v>
      </c>
      <c r="CE98" s="4">
        <v>0</v>
      </c>
      <c r="CF98" s="4">
        <v>0</v>
      </c>
      <c r="CH98" s="4">
        <v>0</v>
      </c>
      <c r="CI98" s="4">
        <v>0</v>
      </c>
      <c r="CK98" s="4">
        <v>0</v>
      </c>
      <c r="CL98" s="4">
        <v>0</v>
      </c>
      <c r="CN98" s="4">
        <v>0</v>
      </c>
      <c r="CO98" s="4">
        <v>0</v>
      </c>
      <c r="CQ98" s="4">
        <v>0</v>
      </c>
      <c r="CR98" s="4">
        <v>0</v>
      </c>
      <c r="CT98" s="4">
        <v>0</v>
      </c>
      <c r="CU98" s="4">
        <v>0</v>
      </c>
      <c r="CW98" s="4">
        <v>0</v>
      </c>
      <c r="CX98" s="4">
        <v>0</v>
      </c>
      <c r="CZ98" s="4">
        <v>0</v>
      </c>
      <c r="DA98" s="4">
        <v>0</v>
      </c>
    </row>
    <row r="99" spans="2:105" x14ac:dyDescent="0.25">
      <c r="B99" s="1" t="s">
        <v>12</v>
      </c>
      <c r="C99" s="1">
        <v>5</v>
      </c>
      <c r="D99" s="1">
        <v>7</v>
      </c>
      <c r="E99" s="1" t="s">
        <v>24</v>
      </c>
      <c r="F99" s="1" t="s">
        <v>25</v>
      </c>
      <c r="G99" s="3" t="s">
        <v>40</v>
      </c>
      <c r="H99" s="1" t="s">
        <v>28</v>
      </c>
      <c r="I99" s="1" t="s">
        <v>27</v>
      </c>
      <c r="K99" s="4">
        <v>0</v>
      </c>
      <c r="L99" s="4">
        <v>0</v>
      </c>
      <c r="N99" s="4">
        <v>0</v>
      </c>
      <c r="O99" s="4">
        <v>0</v>
      </c>
      <c r="Q99" s="4">
        <v>0</v>
      </c>
      <c r="R99" s="4">
        <v>0</v>
      </c>
      <c r="T99" s="4">
        <v>0</v>
      </c>
      <c r="U99" s="4">
        <v>0</v>
      </c>
      <c r="W99" s="4">
        <v>0</v>
      </c>
      <c r="X99" s="4">
        <v>0</v>
      </c>
      <c r="Z99" s="4">
        <v>0</v>
      </c>
      <c r="AA99" s="4">
        <v>0</v>
      </c>
      <c r="AC99" s="4">
        <v>0</v>
      </c>
      <c r="AD99" s="4">
        <v>0</v>
      </c>
      <c r="AF99" s="4">
        <v>0</v>
      </c>
      <c r="AG99" s="4">
        <v>0</v>
      </c>
      <c r="AI99" s="4">
        <v>0</v>
      </c>
      <c r="AJ99" s="4">
        <v>0</v>
      </c>
      <c r="AL99" s="4">
        <v>0</v>
      </c>
      <c r="AM99" s="4">
        <v>0</v>
      </c>
      <c r="AO99" s="4">
        <v>0</v>
      </c>
      <c r="AP99" s="4">
        <v>0</v>
      </c>
      <c r="AR99" s="4">
        <v>0</v>
      </c>
      <c r="AS99" s="4">
        <v>0</v>
      </c>
      <c r="AU99" s="4">
        <v>0</v>
      </c>
      <c r="AV99" s="4">
        <v>0</v>
      </c>
      <c r="AX99" s="4">
        <v>0</v>
      </c>
      <c r="AY99" s="4">
        <v>0</v>
      </c>
      <c r="BA99" s="4">
        <v>0</v>
      </c>
      <c r="BB99" s="4">
        <v>0</v>
      </c>
      <c r="BD99" s="4">
        <v>0</v>
      </c>
      <c r="BE99" s="4">
        <v>0</v>
      </c>
      <c r="BG99" s="4">
        <v>0</v>
      </c>
      <c r="BH99" s="4">
        <v>0</v>
      </c>
      <c r="BJ99" s="4">
        <v>0</v>
      </c>
      <c r="BK99" s="4">
        <v>0</v>
      </c>
      <c r="BM99" s="4">
        <v>0</v>
      </c>
      <c r="BN99" s="4">
        <v>0</v>
      </c>
      <c r="BP99" s="4">
        <v>0</v>
      </c>
      <c r="BQ99" s="4">
        <v>0</v>
      </c>
      <c r="BS99" s="4">
        <v>0</v>
      </c>
      <c r="BT99" s="4">
        <v>0</v>
      </c>
      <c r="BV99" s="4">
        <v>0</v>
      </c>
      <c r="BW99" s="4">
        <v>0</v>
      </c>
      <c r="BY99" s="4">
        <v>0</v>
      </c>
      <c r="BZ99" s="4">
        <v>0</v>
      </c>
      <c r="CB99" s="4">
        <v>0</v>
      </c>
      <c r="CC99" s="4">
        <v>0</v>
      </c>
      <c r="CE99" s="4">
        <v>0</v>
      </c>
      <c r="CF99" s="4">
        <v>0</v>
      </c>
      <c r="CH99" s="4">
        <v>0</v>
      </c>
      <c r="CI99" s="4">
        <v>0</v>
      </c>
      <c r="CK99" s="4">
        <v>0</v>
      </c>
      <c r="CL99" s="4">
        <v>0</v>
      </c>
      <c r="CN99" s="4">
        <v>0</v>
      </c>
      <c r="CO99" s="4">
        <v>0</v>
      </c>
      <c r="CQ99" s="4">
        <v>0</v>
      </c>
      <c r="CR99" s="4">
        <v>0</v>
      </c>
      <c r="CT99" s="4">
        <v>0</v>
      </c>
      <c r="CU99" s="4">
        <v>0</v>
      </c>
      <c r="CW99" s="4">
        <v>0</v>
      </c>
      <c r="CX99" s="4">
        <v>0</v>
      </c>
      <c r="CZ99" s="4">
        <v>0</v>
      </c>
      <c r="DA99" s="4">
        <v>0</v>
      </c>
    </row>
    <row r="100" spans="2:105" x14ac:dyDescent="0.25">
      <c r="K100" s="11"/>
      <c r="M100" s="11"/>
      <c r="P100" s="11"/>
      <c r="S100" s="11"/>
      <c r="V100" s="16"/>
      <c r="Y100" s="11"/>
      <c r="AB100" s="11"/>
      <c r="AE100" s="11"/>
      <c r="AH100" s="11"/>
      <c r="AK100" s="11"/>
      <c r="AN100" s="11"/>
      <c r="AQ100" s="11"/>
      <c r="AT100" s="11"/>
      <c r="AW100" s="11"/>
      <c r="AZ100" s="11"/>
      <c r="BC100" s="11"/>
    </row>
    <row r="101" spans="2:105" x14ac:dyDescent="0.25">
      <c r="B101" s="1" t="s">
        <v>12</v>
      </c>
      <c r="C101" s="1">
        <v>5</v>
      </c>
      <c r="D101" s="1">
        <v>7</v>
      </c>
      <c r="E101" s="1" t="s">
        <v>13</v>
      </c>
      <c r="F101" s="1" t="s">
        <v>25</v>
      </c>
      <c r="G101" s="3" t="s">
        <v>40</v>
      </c>
      <c r="H101" s="1" t="s">
        <v>16</v>
      </c>
      <c r="I101" s="1" t="s">
        <v>27</v>
      </c>
      <c r="K101" s="4">
        <v>919</v>
      </c>
      <c r="L101" s="4">
        <v>919</v>
      </c>
      <c r="N101" s="4">
        <v>919</v>
      </c>
      <c r="O101" s="4">
        <v>919</v>
      </c>
      <c r="Q101" s="4">
        <v>919</v>
      </c>
      <c r="R101" s="4">
        <v>919</v>
      </c>
      <c r="T101" s="4">
        <v>919</v>
      </c>
      <c r="U101" s="4">
        <v>919</v>
      </c>
      <c r="W101" s="4">
        <v>919</v>
      </c>
      <c r="X101" s="4">
        <v>919</v>
      </c>
      <c r="Z101" s="4">
        <v>919</v>
      </c>
      <c r="AA101" s="4">
        <v>919</v>
      </c>
      <c r="AC101" s="4">
        <v>919</v>
      </c>
      <c r="AD101" s="4">
        <v>919</v>
      </c>
      <c r="AF101" s="4">
        <v>919</v>
      </c>
      <c r="AG101" s="4">
        <v>919</v>
      </c>
      <c r="AI101" s="4">
        <v>919</v>
      </c>
      <c r="AJ101" s="4">
        <v>919</v>
      </c>
      <c r="AL101" s="4">
        <v>919</v>
      </c>
      <c r="AM101" s="4">
        <v>919</v>
      </c>
      <c r="AO101" s="4">
        <v>739</v>
      </c>
      <c r="AP101" s="4">
        <v>739</v>
      </c>
      <c r="AR101" s="4">
        <v>739</v>
      </c>
      <c r="AS101" s="4">
        <v>739</v>
      </c>
      <c r="AU101" s="4">
        <v>739</v>
      </c>
      <c r="AV101" s="4">
        <v>739</v>
      </c>
      <c r="AX101" s="4">
        <v>739</v>
      </c>
      <c r="AY101" s="4">
        <v>739</v>
      </c>
      <c r="BA101" s="4">
        <v>739</v>
      </c>
      <c r="BB101" s="4">
        <v>739</v>
      </c>
      <c r="BD101" s="4">
        <v>739</v>
      </c>
      <c r="BE101" s="4">
        <v>739</v>
      </c>
      <c r="BG101" s="4">
        <v>739</v>
      </c>
      <c r="BH101" s="4">
        <v>739</v>
      </c>
      <c r="BJ101" s="4">
        <v>739</v>
      </c>
      <c r="BK101" s="4">
        <v>739</v>
      </c>
      <c r="BM101" s="4">
        <v>739</v>
      </c>
      <c r="BN101" s="4">
        <v>739</v>
      </c>
      <c r="BP101" s="4">
        <v>739</v>
      </c>
      <c r="BQ101" s="4">
        <v>739</v>
      </c>
      <c r="BS101" s="4">
        <v>739</v>
      </c>
      <c r="BT101" s="4">
        <v>739</v>
      </c>
      <c r="BV101" s="4">
        <v>739</v>
      </c>
      <c r="BW101" s="4">
        <v>739</v>
      </c>
      <c r="BY101" s="4">
        <v>739</v>
      </c>
      <c r="BZ101" s="4">
        <v>739</v>
      </c>
      <c r="CB101" s="4">
        <v>739</v>
      </c>
      <c r="CC101" s="4">
        <v>739</v>
      </c>
      <c r="CE101" s="4">
        <v>739</v>
      </c>
      <c r="CF101" s="4">
        <v>739</v>
      </c>
      <c r="CH101" s="4">
        <v>739</v>
      </c>
      <c r="CI101" s="4">
        <v>739</v>
      </c>
      <c r="CK101" s="4">
        <v>739</v>
      </c>
      <c r="CL101" s="4">
        <v>739</v>
      </c>
      <c r="CN101" s="4">
        <v>739</v>
      </c>
      <c r="CO101" s="4">
        <v>739</v>
      </c>
      <c r="CQ101" s="4">
        <v>739</v>
      </c>
      <c r="CR101" s="4">
        <v>739</v>
      </c>
      <c r="CT101" s="4">
        <v>739</v>
      </c>
      <c r="CU101" s="4">
        <v>739</v>
      </c>
      <c r="CW101" s="4">
        <v>0</v>
      </c>
      <c r="CX101" s="4">
        <v>0</v>
      </c>
      <c r="CZ101" s="4">
        <v>23970</v>
      </c>
      <c r="DA101" s="4">
        <v>23970</v>
      </c>
    </row>
    <row r="102" spans="2:105" x14ac:dyDescent="0.25">
      <c r="B102" s="1" t="s">
        <v>12</v>
      </c>
      <c r="C102" s="1">
        <v>5</v>
      </c>
      <c r="D102" s="1">
        <v>7</v>
      </c>
      <c r="E102" s="1" t="s">
        <v>13</v>
      </c>
      <c r="F102" s="1" t="s">
        <v>25</v>
      </c>
      <c r="G102" s="3" t="s">
        <v>40</v>
      </c>
      <c r="H102" s="1" t="s">
        <v>18</v>
      </c>
      <c r="I102" s="1" t="s">
        <v>27</v>
      </c>
      <c r="K102" s="4">
        <v>0</v>
      </c>
      <c r="L102" s="4">
        <v>0</v>
      </c>
      <c r="N102" s="4">
        <v>0</v>
      </c>
      <c r="O102" s="4">
        <v>0</v>
      </c>
      <c r="Q102" s="4">
        <v>0</v>
      </c>
      <c r="R102" s="4">
        <v>0</v>
      </c>
      <c r="T102" s="4">
        <v>0</v>
      </c>
      <c r="U102" s="4">
        <v>0</v>
      </c>
      <c r="W102" s="4">
        <v>0</v>
      </c>
      <c r="X102" s="4">
        <v>0</v>
      </c>
      <c r="Z102" s="4">
        <v>0</v>
      </c>
      <c r="AA102" s="4">
        <v>0</v>
      </c>
      <c r="AC102" s="4">
        <v>0</v>
      </c>
      <c r="AD102" s="4">
        <v>0</v>
      </c>
      <c r="AF102" s="4">
        <v>0</v>
      </c>
      <c r="AG102" s="4">
        <v>0</v>
      </c>
      <c r="AI102" s="4">
        <v>0</v>
      </c>
      <c r="AJ102" s="4">
        <v>0</v>
      </c>
      <c r="AL102" s="4">
        <v>0</v>
      </c>
      <c r="AM102" s="4">
        <v>0</v>
      </c>
      <c r="AO102" s="4">
        <v>0</v>
      </c>
      <c r="AP102" s="4">
        <v>0</v>
      </c>
      <c r="AR102" s="4">
        <v>0</v>
      </c>
      <c r="AS102" s="4">
        <v>0</v>
      </c>
      <c r="AU102" s="4">
        <v>0</v>
      </c>
      <c r="AV102" s="4">
        <v>0</v>
      </c>
      <c r="AX102" s="4">
        <v>0</v>
      </c>
      <c r="AY102" s="4">
        <v>0</v>
      </c>
      <c r="BA102" s="4">
        <v>0</v>
      </c>
      <c r="BB102" s="4">
        <v>0</v>
      </c>
      <c r="BD102" s="4">
        <v>0</v>
      </c>
      <c r="BE102" s="4">
        <v>0</v>
      </c>
      <c r="BG102" s="4">
        <v>0</v>
      </c>
      <c r="BH102" s="4">
        <v>0</v>
      </c>
      <c r="BJ102" s="4">
        <v>0</v>
      </c>
      <c r="BK102" s="4">
        <v>0</v>
      </c>
      <c r="BM102" s="4">
        <v>0</v>
      </c>
      <c r="BN102" s="4">
        <v>0</v>
      </c>
      <c r="BP102" s="4">
        <v>0</v>
      </c>
      <c r="BQ102" s="4">
        <v>0</v>
      </c>
      <c r="BS102" s="4">
        <v>0</v>
      </c>
      <c r="BT102" s="4">
        <v>0</v>
      </c>
      <c r="BV102" s="4">
        <v>0</v>
      </c>
      <c r="BW102" s="4">
        <v>0</v>
      </c>
      <c r="BY102" s="4">
        <v>0</v>
      </c>
      <c r="BZ102" s="4">
        <v>0</v>
      </c>
      <c r="CB102" s="4">
        <v>0</v>
      </c>
      <c r="CC102" s="4">
        <v>0</v>
      </c>
      <c r="CE102" s="4">
        <v>0</v>
      </c>
      <c r="CF102" s="4">
        <v>0</v>
      </c>
      <c r="CH102" s="4">
        <v>0</v>
      </c>
      <c r="CI102" s="4">
        <v>0</v>
      </c>
      <c r="CK102" s="4">
        <v>0</v>
      </c>
      <c r="CL102" s="4">
        <v>0</v>
      </c>
      <c r="CN102" s="4">
        <v>0</v>
      </c>
      <c r="CO102" s="4">
        <v>0</v>
      </c>
      <c r="CQ102" s="4">
        <v>0</v>
      </c>
      <c r="CR102" s="4">
        <v>0</v>
      </c>
      <c r="CT102" s="4">
        <v>0</v>
      </c>
      <c r="CU102" s="4">
        <v>0</v>
      </c>
      <c r="CW102" s="4">
        <v>0</v>
      </c>
      <c r="CX102" s="4">
        <v>0</v>
      </c>
      <c r="CZ102" s="4">
        <v>0</v>
      </c>
      <c r="DA102" s="4">
        <v>0</v>
      </c>
    </row>
    <row r="103" spans="2:105" x14ac:dyDescent="0.25">
      <c r="K103" s="11"/>
      <c r="M103" s="11"/>
      <c r="P103" s="11"/>
      <c r="S103" s="11"/>
      <c r="V103" s="11"/>
      <c r="Y103" s="11"/>
      <c r="AB103" s="11"/>
      <c r="AE103" s="11"/>
      <c r="AH103" s="11"/>
      <c r="AK103" s="11"/>
      <c r="AN103" s="11"/>
      <c r="AQ103" s="11"/>
      <c r="AT103" s="11"/>
      <c r="AW103" s="11"/>
      <c r="AZ103" s="11"/>
      <c r="BC103" s="11"/>
    </row>
    <row r="105" spans="2:105" x14ac:dyDescent="0.25">
      <c r="B105" s="1" t="s">
        <v>12</v>
      </c>
      <c r="C105" s="1">
        <v>6</v>
      </c>
      <c r="D105" s="1">
        <v>10</v>
      </c>
      <c r="F105" s="1" t="s">
        <v>41</v>
      </c>
      <c r="G105" s="17" t="s">
        <v>42</v>
      </c>
      <c r="H105" s="1" t="s">
        <v>16</v>
      </c>
      <c r="I105" s="1" t="s">
        <v>30</v>
      </c>
      <c r="K105" s="4">
        <v>0</v>
      </c>
      <c r="L105" s="4">
        <v>0</v>
      </c>
      <c r="N105" s="4">
        <v>0</v>
      </c>
      <c r="O105" s="4">
        <v>0</v>
      </c>
      <c r="Q105" s="4">
        <v>0</v>
      </c>
      <c r="R105" s="4">
        <v>0</v>
      </c>
      <c r="T105" s="4">
        <v>0</v>
      </c>
      <c r="U105" s="4">
        <v>0</v>
      </c>
      <c r="W105" s="4">
        <v>0</v>
      </c>
      <c r="X105" s="4">
        <v>0</v>
      </c>
      <c r="Z105" s="4">
        <v>0</v>
      </c>
      <c r="AA105" s="4">
        <v>0</v>
      </c>
      <c r="AC105" s="4">
        <v>0</v>
      </c>
      <c r="AD105" s="4">
        <v>0</v>
      </c>
      <c r="AF105" s="4">
        <v>0</v>
      </c>
      <c r="AG105" s="4">
        <v>0</v>
      </c>
      <c r="AI105" s="4">
        <v>0</v>
      </c>
      <c r="AJ105" s="4">
        <v>0</v>
      </c>
      <c r="AL105" s="4">
        <v>0</v>
      </c>
      <c r="AM105" s="4">
        <v>0</v>
      </c>
      <c r="AO105" s="4">
        <v>0</v>
      </c>
      <c r="AP105" s="4">
        <v>0</v>
      </c>
      <c r="AR105" s="4">
        <v>0</v>
      </c>
      <c r="AS105" s="4">
        <v>0</v>
      </c>
      <c r="AU105" s="4">
        <v>0</v>
      </c>
      <c r="AV105" s="4">
        <v>0</v>
      </c>
      <c r="AX105" s="4">
        <v>0</v>
      </c>
      <c r="AY105" s="4">
        <v>0</v>
      </c>
      <c r="BA105" s="4">
        <v>0</v>
      </c>
      <c r="BB105" s="4">
        <v>0</v>
      </c>
      <c r="BD105" s="4">
        <v>0</v>
      </c>
      <c r="BE105" s="4">
        <v>0</v>
      </c>
      <c r="BG105" s="4">
        <v>0</v>
      </c>
      <c r="BH105" s="4">
        <v>0</v>
      </c>
      <c r="BJ105" s="4">
        <v>0</v>
      </c>
      <c r="BK105" s="4">
        <v>0</v>
      </c>
      <c r="BM105" s="4">
        <v>0</v>
      </c>
      <c r="BN105" s="4">
        <v>0</v>
      </c>
      <c r="BP105" s="4">
        <v>0</v>
      </c>
      <c r="BQ105" s="4">
        <v>0</v>
      </c>
      <c r="BS105" s="4">
        <v>0</v>
      </c>
      <c r="BT105" s="4">
        <v>0</v>
      </c>
      <c r="BV105" s="4">
        <v>0</v>
      </c>
      <c r="BW105" s="4">
        <v>0</v>
      </c>
      <c r="BY105" s="4">
        <v>0</v>
      </c>
      <c r="BZ105" s="4">
        <v>0</v>
      </c>
      <c r="CB105" s="4">
        <v>0</v>
      </c>
      <c r="CC105" s="4">
        <v>0</v>
      </c>
      <c r="CE105" s="4">
        <v>0</v>
      </c>
      <c r="CF105" s="4">
        <v>0</v>
      </c>
      <c r="CH105" s="4">
        <v>0</v>
      </c>
      <c r="CI105" s="4">
        <v>0</v>
      </c>
      <c r="CK105" s="4">
        <v>0</v>
      </c>
      <c r="CL105" s="4">
        <v>0</v>
      </c>
      <c r="CN105" s="4">
        <v>0</v>
      </c>
      <c r="CO105" s="4">
        <v>0</v>
      </c>
      <c r="CQ105" s="4">
        <v>0</v>
      </c>
      <c r="CR105" s="4">
        <v>0</v>
      </c>
      <c r="CT105" s="4">
        <v>0</v>
      </c>
      <c r="CU105" s="4">
        <v>0</v>
      </c>
      <c r="CW105" s="4">
        <v>0</v>
      </c>
      <c r="CX105" s="4">
        <v>0</v>
      </c>
      <c r="CZ105" s="4">
        <v>0</v>
      </c>
      <c r="DA105" s="4">
        <v>0</v>
      </c>
    </row>
    <row r="106" spans="2:105" x14ac:dyDescent="0.25">
      <c r="B106" s="1" t="s">
        <v>12</v>
      </c>
      <c r="C106" s="1">
        <v>6</v>
      </c>
      <c r="D106" s="1">
        <v>10</v>
      </c>
      <c r="F106" s="1" t="s">
        <v>41</v>
      </c>
      <c r="G106" s="17" t="s">
        <v>42</v>
      </c>
      <c r="H106" s="1" t="s">
        <v>18</v>
      </c>
      <c r="I106" s="1" t="s">
        <v>30</v>
      </c>
      <c r="K106" s="4">
        <v>15</v>
      </c>
      <c r="L106" s="4">
        <v>15</v>
      </c>
      <c r="N106" s="4">
        <v>15</v>
      </c>
      <c r="O106" s="4">
        <v>15</v>
      </c>
      <c r="Q106" s="4">
        <v>15</v>
      </c>
      <c r="R106" s="4">
        <v>15</v>
      </c>
      <c r="T106" s="4">
        <v>15</v>
      </c>
      <c r="U106" s="4">
        <v>15</v>
      </c>
      <c r="W106" s="4">
        <v>15</v>
      </c>
      <c r="X106" s="4">
        <v>15</v>
      </c>
      <c r="Z106" s="4">
        <v>15</v>
      </c>
      <c r="AA106" s="4">
        <v>15</v>
      </c>
      <c r="AC106" s="4">
        <v>15</v>
      </c>
      <c r="AD106" s="4">
        <v>15</v>
      </c>
      <c r="AF106" s="4">
        <v>15</v>
      </c>
      <c r="AG106" s="4">
        <v>15</v>
      </c>
      <c r="AI106" s="4">
        <v>15</v>
      </c>
      <c r="AJ106" s="4">
        <v>15</v>
      </c>
      <c r="AL106" s="4">
        <v>15</v>
      </c>
      <c r="AM106" s="4">
        <v>15</v>
      </c>
      <c r="AO106" s="4">
        <v>15</v>
      </c>
      <c r="AP106" s="4">
        <v>15</v>
      </c>
      <c r="AR106" s="4">
        <v>15</v>
      </c>
      <c r="AS106" s="4">
        <v>15</v>
      </c>
      <c r="AU106" s="4">
        <v>15</v>
      </c>
      <c r="AV106" s="4">
        <v>15</v>
      </c>
      <c r="AX106" s="4">
        <v>15</v>
      </c>
      <c r="AY106" s="4">
        <v>15</v>
      </c>
      <c r="BA106" s="4">
        <v>15</v>
      </c>
      <c r="BB106" s="4">
        <v>15</v>
      </c>
      <c r="BD106" s="4">
        <v>15</v>
      </c>
      <c r="BE106" s="4">
        <v>15</v>
      </c>
      <c r="BG106" s="4">
        <v>15</v>
      </c>
      <c r="BH106" s="4">
        <v>15</v>
      </c>
      <c r="BJ106" s="4">
        <v>15</v>
      </c>
      <c r="BK106" s="4">
        <v>15</v>
      </c>
      <c r="BM106" s="4">
        <v>15</v>
      </c>
      <c r="BN106" s="4">
        <v>15</v>
      </c>
      <c r="BP106" s="4">
        <v>15</v>
      </c>
      <c r="BQ106" s="4">
        <v>15</v>
      </c>
      <c r="BS106" s="4">
        <v>15</v>
      </c>
      <c r="BT106" s="4">
        <v>15</v>
      </c>
      <c r="BV106" s="4">
        <v>15</v>
      </c>
      <c r="BW106" s="4">
        <v>15</v>
      </c>
      <c r="BY106" s="4">
        <v>15</v>
      </c>
      <c r="BZ106" s="4">
        <v>15</v>
      </c>
      <c r="CB106" s="4">
        <v>15</v>
      </c>
      <c r="CC106" s="4">
        <v>15</v>
      </c>
      <c r="CE106" s="4">
        <v>15</v>
      </c>
      <c r="CF106" s="4">
        <v>15</v>
      </c>
      <c r="CH106" s="4">
        <v>15</v>
      </c>
      <c r="CI106" s="4">
        <v>15</v>
      </c>
      <c r="CK106" s="4">
        <v>15</v>
      </c>
      <c r="CL106" s="4">
        <v>15</v>
      </c>
      <c r="CN106" s="4">
        <v>15</v>
      </c>
      <c r="CO106" s="4">
        <v>15</v>
      </c>
      <c r="CQ106" s="4">
        <v>15</v>
      </c>
      <c r="CR106" s="4">
        <v>15</v>
      </c>
      <c r="CT106" s="4">
        <v>15</v>
      </c>
      <c r="CU106" s="4">
        <v>15</v>
      </c>
      <c r="CW106" s="4">
        <v>0</v>
      </c>
      <c r="CX106" s="4">
        <v>0</v>
      </c>
      <c r="CZ106" s="4">
        <v>450</v>
      </c>
      <c r="DA106" s="4">
        <v>450</v>
      </c>
    </row>
    <row r="107" spans="2:105" x14ac:dyDescent="0.25">
      <c r="G107" s="17"/>
      <c r="K107" s="18"/>
    </row>
    <row r="110" spans="2:105" x14ac:dyDescent="0.25">
      <c r="B110" s="1" t="s">
        <v>12</v>
      </c>
      <c r="C110" s="1">
        <v>6</v>
      </c>
      <c r="D110" s="1">
        <v>11</v>
      </c>
      <c r="E110" s="1" t="s">
        <v>13</v>
      </c>
      <c r="F110" s="1" t="s">
        <v>21</v>
      </c>
      <c r="G110" s="3" t="s">
        <v>43</v>
      </c>
      <c r="H110" s="1" t="s">
        <v>16</v>
      </c>
      <c r="I110" s="1" t="s">
        <v>44</v>
      </c>
      <c r="CZ110" s="4">
        <v>0</v>
      </c>
      <c r="DA110" s="4">
        <v>0</v>
      </c>
    </row>
    <row r="111" spans="2:105" x14ac:dyDescent="0.25">
      <c r="B111" s="1" t="s">
        <v>12</v>
      </c>
      <c r="C111" s="1">
        <v>6</v>
      </c>
      <c r="D111" s="1">
        <v>11</v>
      </c>
      <c r="E111" s="1" t="s">
        <v>13</v>
      </c>
      <c r="F111" s="1" t="s">
        <v>21</v>
      </c>
      <c r="G111" s="3" t="s">
        <v>43</v>
      </c>
      <c r="H111" s="1" t="s">
        <v>18</v>
      </c>
      <c r="I111" s="1" t="s">
        <v>44</v>
      </c>
      <c r="CZ111" s="4">
        <v>0</v>
      </c>
      <c r="DA111" s="4">
        <v>0</v>
      </c>
    </row>
    <row r="112" spans="2:105" x14ac:dyDescent="0.25">
      <c r="K112" s="18"/>
      <c r="M112" s="11"/>
      <c r="P112" s="11"/>
      <c r="S112" s="11"/>
      <c r="V112" s="11"/>
      <c r="Y112" s="11"/>
      <c r="AB112" s="11"/>
      <c r="AE112" s="11"/>
      <c r="AH112" s="11"/>
      <c r="AK112" s="11"/>
      <c r="AN112" s="11"/>
    </row>
    <row r="114" spans="2:105" x14ac:dyDescent="0.25">
      <c r="B114" s="1" t="s">
        <v>12</v>
      </c>
      <c r="C114" s="1">
        <v>6</v>
      </c>
      <c r="D114" s="1">
        <v>12</v>
      </c>
      <c r="E114" s="1" t="s">
        <v>13</v>
      </c>
      <c r="F114" s="1" t="s">
        <v>21</v>
      </c>
      <c r="G114" s="3" t="s">
        <v>45</v>
      </c>
      <c r="H114" s="1" t="s">
        <v>16</v>
      </c>
      <c r="I114" s="1" t="s">
        <v>44</v>
      </c>
      <c r="CZ114" s="4">
        <v>0</v>
      </c>
      <c r="DA114" s="4">
        <v>0</v>
      </c>
    </row>
    <row r="115" spans="2:105" x14ac:dyDescent="0.25">
      <c r="B115" s="1" t="s">
        <v>12</v>
      </c>
      <c r="C115" s="1">
        <v>6</v>
      </c>
      <c r="D115" s="1">
        <v>12</v>
      </c>
      <c r="E115" s="1" t="s">
        <v>13</v>
      </c>
      <c r="F115" s="1" t="s">
        <v>21</v>
      </c>
      <c r="G115" s="3" t="s">
        <v>45</v>
      </c>
      <c r="H115" s="1" t="s">
        <v>18</v>
      </c>
      <c r="I115" s="1" t="s">
        <v>44</v>
      </c>
      <c r="CZ115" s="4">
        <v>0</v>
      </c>
      <c r="DA115" s="4">
        <v>0</v>
      </c>
    </row>
    <row r="116" spans="2:105" x14ac:dyDescent="0.25">
      <c r="K116" s="18"/>
      <c r="M116" s="11"/>
      <c r="P116" s="11"/>
      <c r="S116" s="11"/>
      <c r="V116" s="11"/>
      <c r="Y116" s="11"/>
      <c r="AB116" s="11"/>
      <c r="AE116" s="11"/>
      <c r="AH116" s="11"/>
      <c r="AK116" s="11"/>
      <c r="AN116" s="11"/>
      <c r="AQ116" s="11"/>
    </row>
    <row r="118" spans="2:105" x14ac:dyDescent="0.25">
      <c r="B118" s="1" t="s">
        <v>12</v>
      </c>
      <c r="C118" s="1">
        <v>6</v>
      </c>
      <c r="D118" s="1">
        <v>13</v>
      </c>
      <c r="L118" s="4">
        <v>0</v>
      </c>
      <c r="N118" s="4">
        <v>0</v>
      </c>
      <c r="O118" s="4">
        <v>0</v>
      </c>
      <c r="Q118" s="4">
        <v>0</v>
      </c>
      <c r="R118" s="4">
        <v>0</v>
      </c>
      <c r="T118" s="4">
        <v>0</v>
      </c>
      <c r="U118" s="4">
        <v>0</v>
      </c>
      <c r="W118" s="4">
        <v>0</v>
      </c>
      <c r="X118" s="4">
        <v>0</v>
      </c>
      <c r="Z118" s="4">
        <v>0</v>
      </c>
      <c r="AA118" s="4">
        <v>0</v>
      </c>
      <c r="AC118" s="4">
        <v>0</v>
      </c>
      <c r="AD118" s="4">
        <v>0</v>
      </c>
      <c r="AF118" s="4">
        <v>0</v>
      </c>
      <c r="AG118" s="4">
        <v>0</v>
      </c>
      <c r="AI118" s="4">
        <v>0</v>
      </c>
      <c r="AJ118" s="4">
        <v>0</v>
      </c>
      <c r="AL118" s="4">
        <v>0</v>
      </c>
      <c r="AM118" s="4">
        <v>0</v>
      </c>
      <c r="AO118" s="4">
        <v>0</v>
      </c>
      <c r="AP118" s="4">
        <v>0</v>
      </c>
      <c r="AR118" s="4">
        <v>0</v>
      </c>
      <c r="AS118" s="4">
        <v>0</v>
      </c>
      <c r="AU118" s="4">
        <v>0</v>
      </c>
      <c r="AV118" s="4">
        <v>0</v>
      </c>
      <c r="AX118" s="4">
        <v>0</v>
      </c>
      <c r="AY118" s="4">
        <v>0</v>
      </c>
      <c r="BA118" s="4">
        <v>0</v>
      </c>
      <c r="BB118" s="4">
        <v>0</v>
      </c>
      <c r="BD118" s="4">
        <v>0</v>
      </c>
      <c r="BE118" s="4">
        <v>0</v>
      </c>
      <c r="BG118" s="4">
        <v>0</v>
      </c>
      <c r="BH118" s="4">
        <v>0</v>
      </c>
      <c r="BJ118" s="4">
        <v>0</v>
      </c>
      <c r="BK118" s="4">
        <v>0</v>
      </c>
      <c r="BM118" s="4">
        <v>0</v>
      </c>
      <c r="BN118" s="4">
        <v>0</v>
      </c>
      <c r="BP118" s="4">
        <v>0</v>
      </c>
      <c r="BQ118" s="4">
        <v>0</v>
      </c>
      <c r="BS118" s="4">
        <v>0</v>
      </c>
      <c r="BT118" s="4">
        <v>0</v>
      </c>
      <c r="BV118" s="4">
        <v>0</v>
      </c>
      <c r="BW118" s="4">
        <v>0</v>
      </c>
      <c r="BY118" s="4">
        <v>0</v>
      </c>
      <c r="BZ118" s="4">
        <v>0</v>
      </c>
      <c r="CB118" s="4">
        <v>0</v>
      </c>
      <c r="CC118" s="4">
        <v>0</v>
      </c>
      <c r="CE118" s="4">
        <v>0</v>
      </c>
      <c r="CF118" s="4">
        <v>0</v>
      </c>
      <c r="CH118" s="4">
        <v>0</v>
      </c>
      <c r="CI118" s="4">
        <v>0</v>
      </c>
      <c r="CK118" s="4">
        <v>0</v>
      </c>
      <c r="CL118" s="4">
        <v>0</v>
      </c>
      <c r="CN118" s="4">
        <v>0</v>
      </c>
      <c r="CO118" s="4">
        <v>0</v>
      </c>
      <c r="CQ118" s="4">
        <v>0</v>
      </c>
      <c r="CR118" s="4">
        <v>0</v>
      </c>
      <c r="CT118" s="4">
        <v>0</v>
      </c>
      <c r="CU118" s="4">
        <v>0</v>
      </c>
      <c r="CW118" s="4">
        <v>0</v>
      </c>
      <c r="CX118" s="4">
        <v>0</v>
      </c>
      <c r="CZ118" s="4">
        <v>0</v>
      </c>
      <c r="DA118" s="4">
        <v>0</v>
      </c>
    </row>
    <row r="121" spans="2:105" x14ac:dyDescent="0.25">
      <c r="B121" s="1" t="s">
        <v>12</v>
      </c>
      <c r="C121" s="1">
        <v>6</v>
      </c>
      <c r="D121" s="1">
        <v>14</v>
      </c>
      <c r="L121" s="4">
        <v>0</v>
      </c>
      <c r="N121" s="4">
        <v>0</v>
      </c>
      <c r="O121" s="4">
        <v>0</v>
      </c>
      <c r="Q121" s="4">
        <v>0</v>
      </c>
      <c r="R121" s="4">
        <v>0</v>
      </c>
      <c r="T121" s="4">
        <v>0</v>
      </c>
      <c r="U121" s="4">
        <v>0</v>
      </c>
      <c r="W121" s="4">
        <v>0</v>
      </c>
      <c r="X121" s="4">
        <v>0</v>
      </c>
      <c r="Z121" s="4">
        <v>0</v>
      </c>
      <c r="AA121" s="4">
        <v>0</v>
      </c>
      <c r="AC121" s="4">
        <v>0</v>
      </c>
      <c r="AD121" s="4">
        <v>0</v>
      </c>
      <c r="AF121" s="4">
        <v>0</v>
      </c>
      <c r="AG121" s="4">
        <v>0</v>
      </c>
      <c r="AI121" s="4">
        <v>0</v>
      </c>
      <c r="AJ121" s="4">
        <v>0</v>
      </c>
      <c r="AL121" s="4">
        <v>0</v>
      </c>
      <c r="AM121" s="4">
        <v>0</v>
      </c>
      <c r="AO121" s="4">
        <v>0</v>
      </c>
      <c r="AP121" s="4">
        <v>0</v>
      </c>
      <c r="AR121" s="4">
        <v>0</v>
      </c>
      <c r="AS121" s="4">
        <v>0</v>
      </c>
      <c r="AU121" s="4">
        <v>0</v>
      </c>
      <c r="AV121" s="4">
        <v>0</v>
      </c>
      <c r="AX121" s="4">
        <v>0</v>
      </c>
      <c r="AY121" s="4">
        <v>0</v>
      </c>
      <c r="BA121" s="4">
        <v>0</v>
      </c>
      <c r="BB121" s="4">
        <v>0</v>
      </c>
      <c r="BD121" s="4">
        <v>0</v>
      </c>
      <c r="BE121" s="4">
        <v>0</v>
      </c>
      <c r="BG121" s="4">
        <v>0</v>
      </c>
      <c r="BH121" s="4">
        <v>0</v>
      </c>
      <c r="BJ121" s="4">
        <v>0</v>
      </c>
      <c r="BK121" s="4">
        <v>0</v>
      </c>
      <c r="BM121" s="4">
        <v>0</v>
      </c>
      <c r="BN121" s="4">
        <v>0</v>
      </c>
      <c r="BP121" s="4">
        <v>0</v>
      </c>
      <c r="BQ121" s="4">
        <v>0</v>
      </c>
      <c r="BS121" s="4">
        <v>0</v>
      </c>
      <c r="BT121" s="4">
        <v>0</v>
      </c>
      <c r="BV121" s="4">
        <v>0</v>
      </c>
      <c r="BW121" s="4">
        <v>0</v>
      </c>
      <c r="BY121" s="4">
        <v>0</v>
      </c>
      <c r="BZ121" s="4">
        <v>0</v>
      </c>
      <c r="CB121" s="4">
        <v>0</v>
      </c>
      <c r="CC121" s="4">
        <v>0</v>
      </c>
      <c r="CE121" s="4">
        <v>0</v>
      </c>
      <c r="CF121" s="4">
        <v>0</v>
      </c>
      <c r="CH121" s="4">
        <v>0</v>
      </c>
      <c r="CI121" s="4">
        <v>0</v>
      </c>
      <c r="CK121" s="4">
        <v>0</v>
      </c>
      <c r="CL121" s="4">
        <v>0</v>
      </c>
      <c r="CN121" s="4">
        <v>0</v>
      </c>
      <c r="CO121" s="4">
        <v>0</v>
      </c>
      <c r="CQ121" s="4">
        <v>0</v>
      </c>
      <c r="CR121" s="4">
        <v>0</v>
      </c>
      <c r="CT121" s="4">
        <v>0</v>
      </c>
      <c r="CU121" s="4">
        <v>0</v>
      </c>
      <c r="CW121" s="4">
        <v>0</v>
      </c>
      <c r="CX121" s="4">
        <v>0</v>
      </c>
      <c r="CZ121" s="4">
        <v>0</v>
      </c>
      <c r="DA121" s="4">
        <v>0</v>
      </c>
    </row>
    <row r="124" spans="2:105" x14ac:dyDescent="0.25">
      <c r="B124" s="1" t="s">
        <v>12</v>
      </c>
      <c r="C124" s="1">
        <v>7</v>
      </c>
      <c r="D124" s="1">
        <v>1</v>
      </c>
      <c r="E124" s="1" t="s">
        <v>13</v>
      </c>
      <c r="F124" s="1" t="s">
        <v>46</v>
      </c>
      <c r="G124" s="3" t="s">
        <v>47</v>
      </c>
      <c r="H124" s="1" t="s">
        <v>16</v>
      </c>
      <c r="I124" s="1" t="s">
        <v>27</v>
      </c>
      <c r="K124" s="4">
        <v>40</v>
      </c>
      <c r="L124" s="4">
        <v>40</v>
      </c>
      <c r="N124" s="4">
        <v>40</v>
      </c>
      <c r="O124" s="4">
        <v>40</v>
      </c>
      <c r="Q124" s="4">
        <v>40</v>
      </c>
      <c r="R124" s="4">
        <v>40</v>
      </c>
      <c r="T124" s="4">
        <v>40</v>
      </c>
      <c r="U124" s="4">
        <v>40</v>
      </c>
      <c r="W124" s="4">
        <v>40</v>
      </c>
      <c r="X124" s="4">
        <v>40</v>
      </c>
      <c r="Z124" s="4">
        <v>40</v>
      </c>
      <c r="AA124" s="4">
        <v>40</v>
      </c>
      <c r="AC124" s="4">
        <v>40</v>
      </c>
      <c r="AD124" s="4">
        <v>40</v>
      </c>
      <c r="AF124" s="4">
        <v>40</v>
      </c>
      <c r="AG124" s="4">
        <v>40</v>
      </c>
      <c r="AI124" s="4">
        <v>40</v>
      </c>
      <c r="AJ124" s="4">
        <v>40</v>
      </c>
      <c r="AL124" s="4">
        <v>40</v>
      </c>
      <c r="AM124" s="4">
        <v>40</v>
      </c>
      <c r="AO124" s="4">
        <v>40</v>
      </c>
      <c r="AP124" s="4">
        <v>40</v>
      </c>
      <c r="AR124" s="4">
        <v>40</v>
      </c>
      <c r="AS124" s="4">
        <v>40</v>
      </c>
      <c r="AU124" s="4">
        <v>40</v>
      </c>
      <c r="AV124" s="4">
        <v>40</v>
      </c>
      <c r="AX124" s="4">
        <v>40</v>
      </c>
      <c r="AY124" s="4">
        <v>40</v>
      </c>
      <c r="BA124" s="4">
        <v>40</v>
      </c>
      <c r="BB124" s="4">
        <v>40</v>
      </c>
      <c r="BD124" s="4">
        <v>40</v>
      </c>
      <c r="BE124" s="4">
        <v>40</v>
      </c>
      <c r="BG124" s="4">
        <v>40</v>
      </c>
      <c r="BH124" s="4">
        <v>40</v>
      </c>
      <c r="BJ124" s="4">
        <v>40</v>
      </c>
      <c r="BK124" s="4">
        <v>40</v>
      </c>
      <c r="BM124" s="4">
        <v>40</v>
      </c>
      <c r="BN124" s="4">
        <v>40</v>
      </c>
      <c r="BP124" s="4">
        <v>40</v>
      </c>
      <c r="BQ124" s="4">
        <v>40</v>
      </c>
      <c r="BS124" s="4">
        <v>40</v>
      </c>
      <c r="BT124" s="4">
        <v>40</v>
      </c>
      <c r="BV124" s="4">
        <v>40</v>
      </c>
      <c r="BW124" s="4">
        <v>40</v>
      </c>
      <c r="BY124" s="4">
        <v>40</v>
      </c>
      <c r="BZ124" s="4">
        <v>40</v>
      </c>
      <c r="CB124" s="4">
        <v>40</v>
      </c>
      <c r="CC124" s="4">
        <v>40</v>
      </c>
      <c r="CE124" s="4">
        <v>40</v>
      </c>
      <c r="CF124" s="4">
        <v>40</v>
      </c>
      <c r="CH124" s="4">
        <v>40</v>
      </c>
      <c r="CI124" s="4">
        <v>40</v>
      </c>
      <c r="CK124" s="4">
        <v>40</v>
      </c>
      <c r="CL124" s="4">
        <v>40</v>
      </c>
      <c r="CN124" s="4">
        <v>40</v>
      </c>
      <c r="CO124" s="4">
        <v>40</v>
      </c>
      <c r="CQ124" s="4">
        <v>40</v>
      </c>
      <c r="CR124" s="4">
        <v>40</v>
      </c>
      <c r="CT124" s="4">
        <v>40</v>
      </c>
      <c r="CU124" s="4">
        <v>40</v>
      </c>
      <c r="CW124" s="4">
        <v>0</v>
      </c>
      <c r="CX124" s="4">
        <v>0</v>
      </c>
      <c r="CZ124" s="4">
        <v>1200</v>
      </c>
      <c r="DA124" s="4">
        <v>1200</v>
      </c>
    </row>
    <row r="125" spans="2:105" x14ac:dyDescent="0.25">
      <c r="B125" s="1" t="s">
        <v>12</v>
      </c>
      <c r="C125" s="1">
        <v>7</v>
      </c>
      <c r="D125" s="1">
        <v>1</v>
      </c>
      <c r="E125" s="1" t="s">
        <v>13</v>
      </c>
      <c r="F125" s="1" t="s">
        <v>46</v>
      </c>
      <c r="G125" s="3" t="s">
        <v>47</v>
      </c>
      <c r="H125" s="1" t="s">
        <v>18</v>
      </c>
      <c r="I125" s="1" t="s">
        <v>27</v>
      </c>
      <c r="K125" s="4">
        <v>0</v>
      </c>
      <c r="L125" s="4">
        <v>0</v>
      </c>
      <c r="N125" s="4">
        <v>0</v>
      </c>
      <c r="O125" s="4">
        <v>0</v>
      </c>
      <c r="Q125" s="4">
        <v>0</v>
      </c>
      <c r="R125" s="4">
        <v>0</v>
      </c>
      <c r="T125" s="4">
        <v>0</v>
      </c>
      <c r="U125" s="4">
        <v>0</v>
      </c>
      <c r="W125" s="4">
        <v>0</v>
      </c>
      <c r="X125" s="4">
        <v>0</v>
      </c>
      <c r="Z125" s="4">
        <v>0</v>
      </c>
      <c r="AA125" s="4">
        <v>0</v>
      </c>
      <c r="AC125" s="4">
        <v>0</v>
      </c>
      <c r="AD125" s="4">
        <v>0</v>
      </c>
      <c r="AF125" s="4">
        <v>0</v>
      </c>
      <c r="AG125" s="4">
        <v>0</v>
      </c>
      <c r="AI125" s="4">
        <v>0</v>
      </c>
      <c r="AJ125" s="4">
        <v>0</v>
      </c>
      <c r="AL125" s="4">
        <v>0</v>
      </c>
      <c r="AM125" s="4">
        <v>0</v>
      </c>
      <c r="AO125" s="4">
        <v>0</v>
      </c>
      <c r="AP125" s="4">
        <v>0</v>
      </c>
      <c r="AR125" s="4">
        <v>0</v>
      </c>
      <c r="AS125" s="4">
        <v>0</v>
      </c>
      <c r="AU125" s="4">
        <v>0</v>
      </c>
      <c r="AV125" s="4">
        <v>0</v>
      </c>
      <c r="AX125" s="4">
        <v>0</v>
      </c>
      <c r="AY125" s="4">
        <v>0</v>
      </c>
      <c r="BA125" s="4">
        <v>0</v>
      </c>
      <c r="BB125" s="4">
        <v>0</v>
      </c>
      <c r="BD125" s="4">
        <v>0</v>
      </c>
      <c r="BE125" s="4">
        <v>0</v>
      </c>
      <c r="BG125" s="4">
        <v>0</v>
      </c>
      <c r="BH125" s="4">
        <v>0</v>
      </c>
      <c r="BJ125" s="4">
        <v>0</v>
      </c>
      <c r="BK125" s="4">
        <v>0</v>
      </c>
      <c r="BM125" s="4">
        <v>0</v>
      </c>
      <c r="BN125" s="4">
        <v>0</v>
      </c>
      <c r="BP125" s="4">
        <v>0</v>
      </c>
      <c r="BQ125" s="4">
        <v>0</v>
      </c>
      <c r="BS125" s="4">
        <v>0</v>
      </c>
      <c r="BT125" s="4">
        <v>0</v>
      </c>
      <c r="BV125" s="4">
        <v>0</v>
      </c>
      <c r="BW125" s="4">
        <v>0</v>
      </c>
      <c r="BY125" s="4">
        <v>0</v>
      </c>
      <c r="BZ125" s="4">
        <v>0</v>
      </c>
      <c r="CB125" s="4">
        <v>0</v>
      </c>
      <c r="CC125" s="4">
        <v>0</v>
      </c>
      <c r="CE125" s="4">
        <v>0</v>
      </c>
      <c r="CF125" s="4">
        <v>0</v>
      </c>
      <c r="CH125" s="4">
        <v>0</v>
      </c>
      <c r="CI125" s="4">
        <v>0</v>
      </c>
      <c r="CK125" s="4">
        <v>0</v>
      </c>
      <c r="CL125" s="4">
        <v>0</v>
      </c>
      <c r="CN125" s="4">
        <v>0</v>
      </c>
      <c r="CO125" s="4">
        <v>0</v>
      </c>
      <c r="CQ125" s="4">
        <v>0</v>
      </c>
      <c r="CR125" s="4">
        <v>0</v>
      </c>
      <c r="CT125" s="4">
        <v>0</v>
      </c>
      <c r="CU125" s="4">
        <v>0</v>
      </c>
      <c r="CW125" s="4">
        <v>0</v>
      </c>
      <c r="CX125" s="4">
        <v>0</v>
      </c>
      <c r="CZ125" s="4">
        <v>0</v>
      </c>
      <c r="DA125" s="4">
        <v>0</v>
      </c>
    </row>
    <row r="127" spans="2:105" x14ac:dyDescent="0.25">
      <c r="B127" s="1" t="s">
        <v>12</v>
      </c>
      <c r="C127" s="1">
        <v>7</v>
      </c>
      <c r="D127" s="1">
        <v>1</v>
      </c>
      <c r="E127" s="1" t="s">
        <v>24</v>
      </c>
      <c r="F127" s="1" t="s">
        <v>25</v>
      </c>
      <c r="G127" s="3" t="s">
        <v>48</v>
      </c>
      <c r="H127" s="1" t="s">
        <v>16</v>
      </c>
      <c r="I127" s="1" t="s">
        <v>27</v>
      </c>
      <c r="K127" s="4">
        <v>9012</v>
      </c>
      <c r="L127" s="4">
        <v>9012</v>
      </c>
      <c r="N127" s="4">
        <v>11757</v>
      </c>
      <c r="O127" s="4">
        <v>11757</v>
      </c>
      <c r="Q127" s="4">
        <v>12442</v>
      </c>
      <c r="R127" s="4">
        <v>12442</v>
      </c>
      <c r="T127" s="4">
        <v>24104</v>
      </c>
      <c r="U127" s="4">
        <v>24104</v>
      </c>
      <c r="W127" s="4">
        <v>13814</v>
      </c>
      <c r="X127" s="4">
        <v>13814</v>
      </c>
      <c r="Z127" s="4">
        <v>13129</v>
      </c>
      <c r="AA127" s="4">
        <v>13129</v>
      </c>
      <c r="AC127" s="4">
        <v>14500</v>
      </c>
      <c r="AD127" s="4">
        <v>14500</v>
      </c>
      <c r="AF127" s="4">
        <v>11909</v>
      </c>
      <c r="AG127" s="4">
        <v>11909</v>
      </c>
      <c r="AI127" s="4">
        <v>11909</v>
      </c>
      <c r="AJ127" s="4">
        <v>11909</v>
      </c>
      <c r="AL127" s="4">
        <v>11909</v>
      </c>
      <c r="AM127" s="4">
        <v>11909</v>
      </c>
      <c r="AO127" s="4">
        <v>11909</v>
      </c>
      <c r="AP127" s="4">
        <v>11909</v>
      </c>
      <c r="AR127" s="4">
        <v>11909</v>
      </c>
      <c r="AS127" s="4">
        <v>11909</v>
      </c>
      <c r="AU127" s="4">
        <v>11909</v>
      </c>
      <c r="AV127" s="4">
        <v>11909</v>
      </c>
      <c r="AX127" s="4">
        <v>11909</v>
      </c>
      <c r="AY127" s="4">
        <v>11909</v>
      </c>
      <c r="BA127" s="4">
        <v>11909</v>
      </c>
      <c r="BB127" s="4">
        <v>11909</v>
      </c>
      <c r="BD127" s="4">
        <v>11909</v>
      </c>
      <c r="BE127" s="4">
        <v>11909</v>
      </c>
      <c r="BG127" s="4">
        <v>11909</v>
      </c>
      <c r="BH127" s="4">
        <v>11909</v>
      </c>
      <c r="BJ127" s="4">
        <v>11909</v>
      </c>
      <c r="BK127" s="4">
        <v>11909</v>
      </c>
      <c r="BM127" s="4">
        <v>11909</v>
      </c>
      <c r="BN127" s="4">
        <v>11909</v>
      </c>
      <c r="BP127" s="4">
        <v>11909</v>
      </c>
      <c r="BQ127" s="4">
        <v>11909</v>
      </c>
      <c r="BS127" s="4">
        <v>11909</v>
      </c>
      <c r="BT127" s="4">
        <v>11909</v>
      </c>
      <c r="BV127" s="4">
        <v>11909</v>
      </c>
      <c r="BW127" s="4">
        <v>11909</v>
      </c>
      <c r="BY127" s="4">
        <v>11909</v>
      </c>
      <c r="BZ127" s="4">
        <v>11909</v>
      </c>
      <c r="CB127" s="4">
        <v>11909</v>
      </c>
      <c r="CC127" s="4">
        <v>11909</v>
      </c>
      <c r="CE127" s="4">
        <v>11909</v>
      </c>
      <c r="CF127" s="4">
        <v>11909</v>
      </c>
      <c r="CH127" s="4">
        <v>11909</v>
      </c>
      <c r="CI127" s="4">
        <v>11909</v>
      </c>
      <c r="CK127" s="4">
        <v>11909</v>
      </c>
      <c r="CL127" s="4">
        <v>11909</v>
      </c>
      <c r="CN127" s="4">
        <v>11909</v>
      </c>
      <c r="CO127" s="4">
        <v>11909</v>
      </c>
      <c r="CQ127" s="4">
        <v>11909</v>
      </c>
      <c r="CR127" s="4">
        <v>11909</v>
      </c>
      <c r="CT127" s="4">
        <v>11909</v>
      </c>
      <c r="CU127" s="4">
        <v>11909</v>
      </c>
      <c r="CW127" s="4">
        <v>0</v>
      </c>
      <c r="CX127" s="4">
        <v>0</v>
      </c>
      <c r="CZ127" s="4">
        <v>372665</v>
      </c>
      <c r="DA127" s="4">
        <v>372665</v>
      </c>
    </row>
    <row r="128" spans="2:105" x14ac:dyDescent="0.25">
      <c r="B128" s="1" t="s">
        <v>12</v>
      </c>
      <c r="C128" s="1">
        <v>7</v>
      </c>
      <c r="D128" s="1">
        <v>1</v>
      </c>
      <c r="E128" s="1" t="s">
        <v>24</v>
      </c>
      <c r="F128" s="1" t="s">
        <v>25</v>
      </c>
      <c r="G128" s="3" t="s">
        <v>48</v>
      </c>
      <c r="H128" s="1" t="s">
        <v>18</v>
      </c>
      <c r="I128" s="1" t="s">
        <v>27</v>
      </c>
      <c r="K128" s="4">
        <v>0</v>
      </c>
      <c r="L128" s="4">
        <v>0</v>
      </c>
      <c r="N128" s="4">
        <v>0</v>
      </c>
      <c r="O128" s="4">
        <v>0</v>
      </c>
      <c r="Q128" s="4">
        <v>0</v>
      </c>
      <c r="R128" s="4">
        <v>0</v>
      </c>
      <c r="T128" s="4">
        <v>0</v>
      </c>
      <c r="U128" s="4">
        <v>0</v>
      </c>
      <c r="W128" s="4">
        <v>0</v>
      </c>
      <c r="X128" s="4">
        <v>0</v>
      </c>
      <c r="Z128" s="4">
        <v>0</v>
      </c>
      <c r="AA128" s="4">
        <v>0</v>
      </c>
      <c r="AC128" s="4">
        <v>0</v>
      </c>
      <c r="AD128" s="4">
        <v>0</v>
      </c>
      <c r="AF128" s="4">
        <v>0</v>
      </c>
      <c r="AG128" s="4">
        <v>0</v>
      </c>
      <c r="AI128" s="4">
        <v>0</v>
      </c>
      <c r="AJ128" s="4">
        <v>0</v>
      </c>
      <c r="AL128" s="4">
        <v>0</v>
      </c>
      <c r="AM128" s="4">
        <v>0</v>
      </c>
      <c r="AO128" s="4">
        <v>0</v>
      </c>
      <c r="AP128" s="4">
        <v>0</v>
      </c>
      <c r="AR128" s="4">
        <v>0</v>
      </c>
      <c r="AS128" s="4">
        <v>0</v>
      </c>
      <c r="AU128" s="4">
        <v>0</v>
      </c>
      <c r="AV128" s="4">
        <v>0</v>
      </c>
      <c r="AX128" s="4">
        <v>0</v>
      </c>
      <c r="AY128" s="4">
        <v>0</v>
      </c>
      <c r="BA128" s="4">
        <v>0</v>
      </c>
      <c r="BB128" s="4">
        <v>0</v>
      </c>
      <c r="BD128" s="4">
        <v>0</v>
      </c>
      <c r="BE128" s="4">
        <v>0</v>
      </c>
      <c r="BG128" s="4">
        <v>0</v>
      </c>
      <c r="BH128" s="4">
        <v>0</v>
      </c>
      <c r="BJ128" s="4">
        <v>0</v>
      </c>
      <c r="BK128" s="4">
        <v>0</v>
      </c>
      <c r="BM128" s="4">
        <v>0</v>
      </c>
      <c r="BN128" s="4">
        <v>0</v>
      </c>
      <c r="BP128" s="4">
        <v>0</v>
      </c>
      <c r="BQ128" s="4">
        <v>0</v>
      </c>
      <c r="BS128" s="4">
        <v>0</v>
      </c>
      <c r="BT128" s="4">
        <v>0</v>
      </c>
      <c r="BV128" s="4">
        <v>0</v>
      </c>
      <c r="BW128" s="4">
        <v>0</v>
      </c>
      <c r="BY128" s="4">
        <v>0</v>
      </c>
      <c r="BZ128" s="4">
        <v>0</v>
      </c>
      <c r="CB128" s="4">
        <v>0</v>
      </c>
      <c r="CC128" s="4">
        <v>0</v>
      </c>
      <c r="CE128" s="4">
        <v>0</v>
      </c>
      <c r="CF128" s="4">
        <v>0</v>
      </c>
      <c r="CH128" s="4">
        <v>0</v>
      </c>
      <c r="CI128" s="4">
        <v>0</v>
      </c>
      <c r="CK128" s="4">
        <v>0</v>
      </c>
      <c r="CL128" s="4">
        <v>0</v>
      </c>
      <c r="CN128" s="4">
        <v>0</v>
      </c>
      <c r="CO128" s="4">
        <v>0</v>
      </c>
      <c r="CQ128" s="4">
        <v>0</v>
      </c>
      <c r="CR128" s="4">
        <v>0</v>
      </c>
      <c r="CT128" s="4">
        <v>0</v>
      </c>
      <c r="CU128" s="4">
        <v>0</v>
      </c>
      <c r="CW128" s="4">
        <v>0</v>
      </c>
      <c r="CX128" s="4">
        <v>0</v>
      </c>
      <c r="CZ128" s="4">
        <v>0</v>
      </c>
      <c r="DA128" s="4">
        <v>0</v>
      </c>
    </row>
    <row r="129" spans="2:105" x14ac:dyDescent="0.25">
      <c r="B129" s="1" t="s">
        <v>12</v>
      </c>
      <c r="C129" s="1">
        <v>7</v>
      </c>
      <c r="D129" s="1">
        <v>1</v>
      </c>
      <c r="E129" s="1" t="s">
        <v>24</v>
      </c>
      <c r="F129" s="1" t="s">
        <v>25</v>
      </c>
      <c r="G129" s="3" t="s">
        <v>48</v>
      </c>
      <c r="H129" s="1" t="s">
        <v>28</v>
      </c>
      <c r="I129" s="1" t="s">
        <v>27</v>
      </c>
      <c r="K129" s="4">
        <v>0</v>
      </c>
      <c r="L129" s="4">
        <v>0</v>
      </c>
      <c r="N129" s="4">
        <v>0</v>
      </c>
      <c r="O129" s="4">
        <v>0</v>
      </c>
      <c r="Q129" s="4">
        <v>0</v>
      </c>
      <c r="R129" s="4">
        <v>0</v>
      </c>
      <c r="T129" s="4">
        <v>0</v>
      </c>
      <c r="U129" s="4">
        <v>0</v>
      </c>
      <c r="W129" s="4">
        <v>0</v>
      </c>
      <c r="X129" s="4">
        <v>0</v>
      </c>
      <c r="Z129" s="4">
        <v>0</v>
      </c>
      <c r="AA129" s="4">
        <v>0</v>
      </c>
      <c r="AC129" s="4">
        <v>0</v>
      </c>
      <c r="AD129" s="4">
        <v>0</v>
      </c>
      <c r="AF129" s="4">
        <v>0</v>
      </c>
      <c r="AG129" s="4">
        <v>0</v>
      </c>
      <c r="AI129" s="4">
        <v>0</v>
      </c>
      <c r="AJ129" s="4">
        <v>0</v>
      </c>
      <c r="AL129" s="4">
        <v>0</v>
      </c>
      <c r="AM129" s="4">
        <v>0</v>
      </c>
      <c r="AO129" s="4">
        <v>0</v>
      </c>
      <c r="AP129" s="4">
        <v>0</v>
      </c>
      <c r="AR129" s="4">
        <v>0</v>
      </c>
      <c r="AS129" s="4">
        <v>0</v>
      </c>
      <c r="AU129" s="4">
        <v>0</v>
      </c>
      <c r="AV129" s="4">
        <v>0</v>
      </c>
      <c r="AX129" s="4">
        <v>0</v>
      </c>
      <c r="AY129" s="4">
        <v>0</v>
      </c>
      <c r="BA129" s="4">
        <v>0</v>
      </c>
      <c r="BB129" s="4">
        <v>0</v>
      </c>
      <c r="BD129" s="4">
        <v>0</v>
      </c>
      <c r="BE129" s="4">
        <v>0</v>
      </c>
      <c r="BG129" s="4">
        <v>0</v>
      </c>
      <c r="BH129" s="4">
        <v>0</v>
      </c>
      <c r="BJ129" s="4">
        <v>0</v>
      </c>
      <c r="BK129" s="4">
        <v>0</v>
      </c>
      <c r="BM129" s="4">
        <v>0</v>
      </c>
      <c r="BN129" s="4">
        <v>0</v>
      </c>
      <c r="BP129" s="4">
        <v>0</v>
      </c>
      <c r="BQ129" s="4">
        <v>0</v>
      </c>
      <c r="BS129" s="4">
        <v>0</v>
      </c>
      <c r="BT129" s="4">
        <v>0</v>
      </c>
      <c r="BV129" s="4">
        <v>0</v>
      </c>
      <c r="BW129" s="4">
        <v>0</v>
      </c>
      <c r="BY129" s="4">
        <v>0</v>
      </c>
      <c r="BZ129" s="4">
        <v>0</v>
      </c>
      <c r="CB129" s="4">
        <v>0</v>
      </c>
      <c r="CC129" s="4">
        <v>0</v>
      </c>
      <c r="CE129" s="4">
        <v>0</v>
      </c>
      <c r="CF129" s="4">
        <v>0</v>
      </c>
      <c r="CH129" s="4">
        <v>0</v>
      </c>
      <c r="CI129" s="4">
        <v>0</v>
      </c>
      <c r="CK129" s="4">
        <v>0</v>
      </c>
      <c r="CL129" s="4">
        <v>0</v>
      </c>
      <c r="CN129" s="4">
        <v>0</v>
      </c>
      <c r="CO129" s="4">
        <v>0</v>
      </c>
      <c r="CQ129" s="4">
        <v>0</v>
      </c>
      <c r="CR129" s="4">
        <v>0</v>
      </c>
      <c r="CT129" s="4">
        <v>0</v>
      </c>
      <c r="CU129" s="4">
        <v>0</v>
      </c>
      <c r="CW129" s="4">
        <v>0</v>
      </c>
      <c r="CX129" s="4">
        <v>0</v>
      </c>
      <c r="CZ129" s="4">
        <v>0</v>
      </c>
      <c r="DA129" s="4">
        <v>0</v>
      </c>
    </row>
    <row r="130" spans="2:105" x14ac:dyDescent="0.25">
      <c r="K130" s="11"/>
      <c r="M130" s="11"/>
      <c r="P130" s="11"/>
      <c r="S130" s="11"/>
      <c r="V130" s="11"/>
      <c r="Y130" s="11"/>
      <c r="AB130" s="11"/>
      <c r="AE130" s="11"/>
      <c r="AH130" s="11"/>
      <c r="AK130" s="11"/>
      <c r="AN130" s="11"/>
      <c r="AQ130" s="11"/>
      <c r="AT130" s="11"/>
      <c r="AW130" s="11"/>
      <c r="AZ130" s="11"/>
      <c r="BC130" s="11"/>
    </row>
    <row r="131" spans="2:105" x14ac:dyDescent="0.25">
      <c r="B131" s="1" t="s">
        <v>12</v>
      </c>
      <c r="C131" s="1">
        <v>7</v>
      </c>
      <c r="D131" s="1">
        <v>1</v>
      </c>
      <c r="E131" s="1" t="s">
        <v>13</v>
      </c>
      <c r="F131" s="1" t="s">
        <v>25</v>
      </c>
      <c r="G131" s="3" t="s">
        <v>48</v>
      </c>
      <c r="H131" s="1" t="s">
        <v>16</v>
      </c>
      <c r="I131" s="1" t="s">
        <v>27</v>
      </c>
      <c r="K131" s="4">
        <v>3255</v>
      </c>
      <c r="L131" s="4">
        <v>3255</v>
      </c>
      <c r="N131" s="4">
        <v>3255</v>
      </c>
      <c r="O131" s="4">
        <v>3255</v>
      </c>
      <c r="Q131" s="4">
        <v>3255</v>
      </c>
      <c r="R131" s="4">
        <v>3255</v>
      </c>
      <c r="T131" s="4">
        <v>3255</v>
      </c>
      <c r="U131" s="4">
        <v>3255</v>
      </c>
      <c r="W131" s="4">
        <v>3255</v>
      </c>
      <c r="X131" s="4">
        <v>3255</v>
      </c>
      <c r="Z131" s="4">
        <v>3255</v>
      </c>
      <c r="AA131" s="4">
        <v>3255</v>
      </c>
      <c r="AC131" s="4">
        <v>3255</v>
      </c>
      <c r="AD131" s="4">
        <v>3255</v>
      </c>
      <c r="AF131" s="4">
        <v>3255</v>
      </c>
      <c r="AG131" s="4">
        <v>3255</v>
      </c>
      <c r="AI131" s="4">
        <v>3255</v>
      </c>
      <c r="AJ131" s="4">
        <v>3255</v>
      </c>
      <c r="AL131" s="4">
        <v>3255</v>
      </c>
      <c r="AM131" s="4">
        <v>3255</v>
      </c>
      <c r="AO131" s="4">
        <v>3255</v>
      </c>
      <c r="AP131" s="4">
        <v>3255</v>
      </c>
      <c r="AR131" s="4">
        <v>3255</v>
      </c>
      <c r="AS131" s="4">
        <v>3255</v>
      </c>
      <c r="AU131" s="4">
        <v>3255</v>
      </c>
      <c r="AV131" s="4">
        <v>3255</v>
      </c>
      <c r="AX131" s="4">
        <v>3255</v>
      </c>
      <c r="AY131" s="4">
        <v>3255</v>
      </c>
      <c r="BA131" s="4">
        <v>3255</v>
      </c>
      <c r="BB131" s="4">
        <v>3255</v>
      </c>
      <c r="BD131" s="4">
        <v>3255</v>
      </c>
      <c r="BE131" s="4">
        <v>3255</v>
      </c>
      <c r="BG131" s="4">
        <v>3255</v>
      </c>
      <c r="BH131" s="4">
        <v>3255</v>
      </c>
      <c r="BJ131" s="4">
        <v>3255</v>
      </c>
      <c r="BK131" s="4">
        <v>3255</v>
      </c>
      <c r="BM131" s="4">
        <v>3255</v>
      </c>
      <c r="BN131" s="4">
        <v>3255</v>
      </c>
      <c r="BP131" s="4">
        <v>3255</v>
      </c>
      <c r="BQ131" s="4">
        <v>3255</v>
      </c>
      <c r="BS131" s="4">
        <v>3255</v>
      </c>
      <c r="BT131" s="4">
        <v>3255</v>
      </c>
      <c r="BV131" s="4">
        <v>3255</v>
      </c>
      <c r="BW131" s="4">
        <v>3255</v>
      </c>
      <c r="BY131" s="4">
        <v>3255</v>
      </c>
      <c r="BZ131" s="4">
        <v>3255</v>
      </c>
      <c r="CB131" s="4">
        <v>3255</v>
      </c>
      <c r="CC131" s="4">
        <v>3255</v>
      </c>
      <c r="CE131" s="4">
        <v>3255</v>
      </c>
      <c r="CF131" s="4">
        <v>3255</v>
      </c>
      <c r="CH131" s="4">
        <v>3255</v>
      </c>
      <c r="CI131" s="4">
        <v>3255</v>
      </c>
      <c r="CK131" s="4">
        <v>3255</v>
      </c>
      <c r="CL131" s="4">
        <v>3255</v>
      </c>
      <c r="CN131" s="4">
        <v>3255</v>
      </c>
      <c r="CO131" s="4">
        <v>3255</v>
      </c>
      <c r="CQ131" s="4">
        <v>3255</v>
      </c>
      <c r="CR131" s="4">
        <v>3255</v>
      </c>
      <c r="CT131" s="4">
        <v>3255</v>
      </c>
      <c r="CU131" s="4">
        <v>3255</v>
      </c>
      <c r="CW131" s="4">
        <v>0</v>
      </c>
      <c r="CX131" s="4">
        <v>0</v>
      </c>
      <c r="CZ131" s="4">
        <v>97650</v>
      </c>
      <c r="DA131" s="4">
        <v>97650</v>
      </c>
    </row>
    <row r="132" spans="2:105" x14ac:dyDescent="0.25">
      <c r="B132" s="1" t="s">
        <v>12</v>
      </c>
      <c r="C132" s="1">
        <v>7</v>
      </c>
      <c r="D132" s="1">
        <v>1</v>
      </c>
      <c r="E132" s="1" t="s">
        <v>13</v>
      </c>
      <c r="F132" s="1" t="s">
        <v>25</v>
      </c>
      <c r="G132" s="3" t="s">
        <v>48</v>
      </c>
      <c r="H132" s="1" t="s">
        <v>18</v>
      </c>
      <c r="I132" s="1" t="s">
        <v>27</v>
      </c>
      <c r="K132" s="4">
        <v>0</v>
      </c>
      <c r="L132" s="4">
        <v>0</v>
      </c>
      <c r="N132" s="4">
        <v>0</v>
      </c>
      <c r="O132" s="4">
        <v>0</v>
      </c>
      <c r="Q132" s="4">
        <v>0</v>
      </c>
      <c r="R132" s="4">
        <v>0</v>
      </c>
      <c r="T132" s="4">
        <v>0</v>
      </c>
      <c r="U132" s="4">
        <v>0</v>
      </c>
      <c r="W132" s="4">
        <v>0</v>
      </c>
      <c r="X132" s="4">
        <v>0</v>
      </c>
      <c r="Z132" s="4">
        <v>0</v>
      </c>
      <c r="AA132" s="4">
        <v>0</v>
      </c>
      <c r="AC132" s="4">
        <v>0</v>
      </c>
      <c r="AD132" s="4">
        <v>0</v>
      </c>
      <c r="AF132" s="4">
        <v>0</v>
      </c>
      <c r="AG132" s="4">
        <v>0</v>
      </c>
      <c r="AI132" s="4">
        <v>0</v>
      </c>
      <c r="AJ132" s="4">
        <v>0</v>
      </c>
      <c r="AL132" s="4">
        <v>0</v>
      </c>
      <c r="AM132" s="4">
        <v>0</v>
      </c>
      <c r="AO132" s="4">
        <v>0</v>
      </c>
      <c r="AP132" s="4">
        <v>0</v>
      </c>
      <c r="AR132" s="4">
        <v>0</v>
      </c>
      <c r="AS132" s="4">
        <v>0</v>
      </c>
      <c r="AU132" s="4">
        <v>0</v>
      </c>
      <c r="AV132" s="4">
        <v>0</v>
      </c>
      <c r="AX132" s="4">
        <v>0</v>
      </c>
      <c r="AY132" s="4">
        <v>0</v>
      </c>
      <c r="BA132" s="4">
        <v>0</v>
      </c>
      <c r="BB132" s="4">
        <v>0</v>
      </c>
      <c r="BD132" s="4">
        <v>0</v>
      </c>
      <c r="BE132" s="4">
        <v>0</v>
      </c>
      <c r="BG132" s="4">
        <v>0</v>
      </c>
      <c r="BH132" s="4">
        <v>0</v>
      </c>
      <c r="BJ132" s="4">
        <v>0</v>
      </c>
      <c r="BK132" s="4">
        <v>0</v>
      </c>
      <c r="BM132" s="4">
        <v>0</v>
      </c>
      <c r="BN132" s="4">
        <v>0</v>
      </c>
      <c r="BP132" s="4">
        <v>0</v>
      </c>
      <c r="BQ132" s="4">
        <v>0</v>
      </c>
      <c r="BS132" s="4">
        <v>0</v>
      </c>
      <c r="BT132" s="4">
        <v>0</v>
      </c>
      <c r="BV132" s="4">
        <v>0</v>
      </c>
      <c r="BW132" s="4">
        <v>0</v>
      </c>
      <c r="BY132" s="4">
        <v>0</v>
      </c>
      <c r="BZ132" s="4">
        <v>0</v>
      </c>
      <c r="CB132" s="4">
        <v>0</v>
      </c>
      <c r="CC132" s="4">
        <v>0</v>
      </c>
      <c r="CE132" s="4">
        <v>0</v>
      </c>
      <c r="CF132" s="4">
        <v>0</v>
      </c>
      <c r="CH132" s="4">
        <v>0</v>
      </c>
      <c r="CI132" s="4">
        <v>0</v>
      </c>
      <c r="CK132" s="4">
        <v>0</v>
      </c>
      <c r="CL132" s="4">
        <v>0</v>
      </c>
      <c r="CN132" s="4">
        <v>0</v>
      </c>
      <c r="CO132" s="4">
        <v>0</v>
      </c>
      <c r="CQ132" s="4">
        <v>0</v>
      </c>
      <c r="CR132" s="4">
        <v>0</v>
      </c>
      <c r="CT132" s="4">
        <v>0</v>
      </c>
      <c r="CU132" s="4">
        <v>0</v>
      </c>
      <c r="CW132" s="4">
        <v>0</v>
      </c>
      <c r="CX132" s="4">
        <v>0</v>
      </c>
      <c r="CZ132" s="4">
        <v>0</v>
      </c>
      <c r="DA132" s="4">
        <v>0</v>
      </c>
    </row>
    <row r="135" spans="2:105" x14ac:dyDescent="0.25">
      <c r="B135" s="1" t="s">
        <v>12</v>
      </c>
      <c r="C135" s="1">
        <v>7</v>
      </c>
      <c r="D135" s="1">
        <v>3</v>
      </c>
      <c r="E135" s="1" t="s">
        <v>13</v>
      </c>
      <c r="F135" s="1" t="s">
        <v>49</v>
      </c>
      <c r="G135" s="14" t="s">
        <v>50</v>
      </c>
      <c r="H135" s="1" t="s">
        <v>16</v>
      </c>
      <c r="I135" s="1" t="s">
        <v>23</v>
      </c>
      <c r="K135" s="4">
        <v>0</v>
      </c>
      <c r="L135" s="4">
        <v>0</v>
      </c>
      <c r="N135" s="4">
        <v>0</v>
      </c>
      <c r="O135" s="4">
        <v>0</v>
      </c>
      <c r="Q135" s="4">
        <v>0</v>
      </c>
      <c r="R135" s="4">
        <v>0</v>
      </c>
      <c r="T135" s="4">
        <v>0</v>
      </c>
      <c r="U135" s="4">
        <v>0</v>
      </c>
      <c r="W135" s="4">
        <v>0</v>
      </c>
      <c r="X135" s="4">
        <v>0</v>
      </c>
      <c r="Z135" s="4">
        <v>0</v>
      </c>
      <c r="AA135" s="4">
        <v>0</v>
      </c>
      <c r="AC135" s="4">
        <v>0</v>
      </c>
      <c r="AD135" s="4">
        <v>0</v>
      </c>
      <c r="AF135" s="4">
        <v>0</v>
      </c>
      <c r="AG135" s="4">
        <v>0</v>
      </c>
      <c r="AI135" s="4">
        <v>0</v>
      </c>
      <c r="AJ135" s="4">
        <v>0</v>
      </c>
      <c r="AL135" s="4">
        <v>0</v>
      </c>
      <c r="AM135" s="4">
        <v>0</v>
      </c>
      <c r="AO135" s="4">
        <v>0</v>
      </c>
      <c r="AP135" s="4">
        <v>0</v>
      </c>
      <c r="AR135" s="4">
        <v>0</v>
      </c>
      <c r="AS135" s="4">
        <v>0</v>
      </c>
      <c r="AU135" s="4">
        <v>0</v>
      </c>
      <c r="AV135" s="4">
        <v>0</v>
      </c>
      <c r="AX135" s="4">
        <v>0</v>
      </c>
      <c r="AY135" s="4">
        <v>0</v>
      </c>
      <c r="BA135" s="4">
        <v>0</v>
      </c>
      <c r="BB135" s="4">
        <v>0</v>
      </c>
      <c r="BD135" s="4">
        <v>0</v>
      </c>
      <c r="BE135" s="4">
        <v>0</v>
      </c>
      <c r="BG135" s="4">
        <v>0</v>
      </c>
      <c r="BH135" s="4">
        <v>0</v>
      </c>
      <c r="BJ135" s="4">
        <v>0</v>
      </c>
      <c r="BK135" s="4">
        <v>0</v>
      </c>
      <c r="BM135" s="4">
        <v>0</v>
      </c>
      <c r="BN135" s="4">
        <v>0</v>
      </c>
      <c r="BP135" s="4">
        <v>0</v>
      </c>
      <c r="BQ135" s="4">
        <v>0</v>
      </c>
      <c r="BS135" s="4">
        <v>0</v>
      </c>
      <c r="BT135" s="4">
        <v>0</v>
      </c>
      <c r="BV135" s="4">
        <v>0</v>
      </c>
      <c r="BW135" s="4">
        <v>0</v>
      </c>
      <c r="BY135" s="4">
        <v>0</v>
      </c>
      <c r="BZ135" s="4">
        <v>0</v>
      </c>
      <c r="CB135" s="4">
        <v>0</v>
      </c>
      <c r="CC135" s="4">
        <v>0</v>
      </c>
      <c r="CE135" s="4">
        <v>0</v>
      </c>
      <c r="CF135" s="4">
        <v>0</v>
      </c>
      <c r="CH135" s="4">
        <v>0</v>
      </c>
      <c r="CI135" s="4">
        <v>0</v>
      </c>
      <c r="CK135" s="4">
        <v>0</v>
      </c>
      <c r="CL135" s="4">
        <v>0</v>
      </c>
      <c r="CN135" s="4">
        <v>0</v>
      </c>
      <c r="CO135" s="4">
        <v>0</v>
      </c>
      <c r="CQ135" s="4">
        <v>0</v>
      </c>
      <c r="CR135" s="4">
        <v>0</v>
      </c>
      <c r="CT135" s="4">
        <v>0</v>
      </c>
      <c r="CU135" s="4">
        <v>0</v>
      </c>
      <c r="CW135" s="4">
        <v>0</v>
      </c>
      <c r="CX135" s="4">
        <v>0</v>
      </c>
      <c r="CZ135" s="4">
        <v>0</v>
      </c>
      <c r="DA135" s="4">
        <v>0</v>
      </c>
    </row>
    <row r="136" spans="2:105" x14ac:dyDescent="0.25">
      <c r="B136" s="1" t="s">
        <v>12</v>
      </c>
      <c r="C136" s="1">
        <v>7</v>
      </c>
      <c r="D136" s="1">
        <v>3</v>
      </c>
      <c r="E136" s="1" t="s">
        <v>13</v>
      </c>
      <c r="F136" s="1" t="s">
        <v>49</v>
      </c>
      <c r="G136" s="14" t="s">
        <v>50</v>
      </c>
      <c r="H136" s="1" t="s">
        <v>18</v>
      </c>
      <c r="K136" s="4">
        <v>135</v>
      </c>
      <c r="L136" s="4">
        <v>135</v>
      </c>
      <c r="N136" s="4">
        <v>135</v>
      </c>
      <c r="O136" s="4">
        <v>135</v>
      </c>
      <c r="Q136" s="4">
        <v>135</v>
      </c>
      <c r="R136" s="4">
        <v>135</v>
      </c>
      <c r="T136" s="4">
        <v>135</v>
      </c>
      <c r="U136" s="4">
        <v>135</v>
      </c>
      <c r="W136" s="4">
        <v>135</v>
      </c>
      <c r="X136" s="4">
        <v>135</v>
      </c>
      <c r="Z136" s="4">
        <v>135</v>
      </c>
      <c r="AA136" s="4">
        <v>135</v>
      </c>
      <c r="AC136" s="4">
        <v>135</v>
      </c>
      <c r="AD136" s="4">
        <v>135</v>
      </c>
      <c r="AF136" s="4">
        <v>135</v>
      </c>
      <c r="AG136" s="4">
        <v>135</v>
      </c>
      <c r="AI136" s="4">
        <v>135</v>
      </c>
      <c r="AJ136" s="4">
        <v>135</v>
      </c>
      <c r="AL136" s="4">
        <v>135</v>
      </c>
      <c r="AM136" s="4">
        <v>135</v>
      </c>
      <c r="AO136" s="4">
        <v>135</v>
      </c>
      <c r="AP136" s="4">
        <v>135</v>
      </c>
      <c r="AR136" s="4">
        <v>135</v>
      </c>
      <c r="AS136" s="4">
        <v>135</v>
      </c>
      <c r="AU136" s="4">
        <v>135</v>
      </c>
      <c r="AV136" s="4">
        <v>135</v>
      </c>
      <c r="AX136" s="4">
        <v>135</v>
      </c>
      <c r="AY136" s="4">
        <v>135</v>
      </c>
      <c r="BA136" s="4">
        <v>135</v>
      </c>
      <c r="BB136" s="4">
        <v>135</v>
      </c>
      <c r="BD136" s="4">
        <v>135</v>
      </c>
      <c r="BE136" s="4">
        <v>135</v>
      </c>
      <c r="BG136" s="4">
        <v>135</v>
      </c>
      <c r="BH136" s="4">
        <v>135</v>
      </c>
      <c r="BJ136" s="4">
        <v>135</v>
      </c>
      <c r="BK136" s="4">
        <v>135</v>
      </c>
      <c r="BM136" s="4">
        <v>135</v>
      </c>
      <c r="BN136" s="4">
        <v>135</v>
      </c>
      <c r="BP136" s="4">
        <v>135</v>
      </c>
      <c r="BQ136" s="4">
        <v>135</v>
      </c>
      <c r="BS136" s="4">
        <v>135</v>
      </c>
      <c r="BT136" s="4">
        <v>135</v>
      </c>
      <c r="BV136" s="4">
        <v>135</v>
      </c>
      <c r="BW136" s="4">
        <v>135</v>
      </c>
      <c r="BY136" s="4">
        <v>135</v>
      </c>
      <c r="BZ136" s="4">
        <v>135</v>
      </c>
      <c r="CB136" s="4">
        <v>135</v>
      </c>
      <c r="CC136" s="4">
        <v>135</v>
      </c>
      <c r="CE136" s="4">
        <v>135</v>
      </c>
      <c r="CF136" s="4">
        <v>135</v>
      </c>
      <c r="CH136" s="4">
        <v>135</v>
      </c>
      <c r="CI136" s="4">
        <v>135</v>
      </c>
      <c r="CK136" s="4">
        <v>135</v>
      </c>
      <c r="CL136" s="4">
        <v>135</v>
      </c>
      <c r="CN136" s="4">
        <v>135</v>
      </c>
      <c r="CO136" s="4">
        <v>135</v>
      </c>
      <c r="CQ136" s="4">
        <v>135</v>
      </c>
      <c r="CR136" s="4">
        <v>135</v>
      </c>
      <c r="CT136" s="4">
        <v>135</v>
      </c>
      <c r="CU136" s="4">
        <v>135</v>
      </c>
      <c r="CW136" s="4">
        <v>0</v>
      </c>
      <c r="CX136" s="4">
        <v>0</v>
      </c>
      <c r="CZ136" s="4">
        <v>4050</v>
      </c>
      <c r="DA136" s="4">
        <v>4050</v>
      </c>
    </row>
    <row r="137" spans="2:105" x14ac:dyDescent="0.25">
      <c r="G137" s="14"/>
      <c r="K137" s="18"/>
    </row>
    <row r="138" spans="2:105" x14ac:dyDescent="0.25">
      <c r="B138" s="1" t="s">
        <v>12</v>
      </c>
      <c r="C138" s="1">
        <v>7</v>
      </c>
      <c r="D138" s="1">
        <v>3</v>
      </c>
      <c r="E138" s="1" t="s">
        <v>24</v>
      </c>
      <c r="F138" s="1" t="s">
        <v>25</v>
      </c>
      <c r="G138" s="3" t="s">
        <v>51</v>
      </c>
      <c r="H138" s="1" t="s">
        <v>16</v>
      </c>
      <c r="I138" s="1" t="s">
        <v>27</v>
      </c>
      <c r="K138" s="4">
        <v>1352</v>
      </c>
      <c r="L138" s="4">
        <v>1352</v>
      </c>
      <c r="N138" s="4">
        <v>1667</v>
      </c>
      <c r="O138" s="4">
        <v>1667</v>
      </c>
      <c r="Q138" s="4">
        <v>1780</v>
      </c>
      <c r="R138" s="4">
        <v>1780</v>
      </c>
      <c r="T138" s="4">
        <v>3552</v>
      </c>
      <c r="U138" s="4">
        <v>3552</v>
      </c>
      <c r="W138" s="4">
        <v>1981</v>
      </c>
      <c r="X138" s="4">
        <v>1981</v>
      </c>
      <c r="Z138" s="4">
        <v>1981</v>
      </c>
      <c r="AA138" s="4">
        <v>1981</v>
      </c>
      <c r="AC138" s="4">
        <v>2086</v>
      </c>
      <c r="AD138" s="4">
        <v>2086</v>
      </c>
      <c r="AF138" s="4">
        <v>1789</v>
      </c>
      <c r="AG138" s="4">
        <v>1789</v>
      </c>
      <c r="AI138" s="4">
        <v>1789</v>
      </c>
      <c r="AJ138" s="4">
        <v>1789</v>
      </c>
      <c r="AL138" s="4">
        <v>1789</v>
      </c>
      <c r="AM138" s="4">
        <v>1789</v>
      </c>
      <c r="AO138" s="4">
        <v>1789</v>
      </c>
      <c r="AP138" s="4">
        <v>1789</v>
      </c>
      <c r="AR138" s="4">
        <v>1789</v>
      </c>
      <c r="AS138" s="4">
        <v>1789</v>
      </c>
      <c r="AU138" s="4">
        <v>1789</v>
      </c>
      <c r="AV138" s="4">
        <v>1789</v>
      </c>
      <c r="AX138" s="4">
        <v>1789</v>
      </c>
      <c r="AY138" s="4">
        <v>1789</v>
      </c>
      <c r="BA138" s="4">
        <v>1789</v>
      </c>
      <c r="BB138" s="4">
        <v>1789</v>
      </c>
      <c r="BD138" s="4">
        <v>1789</v>
      </c>
      <c r="BE138" s="4">
        <v>1789</v>
      </c>
      <c r="BG138" s="4">
        <v>1789</v>
      </c>
      <c r="BH138" s="4">
        <v>1789</v>
      </c>
      <c r="BJ138" s="4">
        <v>1789</v>
      </c>
      <c r="BK138" s="4">
        <v>1789</v>
      </c>
      <c r="BM138" s="4">
        <v>1789</v>
      </c>
      <c r="BN138" s="4">
        <v>1789</v>
      </c>
      <c r="BP138" s="4">
        <v>1789</v>
      </c>
      <c r="BQ138" s="4">
        <v>1789</v>
      </c>
      <c r="BS138" s="4">
        <v>1789</v>
      </c>
      <c r="BT138" s="4">
        <v>1789</v>
      </c>
      <c r="BV138" s="4">
        <v>1789</v>
      </c>
      <c r="BW138" s="4">
        <v>1789</v>
      </c>
      <c r="BY138" s="4">
        <v>1789</v>
      </c>
      <c r="BZ138" s="4">
        <v>1789</v>
      </c>
      <c r="CB138" s="4">
        <v>1789</v>
      </c>
      <c r="CC138" s="4">
        <v>1789</v>
      </c>
      <c r="CE138" s="4">
        <v>1789</v>
      </c>
      <c r="CF138" s="4">
        <v>1789</v>
      </c>
      <c r="CH138" s="4">
        <v>1789</v>
      </c>
      <c r="CI138" s="4">
        <v>1789</v>
      </c>
      <c r="CK138" s="4">
        <v>1789</v>
      </c>
      <c r="CL138" s="4">
        <v>1789</v>
      </c>
      <c r="CN138" s="4">
        <v>1789</v>
      </c>
      <c r="CO138" s="4">
        <v>1789</v>
      </c>
      <c r="CQ138" s="4">
        <v>1789</v>
      </c>
      <c r="CR138" s="4">
        <v>1789</v>
      </c>
      <c r="CT138" s="4">
        <v>1789</v>
      </c>
      <c r="CU138" s="4">
        <v>1789</v>
      </c>
      <c r="CW138" s="4">
        <v>0</v>
      </c>
      <c r="CX138" s="4">
        <v>0</v>
      </c>
      <c r="CZ138" s="4">
        <v>55546</v>
      </c>
      <c r="DA138" s="4">
        <v>55546</v>
      </c>
    </row>
    <row r="139" spans="2:105" x14ac:dyDescent="0.25">
      <c r="B139" s="1" t="s">
        <v>12</v>
      </c>
      <c r="C139" s="1">
        <v>7</v>
      </c>
      <c r="D139" s="1">
        <v>3</v>
      </c>
      <c r="E139" s="1" t="s">
        <v>24</v>
      </c>
      <c r="F139" s="1" t="s">
        <v>25</v>
      </c>
      <c r="G139" s="3" t="s">
        <v>51</v>
      </c>
      <c r="H139" s="1" t="s">
        <v>18</v>
      </c>
      <c r="I139" s="1" t="s">
        <v>27</v>
      </c>
      <c r="K139" s="4">
        <v>0</v>
      </c>
      <c r="L139" s="4">
        <v>0</v>
      </c>
      <c r="N139" s="4">
        <v>0</v>
      </c>
      <c r="O139" s="4">
        <v>0</v>
      </c>
      <c r="Q139" s="4">
        <v>0</v>
      </c>
      <c r="R139" s="4">
        <v>0</v>
      </c>
      <c r="T139" s="4">
        <v>0</v>
      </c>
      <c r="U139" s="4">
        <v>0</v>
      </c>
      <c r="W139" s="4">
        <v>0</v>
      </c>
      <c r="X139" s="4">
        <v>0</v>
      </c>
      <c r="Z139" s="4">
        <v>0</v>
      </c>
      <c r="AA139" s="4">
        <v>0</v>
      </c>
      <c r="AC139" s="4">
        <v>0</v>
      </c>
      <c r="AD139" s="4">
        <v>0</v>
      </c>
      <c r="AF139" s="4">
        <v>0</v>
      </c>
      <c r="AG139" s="4">
        <v>0</v>
      </c>
      <c r="AI139" s="4">
        <v>0</v>
      </c>
      <c r="AJ139" s="4">
        <v>0</v>
      </c>
      <c r="AL139" s="4">
        <v>0</v>
      </c>
      <c r="AM139" s="4">
        <v>0</v>
      </c>
      <c r="AO139" s="4">
        <v>0</v>
      </c>
      <c r="AP139" s="4">
        <v>0</v>
      </c>
      <c r="AR139" s="4">
        <v>0</v>
      </c>
      <c r="AS139" s="4">
        <v>0</v>
      </c>
      <c r="AU139" s="4">
        <v>0</v>
      </c>
      <c r="AV139" s="4">
        <v>0</v>
      </c>
      <c r="AX139" s="4">
        <v>0</v>
      </c>
      <c r="AY139" s="4">
        <v>0</v>
      </c>
      <c r="BA139" s="4">
        <v>0</v>
      </c>
      <c r="BB139" s="4">
        <v>0</v>
      </c>
      <c r="BD139" s="4">
        <v>0</v>
      </c>
      <c r="BE139" s="4">
        <v>0</v>
      </c>
      <c r="BG139" s="4">
        <v>0</v>
      </c>
      <c r="BH139" s="4">
        <v>0</v>
      </c>
      <c r="BJ139" s="4">
        <v>0</v>
      </c>
      <c r="BK139" s="4">
        <v>0</v>
      </c>
      <c r="BM139" s="4">
        <v>0</v>
      </c>
      <c r="BN139" s="4">
        <v>0</v>
      </c>
      <c r="BP139" s="4">
        <v>0</v>
      </c>
      <c r="BQ139" s="4">
        <v>0</v>
      </c>
      <c r="BS139" s="4">
        <v>0</v>
      </c>
      <c r="BT139" s="4">
        <v>0</v>
      </c>
      <c r="BV139" s="4">
        <v>0</v>
      </c>
      <c r="BW139" s="4">
        <v>0</v>
      </c>
      <c r="BY139" s="4">
        <v>0</v>
      </c>
      <c r="BZ139" s="4">
        <v>0</v>
      </c>
      <c r="CB139" s="4">
        <v>0</v>
      </c>
      <c r="CC139" s="4">
        <v>0</v>
      </c>
      <c r="CE139" s="4">
        <v>0</v>
      </c>
      <c r="CF139" s="4">
        <v>0</v>
      </c>
      <c r="CH139" s="4">
        <v>0</v>
      </c>
      <c r="CI139" s="4">
        <v>0</v>
      </c>
      <c r="CK139" s="4">
        <v>0</v>
      </c>
      <c r="CL139" s="4">
        <v>0</v>
      </c>
      <c r="CN139" s="4">
        <v>0</v>
      </c>
      <c r="CO139" s="4">
        <v>0</v>
      </c>
      <c r="CQ139" s="4">
        <v>0</v>
      </c>
      <c r="CR139" s="4">
        <v>0</v>
      </c>
      <c r="CT139" s="4">
        <v>0</v>
      </c>
      <c r="CU139" s="4">
        <v>0</v>
      </c>
      <c r="CW139" s="4">
        <v>0</v>
      </c>
      <c r="CX139" s="4">
        <v>0</v>
      </c>
      <c r="CZ139" s="4">
        <v>0</v>
      </c>
      <c r="DA139" s="4">
        <v>0</v>
      </c>
    </row>
    <row r="140" spans="2:105" x14ac:dyDescent="0.25">
      <c r="B140" s="1" t="s">
        <v>12</v>
      </c>
      <c r="C140" s="1">
        <v>7</v>
      </c>
      <c r="D140" s="1">
        <v>3</v>
      </c>
      <c r="E140" s="1" t="s">
        <v>24</v>
      </c>
      <c r="F140" s="1" t="s">
        <v>25</v>
      </c>
      <c r="G140" s="3" t="s">
        <v>51</v>
      </c>
      <c r="H140" s="1" t="s">
        <v>28</v>
      </c>
      <c r="I140" s="1" t="s">
        <v>27</v>
      </c>
      <c r="K140" s="4">
        <v>0</v>
      </c>
      <c r="L140" s="4">
        <v>0</v>
      </c>
      <c r="N140" s="4">
        <v>0</v>
      </c>
      <c r="O140" s="4">
        <v>0</v>
      </c>
      <c r="Q140" s="4">
        <v>0</v>
      </c>
      <c r="R140" s="4">
        <v>0</v>
      </c>
      <c r="T140" s="4">
        <v>0</v>
      </c>
      <c r="U140" s="4">
        <v>0</v>
      </c>
      <c r="W140" s="4">
        <v>0</v>
      </c>
      <c r="X140" s="4">
        <v>0</v>
      </c>
      <c r="Z140" s="4">
        <v>0</v>
      </c>
      <c r="AA140" s="4">
        <v>0</v>
      </c>
      <c r="AC140" s="4">
        <v>0</v>
      </c>
      <c r="AD140" s="4">
        <v>0</v>
      </c>
      <c r="AF140" s="4">
        <v>0</v>
      </c>
      <c r="AG140" s="4">
        <v>0</v>
      </c>
      <c r="AI140" s="4">
        <v>0</v>
      </c>
      <c r="AJ140" s="4">
        <v>0</v>
      </c>
      <c r="AL140" s="4">
        <v>0</v>
      </c>
      <c r="AM140" s="4">
        <v>0</v>
      </c>
      <c r="AO140" s="4">
        <v>0</v>
      </c>
      <c r="AP140" s="4">
        <v>0</v>
      </c>
      <c r="AR140" s="4">
        <v>0</v>
      </c>
      <c r="AS140" s="4">
        <v>0</v>
      </c>
      <c r="AU140" s="4">
        <v>0</v>
      </c>
      <c r="AV140" s="4">
        <v>0</v>
      </c>
      <c r="AX140" s="4">
        <v>0</v>
      </c>
      <c r="AY140" s="4">
        <v>0</v>
      </c>
      <c r="BA140" s="4">
        <v>0</v>
      </c>
      <c r="BB140" s="4">
        <v>0</v>
      </c>
      <c r="BD140" s="4">
        <v>0</v>
      </c>
      <c r="BE140" s="4">
        <v>0</v>
      </c>
      <c r="BG140" s="4">
        <v>0</v>
      </c>
      <c r="BH140" s="4">
        <v>0</v>
      </c>
      <c r="BJ140" s="4">
        <v>0</v>
      </c>
      <c r="BK140" s="4">
        <v>0</v>
      </c>
      <c r="BM140" s="4">
        <v>0</v>
      </c>
      <c r="BN140" s="4">
        <v>0</v>
      </c>
      <c r="BP140" s="4">
        <v>0</v>
      </c>
      <c r="BQ140" s="4">
        <v>0</v>
      </c>
      <c r="BS140" s="4">
        <v>0</v>
      </c>
      <c r="BT140" s="4">
        <v>0</v>
      </c>
      <c r="BV140" s="4">
        <v>0</v>
      </c>
      <c r="BW140" s="4">
        <v>0</v>
      </c>
      <c r="BY140" s="4">
        <v>0</v>
      </c>
      <c r="BZ140" s="4">
        <v>0</v>
      </c>
      <c r="CB140" s="4">
        <v>0</v>
      </c>
      <c r="CC140" s="4">
        <v>0</v>
      </c>
      <c r="CE140" s="4">
        <v>0</v>
      </c>
      <c r="CF140" s="4">
        <v>0</v>
      </c>
      <c r="CH140" s="4">
        <v>0</v>
      </c>
      <c r="CI140" s="4">
        <v>0</v>
      </c>
      <c r="CK140" s="4">
        <v>0</v>
      </c>
      <c r="CL140" s="4">
        <v>0</v>
      </c>
      <c r="CN140" s="4">
        <v>0</v>
      </c>
      <c r="CO140" s="4">
        <v>0</v>
      </c>
      <c r="CQ140" s="4">
        <v>0</v>
      </c>
      <c r="CR140" s="4">
        <v>0</v>
      </c>
      <c r="CT140" s="4">
        <v>0</v>
      </c>
      <c r="CU140" s="4">
        <v>0</v>
      </c>
      <c r="CW140" s="4">
        <v>0</v>
      </c>
      <c r="CX140" s="4">
        <v>0</v>
      </c>
      <c r="CZ140" s="4">
        <v>0</v>
      </c>
      <c r="DA140" s="4">
        <v>0</v>
      </c>
    </row>
    <row r="141" spans="2:105" x14ac:dyDescent="0.25">
      <c r="K141" s="11"/>
      <c r="M141" s="11"/>
      <c r="P141" s="11"/>
      <c r="S141" s="11"/>
      <c r="V141" s="11"/>
      <c r="Y141" s="11"/>
      <c r="AB141" s="11"/>
      <c r="AE141" s="11"/>
      <c r="AH141" s="11"/>
      <c r="AK141" s="11"/>
      <c r="AN141" s="11"/>
      <c r="AQ141" s="11"/>
      <c r="AT141" s="11"/>
      <c r="AW141" s="11"/>
      <c r="AZ141" s="11"/>
      <c r="BC141" s="11"/>
    </row>
    <row r="142" spans="2:105" x14ac:dyDescent="0.25">
      <c r="B142" s="1" t="s">
        <v>12</v>
      </c>
      <c r="C142" s="1">
        <v>7</v>
      </c>
      <c r="D142" s="1">
        <v>3</v>
      </c>
      <c r="E142" s="1" t="s">
        <v>13</v>
      </c>
      <c r="F142" s="1" t="s">
        <v>25</v>
      </c>
      <c r="G142" s="3" t="s">
        <v>51</v>
      </c>
      <c r="H142" s="1" t="s">
        <v>16</v>
      </c>
      <c r="I142" s="1" t="s">
        <v>27</v>
      </c>
      <c r="K142" s="4">
        <v>524</v>
      </c>
      <c r="L142" s="4">
        <v>524</v>
      </c>
      <c r="N142" s="4">
        <v>524</v>
      </c>
      <c r="O142" s="4">
        <v>524</v>
      </c>
      <c r="Q142" s="4">
        <v>524</v>
      </c>
      <c r="R142" s="4">
        <v>524</v>
      </c>
      <c r="T142" s="4">
        <v>524</v>
      </c>
      <c r="U142" s="4">
        <v>524</v>
      </c>
      <c r="W142" s="4">
        <v>524</v>
      </c>
      <c r="X142" s="4">
        <v>524</v>
      </c>
      <c r="Z142" s="4">
        <v>524</v>
      </c>
      <c r="AA142" s="4">
        <v>524</v>
      </c>
      <c r="AC142" s="4">
        <v>524</v>
      </c>
      <c r="AD142" s="4">
        <v>524</v>
      </c>
      <c r="AF142" s="4">
        <v>524</v>
      </c>
      <c r="AG142" s="4">
        <v>524</v>
      </c>
      <c r="AI142" s="4">
        <v>524</v>
      </c>
      <c r="AJ142" s="4">
        <v>524</v>
      </c>
      <c r="AL142" s="4">
        <v>524</v>
      </c>
      <c r="AM142" s="4">
        <v>524</v>
      </c>
      <c r="AO142" s="4">
        <v>524</v>
      </c>
      <c r="AP142" s="4">
        <v>524</v>
      </c>
      <c r="AR142" s="4">
        <v>524</v>
      </c>
      <c r="AS142" s="4">
        <v>524</v>
      </c>
      <c r="AU142" s="4">
        <v>524</v>
      </c>
      <c r="AV142" s="4">
        <v>524</v>
      </c>
      <c r="AX142" s="4">
        <v>524</v>
      </c>
      <c r="AY142" s="4">
        <v>524</v>
      </c>
      <c r="BA142" s="4">
        <v>524</v>
      </c>
      <c r="BB142" s="4">
        <v>524</v>
      </c>
      <c r="BD142" s="4">
        <v>524</v>
      </c>
      <c r="BE142" s="4">
        <v>524</v>
      </c>
      <c r="BG142" s="4">
        <v>524</v>
      </c>
      <c r="BH142" s="4">
        <v>524</v>
      </c>
      <c r="BJ142" s="4">
        <v>524</v>
      </c>
      <c r="BK142" s="4">
        <v>524</v>
      </c>
      <c r="BM142" s="4">
        <v>524</v>
      </c>
      <c r="BN142" s="4">
        <v>524</v>
      </c>
      <c r="BP142" s="4">
        <v>524</v>
      </c>
      <c r="BQ142" s="4">
        <v>524</v>
      </c>
      <c r="BS142" s="4">
        <v>524</v>
      </c>
      <c r="BT142" s="4">
        <v>524</v>
      </c>
      <c r="BV142" s="4">
        <v>524</v>
      </c>
      <c r="BW142" s="4">
        <v>524</v>
      </c>
      <c r="BY142" s="4">
        <v>524</v>
      </c>
      <c r="BZ142" s="4">
        <v>524</v>
      </c>
      <c r="CB142" s="4">
        <v>524</v>
      </c>
      <c r="CC142" s="4">
        <v>524</v>
      </c>
      <c r="CE142" s="4">
        <v>524</v>
      </c>
      <c r="CF142" s="4">
        <v>524</v>
      </c>
      <c r="CH142" s="4">
        <v>524</v>
      </c>
      <c r="CI142" s="4">
        <v>524</v>
      </c>
      <c r="CK142" s="4">
        <v>524</v>
      </c>
      <c r="CL142" s="4">
        <v>524</v>
      </c>
      <c r="CN142" s="4">
        <v>524</v>
      </c>
      <c r="CO142" s="4">
        <v>524</v>
      </c>
      <c r="CQ142" s="4">
        <v>524</v>
      </c>
      <c r="CR142" s="4">
        <v>524</v>
      </c>
      <c r="CT142" s="4">
        <v>524</v>
      </c>
      <c r="CU142" s="4">
        <v>524</v>
      </c>
      <c r="CW142" s="4">
        <v>0</v>
      </c>
      <c r="CX142" s="4">
        <v>0</v>
      </c>
      <c r="CZ142" s="4">
        <v>15720</v>
      </c>
      <c r="DA142" s="4">
        <v>15720</v>
      </c>
    </row>
    <row r="143" spans="2:105" x14ac:dyDescent="0.25">
      <c r="B143" s="1" t="s">
        <v>12</v>
      </c>
      <c r="C143" s="1">
        <v>7</v>
      </c>
      <c r="D143" s="1">
        <v>3</v>
      </c>
      <c r="E143" s="1" t="s">
        <v>13</v>
      </c>
      <c r="F143" s="1" t="s">
        <v>25</v>
      </c>
      <c r="G143" s="3" t="s">
        <v>51</v>
      </c>
      <c r="H143" s="1" t="s">
        <v>18</v>
      </c>
      <c r="I143" s="1" t="s">
        <v>27</v>
      </c>
      <c r="K143" s="4">
        <v>0</v>
      </c>
      <c r="L143" s="4">
        <v>0</v>
      </c>
      <c r="N143" s="4">
        <v>0</v>
      </c>
      <c r="O143" s="4">
        <v>0</v>
      </c>
      <c r="Q143" s="4">
        <v>0</v>
      </c>
      <c r="R143" s="4">
        <v>0</v>
      </c>
      <c r="T143" s="4">
        <v>0</v>
      </c>
      <c r="U143" s="4">
        <v>0</v>
      </c>
      <c r="W143" s="4">
        <v>0</v>
      </c>
      <c r="X143" s="4">
        <v>0</v>
      </c>
      <c r="Z143" s="4">
        <v>0</v>
      </c>
      <c r="AA143" s="4">
        <v>0</v>
      </c>
      <c r="AC143" s="4">
        <v>0</v>
      </c>
      <c r="AD143" s="4">
        <v>0</v>
      </c>
      <c r="AF143" s="4">
        <v>0</v>
      </c>
      <c r="AG143" s="4">
        <v>0</v>
      </c>
      <c r="AI143" s="4">
        <v>0</v>
      </c>
      <c r="AJ143" s="4">
        <v>0</v>
      </c>
      <c r="AL143" s="4">
        <v>0</v>
      </c>
      <c r="AM143" s="4">
        <v>0</v>
      </c>
      <c r="AO143" s="4">
        <v>0</v>
      </c>
      <c r="AP143" s="4">
        <v>0</v>
      </c>
      <c r="AR143" s="4">
        <v>0</v>
      </c>
      <c r="AS143" s="4">
        <v>0</v>
      </c>
      <c r="AU143" s="4">
        <v>0</v>
      </c>
      <c r="AV143" s="4">
        <v>0</v>
      </c>
      <c r="AX143" s="4">
        <v>0</v>
      </c>
      <c r="AY143" s="4">
        <v>0</v>
      </c>
      <c r="BA143" s="4">
        <v>0</v>
      </c>
      <c r="BB143" s="4">
        <v>0</v>
      </c>
      <c r="BD143" s="4">
        <v>0</v>
      </c>
      <c r="BE143" s="4">
        <v>0</v>
      </c>
      <c r="BG143" s="4">
        <v>0</v>
      </c>
      <c r="BH143" s="4">
        <v>0</v>
      </c>
      <c r="BJ143" s="4">
        <v>0</v>
      </c>
      <c r="BK143" s="4">
        <v>0</v>
      </c>
      <c r="BM143" s="4">
        <v>0</v>
      </c>
      <c r="BN143" s="4">
        <v>0</v>
      </c>
      <c r="BP143" s="4">
        <v>0</v>
      </c>
      <c r="BQ143" s="4">
        <v>0</v>
      </c>
      <c r="BS143" s="4">
        <v>0</v>
      </c>
      <c r="BT143" s="4">
        <v>0</v>
      </c>
      <c r="BV143" s="4">
        <v>0</v>
      </c>
      <c r="BW143" s="4">
        <v>0</v>
      </c>
      <c r="BY143" s="4">
        <v>0</v>
      </c>
      <c r="BZ143" s="4">
        <v>0</v>
      </c>
      <c r="CB143" s="4">
        <v>0</v>
      </c>
      <c r="CC143" s="4">
        <v>0</v>
      </c>
      <c r="CE143" s="4">
        <v>0</v>
      </c>
      <c r="CF143" s="4">
        <v>0</v>
      </c>
      <c r="CH143" s="4">
        <v>0</v>
      </c>
      <c r="CI143" s="4">
        <v>0</v>
      </c>
      <c r="CK143" s="4">
        <v>0</v>
      </c>
      <c r="CL143" s="4">
        <v>0</v>
      </c>
      <c r="CN143" s="4">
        <v>0</v>
      </c>
      <c r="CO143" s="4">
        <v>0</v>
      </c>
      <c r="CQ143" s="4">
        <v>0</v>
      </c>
      <c r="CR143" s="4">
        <v>0</v>
      </c>
      <c r="CT143" s="4">
        <v>0</v>
      </c>
      <c r="CU143" s="4">
        <v>0</v>
      </c>
      <c r="CW143" s="4">
        <v>0</v>
      </c>
      <c r="CX143" s="4">
        <v>0</v>
      </c>
      <c r="CZ143" s="4">
        <v>0</v>
      </c>
      <c r="DA143" s="4">
        <v>0</v>
      </c>
    </row>
    <row r="146" spans="2:105" x14ac:dyDescent="0.25">
      <c r="B146" s="1" t="s">
        <v>12</v>
      </c>
      <c r="C146" s="1">
        <v>7</v>
      </c>
      <c r="D146" s="1">
        <v>4</v>
      </c>
      <c r="E146" s="1" t="s">
        <v>13</v>
      </c>
      <c r="F146" s="1" t="s">
        <v>52</v>
      </c>
      <c r="G146" s="14" t="s">
        <v>53</v>
      </c>
      <c r="H146" s="1" t="s">
        <v>16</v>
      </c>
      <c r="I146" s="1" t="s">
        <v>44</v>
      </c>
      <c r="CZ146" s="4">
        <v>0</v>
      </c>
      <c r="DA146" s="4">
        <v>0</v>
      </c>
    </row>
    <row r="147" spans="2:105" x14ac:dyDescent="0.25">
      <c r="B147" s="1" t="s">
        <v>12</v>
      </c>
      <c r="C147" s="1">
        <v>7</v>
      </c>
      <c r="D147" s="1">
        <v>4</v>
      </c>
      <c r="E147" s="1" t="s">
        <v>13</v>
      </c>
      <c r="F147" s="1" t="s">
        <v>52</v>
      </c>
      <c r="G147" s="14" t="s">
        <v>53</v>
      </c>
      <c r="H147" s="1" t="s">
        <v>18</v>
      </c>
      <c r="CZ147" s="4">
        <v>0</v>
      </c>
      <c r="DA147" s="4">
        <v>0</v>
      </c>
    </row>
    <row r="148" spans="2:105" x14ac:dyDescent="0.25">
      <c r="G148" s="14"/>
    </row>
    <row r="149" spans="2:105" x14ac:dyDescent="0.25">
      <c r="B149" s="1" t="s">
        <v>12</v>
      </c>
      <c r="C149" s="1">
        <v>7</v>
      </c>
      <c r="D149" s="1">
        <v>4</v>
      </c>
      <c r="E149" s="1" t="s">
        <v>24</v>
      </c>
      <c r="F149" s="1" t="s">
        <v>25</v>
      </c>
      <c r="G149" s="3" t="s">
        <v>54</v>
      </c>
      <c r="H149" s="1" t="s">
        <v>16</v>
      </c>
      <c r="I149" s="1" t="s">
        <v>27</v>
      </c>
      <c r="K149" s="4">
        <v>1167</v>
      </c>
      <c r="L149" s="4">
        <v>1167</v>
      </c>
      <c r="N149" s="4">
        <v>1490</v>
      </c>
      <c r="O149" s="4">
        <v>1490</v>
      </c>
      <c r="Q149" s="4">
        <v>1329</v>
      </c>
      <c r="R149" s="4">
        <v>1329</v>
      </c>
      <c r="T149" s="4">
        <v>2779</v>
      </c>
      <c r="U149" s="4">
        <v>2779</v>
      </c>
      <c r="W149" s="4">
        <v>1893</v>
      </c>
      <c r="X149" s="4">
        <v>1893</v>
      </c>
      <c r="Z149" s="4">
        <v>1571</v>
      </c>
      <c r="AA149" s="4">
        <v>1571</v>
      </c>
      <c r="AC149" s="4">
        <v>1248</v>
      </c>
      <c r="AD149" s="4">
        <v>1248</v>
      </c>
      <c r="AF149" s="4">
        <v>1425</v>
      </c>
      <c r="AG149" s="4">
        <v>1425</v>
      </c>
      <c r="AI149" s="4">
        <v>1425</v>
      </c>
      <c r="AJ149" s="4">
        <v>1425</v>
      </c>
      <c r="AL149" s="4">
        <v>1425</v>
      </c>
      <c r="AM149" s="4">
        <v>1425</v>
      </c>
      <c r="AO149" s="4">
        <v>1425</v>
      </c>
      <c r="AP149" s="4">
        <v>1425</v>
      </c>
      <c r="AR149" s="4">
        <v>1425</v>
      </c>
      <c r="AS149" s="4">
        <v>1425</v>
      </c>
      <c r="AU149" s="4">
        <v>1425</v>
      </c>
      <c r="AV149" s="4">
        <v>1425</v>
      </c>
      <c r="AX149" s="4">
        <v>1425</v>
      </c>
      <c r="AY149" s="4">
        <v>1425</v>
      </c>
      <c r="BA149" s="4">
        <v>1425</v>
      </c>
      <c r="BB149" s="4">
        <v>1425</v>
      </c>
      <c r="BD149" s="4">
        <v>1425</v>
      </c>
      <c r="BE149" s="4">
        <v>1425</v>
      </c>
      <c r="BG149" s="4">
        <v>1425</v>
      </c>
      <c r="BH149" s="4">
        <v>1425</v>
      </c>
      <c r="BJ149" s="4">
        <v>1425</v>
      </c>
      <c r="BK149" s="4">
        <v>1425</v>
      </c>
      <c r="BM149" s="4">
        <v>1425</v>
      </c>
      <c r="BN149" s="4">
        <v>1425</v>
      </c>
      <c r="BP149" s="4">
        <v>1425</v>
      </c>
      <c r="BQ149" s="4">
        <v>1425</v>
      </c>
      <c r="BS149" s="4">
        <v>1425</v>
      </c>
      <c r="BT149" s="4">
        <v>1425</v>
      </c>
      <c r="BV149" s="4">
        <v>1425</v>
      </c>
      <c r="BW149" s="4">
        <v>1425</v>
      </c>
      <c r="BY149" s="4">
        <v>1425</v>
      </c>
      <c r="BZ149" s="4">
        <v>1425</v>
      </c>
      <c r="CB149" s="4">
        <v>1425</v>
      </c>
      <c r="CC149" s="4">
        <v>1425</v>
      </c>
      <c r="CE149" s="4">
        <v>1425</v>
      </c>
      <c r="CF149" s="4">
        <v>1425</v>
      </c>
      <c r="CH149" s="4">
        <v>1425</v>
      </c>
      <c r="CI149" s="4">
        <v>1425</v>
      </c>
      <c r="CK149" s="4">
        <v>1425</v>
      </c>
      <c r="CL149" s="4">
        <v>1425</v>
      </c>
      <c r="CN149" s="4">
        <v>1425</v>
      </c>
      <c r="CO149" s="4">
        <v>1425</v>
      </c>
      <c r="CQ149" s="4">
        <v>1425</v>
      </c>
      <c r="CR149" s="4">
        <v>1425</v>
      </c>
      <c r="CT149" s="4">
        <v>1425</v>
      </c>
      <c r="CU149" s="4">
        <v>1425</v>
      </c>
      <c r="CW149" s="4">
        <v>0</v>
      </c>
      <c r="CX149" s="4">
        <v>0</v>
      </c>
      <c r="CZ149" s="4">
        <v>44252</v>
      </c>
      <c r="DA149" s="4">
        <v>44252</v>
      </c>
    </row>
    <row r="150" spans="2:105" x14ac:dyDescent="0.25">
      <c r="B150" s="1" t="s">
        <v>12</v>
      </c>
      <c r="C150" s="1">
        <v>7</v>
      </c>
      <c r="D150" s="1">
        <v>4</v>
      </c>
      <c r="E150" s="1" t="s">
        <v>24</v>
      </c>
      <c r="F150" s="1" t="s">
        <v>25</v>
      </c>
      <c r="G150" s="3" t="s">
        <v>54</v>
      </c>
      <c r="H150" s="1" t="s">
        <v>18</v>
      </c>
      <c r="I150" s="1" t="s">
        <v>27</v>
      </c>
      <c r="K150" s="4">
        <v>0</v>
      </c>
      <c r="L150" s="4">
        <v>0</v>
      </c>
      <c r="N150" s="4">
        <v>0</v>
      </c>
      <c r="O150" s="4">
        <v>0</v>
      </c>
      <c r="Q150" s="4">
        <v>0</v>
      </c>
      <c r="R150" s="4">
        <v>0</v>
      </c>
      <c r="T150" s="4">
        <v>0</v>
      </c>
      <c r="U150" s="4">
        <v>0</v>
      </c>
      <c r="W150" s="4">
        <v>0</v>
      </c>
      <c r="X150" s="4">
        <v>0</v>
      </c>
      <c r="Z150" s="4">
        <v>0</v>
      </c>
      <c r="AA150" s="4">
        <v>0</v>
      </c>
      <c r="AC150" s="4">
        <v>0</v>
      </c>
      <c r="AD150" s="4">
        <v>0</v>
      </c>
      <c r="AF150" s="4">
        <v>0</v>
      </c>
      <c r="AG150" s="4">
        <v>0</v>
      </c>
      <c r="AI150" s="4">
        <v>0</v>
      </c>
      <c r="AJ150" s="4">
        <v>0</v>
      </c>
      <c r="AL150" s="4">
        <v>0</v>
      </c>
      <c r="AM150" s="4">
        <v>0</v>
      </c>
      <c r="AO150" s="4">
        <v>0</v>
      </c>
      <c r="AP150" s="4">
        <v>0</v>
      </c>
      <c r="AR150" s="4">
        <v>0</v>
      </c>
      <c r="AS150" s="4">
        <v>0</v>
      </c>
      <c r="AU150" s="4">
        <v>0</v>
      </c>
      <c r="AV150" s="4">
        <v>0</v>
      </c>
      <c r="AX150" s="4">
        <v>0</v>
      </c>
      <c r="AY150" s="4">
        <v>0</v>
      </c>
      <c r="BA150" s="4">
        <v>0</v>
      </c>
      <c r="BB150" s="4">
        <v>0</v>
      </c>
      <c r="BD150" s="4">
        <v>0</v>
      </c>
      <c r="BE150" s="4">
        <v>0</v>
      </c>
      <c r="BG150" s="4">
        <v>0</v>
      </c>
      <c r="BH150" s="4">
        <v>0</v>
      </c>
      <c r="BJ150" s="4">
        <v>0</v>
      </c>
      <c r="BK150" s="4">
        <v>0</v>
      </c>
      <c r="BM150" s="4">
        <v>0</v>
      </c>
      <c r="BN150" s="4">
        <v>0</v>
      </c>
      <c r="BP150" s="4">
        <v>0</v>
      </c>
      <c r="BQ150" s="4">
        <v>0</v>
      </c>
      <c r="BS150" s="4">
        <v>0</v>
      </c>
      <c r="BT150" s="4">
        <v>0</v>
      </c>
      <c r="BV150" s="4">
        <v>0</v>
      </c>
      <c r="BW150" s="4">
        <v>0</v>
      </c>
      <c r="BY150" s="4">
        <v>0</v>
      </c>
      <c r="BZ150" s="4">
        <v>0</v>
      </c>
      <c r="CB150" s="4">
        <v>0</v>
      </c>
      <c r="CC150" s="4">
        <v>0</v>
      </c>
      <c r="CE150" s="4">
        <v>0</v>
      </c>
      <c r="CF150" s="4">
        <v>0</v>
      </c>
      <c r="CH150" s="4">
        <v>0</v>
      </c>
      <c r="CI150" s="4">
        <v>0</v>
      </c>
      <c r="CK150" s="4">
        <v>0</v>
      </c>
      <c r="CL150" s="4">
        <v>0</v>
      </c>
      <c r="CN150" s="4">
        <v>0</v>
      </c>
      <c r="CO150" s="4">
        <v>0</v>
      </c>
      <c r="CQ150" s="4">
        <v>0</v>
      </c>
      <c r="CR150" s="4">
        <v>0</v>
      </c>
      <c r="CT150" s="4">
        <v>0</v>
      </c>
      <c r="CU150" s="4">
        <v>0</v>
      </c>
      <c r="CW150" s="4">
        <v>0</v>
      </c>
      <c r="CX150" s="4">
        <v>0</v>
      </c>
      <c r="CZ150" s="4">
        <v>0</v>
      </c>
      <c r="DA150" s="4">
        <v>0</v>
      </c>
    </row>
    <row r="151" spans="2:105" x14ac:dyDescent="0.25">
      <c r="B151" s="1" t="s">
        <v>12</v>
      </c>
      <c r="C151" s="1">
        <v>7</v>
      </c>
      <c r="D151" s="1">
        <v>4</v>
      </c>
      <c r="E151" s="1" t="s">
        <v>24</v>
      </c>
      <c r="F151" s="1" t="s">
        <v>25</v>
      </c>
      <c r="G151" s="3" t="s">
        <v>54</v>
      </c>
      <c r="H151" s="1" t="s">
        <v>28</v>
      </c>
      <c r="I151" s="1" t="s">
        <v>27</v>
      </c>
      <c r="K151" s="4">
        <v>0</v>
      </c>
      <c r="L151" s="4">
        <v>0</v>
      </c>
      <c r="N151" s="4">
        <v>0</v>
      </c>
      <c r="O151" s="4">
        <v>0</v>
      </c>
      <c r="Q151" s="4">
        <v>0</v>
      </c>
      <c r="R151" s="4">
        <v>0</v>
      </c>
      <c r="T151" s="4">
        <v>0</v>
      </c>
      <c r="U151" s="4">
        <v>0</v>
      </c>
      <c r="W151" s="4">
        <v>0</v>
      </c>
      <c r="X151" s="4">
        <v>0</v>
      </c>
      <c r="Z151" s="4">
        <v>0</v>
      </c>
      <c r="AA151" s="4">
        <v>0</v>
      </c>
      <c r="AC151" s="4">
        <v>0</v>
      </c>
      <c r="AD151" s="4">
        <v>0</v>
      </c>
      <c r="AF151" s="4">
        <v>0</v>
      </c>
      <c r="AG151" s="4">
        <v>0</v>
      </c>
      <c r="AI151" s="4">
        <v>0</v>
      </c>
      <c r="AJ151" s="4">
        <v>0</v>
      </c>
      <c r="AL151" s="4">
        <v>0</v>
      </c>
      <c r="AM151" s="4">
        <v>0</v>
      </c>
      <c r="AO151" s="4">
        <v>0</v>
      </c>
      <c r="AP151" s="4">
        <v>0</v>
      </c>
      <c r="AR151" s="4">
        <v>0</v>
      </c>
      <c r="AS151" s="4">
        <v>0</v>
      </c>
      <c r="AU151" s="4">
        <v>0</v>
      </c>
      <c r="AV151" s="4">
        <v>0</v>
      </c>
      <c r="AX151" s="4">
        <v>0</v>
      </c>
      <c r="AY151" s="4">
        <v>0</v>
      </c>
      <c r="BA151" s="4">
        <v>0</v>
      </c>
      <c r="BB151" s="4">
        <v>0</v>
      </c>
      <c r="BD151" s="4">
        <v>0</v>
      </c>
      <c r="BE151" s="4">
        <v>0</v>
      </c>
      <c r="BG151" s="4">
        <v>0</v>
      </c>
      <c r="BH151" s="4">
        <v>0</v>
      </c>
      <c r="BJ151" s="4">
        <v>0</v>
      </c>
      <c r="BK151" s="4">
        <v>0</v>
      </c>
      <c r="BM151" s="4">
        <v>0</v>
      </c>
      <c r="BN151" s="4">
        <v>0</v>
      </c>
      <c r="BP151" s="4">
        <v>0</v>
      </c>
      <c r="BQ151" s="4">
        <v>0</v>
      </c>
      <c r="BS151" s="4">
        <v>0</v>
      </c>
      <c r="BT151" s="4">
        <v>0</v>
      </c>
      <c r="BV151" s="4">
        <v>0</v>
      </c>
      <c r="BW151" s="4">
        <v>0</v>
      </c>
      <c r="BY151" s="4">
        <v>0</v>
      </c>
      <c r="BZ151" s="4">
        <v>0</v>
      </c>
      <c r="CB151" s="4">
        <v>0</v>
      </c>
      <c r="CC151" s="4">
        <v>0</v>
      </c>
      <c r="CE151" s="4">
        <v>0</v>
      </c>
      <c r="CF151" s="4">
        <v>0</v>
      </c>
      <c r="CH151" s="4">
        <v>0</v>
      </c>
      <c r="CI151" s="4">
        <v>0</v>
      </c>
      <c r="CK151" s="4">
        <v>0</v>
      </c>
      <c r="CL151" s="4">
        <v>0</v>
      </c>
      <c r="CN151" s="4">
        <v>0</v>
      </c>
      <c r="CO151" s="4">
        <v>0</v>
      </c>
      <c r="CQ151" s="4">
        <v>0</v>
      </c>
      <c r="CR151" s="4">
        <v>0</v>
      </c>
      <c r="CT151" s="4">
        <v>0</v>
      </c>
      <c r="CU151" s="4">
        <v>0</v>
      </c>
      <c r="CW151" s="4">
        <v>0</v>
      </c>
      <c r="CX151" s="4">
        <v>0</v>
      </c>
      <c r="CZ151" s="4">
        <v>0</v>
      </c>
      <c r="DA151" s="4">
        <v>0</v>
      </c>
    </row>
    <row r="152" spans="2:105" x14ac:dyDescent="0.25">
      <c r="K152" s="11"/>
      <c r="M152" s="11"/>
      <c r="P152" s="11"/>
      <c r="S152" s="11"/>
      <c r="V152" s="11"/>
      <c r="Y152" s="11"/>
      <c r="AB152" s="11"/>
      <c r="AE152" s="11"/>
      <c r="AH152" s="11"/>
      <c r="AK152" s="11"/>
      <c r="AN152" s="11"/>
      <c r="AQ152" s="11"/>
      <c r="AT152" s="11"/>
      <c r="AW152" s="11"/>
      <c r="AZ152" s="11"/>
      <c r="BC152" s="11"/>
    </row>
    <row r="153" spans="2:105" x14ac:dyDescent="0.25">
      <c r="B153" s="1" t="s">
        <v>12</v>
      </c>
      <c r="C153" s="1">
        <v>7</v>
      </c>
      <c r="D153" s="1">
        <v>4</v>
      </c>
      <c r="E153" s="1" t="s">
        <v>13</v>
      </c>
      <c r="F153" s="1" t="s">
        <v>25</v>
      </c>
      <c r="G153" s="3" t="s">
        <v>54</v>
      </c>
      <c r="H153" s="1" t="s">
        <v>16</v>
      </c>
      <c r="I153" s="1" t="s">
        <v>27</v>
      </c>
      <c r="K153" s="4">
        <v>1575</v>
      </c>
      <c r="L153" s="4">
        <v>1575</v>
      </c>
      <c r="N153" s="4">
        <v>1575</v>
      </c>
      <c r="O153" s="4">
        <v>1575</v>
      </c>
      <c r="Q153" s="4">
        <v>1575</v>
      </c>
      <c r="R153" s="4">
        <v>1575</v>
      </c>
      <c r="T153" s="4">
        <v>1575</v>
      </c>
      <c r="U153" s="4">
        <v>1575</v>
      </c>
      <c r="W153" s="4">
        <v>1575</v>
      </c>
      <c r="X153" s="4">
        <v>1575</v>
      </c>
      <c r="Z153" s="4">
        <v>1575</v>
      </c>
      <c r="AA153" s="4">
        <v>1575</v>
      </c>
      <c r="AC153" s="4">
        <v>1575</v>
      </c>
      <c r="AD153" s="4">
        <v>1575</v>
      </c>
      <c r="AF153" s="4">
        <v>1575</v>
      </c>
      <c r="AG153" s="4">
        <v>1575</v>
      </c>
      <c r="AI153" s="4">
        <v>1575</v>
      </c>
      <c r="AJ153" s="4">
        <v>1575</v>
      </c>
      <c r="AL153" s="4">
        <v>1575</v>
      </c>
      <c r="AM153" s="4">
        <v>1575</v>
      </c>
      <c r="AO153" s="4">
        <v>1575</v>
      </c>
      <c r="AP153" s="4">
        <v>1575</v>
      </c>
      <c r="AR153" s="4">
        <v>1575</v>
      </c>
      <c r="AS153" s="4">
        <v>1575</v>
      </c>
      <c r="AU153" s="4">
        <v>1575</v>
      </c>
      <c r="AV153" s="4">
        <v>1575</v>
      </c>
      <c r="AX153" s="4">
        <v>1575</v>
      </c>
      <c r="AY153" s="4">
        <v>1575</v>
      </c>
      <c r="BA153" s="4">
        <v>1575</v>
      </c>
      <c r="BB153" s="4">
        <v>1575</v>
      </c>
      <c r="BD153" s="4">
        <v>1575</v>
      </c>
      <c r="BE153" s="4">
        <v>1575</v>
      </c>
      <c r="BG153" s="4">
        <v>1575</v>
      </c>
      <c r="BH153" s="4">
        <v>1575</v>
      </c>
      <c r="BJ153" s="4">
        <v>1575</v>
      </c>
      <c r="BK153" s="4">
        <v>1575</v>
      </c>
      <c r="BM153" s="4">
        <v>1575</v>
      </c>
      <c r="BN153" s="4">
        <v>1575</v>
      </c>
      <c r="BP153" s="4">
        <v>1575</v>
      </c>
      <c r="BQ153" s="4">
        <v>1575</v>
      </c>
      <c r="BS153" s="4">
        <v>1575</v>
      </c>
      <c r="BT153" s="4">
        <v>1575</v>
      </c>
      <c r="BV153" s="4">
        <v>1575</v>
      </c>
      <c r="BW153" s="4">
        <v>1575</v>
      </c>
      <c r="BY153" s="4">
        <v>1575</v>
      </c>
      <c r="BZ153" s="4">
        <v>1575</v>
      </c>
      <c r="CB153" s="4">
        <v>1575</v>
      </c>
      <c r="CC153" s="4">
        <v>1575</v>
      </c>
      <c r="CE153" s="4">
        <v>1575</v>
      </c>
      <c r="CF153" s="4">
        <v>1575</v>
      </c>
      <c r="CH153" s="4">
        <v>1575</v>
      </c>
      <c r="CI153" s="4">
        <v>1575</v>
      </c>
      <c r="CK153" s="4">
        <v>1575</v>
      </c>
      <c r="CL153" s="4">
        <v>1575</v>
      </c>
      <c r="CN153" s="4">
        <v>1575</v>
      </c>
      <c r="CO153" s="4">
        <v>1575</v>
      </c>
      <c r="CQ153" s="4">
        <v>1575</v>
      </c>
      <c r="CR153" s="4">
        <v>1575</v>
      </c>
      <c r="CT153" s="4">
        <v>1575</v>
      </c>
      <c r="CU153" s="4">
        <v>1575</v>
      </c>
      <c r="CW153" s="4">
        <v>0</v>
      </c>
      <c r="CX153" s="4">
        <v>0</v>
      </c>
      <c r="CZ153" s="4">
        <v>47250</v>
      </c>
      <c r="DA153" s="4">
        <v>47250</v>
      </c>
    </row>
    <row r="154" spans="2:105" x14ac:dyDescent="0.25">
      <c r="B154" s="1" t="s">
        <v>12</v>
      </c>
      <c r="C154" s="1">
        <v>7</v>
      </c>
      <c r="D154" s="1">
        <v>4</v>
      </c>
      <c r="E154" s="1" t="s">
        <v>13</v>
      </c>
      <c r="F154" s="1" t="s">
        <v>25</v>
      </c>
      <c r="G154" s="3" t="s">
        <v>54</v>
      </c>
      <c r="H154" s="1" t="s">
        <v>18</v>
      </c>
      <c r="I154" s="1" t="s">
        <v>27</v>
      </c>
      <c r="K154" s="4">
        <v>0</v>
      </c>
      <c r="L154" s="4">
        <v>0</v>
      </c>
      <c r="N154" s="4">
        <v>0</v>
      </c>
      <c r="O154" s="4">
        <v>0</v>
      </c>
      <c r="Q154" s="4">
        <v>0</v>
      </c>
      <c r="R154" s="4">
        <v>0</v>
      </c>
      <c r="T154" s="4">
        <v>0</v>
      </c>
      <c r="U154" s="4">
        <v>0</v>
      </c>
      <c r="W154" s="4">
        <v>0</v>
      </c>
      <c r="X154" s="4">
        <v>0</v>
      </c>
      <c r="Z154" s="4">
        <v>0</v>
      </c>
      <c r="AA154" s="4">
        <v>0</v>
      </c>
      <c r="AC154" s="4">
        <v>0</v>
      </c>
      <c r="AD154" s="4">
        <v>0</v>
      </c>
      <c r="AF154" s="4">
        <v>0</v>
      </c>
      <c r="AG154" s="4">
        <v>0</v>
      </c>
      <c r="AI154" s="4">
        <v>0</v>
      </c>
      <c r="AJ154" s="4">
        <v>0</v>
      </c>
      <c r="AL154" s="4">
        <v>0</v>
      </c>
      <c r="AM154" s="4">
        <v>0</v>
      </c>
      <c r="AO154" s="4">
        <v>0</v>
      </c>
      <c r="AP154" s="4">
        <v>0</v>
      </c>
      <c r="AR154" s="4">
        <v>0</v>
      </c>
      <c r="AS154" s="4">
        <v>0</v>
      </c>
      <c r="AU154" s="4">
        <v>0</v>
      </c>
      <c r="AV154" s="4">
        <v>0</v>
      </c>
      <c r="AX154" s="4">
        <v>0</v>
      </c>
      <c r="AY154" s="4">
        <v>0</v>
      </c>
      <c r="BA154" s="4">
        <v>0</v>
      </c>
      <c r="BB154" s="4">
        <v>0</v>
      </c>
      <c r="BD154" s="4">
        <v>0</v>
      </c>
      <c r="BE154" s="4">
        <v>0</v>
      </c>
      <c r="BG154" s="4">
        <v>0</v>
      </c>
      <c r="BH154" s="4">
        <v>0</v>
      </c>
      <c r="BJ154" s="4">
        <v>0</v>
      </c>
      <c r="BK154" s="4">
        <v>0</v>
      </c>
      <c r="BM154" s="4">
        <v>0</v>
      </c>
      <c r="BN154" s="4">
        <v>0</v>
      </c>
      <c r="BP154" s="4">
        <v>0</v>
      </c>
      <c r="BQ154" s="4">
        <v>0</v>
      </c>
      <c r="BS154" s="4">
        <v>0</v>
      </c>
      <c r="BT154" s="4">
        <v>0</v>
      </c>
      <c r="BV154" s="4">
        <v>0</v>
      </c>
      <c r="BW154" s="4">
        <v>0</v>
      </c>
      <c r="BY154" s="4">
        <v>0</v>
      </c>
      <c r="BZ154" s="4">
        <v>0</v>
      </c>
      <c r="CB154" s="4">
        <v>0</v>
      </c>
      <c r="CC154" s="4">
        <v>0</v>
      </c>
      <c r="CE154" s="4">
        <v>0</v>
      </c>
      <c r="CF154" s="4">
        <v>0</v>
      </c>
      <c r="CH154" s="4">
        <v>0</v>
      </c>
      <c r="CI154" s="4">
        <v>0</v>
      </c>
      <c r="CK154" s="4">
        <v>0</v>
      </c>
      <c r="CL154" s="4">
        <v>0</v>
      </c>
      <c r="CN154" s="4">
        <v>0</v>
      </c>
      <c r="CO154" s="4">
        <v>0</v>
      </c>
      <c r="CQ154" s="4">
        <v>0</v>
      </c>
      <c r="CR154" s="4">
        <v>0</v>
      </c>
      <c r="CT154" s="4">
        <v>0</v>
      </c>
      <c r="CU154" s="4">
        <v>0</v>
      </c>
      <c r="CW154" s="4">
        <v>0</v>
      </c>
      <c r="CX154" s="4">
        <v>0</v>
      </c>
      <c r="CZ154" s="4">
        <v>0</v>
      </c>
      <c r="DA154" s="4">
        <v>0</v>
      </c>
    </row>
    <row r="155" spans="2:105" x14ac:dyDescent="0.25">
      <c r="H155" s="19"/>
      <c r="I155" s="19"/>
      <c r="J155" s="19"/>
      <c r="K155" s="20"/>
      <c r="M155" s="20"/>
      <c r="P155" s="11"/>
      <c r="S155" s="11"/>
      <c r="V155" s="11"/>
      <c r="Y155" s="11"/>
      <c r="AB155" s="11"/>
      <c r="AE155" s="11"/>
      <c r="AH155" s="11"/>
      <c r="AK155" s="11"/>
      <c r="AN155" s="11"/>
      <c r="AQ155" s="11"/>
      <c r="AT155" s="11"/>
      <c r="AW155" s="11"/>
      <c r="AZ155" s="11"/>
      <c r="BC155" s="11"/>
    </row>
    <row r="157" spans="2:105" x14ac:dyDescent="0.25">
      <c r="B157" s="1" t="s">
        <v>12</v>
      </c>
      <c r="C157" s="1">
        <v>7</v>
      </c>
      <c r="D157" s="1">
        <v>5</v>
      </c>
      <c r="E157" s="1" t="s">
        <v>24</v>
      </c>
      <c r="F157" s="1" t="s">
        <v>25</v>
      </c>
      <c r="G157" s="3" t="s">
        <v>55</v>
      </c>
      <c r="H157" s="1" t="s">
        <v>16</v>
      </c>
      <c r="I157" s="1" t="s">
        <v>27</v>
      </c>
      <c r="K157" s="4">
        <v>7863</v>
      </c>
      <c r="L157" s="4">
        <v>7863</v>
      </c>
      <c r="N157" s="4">
        <v>7863</v>
      </c>
      <c r="O157" s="4">
        <v>7863</v>
      </c>
      <c r="Q157" s="4">
        <v>10541</v>
      </c>
      <c r="R157" s="4">
        <v>10541</v>
      </c>
      <c r="T157" s="4">
        <v>21257</v>
      </c>
      <c r="U157" s="4">
        <v>21257</v>
      </c>
      <c r="W157" s="4">
        <v>12551</v>
      </c>
      <c r="X157" s="4">
        <v>12551</v>
      </c>
      <c r="Z157" s="4">
        <v>11211</v>
      </c>
      <c r="AA157" s="4">
        <v>11211</v>
      </c>
      <c r="AC157" s="4">
        <v>10541</v>
      </c>
      <c r="AD157" s="4">
        <v>10541</v>
      </c>
      <c r="AF157" s="4">
        <v>11359</v>
      </c>
      <c r="AG157" s="4">
        <v>11359</v>
      </c>
      <c r="AI157" s="4">
        <v>11359</v>
      </c>
      <c r="AJ157" s="4">
        <v>11359</v>
      </c>
      <c r="AL157" s="4">
        <v>11359</v>
      </c>
      <c r="AM157" s="4">
        <v>11359</v>
      </c>
      <c r="AO157" s="4">
        <v>11359</v>
      </c>
      <c r="AP157" s="4">
        <v>11359</v>
      </c>
      <c r="AR157" s="4">
        <v>11359</v>
      </c>
      <c r="AS157" s="4">
        <v>11359</v>
      </c>
      <c r="AU157" s="4">
        <v>11359</v>
      </c>
      <c r="AV157" s="4">
        <v>11359</v>
      </c>
      <c r="AX157" s="4">
        <v>11359</v>
      </c>
      <c r="AY157" s="4">
        <v>11359</v>
      </c>
      <c r="BA157" s="4">
        <v>11359</v>
      </c>
      <c r="BB157" s="4">
        <v>11359</v>
      </c>
      <c r="BD157" s="4">
        <v>11359</v>
      </c>
      <c r="BE157" s="4">
        <v>11359</v>
      </c>
      <c r="BG157" s="4">
        <v>11359</v>
      </c>
      <c r="BH157" s="4">
        <v>11359</v>
      </c>
      <c r="BJ157" s="4">
        <v>11359</v>
      </c>
      <c r="BK157" s="4">
        <v>11359</v>
      </c>
      <c r="BM157" s="4">
        <v>11359</v>
      </c>
      <c r="BN157" s="4">
        <v>11359</v>
      </c>
      <c r="BP157" s="4">
        <v>11359</v>
      </c>
      <c r="BQ157" s="4">
        <v>11359</v>
      </c>
      <c r="BS157" s="4">
        <v>11359</v>
      </c>
      <c r="BT157" s="4">
        <v>11359</v>
      </c>
      <c r="BV157" s="4">
        <v>11359</v>
      </c>
      <c r="BW157" s="4">
        <v>11359</v>
      </c>
      <c r="BY157" s="4">
        <v>11359</v>
      </c>
      <c r="BZ157" s="4">
        <v>11359</v>
      </c>
      <c r="CB157" s="4">
        <v>11359</v>
      </c>
      <c r="CC157" s="4">
        <v>11359</v>
      </c>
      <c r="CE157" s="4">
        <v>11359</v>
      </c>
      <c r="CF157" s="4">
        <v>11359</v>
      </c>
      <c r="CH157" s="4">
        <v>11359</v>
      </c>
      <c r="CI157" s="4">
        <v>11359</v>
      </c>
      <c r="CK157" s="4">
        <v>11359</v>
      </c>
      <c r="CL157" s="4">
        <v>11359</v>
      </c>
      <c r="CN157" s="4">
        <v>11359</v>
      </c>
      <c r="CO157" s="4">
        <v>11359</v>
      </c>
      <c r="CQ157" s="4">
        <v>11359</v>
      </c>
      <c r="CR157" s="4">
        <v>11359</v>
      </c>
      <c r="CT157" s="4">
        <v>11359</v>
      </c>
      <c r="CU157" s="4">
        <v>11359</v>
      </c>
      <c r="CW157" s="4">
        <v>0</v>
      </c>
      <c r="CX157" s="4">
        <v>0</v>
      </c>
      <c r="CZ157" s="4">
        <v>343084</v>
      </c>
      <c r="DA157" s="4">
        <v>343084</v>
      </c>
    </row>
    <row r="158" spans="2:105" x14ac:dyDescent="0.25">
      <c r="B158" s="1" t="s">
        <v>12</v>
      </c>
      <c r="C158" s="1">
        <v>7</v>
      </c>
      <c r="D158" s="1">
        <v>5</v>
      </c>
      <c r="E158" s="1" t="s">
        <v>24</v>
      </c>
      <c r="F158" s="1" t="s">
        <v>25</v>
      </c>
      <c r="G158" s="3" t="s">
        <v>55</v>
      </c>
      <c r="H158" s="1" t="s">
        <v>18</v>
      </c>
      <c r="I158" s="1" t="s">
        <v>27</v>
      </c>
      <c r="K158" s="4">
        <v>0</v>
      </c>
      <c r="L158" s="4">
        <v>0</v>
      </c>
      <c r="N158" s="4">
        <v>0</v>
      </c>
      <c r="O158" s="4">
        <v>0</v>
      </c>
      <c r="Q158" s="4">
        <v>0</v>
      </c>
      <c r="R158" s="4">
        <v>0</v>
      </c>
      <c r="T158" s="4">
        <v>0</v>
      </c>
      <c r="U158" s="4">
        <v>0</v>
      </c>
      <c r="W158" s="4">
        <v>0</v>
      </c>
      <c r="X158" s="4">
        <v>0</v>
      </c>
      <c r="Z158" s="4">
        <v>0</v>
      </c>
      <c r="AA158" s="4">
        <v>0</v>
      </c>
      <c r="AC158" s="4">
        <v>0</v>
      </c>
      <c r="AD158" s="4">
        <v>0</v>
      </c>
      <c r="AF158" s="4">
        <v>0</v>
      </c>
      <c r="AG158" s="4">
        <v>0</v>
      </c>
      <c r="AI158" s="4">
        <v>0</v>
      </c>
      <c r="AJ158" s="4">
        <v>0</v>
      </c>
      <c r="AL158" s="4">
        <v>0</v>
      </c>
      <c r="AM158" s="4">
        <v>0</v>
      </c>
      <c r="AO158" s="4">
        <v>0</v>
      </c>
      <c r="AP158" s="4">
        <v>0</v>
      </c>
      <c r="AR158" s="4">
        <v>0</v>
      </c>
      <c r="AS158" s="4">
        <v>0</v>
      </c>
      <c r="AU158" s="4">
        <v>0</v>
      </c>
      <c r="AV158" s="4">
        <v>0</v>
      </c>
      <c r="AX158" s="4">
        <v>0</v>
      </c>
      <c r="AY158" s="4">
        <v>0</v>
      </c>
      <c r="BA158" s="4">
        <v>0</v>
      </c>
      <c r="BB158" s="4">
        <v>0</v>
      </c>
      <c r="BD158" s="4">
        <v>0</v>
      </c>
      <c r="BE158" s="4">
        <v>0</v>
      </c>
      <c r="BG158" s="4">
        <v>0</v>
      </c>
      <c r="BH158" s="4">
        <v>0</v>
      </c>
      <c r="BJ158" s="4">
        <v>0</v>
      </c>
      <c r="BK158" s="4">
        <v>0</v>
      </c>
      <c r="BM158" s="4">
        <v>0</v>
      </c>
      <c r="BN158" s="4">
        <v>0</v>
      </c>
      <c r="BP158" s="4">
        <v>0</v>
      </c>
      <c r="BQ158" s="4">
        <v>0</v>
      </c>
      <c r="BS158" s="4">
        <v>0</v>
      </c>
      <c r="BT158" s="4">
        <v>0</v>
      </c>
      <c r="BV158" s="4">
        <v>0</v>
      </c>
      <c r="BW158" s="4">
        <v>0</v>
      </c>
      <c r="BY158" s="4">
        <v>0</v>
      </c>
      <c r="BZ158" s="4">
        <v>0</v>
      </c>
      <c r="CB158" s="4">
        <v>0</v>
      </c>
      <c r="CC158" s="4">
        <v>0</v>
      </c>
      <c r="CE158" s="4">
        <v>0</v>
      </c>
      <c r="CF158" s="4">
        <v>0</v>
      </c>
      <c r="CH158" s="4">
        <v>0</v>
      </c>
      <c r="CI158" s="4">
        <v>0</v>
      </c>
      <c r="CK158" s="4">
        <v>0</v>
      </c>
      <c r="CL158" s="4">
        <v>0</v>
      </c>
      <c r="CN158" s="4">
        <v>0</v>
      </c>
      <c r="CO158" s="4">
        <v>0</v>
      </c>
      <c r="CQ158" s="4">
        <v>0</v>
      </c>
      <c r="CR158" s="4">
        <v>0</v>
      </c>
      <c r="CT158" s="4">
        <v>0</v>
      </c>
      <c r="CU158" s="4">
        <v>0</v>
      </c>
      <c r="CW158" s="4">
        <v>0</v>
      </c>
      <c r="CX158" s="4">
        <v>0</v>
      </c>
      <c r="CZ158" s="4">
        <v>0</v>
      </c>
      <c r="DA158" s="4">
        <v>0</v>
      </c>
    </row>
    <row r="159" spans="2:105" x14ac:dyDescent="0.25">
      <c r="B159" s="1" t="s">
        <v>12</v>
      </c>
      <c r="C159" s="1">
        <v>7</v>
      </c>
      <c r="D159" s="1">
        <v>5</v>
      </c>
      <c r="E159" s="1" t="s">
        <v>24</v>
      </c>
      <c r="F159" s="1" t="s">
        <v>25</v>
      </c>
      <c r="G159" s="3" t="s">
        <v>55</v>
      </c>
      <c r="H159" s="1" t="s">
        <v>28</v>
      </c>
      <c r="I159" s="1" t="s">
        <v>27</v>
      </c>
      <c r="K159" s="4">
        <v>0</v>
      </c>
      <c r="L159" s="4">
        <v>0</v>
      </c>
      <c r="N159" s="4">
        <v>0</v>
      </c>
      <c r="O159" s="4">
        <v>0</v>
      </c>
      <c r="Q159" s="4">
        <v>0</v>
      </c>
      <c r="R159" s="4">
        <v>0</v>
      </c>
      <c r="T159" s="4">
        <v>0</v>
      </c>
      <c r="U159" s="4">
        <v>0</v>
      </c>
      <c r="W159" s="4">
        <v>0</v>
      </c>
      <c r="X159" s="4">
        <v>0</v>
      </c>
      <c r="Z159" s="4">
        <v>0</v>
      </c>
      <c r="AA159" s="4">
        <v>0</v>
      </c>
      <c r="AC159" s="4">
        <v>0</v>
      </c>
      <c r="AD159" s="4">
        <v>0</v>
      </c>
      <c r="AF159" s="4">
        <v>0</v>
      </c>
      <c r="AG159" s="4">
        <v>0</v>
      </c>
      <c r="AI159" s="4">
        <v>0</v>
      </c>
      <c r="AJ159" s="4">
        <v>0</v>
      </c>
      <c r="AL159" s="4">
        <v>0</v>
      </c>
      <c r="AM159" s="4">
        <v>0</v>
      </c>
      <c r="AO159" s="4">
        <v>0</v>
      </c>
      <c r="AP159" s="4">
        <v>0</v>
      </c>
      <c r="AR159" s="4">
        <v>0</v>
      </c>
      <c r="AS159" s="4">
        <v>0</v>
      </c>
      <c r="AU159" s="4">
        <v>0</v>
      </c>
      <c r="AV159" s="4">
        <v>0</v>
      </c>
      <c r="AX159" s="4">
        <v>0</v>
      </c>
      <c r="AY159" s="4">
        <v>0</v>
      </c>
      <c r="BA159" s="4">
        <v>0</v>
      </c>
      <c r="BB159" s="4">
        <v>0</v>
      </c>
      <c r="BD159" s="4">
        <v>0</v>
      </c>
      <c r="BE159" s="4">
        <v>0</v>
      </c>
      <c r="BG159" s="4">
        <v>0</v>
      </c>
      <c r="BH159" s="4">
        <v>0</v>
      </c>
      <c r="BJ159" s="4">
        <v>0</v>
      </c>
      <c r="BK159" s="4">
        <v>0</v>
      </c>
      <c r="BM159" s="4">
        <v>0</v>
      </c>
      <c r="BN159" s="4">
        <v>0</v>
      </c>
      <c r="BP159" s="4">
        <v>0</v>
      </c>
      <c r="BQ159" s="4">
        <v>0</v>
      </c>
      <c r="BS159" s="4">
        <v>0</v>
      </c>
      <c r="BT159" s="4">
        <v>0</v>
      </c>
      <c r="BV159" s="4">
        <v>0</v>
      </c>
      <c r="BW159" s="4">
        <v>0</v>
      </c>
      <c r="BY159" s="4">
        <v>0</v>
      </c>
      <c r="BZ159" s="4">
        <v>0</v>
      </c>
      <c r="CB159" s="4">
        <v>0</v>
      </c>
      <c r="CC159" s="4">
        <v>0</v>
      </c>
      <c r="CE159" s="4">
        <v>0</v>
      </c>
      <c r="CF159" s="4">
        <v>0</v>
      </c>
      <c r="CH159" s="4">
        <v>0</v>
      </c>
      <c r="CI159" s="4">
        <v>0</v>
      </c>
      <c r="CK159" s="4">
        <v>0</v>
      </c>
      <c r="CL159" s="4">
        <v>0</v>
      </c>
      <c r="CN159" s="4">
        <v>0</v>
      </c>
      <c r="CO159" s="4">
        <v>0</v>
      </c>
      <c r="CQ159" s="4">
        <v>0</v>
      </c>
      <c r="CR159" s="4">
        <v>0</v>
      </c>
      <c r="CT159" s="4">
        <v>0</v>
      </c>
      <c r="CU159" s="4">
        <v>0</v>
      </c>
      <c r="CW159" s="4">
        <v>0</v>
      </c>
      <c r="CX159" s="4">
        <v>0</v>
      </c>
      <c r="CZ159" s="4">
        <v>0</v>
      </c>
      <c r="DA159" s="4">
        <v>0</v>
      </c>
    </row>
    <row r="160" spans="2:105" x14ac:dyDescent="0.25">
      <c r="K160" s="11"/>
      <c r="M160" s="11"/>
      <c r="P160" s="11"/>
      <c r="S160" s="11"/>
      <c r="V160" s="11"/>
      <c r="Y160" s="11"/>
      <c r="AB160" s="11"/>
      <c r="AE160" s="11"/>
      <c r="AH160" s="11"/>
      <c r="AK160" s="11"/>
      <c r="AN160" s="11"/>
      <c r="AQ160" s="11"/>
      <c r="AT160" s="11"/>
      <c r="AW160" s="11"/>
      <c r="AZ160" s="11"/>
      <c r="BC160" s="11"/>
      <c r="CZ160" s="4">
        <v>0</v>
      </c>
      <c r="DA160" s="4">
        <v>0</v>
      </c>
    </row>
    <row r="161" spans="2:105" x14ac:dyDescent="0.25">
      <c r="B161" s="1" t="s">
        <v>12</v>
      </c>
      <c r="C161" s="1">
        <v>7</v>
      </c>
      <c r="D161" s="1">
        <v>5</v>
      </c>
      <c r="E161" s="1" t="s">
        <v>13</v>
      </c>
      <c r="F161" s="1" t="s">
        <v>25</v>
      </c>
      <c r="G161" s="3" t="s">
        <v>55</v>
      </c>
      <c r="H161" s="1" t="s">
        <v>16</v>
      </c>
      <c r="I161" s="1" t="s">
        <v>27</v>
      </c>
      <c r="K161" s="4">
        <v>3949</v>
      </c>
      <c r="L161" s="4">
        <v>3949</v>
      </c>
      <c r="N161" s="4">
        <v>3949</v>
      </c>
      <c r="O161" s="4">
        <v>3949</v>
      </c>
      <c r="Q161" s="4">
        <v>3949</v>
      </c>
      <c r="R161" s="4">
        <v>3949</v>
      </c>
      <c r="T161" s="4">
        <v>3949</v>
      </c>
      <c r="U161" s="4">
        <v>3949</v>
      </c>
      <c r="W161" s="4">
        <v>3949</v>
      </c>
      <c r="X161" s="4">
        <v>3949</v>
      </c>
      <c r="Z161" s="4">
        <v>3949</v>
      </c>
      <c r="AA161" s="4">
        <v>3949</v>
      </c>
      <c r="AC161" s="4">
        <v>3949</v>
      </c>
      <c r="AD161" s="4">
        <v>3949</v>
      </c>
      <c r="AF161" s="4">
        <v>3949</v>
      </c>
      <c r="AG161" s="4">
        <v>3949</v>
      </c>
      <c r="AI161" s="4">
        <v>3949</v>
      </c>
      <c r="AJ161" s="4">
        <v>3949</v>
      </c>
      <c r="AL161" s="4">
        <v>3949</v>
      </c>
      <c r="AM161" s="4">
        <v>3949</v>
      </c>
      <c r="AO161" s="4">
        <v>3949</v>
      </c>
      <c r="AP161" s="4">
        <v>3949</v>
      </c>
      <c r="AR161" s="4">
        <v>3949</v>
      </c>
      <c r="AS161" s="4">
        <v>3949</v>
      </c>
      <c r="AU161" s="4">
        <v>3949</v>
      </c>
      <c r="AV161" s="4">
        <v>3949</v>
      </c>
      <c r="AX161" s="4">
        <v>3949</v>
      </c>
      <c r="AY161" s="4">
        <v>3949</v>
      </c>
      <c r="BA161" s="4">
        <v>3949</v>
      </c>
      <c r="BB161" s="4">
        <v>3949</v>
      </c>
      <c r="BD161" s="4">
        <v>3949</v>
      </c>
      <c r="BE161" s="4">
        <v>3949</v>
      </c>
      <c r="BG161" s="4">
        <v>3949</v>
      </c>
      <c r="BH161" s="4">
        <v>3949</v>
      </c>
      <c r="BJ161" s="4">
        <v>3949</v>
      </c>
      <c r="BK161" s="4">
        <v>3949</v>
      </c>
      <c r="BM161" s="4">
        <v>3949</v>
      </c>
      <c r="BN161" s="4">
        <v>3949</v>
      </c>
      <c r="BP161" s="4">
        <v>3949</v>
      </c>
      <c r="BQ161" s="4">
        <v>3949</v>
      </c>
      <c r="BS161" s="4">
        <v>3949</v>
      </c>
      <c r="BT161" s="4">
        <v>3949</v>
      </c>
      <c r="BV161" s="4">
        <v>3949</v>
      </c>
      <c r="BW161" s="4">
        <v>3949</v>
      </c>
      <c r="BY161" s="4">
        <v>3949</v>
      </c>
      <c r="BZ161" s="4">
        <v>3949</v>
      </c>
      <c r="CB161" s="4">
        <v>3949</v>
      </c>
      <c r="CC161" s="4">
        <v>3949</v>
      </c>
      <c r="CE161" s="4">
        <v>3949</v>
      </c>
      <c r="CF161" s="4">
        <v>3949</v>
      </c>
      <c r="CH161" s="4">
        <v>3949</v>
      </c>
      <c r="CI161" s="4">
        <v>3949</v>
      </c>
      <c r="CK161" s="4">
        <v>3949</v>
      </c>
      <c r="CL161" s="4">
        <v>3949</v>
      </c>
      <c r="CN161" s="4">
        <v>3949</v>
      </c>
      <c r="CO161" s="4">
        <v>3949</v>
      </c>
      <c r="CQ161" s="4">
        <v>3949</v>
      </c>
      <c r="CR161" s="4">
        <v>3949</v>
      </c>
      <c r="CT161" s="4">
        <v>3949</v>
      </c>
      <c r="CU161" s="4">
        <v>3949</v>
      </c>
      <c r="CW161" s="4">
        <v>0</v>
      </c>
      <c r="CX161" s="4">
        <v>0</v>
      </c>
      <c r="CZ161" s="4">
        <v>118470</v>
      </c>
      <c r="DA161" s="4">
        <v>118470</v>
      </c>
    </row>
    <row r="162" spans="2:105" x14ac:dyDescent="0.25">
      <c r="B162" s="1" t="s">
        <v>12</v>
      </c>
      <c r="C162" s="1">
        <v>7</v>
      </c>
      <c r="D162" s="1">
        <v>5</v>
      </c>
      <c r="E162" s="1" t="s">
        <v>13</v>
      </c>
      <c r="F162" s="1" t="s">
        <v>25</v>
      </c>
      <c r="G162" s="3" t="s">
        <v>55</v>
      </c>
      <c r="H162" s="1" t="s">
        <v>18</v>
      </c>
      <c r="I162" s="1" t="s">
        <v>27</v>
      </c>
      <c r="K162" s="4">
        <v>0</v>
      </c>
      <c r="L162" s="4">
        <v>0</v>
      </c>
      <c r="N162" s="4">
        <v>0</v>
      </c>
      <c r="O162" s="4">
        <v>0</v>
      </c>
      <c r="Q162" s="4">
        <v>0</v>
      </c>
      <c r="R162" s="4">
        <v>0</v>
      </c>
      <c r="T162" s="4">
        <v>0</v>
      </c>
      <c r="U162" s="4">
        <v>0</v>
      </c>
      <c r="W162" s="4">
        <v>0</v>
      </c>
      <c r="X162" s="4">
        <v>0</v>
      </c>
      <c r="Z162" s="4">
        <v>0</v>
      </c>
      <c r="AA162" s="4">
        <v>0</v>
      </c>
      <c r="AC162" s="4">
        <v>0</v>
      </c>
      <c r="AD162" s="4">
        <v>0</v>
      </c>
      <c r="AF162" s="4">
        <v>0</v>
      </c>
      <c r="AG162" s="4">
        <v>0</v>
      </c>
      <c r="AI162" s="4">
        <v>0</v>
      </c>
      <c r="AJ162" s="4">
        <v>0</v>
      </c>
      <c r="AL162" s="4">
        <v>0</v>
      </c>
      <c r="AM162" s="4">
        <v>0</v>
      </c>
      <c r="AO162" s="4">
        <v>0</v>
      </c>
      <c r="AP162" s="4">
        <v>0</v>
      </c>
      <c r="AR162" s="4">
        <v>0</v>
      </c>
      <c r="AS162" s="4">
        <v>0</v>
      </c>
      <c r="AU162" s="4">
        <v>0</v>
      </c>
      <c r="AV162" s="4">
        <v>0</v>
      </c>
      <c r="AX162" s="4">
        <v>0</v>
      </c>
      <c r="AY162" s="4">
        <v>0</v>
      </c>
      <c r="BA162" s="4">
        <v>0</v>
      </c>
      <c r="BB162" s="4">
        <v>0</v>
      </c>
      <c r="BD162" s="4">
        <v>0</v>
      </c>
      <c r="BE162" s="4">
        <v>0</v>
      </c>
      <c r="BG162" s="4">
        <v>0</v>
      </c>
      <c r="BH162" s="4">
        <v>0</v>
      </c>
      <c r="BJ162" s="4">
        <v>0</v>
      </c>
      <c r="BK162" s="4">
        <v>0</v>
      </c>
      <c r="BM162" s="4">
        <v>0</v>
      </c>
      <c r="BN162" s="4">
        <v>0</v>
      </c>
      <c r="BP162" s="4">
        <v>0</v>
      </c>
      <c r="BQ162" s="4">
        <v>0</v>
      </c>
      <c r="BS162" s="4">
        <v>0</v>
      </c>
      <c r="BT162" s="4">
        <v>0</v>
      </c>
      <c r="BV162" s="4">
        <v>0</v>
      </c>
      <c r="BW162" s="4">
        <v>0</v>
      </c>
      <c r="BY162" s="4">
        <v>0</v>
      </c>
      <c r="BZ162" s="4">
        <v>0</v>
      </c>
      <c r="CB162" s="4">
        <v>0</v>
      </c>
      <c r="CC162" s="4">
        <v>0</v>
      </c>
      <c r="CE162" s="4">
        <v>0</v>
      </c>
      <c r="CF162" s="4">
        <v>0</v>
      </c>
      <c r="CH162" s="4">
        <v>0</v>
      </c>
      <c r="CI162" s="4">
        <v>0</v>
      </c>
      <c r="CK162" s="4">
        <v>0</v>
      </c>
      <c r="CL162" s="4">
        <v>0</v>
      </c>
      <c r="CN162" s="4">
        <v>0</v>
      </c>
      <c r="CO162" s="4">
        <v>0</v>
      </c>
      <c r="CQ162" s="4">
        <v>0</v>
      </c>
      <c r="CR162" s="4">
        <v>0</v>
      </c>
      <c r="CT162" s="4">
        <v>0</v>
      </c>
      <c r="CU162" s="4">
        <v>0</v>
      </c>
      <c r="CW162" s="4">
        <v>0</v>
      </c>
      <c r="CX162" s="4">
        <v>0</v>
      </c>
      <c r="CZ162" s="4">
        <v>0</v>
      </c>
      <c r="DA162" s="4">
        <v>0</v>
      </c>
    </row>
    <row r="163" spans="2:105" x14ac:dyDescent="0.25">
      <c r="K163" s="11"/>
      <c r="M163" s="11"/>
      <c r="P163" s="11"/>
      <c r="S163" s="11"/>
      <c r="V163" s="11"/>
      <c r="Y163" s="11"/>
      <c r="AB163" s="11"/>
      <c r="AE163" s="11"/>
      <c r="AH163" s="11"/>
      <c r="AK163" s="11"/>
      <c r="AN163" s="11"/>
      <c r="AQ163" s="11"/>
      <c r="AT163" s="11"/>
      <c r="AW163" s="11"/>
      <c r="AZ163" s="11"/>
      <c r="BC163" s="11"/>
    </row>
    <row r="165" spans="2:105" x14ac:dyDescent="0.25">
      <c r="B165" s="1" t="s">
        <v>12</v>
      </c>
      <c r="C165" s="1">
        <v>7</v>
      </c>
      <c r="D165" s="1">
        <v>6</v>
      </c>
      <c r="E165" s="1" t="s">
        <v>24</v>
      </c>
      <c r="F165" s="1" t="s">
        <v>25</v>
      </c>
      <c r="G165" s="3" t="s">
        <v>56</v>
      </c>
      <c r="H165" s="1" t="s">
        <v>16</v>
      </c>
      <c r="I165" s="1" t="s">
        <v>27</v>
      </c>
      <c r="K165" s="4">
        <v>1310</v>
      </c>
      <c r="L165" s="4">
        <v>1310</v>
      </c>
      <c r="N165" s="4">
        <v>1310</v>
      </c>
      <c r="O165" s="4">
        <v>1310</v>
      </c>
      <c r="Q165" s="4">
        <v>1986</v>
      </c>
      <c r="R165" s="4">
        <v>1986</v>
      </c>
      <c r="T165" s="4">
        <v>3791</v>
      </c>
      <c r="U165" s="4">
        <v>3791</v>
      </c>
      <c r="W165" s="4">
        <v>2099</v>
      </c>
      <c r="X165" s="4">
        <v>2099</v>
      </c>
      <c r="Z165" s="4">
        <v>1874</v>
      </c>
      <c r="AA165" s="4">
        <v>1874</v>
      </c>
      <c r="AC165" s="4">
        <v>1874</v>
      </c>
      <c r="AD165" s="4">
        <v>1874</v>
      </c>
      <c r="AF165" s="4">
        <v>1891</v>
      </c>
      <c r="AG165" s="4">
        <v>1891</v>
      </c>
      <c r="AI165" s="4">
        <v>1891</v>
      </c>
      <c r="AJ165" s="4">
        <v>1891</v>
      </c>
      <c r="AL165" s="4">
        <v>1891</v>
      </c>
      <c r="AM165" s="4">
        <v>1891</v>
      </c>
      <c r="AO165" s="4">
        <v>1891</v>
      </c>
      <c r="AP165" s="4">
        <v>1891</v>
      </c>
      <c r="AR165" s="4">
        <v>1891</v>
      </c>
      <c r="AS165" s="4">
        <v>1891</v>
      </c>
      <c r="AU165" s="4">
        <v>1891</v>
      </c>
      <c r="AV165" s="4">
        <v>1891</v>
      </c>
      <c r="AX165" s="4">
        <v>1891</v>
      </c>
      <c r="AY165" s="4">
        <v>1891</v>
      </c>
      <c r="BA165" s="4">
        <v>1891</v>
      </c>
      <c r="BB165" s="4">
        <v>1891</v>
      </c>
      <c r="BD165" s="4">
        <v>1891</v>
      </c>
      <c r="BE165" s="4">
        <v>1891</v>
      </c>
      <c r="BG165" s="4">
        <v>1891</v>
      </c>
      <c r="BH165" s="4">
        <v>1891</v>
      </c>
      <c r="BJ165" s="4">
        <v>1891</v>
      </c>
      <c r="BK165" s="4">
        <v>1891</v>
      </c>
      <c r="BM165" s="4">
        <v>1891</v>
      </c>
      <c r="BN165" s="4">
        <v>1891</v>
      </c>
      <c r="BP165" s="4">
        <v>1891</v>
      </c>
      <c r="BQ165" s="4">
        <v>1891</v>
      </c>
      <c r="BS165" s="4">
        <v>1891</v>
      </c>
      <c r="BT165" s="4">
        <v>1891</v>
      </c>
      <c r="BV165" s="4">
        <v>1891</v>
      </c>
      <c r="BW165" s="4">
        <v>1891</v>
      </c>
      <c r="BY165" s="4">
        <v>1891</v>
      </c>
      <c r="BZ165" s="4">
        <v>1891</v>
      </c>
      <c r="CB165" s="4">
        <v>1891</v>
      </c>
      <c r="CC165" s="4">
        <v>1891</v>
      </c>
      <c r="CE165" s="4">
        <v>1891</v>
      </c>
      <c r="CF165" s="4">
        <v>1891</v>
      </c>
      <c r="CH165" s="4">
        <v>1891</v>
      </c>
      <c r="CI165" s="4">
        <v>1891</v>
      </c>
      <c r="CK165" s="4">
        <v>1891</v>
      </c>
      <c r="CL165" s="4">
        <v>1891</v>
      </c>
      <c r="CN165" s="4">
        <v>1891</v>
      </c>
      <c r="CO165" s="4">
        <v>1891</v>
      </c>
      <c r="CQ165" s="4">
        <v>1891</v>
      </c>
      <c r="CR165" s="4">
        <v>1891</v>
      </c>
      <c r="CT165" s="4">
        <v>1891</v>
      </c>
      <c r="CU165" s="4">
        <v>1891</v>
      </c>
      <c r="CW165" s="4">
        <v>0</v>
      </c>
      <c r="CX165" s="4">
        <v>0</v>
      </c>
      <c r="CZ165" s="4">
        <v>57737</v>
      </c>
      <c r="DA165" s="4">
        <v>57737</v>
      </c>
    </row>
    <row r="166" spans="2:105" x14ac:dyDescent="0.25">
      <c r="B166" s="1" t="s">
        <v>12</v>
      </c>
      <c r="C166" s="1">
        <v>7</v>
      </c>
      <c r="D166" s="1">
        <v>6</v>
      </c>
      <c r="E166" s="1" t="s">
        <v>24</v>
      </c>
      <c r="F166" s="1" t="s">
        <v>25</v>
      </c>
      <c r="G166" s="3" t="s">
        <v>56</v>
      </c>
      <c r="H166" s="1" t="s">
        <v>18</v>
      </c>
      <c r="I166" s="1" t="s">
        <v>27</v>
      </c>
      <c r="K166" s="4">
        <v>0</v>
      </c>
      <c r="L166" s="4">
        <v>0</v>
      </c>
      <c r="N166" s="4">
        <v>0</v>
      </c>
      <c r="O166" s="4">
        <v>0</v>
      </c>
      <c r="Q166" s="4">
        <v>0</v>
      </c>
      <c r="R166" s="4">
        <v>0</v>
      </c>
      <c r="T166" s="4">
        <v>0</v>
      </c>
      <c r="U166" s="4">
        <v>0</v>
      </c>
      <c r="W166" s="4">
        <v>0</v>
      </c>
      <c r="X166" s="4">
        <v>0</v>
      </c>
      <c r="Z166" s="4">
        <v>0</v>
      </c>
      <c r="AA166" s="4">
        <v>0</v>
      </c>
      <c r="AC166" s="4">
        <v>0</v>
      </c>
      <c r="AD166" s="4">
        <v>0</v>
      </c>
      <c r="AF166" s="4">
        <v>0</v>
      </c>
      <c r="AG166" s="4">
        <v>0</v>
      </c>
      <c r="AI166" s="4">
        <v>0</v>
      </c>
      <c r="AJ166" s="4">
        <v>0</v>
      </c>
      <c r="AL166" s="4">
        <v>0</v>
      </c>
      <c r="AM166" s="4">
        <v>0</v>
      </c>
      <c r="AO166" s="4">
        <v>0</v>
      </c>
      <c r="AP166" s="4">
        <v>0</v>
      </c>
      <c r="AR166" s="4">
        <v>0</v>
      </c>
      <c r="AS166" s="4">
        <v>0</v>
      </c>
      <c r="AU166" s="4">
        <v>0</v>
      </c>
      <c r="AV166" s="4">
        <v>0</v>
      </c>
      <c r="AX166" s="4">
        <v>0</v>
      </c>
      <c r="AY166" s="4">
        <v>0</v>
      </c>
      <c r="BA166" s="4">
        <v>0</v>
      </c>
      <c r="BB166" s="4">
        <v>0</v>
      </c>
      <c r="BD166" s="4">
        <v>0</v>
      </c>
      <c r="BE166" s="4">
        <v>0</v>
      </c>
      <c r="BG166" s="4">
        <v>0</v>
      </c>
      <c r="BH166" s="4">
        <v>0</v>
      </c>
      <c r="BJ166" s="4">
        <v>0</v>
      </c>
      <c r="BK166" s="4">
        <v>0</v>
      </c>
      <c r="BM166" s="4">
        <v>0</v>
      </c>
      <c r="BN166" s="4">
        <v>0</v>
      </c>
      <c r="BP166" s="4">
        <v>0</v>
      </c>
      <c r="BQ166" s="4">
        <v>0</v>
      </c>
      <c r="BS166" s="4">
        <v>0</v>
      </c>
      <c r="BT166" s="4">
        <v>0</v>
      </c>
      <c r="BV166" s="4">
        <v>0</v>
      </c>
      <c r="BW166" s="4">
        <v>0</v>
      </c>
      <c r="BY166" s="4">
        <v>0</v>
      </c>
      <c r="BZ166" s="4">
        <v>0</v>
      </c>
      <c r="CB166" s="4">
        <v>0</v>
      </c>
      <c r="CC166" s="4">
        <v>0</v>
      </c>
      <c r="CE166" s="4">
        <v>0</v>
      </c>
      <c r="CF166" s="4">
        <v>0</v>
      </c>
      <c r="CH166" s="4">
        <v>0</v>
      </c>
      <c r="CI166" s="4">
        <v>0</v>
      </c>
      <c r="CK166" s="4">
        <v>0</v>
      </c>
      <c r="CL166" s="4">
        <v>0</v>
      </c>
      <c r="CN166" s="4">
        <v>0</v>
      </c>
      <c r="CO166" s="4">
        <v>0</v>
      </c>
      <c r="CQ166" s="4">
        <v>0</v>
      </c>
      <c r="CR166" s="4">
        <v>0</v>
      </c>
      <c r="CT166" s="4">
        <v>0</v>
      </c>
      <c r="CU166" s="4">
        <v>0</v>
      </c>
      <c r="CW166" s="4">
        <v>0</v>
      </c>
      <c r="CX166" s="4">
        <v>0</v>
      </c>
      <c r="CZ166" s="4">
        <v>0</v>
      </c>
      <c r="DA166" s="4">
        <v>0</v>
      </c>
    </row>
    <row r="167" spans="2:105" x14ac:dyDescent="0.25">
      <c r="B167" s="1" t="s">
        <v>12</v>
      </c>
      <c r="C167" s="1">
        <v>7</v>
      </c>
      <c r="D167" s="1">
        <v>6</v>
      </c>
      <c r="E167" s="1" t="s">
        <v>24</v>
      </c>
      <c r="F167" s="1" t="s">
        <v>25</v>
      </c>
      <c r="G167" s="3" t="s">
        <v>56</v>
      </c>
      <c r="H167" s="1" t="s">
        <v>28</v>
      </c>
      <c r="I167" s="1" t="s">
        <v>27</v>
      </c>
      <c r="K167" s="4">
        <v>0</v>
      </c>
      <c r="L167" s="4">
        <v>0</v>
      </c>
      <c r="N167" s="4">
        <v>0</v>
      </c>
      <c r="O167" s="4">
        <v>0</v>
      </c>
      <c r="Q167" s="4">
        <v>0</v>
      </c>
      <c r="R167" s="4">
        <v>0</v>
      </c>
      <c r="T167" s="4">
        <v>0</v>
      </c>
      <c r="U167" s="4">
        <v>0</v>
      </c>
      <c r="W167" s="4">
        <v>0</v>
      </c>
      <c r="X167" s="4">
        <v>0</v>
      </c>
      <c r="Z167" s="4">
        <v>0</v>
      </c>
      <c r="AA167" s="4">
        <v>0</v>
      </c>
      <c r="AC167" s="4">
        <v>0</v>
      </c>
      <c r="AD167" s="4">
        <v>0</v>
      </c>
      <c r="AF167" s="4">
        <v>0</v>
      </c>
      <c r="AG167" s="4">
        <v>0</v>
      </c>
      <c r="AI167" s="4">
        <v>0</v>
      </c>
      <c r="AJ167" s="4">
        <v>0</v>
      </c>
      <c r="AL167" s="4">
        <v>0</v>
      </c>
      <c r="AM167" s="4">
        <v>0</v>
      </c>
      <c r="AO167" s="4">
        <v>0</v>
      </c>
      <c r="AP167" s="4">
        <v>0</v>
      </c>
      <c r="AR167" s="4">
        <v>0</v>
      </c>
      <c r="AS167" s="4">
        <v>0</v>
      </c>
      <c r="AU167" s="4">
        <v>0</v>
      </c>
      <c r="AV167" s="4">
        <v>0</v>
      </c>
      <c r="AX167" s="4">
        <v>0</v>
      </c>
      <c r="AY167" s="4">
        <v>0</v>
      </c>
      <c r="BA167" s="4">
        <v>0</v>
      </c>
      <c r="BB167" s="4">
        <v>0</v>
      </c>
      <c r="BD167" s="4">
        <v>0</v>
      </c>
      <c r="BE167" s="4">
        <v>0</v>
      </c>
      <c r="BG167" s="4">
        <v>0</v>
      </c>
      <c r="BH167" s="4">
        <v>0</v>
      </c>
      <c r="BJ167" s="4">
        <v>0</v>
      </c>
      <c r="BK167" s="4">
        <v>0</v>
      </c>
      <c r="BM167" s="4">
        <v>0</v>
      </c>
      <c r="BN167" s="4">
        <v>0</v>
      </c>
      <c r="BP167" s="4">
        <v>0</v>
      </c>
      <c r="BQ167" s="4">
        <v>0</v>
      </c>
      <c r="BS167" s="4">
        <v>0</v>
      </c>
      <c r="BT167" s="4">
        <v>0</v>
      </c>
      <c r="BV167" s="4">
        <v>0</v>
      </c>
      <c r="BW167" s="4">
        <v>0</v>
      </c>
      <c r="BY167" s="4">
        <v>0</v>
      </c>
      <c r="BZ167" s="4">
        <v>0</v>
      </c>
      <c r="CB167" s="4">
        <v>0</v>
      </c>
      <c r="CC167" s="4">
        <v>0</v>
      </c>
      <c r="CE167" s="4">
        <v>0</v>
      </c>
      <c r="CF167" s="4">
        <v>0</v>
      </c>
      <c r="CH167" s="4">
        <v>0</v>
      </c>
      <c r="CI167" s="4">
        <v>0</v>
      </c>
      <c r="CK167" s="4">
        <v>0</v>
      </c>
      <c r="CL167" s="4">
        <v>0</v>
      </c>
      <c r="CN167" s="4">
        <v>0</v>
      </c>
      <c r="CO167" s="4">
        <v>0</v>
      </c>
      <c r="CQ167" s="4">
        <v>0</v>
      </c>
      <c r="CR167" s="4">
        <v>0</v>
      </c>
      <c r="CT167" s="4">
        <v>0</v>
      </c>
      <c r="CU167" s="4">
        <v>0</v>
      </c>
      <c r="CW167" s="4">
        <v>0</v>
      </c>
      <c r="CX167" s="4">
        <v>0</v>
      </c>
      <c r="CZ167" s="4">
        <v>0</v>
      </c>
      <c r="DA167" s="4">
        <v>0</v>
      </c>
    </row>
    <row r="168" spans="2:105" x14ac:dyDescent="0.25">
      <c r="K168" s="11"/>
      <c r="M168" s="11"/>
      <c r="P168" s="11"/>
      <c r="S168" s="11"/>
      <c r="V168" s="11"/>
      <c r="Y168" s="11"/>
      <c r="AB168" s="11"/>
      <c r="AE168" s="11"/>
      <c r="AH168" s="11"/>
      <c r="AK168" s="11"/>
      <c r="AN168" s="11"/>
      <c r="AQ168" s="11"/>
      <c r="AT168" s="11"/>
      <c r="AW168" s="11"/>
      <c r="AZ168" s="11"/>
      <c r="BC168" s="11"/>
      <c r="CZ168" s="4">
        <v>0</v>
      </c>
      <c r="DA168" s="4">
        <v>0</v>
      </c>
    </row>
    <row r="169" spans="2:105" x14ac:dyDescent="0.25">
      <c r="B169" s="1" t="s">
        <v>12</v>
      </c>
      <c r="C169" s="1">
        <v>7</v>
      </c>
      <c r="D169" s="1">
        <v>6</v>
      </c>
      <c r="E169" s="1" t="s">
        <v>13</v>
      </c>
      <c r="F169" s="1" t="s">
        <v>25</v>
      </c>
      <c r="G169" s="3" t="s">
        <v>56</v>
      </c>
      <c r="H169" s="1" t="s">
        <v>16</v>
      </c>
      <c r="I169" s="1" t="s">
        <v>27</v>
      </c>
      <c r="K169" s="4">
        <v>260</v>
      </c>
      <c r="L169" s="4">
        <v>260</v>
      </c>
      <c r="N169" s="4">
        <v>260</v>
      </c>
      <c r="O169" s="4">
        <v>260</v>
      </c>
      <c r="Q169" s="4">
        <v>260</v>
      </c>
      <c r="R169" s="4">
        <v>260</v>
      </c>
      <c r="T169" s="4">
        <v>260</v>
      </c>
      <c r="U169" s="4">
        <v>260</v>
      </c>
      <c r="W169" s="4">
        <v>260</v>
      </c>
      <c r="X169" s="4">
        <v>260</v>
      </c>
      <c r="Z169" s="4">
        <v>260</v>
      </c>
      <c r="AA169" s="4">
        <v>260</v>
      </c>
      <c r="AC169" s="4">
        <v>260</v>
      </c>
      <c r="AD169" s="4">
        <v>260</v>
      </c>
      <c r="AF169" s="4">
        <v>260</v>
      </c>
      <c r="AG169" s="4">
        <v>260</v>
      </c>
      <c r="AI169" s="4">
        <v>260</v>
      </c>
      <c r="AJ169" s="4">
        <v>260</v>
      </c>
      <c r="AL169" s="4">
        <v>260</v>
      </c>
      <c r="AM169" s="4">
        <v>260</v>
      </c>
      <c r="AO169" s="4">
        <v>260</v>
      </c>
      <c r="AP169" s="4">
        <v>260</v>
      </c>
      <c r="AR169" s="4">
        <v>260</v>
      </c>
      <c r="AS169" s="4">
        <v>260</v>
      </c>
      <c r="AU169" s="4">
        <v>260</v>
      </c>
      <c r="AV169" s="4">
        <v>260</v>
      </c>
      <c r="AX169" s="4">
        <v>260</v>
      </c>
      <c r="AY169" s="4">
        <v>260</v>
      </c>
      <c r="BA169" s="4">
        <v>260</v>
      </c>
      <c r="BB169" s="4">
        <v>260</v>
      </c>
      <c r="BD169" s="4">
        <v>260</v>
      </c>
      <c r="BE169" s="4">
        <v>260</v>
      </c>
      <c r="BG169" s="4">
        <v>260</v>
      </c>
      <c r="BH169" s="4">
        <v>260</v>
      </c>
      <c r="BJ169" s="4">
        <v>260</v>
      </c>
      <c r="BK169" s="4">
        <v>260</v>
      </c>
      <c r="BM169" s="4">
        <v>260</v>
      </c>
      <c r="BN169" s="4">
        <v>260</v>
      </c>
      <c r="BP169" s="4">
        <v>260</v>
      </c>
      <c r="BQ169" s="4">
        <v>260</v>
      </c>
      <c r="BS169" s="4">
        <v>260</v>
      </c>
      <c r="BT169" s="4">
        <v>260</v>
      </c>
      <c r="BV169" s="4">
        <v>260</v>
      </c>
      <c r="BW169" s="4">
        <v>260</v>
      </c>
      <c r="BY169" s="4">
        <v>260</v>
      </c>
      <c r="BZ169" s="4">
        <v>260</v>
      </c>
      <c r="CB169" s="4">
        <v>260</v>
      </c>
      <c r="CC169" s="4">
        <v>260</v>
      </c>
      <c r="CE169" s="4">
        <v>260</v>
      </c>
      <c r="CF169" s="4">
        <v>260</v>
      </c>
      <c r="CH169" s="4">
        <v>260</v>
      </c>
      <c r="CI169" s="4">
        <v>260</v>
      </c>
      <c r="CK169" s="4">
        <v>260</v>
      </c>
      <c r="CL169" s="4">
        <v>260</v>
      </c>
      <c r="CN169" s="4">
        <v>260</v>
      </c>
      <c r="CO169" s="4">
        <v>260</v>
      </c>
      <c r="CQ169" s="4">
        <v>260</v>
      </c>
      <c r="CR169" s="4">
        <v>260</v>
      </c>
      <c r="CT169" s="4">
        <v>260</v>
      </c>
      <c r="CU169" s="4">
        <v>260</v>
      </c>
      <c r="CW169" s="4">
        <v>0</v>
      </c>
      <c r="CX169" s="4">
        <v>0</v>
      </c>
      <c r="CZ169" s="4">
        <v>7800</v>
      </c>
      <c r="DA169" s="4">
        <v>7800</v>
      </c>
    </row>
    <row r="170" spans="2:105" x14ac:dyDescent="0.25">
      <c r="B170" s="1" t="s">
        <v>12</v>
      </c>
      <c r="C170" s="1">
        <v>7</v>
      </c>
      <c r="D170" s="1">
        <v>6</v>
      </c>
      <c r="E170" s="1" t="s">
        <v>13</v>
      </c>
      <c r="F170" s="1" t="s">
        <v>25</v>
      </c>
      <c r="G170" s="3" t="s">
        <v>56</v>
      </c>
      <c r="H170" s="1" t="s">
        <v>18</v>
      </c>
      <c r="I170" s="1" t="s">
        <v>27</v>
      </c>
      <c r="K170" s="4">
        <v>0</v>
      </c>
      <c r="L170" s="4">
        <v>0</v>
      </c>
      <c r="N170" s="4">
        <v>0</v>
      </c>
      <c r="O170" s="4">
        <v>0</v>
      </c>
      <c r="Q170" s="4">
        <v>0</v>
      </c>
      <c r="R170" s="4">
        <v>0</v>
      </c>
      <c r="T170" s="4">
        <v>0</v>
      </c>
      <c r="U170" s="4">
        <v>0</v>
      </c>
      <c r="W170" s="4">
        <v>0</v>
      </c>
      <c r="X170" s="4">
        <v>0</v>
      </c>
      <c r="Z170" s="4">
        <v>0</v>
      </c>
      <c r="AA170" s="4">
        <v>0</v>
      </c>
      <c r="AC170" s="4">
        <v>0</v>
      </c>
      <c r="AD170" s="4">
        <v>0</v>
      </c>
      <c r="AF170" s="4">
        <v>0</v>
      </c>
      <c r="AG170" s="4">
        <v>0</v>
      </c>
      <c r="AI170" s="4">
        <v>0</v>
      </c>
      <c r="AJ170" s="4">
        <v>0</v>
      </c>
      <c r="AL170" s="4">
        <v>0</v>
      </c>
      <c r="AM170" s="4">
        <v>0</v>
      </c>
      <c r="AO170" s="4">
        <v>0</v>
      </c>
      <c r="AP170" s="4">
        <v>0</v>
      </c>
      <c r="AR170" s="4">
        <v>0</v>
      </c>
      <c r="AS170" s="4">
        <v>0</v>
      </c>
      <c r="AU170" s="4">
        <v>0</v>
      </c>
      <c r="AV170" s="4">
        <v>0</v>
      </c>
      <c r="AX170" s="4">
        <v>0</v>
      </c>
      <c r="AY170" s="4">
        <v>0</v>
      </c>
      <c r="BA170" s="4">
        <v>0</v>
      </c>
      <c r="BB170" s="4">
        <v>0</v>
      </c>
      <c r="BD170" s="4">
        <v>0</v>
      </c>
      <c r="BE170" s="4">
        <v>0</v>
      </c>
      <c r="BG170" s="4">
        <v>0</v>
      </c>
      <c r="BH170" s="4">
        <v>0</v>
      </c>
      <c r="BJ170" s="4">
        <v>0</v>
      </c>
      <c r="BK170" s="4">
        <v>0</v>
      </c>
      <c r="BM170" s="4">
        <v>0</v>
      </c>
      <c r="BN170" s="4">
        <v>0</v>
      </c>
      <c r="BP170" s="4">
        <v>0</v>
      </c>
      <c r="BQ170" s="4">
        <v>0</v>
      </c>
      <c r="BS170" s="4">
        <v>0</v>
      </c>
      <c r="BT170" s="4">
        <v>0</v>
      </c>
      <c r="BV170" s="4">
        <v>0</v>
      </c>
      <c r="BW170" s="4">
        <v>0</v>
      </c>
      <c r="BY170" s="4">
        <v>0</v>
      </c>
      <c r="BZ170" s="4">
        <v>0</v>
      </c>
      <c r="CB170" s="4">
        <v>0</v>
      </c>
      <c r="CC170" s="4">
        <v>0</v>
      </c>
      <c r="CE170" s="4">
        <v>0</v>
      </c>
      <c r="CF170" s="4">
        <v>0</v>
      </c>
      <c r="CH170" s="4">
        <v>0</v>
      </c>
      <c r="CI170" s="4">
        <v>0</v>
      </c>
      <c r="CK170" s="4">
        <v>0</v>
      </c>
      <c r="CL170" s="4">
        <v>0</v>
      </c>
      <c r="CN170" s="4">
        <v>0</v>
      </c>
      <c r="CO170" s="4">
        <v>0</v>
      </c>
      <c r="CQ170" s="4">
        <v>0</v>
      </c>
      <c r="CR170" s="4">
        <v>0</v>
      </c>
      <c r="CT170" s="4">
        <v>0</v>
      </c>
      <c r="CU170" s="4">
        <v>0</v>
      </c>
      <c r="CW170" s="4">
        <v>0</v>
      </c>
      <c r="CX170" s="4">
        <v>0</v>
      </c>
      <c r="CZ170" s="4">
        <v>0</v>
      </c>
      <c r="DA170" s="4">
        <v>0</v>
      </c>
    </row>
    <row r="171" spans="2:105" x14ac:dyDescent="0.25">
      <c r="K171" s="11"/>
      <c r="M171" s="11"/>
      <c r="P171" s="11"/>
      <c r="S171" s="11"/>
      <c r="V171" s="11"/>
      <c r="Y171" s="11"/>
      <c r="AB171" s="11"/>
      <c r="AE171" s="11"/>
      <c r="AH171" s="11"/>
      <c r="AK171" s="11"/>
      <c r="AN171" s="11"/>
      <c r="AQ171" s="11"/>
      <c r="AT171" s="11"/>
      <c r="AW171" s="11"/>
      <c r="AZ171" s="11"/>
      <c r="BC171" s="11"/>
    </row>
    <row r="173" spans="2:105" x14ac:dyDescent="0.25">
      <c r="B173" s="1" t="s">
        <v>12</v>
      </c>
      <c r="C173" s="1">
        <v>7</v>
      </c>
      <c r="D173" s="1">
        <v>8</v>
      </c>
      <c r="E173" s="1" t="s">
        <v>13</v>
      </c>
      <c r="F173" s="1" t="s">
        <v>57</v>
      </c>
      <c r="G173" s="14" t="s">
        <v>58</v>
      </c>
      <c r="H173" s="1" t="s">
        <v>16</v>
      </c>
      <c r="I173" s="1" t="s">
        <v>44</v>
      </c>
      <c r="CZ173" s="4">
        <v>0</v>
      </c>
      <c r="DA173" s="4">
        <v>0</v>
      </c>
    </row>
    <row r="174" spans="2:105" x14ac:dyDescent="0.25">
      <c r="B174" s="1" t="s">
        <v>12</v>
      </c>
      <c r="C174" s="1">
        <v>7</v>
      </c>
      <c r="D174" s="1">
        <v>8</v>
      </c>
      <c r="E174" s="1" t="s">
        <v>13</v>
      </c>
      <c r="F174" s="1" t="s">
        <v>57</v>
      </c>
      <c r="G174" s="14" t="s">
        <v>58</v>
      </c>
      <c r="H174" s="1" t="s">
        <v>18</v>
      </c>
      <c r="I174" s="1" t="s">
        <v>44</v>
      </c>
      <c r="CZ174" s="4">
        <v>0</v>
      </c>
      <c r="DA174" s="4">
        <v>0</v>
      </c>
    </row>
    <row r="175" spans="2:105" x14ac:dyDescent="0.25">
      <c r="G175" s="14"/>
    </row>
    <row r="176" spans="2:105" x14ac:dyDescent="0.25">
      <c r="B176" s="1" t="s">
        <v>12</v>
      </c>
      <c r="C176" s="1">
        <v>7</v>
      </c>
      <c r="D176" s="1">
        <v>8</v>
      </c>
      <c r="E176" s="1" t="s">
        <v>24</v>
      </c>
      <c r="F176" s="1" t="s">
        <v>25</v>
      </c>
      <c r="G176" s="3" t="s">
        <v>59</v>
      </c>
      <c r="H176" s="1" t="s">
        <v>16</v>
      </c>
      <c r="I176" s="1" t="s">
        <v>27</v>
      </c>
      <c r="K176" s="4">
        <v>1094</v>
      </c>
      <c r="L176" s="4">
        <v>1094</v>
      </c>
      <c r="N176" s="4">
        <v>1341</v>
      </c>
      <c r="O176" s="4">
        <v>1341</v>
      </c>
      <c r="Q176" s="4">
        <v>1754</v>
      </c>
      <c r="R176" s="4">
        <v>1754</v>
      </c>
      <c r="T176" s="4">
        <v>3806</v>
      </c>
      <c r="U176" s="4">
        <v>3806</v>
      </c>
      <c r="W176" s="4">
        <v>2203</v>
      </c>
      <c r="X176" s="4">
        <v>2203</v>
      </c>
      <c r="Z176" s="4">
        <v>1710</v>
      </c>
      <c r="AA176" s="4">
        <v>1710</v>
      </c>
      <c r="AC176" s="4">
        <v>1587</v>
      </c>
      <c r="AD176" s="4">
        <v>1587</v>
      </c>
      <c r="AF176" s="4">
        <v>2000</v>
      </c>
      <c r="AG176" s="4">
        <v>2000</v>
      </c>
      <c r="AI176" s="4">
        <v>2000</v>
      </c>
      <c r="AJ176" s="4">
        <v>2000</v>
      </c>
      <c r="AL176" s="4">
        <v>2000</v>
      </c>
      <c r="AM176" s="4">
        <v>2000</v>
      </c>
      <c r="AO176" s="4">
        <v>2000</v>
      </c>
      <c r="AP176" s="4">
        <v>2000</v>
      </c>
      <c r="AR176" s="4">
        <v>2000</v>
      </c>
      <c r="AS176" s="4">
        <v>2000</v>
      </c>
      <c r="AU176" s="4">
        <v>2000</v>
      </c>
      <c r="AV176" s="4">
        <v>2000</v>
      </c>
      <c r="AX176" s="4">
        <v>2000</v>
      </c>
      <c r="AY176" s="4">
        <v>2000</v>
      </c>
      <c r="BA176" s="4">
        <v>2000</v>
      </c>
      <c r="BB176" s="4">
        <v>2000</v>
      </c>
      <c r="BD176" s="4">
        <v>2000</v>
      </c>
      <c r="BE176" s="4">
        <v>2000</v>
      </c>
      <c r="BG176" s="4">
        <v>2000</v>
      </c>
      <c r="BH176" s="4">
        <v>2000</v>
      </c>
      <c r="BJ176" s="4">
        <v>2000</v>
      </c>
      <c r="BK176" s="4">
        <v>2000</v>
      </c>
      <c r="BM176" s="4">
        <v>2000</v>
      </c>
      <c r="BN176" s="4">
        <v>2000</v>
      </c>
      <c r="BP176" s="4">
        <v>2000</v>
      </c>
      <c r="BQ176" s="4">
        <v>2000</v>
      </c>
      <c r="BS176" s="4">
        <v>2000</v>
      </c>
      <c r="BT176" s="4">
        <v>2000</v>
      </c>
      <c r="BV176" s="4">
        <v>2000</v>
      </c>
      <c r="BW176" s="4">
        <v>2000</v>
      </c>
      <c r="BY176" s="4">
        <v>2000</v>
      </c>
      <c r="BZ176" s="4">
        <v>2000</v>
      </c>
      <c r="CB176" s="4">
        <v>2000</v>
      </c>
      <c r="CC176" s="4">
        <v>2000</v>
      </c>
      <c r="CE176" s="4">
        <v>2000</v>
      </c>
      <c r="CF176" s="4">
        <v>2000</v>
      </c>
      <c r="CH176" s="4">
        <v>2000</v>
      </c>
      <c r="CI176" s="4">
        <v>2000</v>
      </c>
      <c r="CK176" s="4">
        <v>2000</v>
      </c>
      <c r="CL176" s="4">
        <v>2000</v>
      </c>
      <c r="CN176" s="4">
        <v>2000</v>
      </c>
      <c r="CO176" s="4">
        <v>2000</v>
      </c>
      <c r="CQ176" s="4">
        <v>2000</v>
      </c>
      <c r="CR176" s="4">
        <v>2000</v>
      </c>
      <c r="CT176" s="4">
        <v>2000</v>
      </c>
      <c r="CU176" s="4">
        <v>2000</v>
      </c>
      <c r="CW176" s="4">
        <v>0</v>
      </c>
      <c r="CX176" s="4">
        <v>0</v>
      </c>
      <c r="CZ176" s="4">
        <v>59495</v>
      </c>
      <c r="DA176" s="4">
        <v>59495</v>
      </c>
    </row>
    <row r="177" spans="2:105" x14ac:dyDescent="0.25">
      <c r="B177" s="1" t="s">
        <v>12</v>
      </c>
      <c r="C177" s="1">
        <v>7</v>
      </c>
      <c r="D177" s="1">
        <v>8</v>
      </c>
      <c r="E177" s="1" t="s">
        <v>24</v>
      </c>
      <c r="F177" s="1" t="s">
        <v>25</v>
      </c>
      <c r="G177" s="3" t="s">
        <v>59</v>
      </c>
      <c r="H177" s="1" t="s">
        <v>18</v>
      </c>
      <c r="I177" s="1" t="s">
        <v>27</v>
      </c>
      <c r="K177" s="4">
        <v>0</v>
      </c>
      <c r="L177" s="4">
        <v>0</v>
      </c>
      <c r="N177" s="4">
        <v>0</v>
      </c>
      <c r="O177" s="4">
        <v>0</v>
      </c>
      <c r="Q177" s="4">
        <v>0</v>
      </c>
      <c r="R177" s="4">
        <v>0</v>
      </c>
      <c r="T177" s="4">
        <v>0</v>
      </c>
      <c r="U177" s="4">
        <v>0</v>
      </c>
      <c r="W177" s="4">
        <v>0</v>
      </c>
      <c r="X177" s="4">
        <v>0</v>
      </c>
      <c r="Z177" s="4">
        <v>0</v>
      </c>
      <c r="AA177" s="4">
        <v>0</v>
      </c>
      <c r="AC177" s="4">
        <v>0</v>
      </c>
      <c r="AD177" s="4">
        <v>0</v>
      </c>
      <c r="AF177" s="4">
        <v>0</v>
      </c>
      <c r="AG177" s="4">
        <v>0</v>
      </c>
      <c r="AI177" s="4">
        <v>0</v>
      </c>
      <c r="AJ177" s="4">
        <v>0</v>
      </c>
      <c r="AL177" s="4">
        <v>0</v>
      </c>
      <c r="AM177" s="4">
        <v>0</v>
      </c>
      <c r="AO177" s="4">
        <v>0</v>
      </c>
      <c r="AP177" s="4">
        <v>0</v>
      </c>
      <c r="AR177" s="4">
        <v>0</v>
      </c>
      <c r="AS177" s="4">
        <v>0</v>
      </c>
      <c r="AU177" s="4">
        <v>0</v>
      </c>
      <c r="AV177" s="4">
        <v>0</v>
      </c>
      <c r="AX177" s="4">
        <v>0</v>
      </c>
      <c r="AY177" s="4">
        <v>0</v>
      </c>
      <c r="BA177" s="4">
        <v>0</v>
      </c>
      <c r="BB177" s="4">
        <v>0</v>
      </c>
      <c r="BD177" s="4">
        <v>0</v>
      </c>
      <c r="BE177" s="4">
        <v>0</v>
      </c>
      <c r="BG177" s="4">
        <v>0</v>
      </c>
      <c r="BH177" s="4">
        <v>0</v>
      </c>
      <c r="BJ177" s="4">
        <v>0</v>
      </c>
      <c r="BK177" s="4">
        <v>0</v>
      </c>
      <c r="BM177" s="4">
        <v>0</v>
      </c>
      <c r="BN177" s="4">
        <v>0</v>
      </c>
      <c r="BP177" s="4">
        <v>0</v>
      </c>
      <c r="BQ177" s="4">
        <v>0</v>
      </c>
      <c r="BS177" s="4">
        <v>0</v>
      </c>
      <c r="BT177" s="4">
        <v>0</v>
      </c>
      <c r="BV177" s="4">
        <v>0</v>
      </c>
      <c r="BW177" s="4">
        <v>0</v>
      </c>
      <c r="BY177" s="4">
        <v>0</v>
      </c>
      <c r="BZ177" s="4">
        <v>0</v>
      </c>
      <c r="CB177" s="4">
        <v>0</v>
      </c>
      <c r="CC177" s="4">
        <v>0</v>
      </c>
      <c r="CE177" s="4">
        <v>0</v>
      </c>
      <c r="CF177" s="4">
        <v>0</v>
      </c>
      <c r="CH177" s="4">
        <v>0</v>
      </c>
      <c r="CI177" s="4">
        <v>0</v>
      </c>
      <c r="CK177" s="4">
        <v>0</v>
      </c>
      <c r="CL177" s="4">
        <v>0</v>
      </c>
      <c r="CN177" s="4">
        <v>0</v>
      </c>
      <c r="CO177" s="4">
        <v>0</v>
      </c>
      <c r="CQ177" s="4">
        <v>0</v>
      </c>
      <c r="CR177" s="4">
        <v>0</v>
      </c>
      <c r="CT177" s="4">
        <v>0</v>
      </c>
      <c r="CU177" s="4">
        <v>0</v>
      </c>
      <c r="CW177" s="4">
        <v>0</v>
      </c>
      <c r="CX177" s="4">
        <v>0</v>
      </c>
      <c r="CZ177" s="4">
        <v>0</v>
      </c>
      <c r="DA177" s="4">
        <v>0</v>
      </c>
    </row>
    <row r="178" spans="2:105" x14ac:dyDescent="0.25">
      <c r="B178" s="1" t="s">
        <v>12</v>
      </c>
      <c r="C178" s="1">
        <v>7</v>
      </c>
      <c r="D178" s="1">
        <v>8</v>
      </c>
      <c r="E178" s="1" t="s">
        <v>24</v>
      </c>
      <c r="F178" s="1" t="s">
        <v>25</v>
      </c>
      <c r="G178" s="3" t="s">
        <v>59</v>
      </c>
      <c r="H178" s="1" t="s">
        <v>28</v>
      </c>
      <c r="I178" s="1" t="s">
        <v>27</v>
      </c>
      <c r="K178" s="4">
        <v>0</v>
      </c>
      <c r="L178" s="4">
        <v>0</v>
      </c>
      <c r="N178" s="4">
        <v>0</v>
      </c>
      <c r="O178" s="4">
        <v>0</v>
      </c>
      <c r="Q178" s="4">
        <v>0</v>
      </c>
      <c r="R178" s="4">
        <v>0</v>
      </c>
      <c r="T178" s="4">
        <v>0</v>
      </c>
      <c r="U178" s="4">
        <v>0</v>
      </c>
      <c r="W178" s="4">
        <v>0</v>
      </c>
      <c r="X178" s="4">
        <v>0</v>
      </c>
      <c r="Z178" s="4">
        <v>0</v>
      </c>
      <c r="AA178" s="4">
        <v>0</v>
      </c>
      <c r="AC178" s="4">
        <v>0</v>
      </c>
      <c r="AD178" s="4">
        <v>0</v>
      </c>
      <c r="AF178" s="4">
        <v>0</v>
      </c>
      <c r="AG178" s="4">
        <v>0</v>
      </c>
      <c r="AI178" s="4">
        <v>0</v>
      </c>
      <c r="AJ178" s="4">
        <v>0</v>
      </c>
      <c r="AL178" s="4">
        <v>0</v>
      </c>
      <c r="AM178" s="4">
        <v>0</v>
      </c>
      <c r="AO178" s="4">
        <v>0</v>
      </c>
      <c r="AP178" s="4">
        <v>0</v>
      </c>
      <c r="AR178" s="4">
        <v>0</v>
      </c>
      <c r="AS178" s="4">
        <v>0</v>
      </c>
      <c r="AU178" s="4">
        <v>0</v>
      </c>
      <c r="AV178" s="4">
        <v>0</v>
      </c>
      <c r="AX178" s="4">
        <v>0</v>
      </c>
      <c r="AY178" s="4">
        <v>0</v>
      </c>
      <c r="BA178" s="4">
        <v>0</v>
      </c>
      <c r="BB178" s="4">
        <v>0</v>
      </c>
      <c r="BD178" s="4">
        <v>0</v>
      </c>
      <c r="BE178" s="4">
        <v>0</v>
      </c>
      <c r="BG178" s="4">
        <v>0</v>
      </c>
      <c r="BH178" s="4">
        <v>0</v>
      </c>
      <c r="BJ178" s="4">
        <v>0</v>
      </c>
      <c r="BK178" s="4">
        <v>0</v>
      </c>
      <c r="BM178" s="4">
        <v>0</v>
      </c>
      <c r="BN178" s="4">
        <v>0</v>
      </c>
      <c r="BP178" s="4">
        <v>0</v>
      </c>
      <c r="BQ178" s="4">
        <v>0</v>
      </c>
      <c r="BS178" s="4">
        <v>0</v>
      </c>
      <c r="BT178" s="4">
        <v>0</v>
      </c>
      <c r="BV178" s="4">
        <v>0</v>
      </c>
      <c r="BW178" s="4">
        <v>0</v>
      </c>
      <c r="BY178" s="4">
        <v>0</v>
      </c>
      <c r="BZ178" s="4">
        <v>0</v>
      </c>
      <c r="CB178" s="4">
        <v>0</v>
      </c>
      <c r="CC178" s="4">
        <v>0</v>
      </c>
      <c r="CE178" s="4">
        <v>0</v>
      </c>
      <c r="CF178" s="4">
        <v>0</v>
      </c>
      <c r="CH178" s="4">
        <v>0</v>
      </c>
      <c r="CI178" s="4">
        <v>0</v>
      </c>
      <c r="CK178" s="4">
        <v>0</v>
      </c>
      <c r="CL178" s="4">
        <v>0</v>
      </c>
      <c r="CN178" s="4">
        <v>0</v>
      </c>
      <c r="CO178" s="4">
        <v>0</v>
      </c>
      <c r="CQ178" s="4">
        <v>0</v>
      </c>
      <c r="CR178" s="4">
        <v>0</v>
      </c>
      <c r="CT178" s="4">
        <v>0</v>
      </c>
      <c r="CU178" s="4">
        <v>0</v>
      </c>
      <c r="CW178" s="4">
        <v>0</v>
      </c>
      <c r="CX178" s="4">
        <v>0</v>
      </c>
      <c r="CZ178" s="4">
        <v>0</v>
      </c>
      <c r="DA178" s="4">
        <v>0</v>
      </c>
    </row>
    <row r="179" spans="2:105" x14ac:dyDescent="0.25">
      <c r="K179" s="11"/>
      <c r="M179" s="11"/>
      <c r="P179" s="11"/>
      <c r="S179" s="11"/>
      <c r="V179" s="11"/>
      <c r="Y179" s="11"/>
      <c r="AB179" s="11"/>
      <c r="AE179" s="11"/>
      <c r="AH179" s="11"/>
      <c r="AK179" s="11"/>
      <c r="AN179" s="11"/>
      <c r="AQ179" s="11"/>
      <c r="AT179" s="11"/>
      <c r="AW179" s="11"/>
      <c r="AZ179" s="11"/>
      <c r="BC179" s="11"/>
    </row>
    <row r="180" spans="2:105" x14ac:dyDescent="0.25">
      <c r="B180" s="1" t="s">
        <v>12</v>
      </c>
      <c r="C180" s="1">
        <v>7</v>
      </c>
      <c r="D180" s="1">
        <v>8</v>
      </c>
      <c r="E180" s="1" t="s">
        <v>13</v>
      </c>
      <c r="F180" s="1" t="s">
        <v>25</v>
      </c>
      <c r="G180" s="3" t="s">
        <v>59</v>
      </c>
      <c r="H180" s="1" t="s">
        <v>16</v>
      </c>
      <c r="I180" s="1" t="s">
        <v>27</v>
      </c>
      <c r="K180" s="4">
        <v>1516</v>
      </c>
      <c r="L180" s="4">
        <v>1516</v>
      </c>
      <c r="N180" s="4">
        <v>1516</v>
      </c>
      <c r="O180" s="4">
        <v>1516</v>
      </c>
      <c r="Q180" s="4">
        <v>1516</v>
      </c>
      <c r="R180" s="4">
        <v>1516</v>
      </c>
      <c r="T180" s="4">
        <v>1516</v>
      </c>
      <c r="U180" s="4">
        <v>1516</v>
      </c>
      <c r="W180" s="4">
        <v>1516</v>
      </c>
      <c r="X180" s="4">
        <v>1516</v>
      </c>
      <c r="Z180" s="4">
        <v>1516</v>
      </c>
      <c r="AA180" s="4">
        <v>1516</v>
      </c>
      <c r="AC180" s="4">
        <v>1516</v>
      </c>
      <c r="AD180" s="4">
        <v>1516</v>
      </c>
      <c r="AF180" s="4">
        <v>1516</v>
      </c>
      <c r="AG180" s="4">
        <v>1516</v>
      </c>
      <c r="AI180" s="4">
        <v>1516</v>
      </c>
      <c r="AJ180" s="4">
        <v>1516</v>
      </c>
      <c r="AL180" s="4">
        <v>1516</v>
      </c>
      <c r="AM180" s="4">
        <v>1516</v>
      </c>
      <c r="AO180" s="4">
        <v>1516</v>
      </c>
      <c r="AP180" s="4">
        <v>1516</v>
      </c>
      <c r="AR180" s="4">
        <v>1516</v>
      </c>
      <c r="AS180" s="4">
        <v>1516</v>
      </c>
      <c r="AU180" s="4">
        <v>1516</v>
      </c>
      <c r="AV180" s="4">
        <v>1516</v>
      </c>
      <c r="AX180" s="4">
        <v>1516</v>
      </c>
      <c r="AY180" s="4">
        <v>1516</v>
      </c>
      <c r="BA180" s="4">
        <v>1516</v>
      </c>
      <c r="BB180" s="4">
        <v>1516</v>
      </c>
      <c r="BD180" s="4">
        <v>1516</v>
      </c>
      <c r="BE180" s="4">
        <v>1516</v>
      </c>
      <c r="BG180" s="4">
        <v>1516</v>
      </c>
      <c r="BH180" s="4">
        <v>1516</v>
      </c>
      <c r="BJ180" s="4">
        <v>1516</v>
      </c>
      <c r="BK180" s="4">
        <v>1516</v>
      </c>
      <c r="BM180" s="4">
        <v>1516</v>
      </c>
      <c r="BN180" s="4">
        <v>1516</v>
      </c>
      <c r="BP180" s="4">
        <v>1516</v>
      </c>
      <c r="BQ180" s="4">
        <v>1516</v>
      </c>
      <c r="BS180" s="4">
        <v>1516</v>
      </c>
      <c r="BT180" s="4">
        <v>1516</v>
      </c>
      <c r="BV180" s="4">
        <v>1516</v>
      </c>
      <c r="BW180" s="4">
        <v>1516</v>
      </c>
      <c r="BY180" s="4">
        <v>1516</v>
      </c>
      <c r="BZ180" s="4">
        <v>1516</v>
      </c>
      <c r="CB180" s="4">
        <v>1516</v>
      </c>
      <c r="CC180" s="4">
        <v>1516</v>
      </c>
      <c r="CE180" s="4">
        <v>1516</v>
      </c>
      <c r="CF180" s="4">
        <v>1516</v>
      </c>
      <c r="CH180" s="4">
        <v>1516</v>
      </c>
      <c r="CI180" s="4">
        <v>1516</v>
      </c>
      <c r="CK180" s="4">
        <v>1516</v>
      </c>
      <c r="CL180" s="4">
        <v>1516</v>
      </c>
      <c r="CN180" s="4">
        <v>1516</v>
      </c>
      <c r="CO180" s="4">
        <v>1516</v>
      </c>
      <c r="CQ180" s="4">
        <v>1516</v>
      </c>
      <c r="CR180" s="4">
        <v>1516</v>
      </c>
      <c r="CT180" s="4">
        <v>1516</v>
      </c>
      <c r="CU180" s="4">
        <v>1516</v>
      </c>
      <c r="CW180" s="4">
        <v>0</v>
      </c>
      <c r="CX180" s="4">
        <v>0</v>
      </c>
      <c r="CZ180" s="4">
        <v>45480</v>
      </c>
      <c r="DA180" s="4">
        <v>45480</v>
      </c>
    </row>
    <row r="181" spans="2:105" x14ac:dyDescent="0.25">
      <c r="B181" s="1" t="s">
        <v>12</v>
      </c>
      <c r="C181" s="1">
        <v>7</v>
      </c>
      <c r="D181" s="1">
        <v>8</v>
      </c>
      <c r="E181" s="1" t="s">
        <v>13</v>
      </c>
      <c r="F181" s="1" t="s">
        <v>25</v>
      </c>
      <c r="G181" s="3" t="s">
        <v>59</v>
      </c>
      <c r="H181" s="1" t="s">
        <v>18</v>
      </c>
      <c r="I181" s="1" t="s">
        <v>27</v>
      </c>
      <c r="K181" s="4">
        <v>0</v>
      </c>
      <c r="L181" s="4">
        <v>0</v>
      </c>
      <c r="N181" s="4">
        <v>0</v>
      </c>
      <c r="O181" s="4">
        <v>0</v>
      </c>
      <c r="Q181" s="4">
        <v>0</v>
      </c>
      <c r="R181" s="4">
        <v>0</v>
      </c>
      <c r="T181" s="4">
        <v>0</v>
      </c>
      <c r="U181" s="4">
        <v>0</v>
      </c>
      <c r="W181" s="4">
        <v>0</v>
      </c>
      <c r="X181" s="4">
        <v>0</v>
      </c>
      <c r="Z181" s="4">
        <v>0</v>
      </c>
      <c r="AA181" s="4">
        <v>0</v>
      </c>
      <c r="AC181" s="4">
        <v>0</v>
      </c>
      <c r="AD181" s="4">
        <v>0</v>
      </c>
      <c r="AF181" s="4">
        <v>0</v>
      </c>
      <c r="AG181" s="4">
        <v>0</v>
      </c>
      <c r="AI181" s="4">
        <v>0</v>
      </c>
      <c r="AJ181" s="4">
        <v>0</v>
      </c>
      <c r="AL181" s="4">
        <v>0</v>
      </c>
      <c r="AM181" s="4">
        <v>0</v>
      </c>
      <c r="AO181" s="4">
        <v>0</v>
      </c>
      <c r="AP181" s="4">
        <v>0</v>
      </c>
      <c r="AR181" s="4">
        <v>0</v>
      </c>
      <c r="AS181" s="4">
        <v>0</v>
      </c>
      <c r="AU181" s="4">
        <v>0</v>
      </c>
      <c r="AV181" s="4">
        <v>0</v>
      </c>
      <c r="AX181" s="4">
        <v>0</v>
      </c>
      <c r="AY181" s="4">
        <v>0</v>
      </c>
      <c r="BA181" s="4">
        <v>0</v>
      </c>
      <c r="BB181" s="4">
        <v>0</v>
      </c>
      <c r="BD181" s="4">
        <v>0</v>
      </c>
      <c r="BE181" s="4">
        <v>0</v>
      </c>
      <c r="BG181" s="4">
        <v>0</v>
      </c>
      <c r="BH181" s="4">
        <v>0</v>
      </c>
      <c r="BJ181" s="4">
        <v>0</v>
      </c>
      <c r="BK181" s="4">
        <v>0</v>
      </c>
      <c r="BM181" s="4">
        <v>0</v>
      </c>
      <c r="BN181" s="4">
        <v>0</v>
      </c>
      <c r="BP181" s="4">
        <v>0</v>
      </c>
      <c r="BQ181" s="4">
        <v>0</v>
      </c>
      <c r="BS181" s="4">
        <v>0</v>
      </c>
      <c r="BT181" s="4">
        <v>0</v>
      </c>
      <c r="BV181" s="4">
        <v>0</v>
      </c>
      <c r="BW181" s="4">
        <v>0</v>
      </c>
      <c r="BY181" s="4">
        <v>0</v>
      </c>
      <c r="BZ181" s="4">
        <v>0</v>
      </c>
      <c r="CB181" s="4">
        <v>0</v>
      </c>
      <c r="CC181" s="4">
        <v>0</v>
      </c>
      <c r="CE181" s="4">
        <v>0</v>
      </c>
      <c r="CF181" s="4">
        <v>0</v>
      </c>
      <c r="CH181" s="4">
        <v>0</v>
      </c>
      <c r="CI181" s="4">
        <v>0</v>
      </c>
      <c r="CK181" s="4">
        <v>0</v>
      </c>
      <c r="CL181" s="4">
        <v>0</v>
      </c>
      <c r="CN181" s="4">
        <v>0</v>
      </c>
      <c r="CO181" s="4">
        <v>0</v>
      </c>
      <c r="CQ181" s="4">
        <v>0</v>
      </c>
      <c r="CR181" s="4">
        <v>0</v>
      </c>
      <c r="CT181" s="4">
        <v>0</v>
      </c>
      <c r="CU181" s="4">
        <v>0</v>
      </c>
      <c r="CW181" s="4">
        <v>0</v>
      </c>
      <c r="CX181" s="4">
        <v>0</v>
      </c>
      <c r="CZ181" s="4">
        <v>0</v>
      </c>
      <c r="DA181" s="4">
        <v>0</v>
      </c>
    </row>
    <row r="184" spans="2:105" x14ac:dyDescent="0.25">
      <c r="B184" s="1" t="s">
        <v>12</v>
      </c>
      <c r="C184" s="1">
        <v>7</v>
      </c>
      <c r="D184" s="1">
        <v>9</v>
      </c>
      <c r="E184" s="1" t="s">
        <v>24</v>
      </c>
      <c r="F184" s="1" t="s">
        <v>25</v>
      </c>
      <c r="G184" s="3" t="s">
        <v>60</v>
      </c>
      <c r="H184" s="1" t="s">
        <v>16</v>
      </c>
      <c r="I184" s="1" t="s">
        <v>27</v>
      </c>
      <c r="K184" s="4">
        <v>1374</v>
      </c>
      <c r="L184" s="4">
        <v>1374</v>
      </c>
      <c r="N184" s="4">
        <v>1829</v>
      </c>
      <c r="O184" s="4">
        <v>1829</v>
      </c>
      <c r="Q184" s="4">
        <v>2176</v>
      </c>
      <c r="R184" s="4">
        <v>2176</v>
      </c>
      <c r="T184" s="4">
        <v>4717</v>
      </c>
      <c r="U184" s="4">
        <v>4717</v>
      </c>
      <c r="W184" s="4">
        <v>2893</v>
      </c>
      <c r="X184" s="4">
        <v>2893</v>
      </c>
      <c r="Z184" s="4">
        <v>2285</v>
      </c>
      <c r="AA184" s="4">
        <v>2285</v>
      </c>
      <c r="AC184" s="4">
        <v>2133</v>
      </c>
      <c r="AD184" s="4">
        <v>2133</v>
      </c>
      <c r="AF184" s="4">
        <v>2470</v>
      </c>
      <c r="AG184" s="4">
        <v>2470</v>
      </c>
      <c r="AI184" s="4">
        <v>2470</v>
      </c>
      <c r="AJ184" s="4">
        <v>2470</v>
      </c>
      <c r="AL184" s="4">
        <v>2470</v>
      </c>
      <c r="AM184" s="4">
        <v>2470</v>
      </c>
      <c r="AO184" s="4">
        <v>2470</v>
      </c>
      <c r="AP184" s="4">
        <v>2470</v>
      </c>
      <c r="AR184" s="4">
        <v>2470</v>
      </c>
      <c r="AS184" s="4">
        <v>2470</v>
      </c>
      <c r="AU184" s="4">
        <v>2470</v>
      </c>
      <c r="AV184" s="4">
        <v>2470</v>
      </c>
      <c r="AX184" s="4">
        <v>2470</v>
      </c>
      <c r="AY184" s="4">
        <v>2470</v>
      </c>
      <c r="BA184" s="4">
        <v>2470</v>
      </c>
      <c r="BB184" s="4">
        <v>2470</v>
      </c>
      <c r="BD184" s="4">
        <v>2470</v>
      </c>
      <c r="BE184" s="4">
        <v>2470</v>
      </c>
      <c r="BG184" s="4">
        <v>2470</v>
      </c>
      <c r="BH184" s="4">
        <v>2470</v>
      </c>
      <c r="BJ184" s="4">
        <v>2470</v>
      </c>
      <c r="BK184" s="4">
        <v>2470</v>
      </c>
      <c r="BM184" s="4">
        <v>2470</v>
      </c>
      <c r="BN184" s="4">
        <v>2470</v>
      </c>
      <c r="BP184" s="4">
        <v>2470</v>
      </c>
      <c r="BQ184" s="4">
        <v>2470</v>
      </c>
      <c r="BS184" s="4">
        <v>2470</v>
      </c>
      <c r="BT184" s="4">
        <v>2470</v>
      </c>
      <c r="BV184" s="4">
        <v>2470</v>
      </c>
      <c r="BW184" s="4">
        <v>2470</v>
      </c>
      <c r="BY184" s="4">
        <v>2470</v>
      </c>
      <c r="BZ184" s="4">
        <v>2470</v>
      </c>
      <c r="CB184" s="4">
        <v>2470</v>
      </c>
      <c r="CC184" s="4">
        <v>2470</v>
      </c>
      <c r="CE184" s="4">
        <v>2470</v>
      </c>
      <c r="CF184" s="4">
        <v>2470</v>
      </c>
      <c r="CH184" s="4">
        <v>2470</v>
      </c>
      <c r="CI184" s="4">
        <v>2470</v>
      </c>
      <c r="CK184" s="4">
        <v>2470</v>
      </c>
      <c r="CL184" s="4">
        <v>2470</v>
      </c>
      <c r="CN184" s="4">
        <v>2470</v>
      </c>
      <c r="CO184" s="4">
        <v>2470</v>
      </c>
      <c r="CQ184" s="4">
        <v>2470</v>
      </c>
      <c r="CR184" s="4">
        <v>2470</v>
      </c>
      <c r="CT184" s="4">
        <v>2470</v>
      </c>
      <c r="CU184" s="4">
        <v>2470</v>
      </c>
      <c r="CW184" s="4">
        <v>0</v>
      </c>
      <c r="CX184" s="4">
        <v>0</v>
      </c>
      <c r="CZ184" s="4">
        <v>74217</v>
      </c>
      <c r="DA184" s="4">
        <v>74217</v>
      </c>
    </row>
    <row r="185" spans="2:105" x14ac:dyDescent="0.25">
      <c r="B185" s="1" t="s">
        <v>12</v>
      </c>
      <c r="C185" s="1">
        <v>7</v>
      </c>
      <c r="D185" s="1">
        <v>9</v>
      </c>
      <c r="E185" s="1" t="s">
        <v>24</v>
      </c>
      <c r="F185" s="1" t="s">
        <v>25</v>
      </c>
      <c r="G185" s="3" t="s">
        <v>60</v>
      </c>
      <c r="H185" s="1" t="s">
        <v>18</v>
      </c>
      <c r="I185" s="1" t="s">
        <v>27</v>
      </c>
      <c r="K185" s="4">
        <v>0</v>
      </c>
      <c r="L185" s="4">
        <v>0</v>
      </c>
      <c r="N185" s="4">
        <v>0</v>
      </c>
      <c r="O185" s="4">
        <v>0</v>
      </c>
      <c r="Q185" s="4">
        <v>0</v>
      </c>
      <c r="R185" s="4">
        <v>0</v>
      </c>
      <c r="T185" s="4">
        <v>0</v>
      </c>
      <c r="U185" s="4">
        <v>0</v>
      </c>
      <c r="W185" s="4">
        <v>0</v>
      </c>
      <c r="X185" s="4">
        <v>0</v>
      </c>
      <c r="Z185" s="4">
        <v>0</v>
      </c>
      <c r="AA185" s="4">
        <v>0</v>
      </c>
      <c r="AC185" s="4">
        <v>0</v>
      </c>
      <c r="AD185" s="4">
        <v>0</v>
      </c>
      <c r="AF185" s="4">
        <v>0</v>
      </c>
      <c r="AG185" s="4">
        <v>0</v>
      </c>
      <c r="AI185" s="4">
        <v>0</v>
      </c>
      <c r="AJ185" s="4">
        <v>0</v>
      </c>
      <c r="AL185" s="4">
        <v>0</v>
      </c>
      <c r="AM185" s="4">
        <v>0</v>
      </c>
      <c r="AO185" s="4">
        <v>0</v>
      </c>
      <c r="AP185" s="4">
        <v>0</v>
      </c>
      <c r="AR185" s="4">
        <v>0</v>
      </c>
      <c r="AS185" s="4">
        <v>0</v>
      </c>
      <c r="AU185" s="4">
        <v>0</v>
      </c>
      <c r="AV185" s="4">
        <v>0</v>
      </c>
      <c r="AX185" s="4">
        <v>0</v>
      </c>
      <c r="AY185" s="4">
        <v>0</v>
      </c>
      <c r="BA185" s="4">
        <v>0</v>
      </c>
      <c r="BB185" s="4">
        <v>0</v>
      </c>
      <c r="BD185" s="4">
        <v>0</v>
      </c>
      <c r="BE185" s="4">
        <v>0</v>
      </c>
      <c r="BG185" s="4">
        <v>0</v>
      </c>
      <c r="BH185" s="4">
        <v>0</v>
      </c>
      <c r="BJ185" s="4">
        <v>0</v>
      </c>
      <c r="BK185" s="4">
        <v>0</v>
      </c>
      <c r="BM185" s="4">
        <v>0</v>
      </c>
      <c r="BN185" s="4">
        <v>0</v>
      </c>
      <c r="BP185" s="4">
        <v>0</v>
      </c>
      <c r="BQ185" s="4">
        <v>0</v>
      </c>
      <c r="BS185" s="4">
        <v>0</v>
      </c>
      <c r="BT185" s="4">
        <v>0</v>
      </c>
      <c r="BV185" s="4">
        <v>0</v>
      </c>
      <c r="BW185" s="4">
        <v>0</v>
      </c>
      <c r="BY185" s="4">
        <v>0</v>
      </c>
      <c r="BZ185" s="4">
        <v>0</v>
      </c>
      <c r="CB185" s="4">
        <v>0</v>
      </c>
      <c r="CC185" s="4">
        <v>0</v>
      </c>
      <c r="CE185" s="4">
        <v>0</v>
      </c>
      <c r="CF185" s="4">
        <v>0</v>
      </c>
      <c r="CH185" s="4">
        <v>0</v>
      </c>
      <c r="CI185" s="4">
        <v>0</v>
      </c>
      <c r="CK185" s="4">
        <v>0</v>
      </c>
      <c r="CL185" s="4">
        <v>0</v>
      </c>
      <c r="CN185" s="4">
        <v>0</v>
      </c>
      <c r="CO185" s="4">
        <v>0</v>
      </c>
      <c r="CQ185" s="4">
        <v>0</v>
      </c>
      <c r="CR185" s="4">
        <v>0</v>
      </c>
      <c r="CT185" s="4">
        <v>0</v>
      </c>
      <c r="CU185" s="4">
        <v>0</v>
      </c>
      <c r="CW185" s="4">
        <v>0</v>
      </c>
      <c r="CX185" s="4">
        <v>0</v>
      </c>
      <c r="CZ185" s="4">
        <v>0</v>
      </c>
      <c r="DA185" s="4">
        <v>0</v>
      </c>
    </row>
    <row r="186" spans="2:105" x14ac:dyDescent="0.25">
      <c r="B186" s="1" t="s">
        <v>12</v>
      </c>
      <c r="C186" s="1">
        <v>7</v>
      </c>
      <c r="D186" s="1">
        <v>9</v>
      </c>
      <c r="E186" s="1" t="s">
        <v>24</v>
      </c>
      <c r="F186" s="1" t="s">
        <v>25</v>
      </c>
      <c r="G186" s="3" t="s">
        <v>60</v>
      </c>
      <c r="H186" s="1" t="s">
        <v>28</v>
      </c>
      <c r="I186" s="1" t="s">
        <v>27</v>
      </c>
      <c r="K186" s="4">
        <v>0</v>
      </c>
      <c r="L186" s="4">
        <v>0</v>
      </c>
      <c r="N186" s="4">
        <v>0</v>
      </c>
      <c r="O186" s="4">
        <v>0</v>
      </c>
      <c r="Q186" s="4">
        <v>0</v>
      </c>
      <c r="R186" s="4">
        <v>0</v>
      </c>
      <c r="T186" s="4">
        <v>0</v>
      </c>
      <c r="U186" s="4">
        <v>0</v>
      </c>
      <c r="W186" s="4">
        <v>0</v>
      </c>
      <c r="X186" s="4">
        <v>0</v>
      </c>
      <c r="Z186" s="4">
        <v>0</v>
      </c>
      <c r="AA186" s="4">
        <v>0</v>
      </c>
      <c r="AC186" s="4">
        <v>0</v>
      </c>
      <c r="AD186" s="4">
        <v>0</v>
      </c>
      <c r="AF186" s="4">
        <v>0</v>
      </c>
      <c r="AG186" s="4">
        <v>0</v>
      </c>
      <c r="AI186" s="4">
        <v>0</v>
      </c>
      <c r="AJ186" s="4">
        <v>0</v>
      </c>
      <c r="AL186" s="4">
        <v>0</v>
      </c>
      <c r="AM186" s="4">
        <v>0</v>
      </c>
      <c r="AO186" s="4">
        <v>0</v>
      </c>
      <c r="AP186" s="4">
        <v>0</v>
      </c>
      <c r="AR186" s="4">
        <v>0</v>
      </c>
      <c r="AS186" s="4">
        <v>0</v>
      </c>
      <c r="AU186" s="4">
        <v>0</v>
      </c>
      <c r="AV186" s="4">
        <v>0</v>
      </c>
      <c r="AX186" s="4">
        <v>0</v>
      </c>
      <c r="AY186" s="4">
        <v>0</v>
      </c>
      <c r="BA186" s="4">
        <v>0</v>
      </c>
      <c r="BB186" s="4">
        <v>0</v>
      </c>
      <c r="BD186" s="4">
        <v>0</v>
      </c>
      <c r="BE186" s="4">
        <v>0</v>
      </c>
      <c r="BG186" s="4">
        <v>0</v>
      </c>
      <c r="BH186" s="4">
        <v>0</v>
      </c>
      <c r="BJ186" s="4">
        <v>0</v>
      </c>
      <c r="BK186" s="4">
        <v>0</v>
      </c>
      <c r="BM186" s="4">
        <v>0</v>
      </c>
      <c r="BN186" s="4">
        <v>0</v>
      </c>
      <c r="BP186" s="4">
        <v>0</v>
      </c>
      <c r="BQ186" s="4">
        <v>0</v>
      </c>
      <c r="BS186" s="4">
        <v>0</v>
      </c>
      <c r="BT186" s="4">
        <v>0</v>
      </c>
      <c r="BV186" s="4">
        <v>0</v>
      </c>
      <c r="BW186" s="4">
        <v>0</v>
      </c>
      <c r="BY186" s="4">
        <v>0</v>
      </c>
      <c r="BZ186" s="4">
        <v>0</v>
      </c>
      <c r="CB186" s="4">
        <v>0</v>
      </c>
      <c r="CC186" s="4">
        <v>0</v>
      </c>
      <c r="CE186" s="4">
        <v>0</v>
      </c>
      <c r="CF186" s="4">
        <v>0</v>
      </c>
      <c r="CH186" s="4">
        <v>0</v>
      </c>
      <c r="CI186" s="4">
        <v>0</v>
      </c>
      <c r="CK186" s="4">
        <v>0</v>
      </c>
      <c r="CL186" s="4">
        <v>0</v>
      </c>
      <c r="CN186" s="4">
        <v>0</v>
      </c>
      <c r="CO186" s="4">
        <v>0</v>
      </c>
      <c r="CQ186" s="4">
        <v>0</v>
      </c>
      <c r="CR186" s="4">
        <v>0</v>
      </c>
      <c r="CT186" s="4">
        <v>0</v>
      </c>
      <c r="CU186" s="4">
        <v>0</v>
      </c>
      <c r="CW186" s="4">
        <v>0</v>
      </c>
      <c r="CX186" s="4">
        <v>0</v>
      </c>
      <c r="CZ186" s="4">
        <v>0</v>
      </c>
      <c r="DA186" s="4">
        <v>0</v>
      </c>
    </row>
    <row r="187" spans="2:105" x14ac:dyDescent="0.25">
      <c r="K187" s="11"/>
      <c r="M187" s="11"/>
      <c r="P187" s="11"/>
      <c r="S187" s="11"/>
      <c r="V187" s="11"/>
      <c r="Y187" s="11"/>
      <c r="AB187" s="11"/>
      <c r="AE187" s="11"/>
      <c r="AH187" s="11"/>
      <c r="AK187" s="11"/>
      <c r="AN187" s="11"/>
      <c r="AQ187" s="11"/>
      <c r="AT187" s="11"/>
      <c r="AW187" s="11"/>
      <c r="AZ187" s="11"/>
      <c r="BC187" s="11"/>
      <c r="CZ187" s="4">
        <v>0</v>
      </c>
      <c r="DA187" s="4">
        <v>0</v>
      </c>
    </row>
    <row r="188" spans="2:105" x14ac:dyDescent="0.25">
      <c r="B188" s="1" t="s">
        <v>12</v>
      </c>
      <c r="C188" s="1">
        <v>7</v>
      </c>
      <c r="D188" s="1">
        <v>9</v>
      </c>
      <c r="E188" s="1" t="s">
        <v>13</v>
      </c>
      <c r="F188" s="1" t="s">
        <v>25</v>
      </c>
      <c r="G188" s="3" t="s">
        <v>60</v>
      </c>
      <c r="H188" s="1" t="s">
        <v>16</v>
      </c>
      <c r="I188" s="1" t="s">
        <v>27</v>
      </c>
      <c r="K188" s="4">
        <v>3510</v>
      </c>
      <c r="L188" s="4">
        <v>3510</v>
      </c>
      <c r="N188" s="4">
        <v>3510</v>
      </c>
      <c r="O188" s="4">
        <v>3510</v>
      </c>
      <c r="Q188" s="4">
        <v>3510</v>
      </c>
      <c r="R188" s="4">
        <v>3510</v>
      </c>
      <c r="T188" s="4">
        <v>3510</v>
      </c>
      <c r="U188" s="4">
        <v>3510</v>
      </c>
      <c r="W188" s="4">
        <v>3510</v>
      </c>
      <c r="X188" s="4">
        <v>3510</v>
      </c>
      <c r="Z188" s="4">
        <v>3510</v>
      </c>
      <c r="AA188" s="4">
        <v>3510</v>
      </c>
      <c r="AC188" s="4">
        <v>3510</v>
      </c>
      <c r="AD188" s="4">
        <v>3510</v>
      </c>
      <c r="AF188" s="4">
        <v>3510</v>
      </c>
      <c r="AG188" s="4">
        <v>3510</v>
      </c>
      <c r="AI188" s="4">
        <v>3510</v>
      </c>
      <c r="AJ188" s="4">
        <v>3510</v>
      </c>
      <c r="AL188" s="4">
        <v>3510</v>
      </c>
      <c r="AM188" s="4">
        <v>3510</v>
      </c>
      <c r="AO188" s="4">
        <v>3510</v>
      </c>
      <c r="AP188" s="4">
        <v>3510</v>
      </c>
      <c r="AR188" s="4">
        <v>3510</v>
      </c>
      <c r="AS188" s="4">
        <v>3510</v>
      </c>
      <c r="AU188" s="4">
        <v>3510</v>
      </c>
      <c r="AV188" s="4">
        <v>3510</v>
      </c>
      <c r="AX188" s="4">
        <v>3510</v>
      </c>
      <c r="AY188" s="4">
        <v>3510</v>
      </c>
      <c r="BA188" s="4">
        <v>3510</v>
      </c>
      <c r="BB188" s="4">
        <v>3510</v>
      </c>
      <c r="BD188" s="4">
        <v>3510</v>
      </c>
      <c r="BE188" s="4">
        <v>3510</v>
      </c>
      <c r="BG188" s="4">
        <v>3510</v>
      </c>
      <c r="BH188" s="4">
        <v>3510</v>
      </c>
      <c r="BJ188" s="4">
        <v>3510</v>
      </c>
      <c r="BK188" s="4">
        <v>3510</v>
      </c>
      <c r="BM188" s="4">
        <v>3510</v>
      </c>
      <c r="BN188" s="4">
        <v>3510</v>
      </c>
      <c r="BP188" s="4">
        <v>3510</v>
      </c>
      <c r="BQ188" s="4">
        <v>3510</v>
      </c>
      <c r="BS188" s="4">
        <v>3510</v>
      </c>
      <c r="BT188" s="4">
        <v>3510</v>
      </c>
      <c r="BV188" s="4">
        <v>3510</v>
      </c>
      <c r="BW188" s="4">
        <v>3510</v>
      </c>
      <c r="BY188" s="4">
        <v>3510</v>
      </c>
      <c r="BZ188" s="4">
        <v>3510</v>
      </c>
      <c r="CB188" s="4">
        <v>3510</v>
      </c>
      <c r="CC188" s="4">
        <v>3510</v>
      </c>
      <c r="CE188" s="4">
        <v>3510</v>
      </c>
      <c r="CF188" s="4">
        <v>3510</v>
      </c>
      <c r="CH188" s="4">
        <v>3510</v>
      </c>
      <c r="CI188" s="4">
        <v>3510</v>
      </c>
      <c r="CK188" s="4">
        <v>3510</v>
      </c>
      <c r="CL188" s="4">
        <v>3510</v>
      </c>
      <c r="CN188" s="4">
        <v>3510</v>
      </c>
      <c r="CO188" s="4">
        <v>3510</v>
      </c>
      <c r="CQ188" s="4">
        <v>3510</v>
      </c>
      <c r="CR188" s="4">
        <v>3510</v>
      </c>
      <c r="CT188" s="4">
        <v>3510</v>
      </c>
      <c r="CU188" s="4">
        <v>3510</v>
      </c>
      <c r="CW188" s="4">
        <v>0</v>
      </c>
      <c r="CX188" s="4">
        <v>0</v>
      </c>
      <c r="CZ188" s="4">
        <v>105300</v>
      </c>
      <c r="DA188" s="4">
        <v>105300</v>
      </c>
    </row>
    <row r="189" spans="2:105" x14ac:dyDescent="0.25">
      <c r="B189" s="1" t="s">
        <v>12</v>
      </c>
      <c r="C189" s="1">
        <v>7</v>
      </c>
      <c r="D189" s="1">
        <v>9</v>
      </c>
      <c r="E189" s="1" t="s">
        <v>13</v>
      </c>
      <c r="F189" s="1" t="s">
        <v>25</v>
      </c>
      <c r="G189" s="3" t="s">
        <v>60</v>
      </c>
      <c r="H189" s="1" t="s">
        <v>18</v>
      </c>
      <c r="I189" s="1" t="s">
        <v>27</v>
      </c>
      <c r="K189" s="4">
        <v>0</v>
      </c>
      <c r="L189" s="4">
        <v>0</v>
      </c>
      <c r="N189" s="4">
        <v>0</v>
      </c>
      <c r="O189" s="4">
        <v>0</v>
      </c>
      <c r="Q189" s="4">
        <v>0</v>
      </c>
      <c r="R189" s="4">
        <v>0</v>
      </c>
      <c r="T189" s="4">
        <v>0</v>
      </c>
      <c r="U189" s="4">
        <v>0</v>
      </c>
      <c r="W189" s="4">
        <v>0</v>
      </c>
      <c r="X189" s="4">
        <v>0</v>
      </c>
      <c r="Z189" s="4">
        <v>0</v>
      </c>
      <c r="AA189" s="4">
        <v>0</v>
      </c>
      <c r="AC189" s="4">
        <v>0</v>
      </c>
      <c r="AD189" s="4">
        <v>0</v>
      </c>
      <c r="AF189" s="4">
        <v>0</v>
      </c>
      <c r="AG189" s="4">
        <v>0</v>
      </c>
      <c r="AI189" s="4">
        <v>0</v>
      </c>
      <c r="AJ189" s="4">
        <v>0</v>
      </c>
      <c r="AL189" s="4">
        <v>0</v>
      </c>
      <c r="AM189" s="4">
        <v>0</v>
      </c>
      <c r="AO189" s="4">
        <v>0</v>
      </c>
      <c r="AP189" s="4">
        <v>0</v>
      </c>
      <c r="AR189" s="4">
        <v>0</v>
      </c>
      <c r="AS189" s="4">
        <v>0</v>
      </c>
      <c r="AU189" s="4">
        <v>0</v>
      </c>
      <c r="AV189" s="4">
        <v>0</v>
      </c>
      <c r="AX189" s="4">
        <v>0</v>
      </c>
      <c r="AY189" s="4">
        <v>0</v>
      </c>
      <c r="BA189" s="4">
        <v>0</v>
      </c>
      <c r="BB189" s="4">
        <v>0</v>
      </c>
      <c r="BD189" s="4">
        <v>0</v>
      </c>
      <c r="BE189" s="4">
        <v>0</v>
      </c>
      <c r="BG189" s="4">
        <v>0</v>
      </c>
      <c r="BH189" s="4">
        <v>0</v>
      </c>
      <c r="BJ189" s="4">
        <v>0</v>
      </c>
      <c r="BK189" s="4">
        <v>0</v>
      </c>
      <c r="BM189" s="4">
        <v>0</v>
      </c>
      <c r="BN189" s="4">
        <v>0</v>
      </c>
      <c r="BP189" s="4">
        <v>0</v>
      </c>
      <c r="BQ189" s="4">
        <v>0</v>
      </c>
      <c r="BS189" s="4">
        <v>0</v>
      </c>
      <c r="BT189" s="4">
        <v>0</v>
      </c>
      <c r="BV189" s="4">
        <v>0</v>
      </c>
      <c r="BW189" s="4">
        <v>0</v>
      </c>
      <c r="BY189" s="4">
        <v>0</v>
      </c>
      <c r="BZ189" s="4">
        <v>0</v>
      </c>
      <c r="CB189" s="4">
        <v>0</v>
      </c>
      <c r="CC189" s="4">
        <v>0</v>
      </c>
      <c r="CE189" s="4">
        <v>0</v>
      </c>
      <c r="CF189" s="4">
        <v>0</v>
      </c>
      <c r="CH189" s="4">
        <v>0</v>
      </c>
      <c r="CI189" s="4">
        <v>0</v>
      </c>
      <c r="CK189" s="4">
        <v>0</v>
      </c>
      <c r="CL189" s="4">
        <v>0</v>
      </c>
      <c r="CN189" s="4">
        <v>0</v>
      </c>
      <c r="CO189" s="4">
        <v>0</v>
      </c>
      <c r="CQ189" s="4">
        <v>0</v>
      </c>
      <c r="CR189" s="4">
        <v>0</v>
      </c>
      <c r="CT189" s="4">
        <v>0</v>
      </c>
      <c r="CU189" s="4">
        <v>0</v>
      </c>
      <c r="CW189" s="4">
        <v>0</v>
      </c>
      <c r="CX189" s="4">
        <v>0</v>
      </c>
      <c r="CZ189" s="4">
        <v>0</v>
      </c>
      <c r="DA189" s="4">
        <v>0</v>
      </c>
    </row>
    <row r="190" spans="2:105" x14ac:dyDescent="0.25">
      <c r="K190" s="11"/>
      <c r="M190" s="11"/>
      <c r="P190" s="11"/>
      <c r="S190" s="11"/>
      <c r="V190" s="11"/>
      <c r="Y190" s="11"/>
      <c r="AB190" s="11"/>
      <c r="AE190" s="11"/>
      <c r="AH190" s="11"/>
      <c r="AK190" s="11"/>
      <c r="AN190" s="11"/>
      <c r="AQ190" s="11"/>
      <c r="AT190" s="11"/>
      <c r="AW190" s="11"/>
      <c r="AZ190" s="11"/>
      <c r="BC190" s="11"/>
    </row>
    <row r="192" spans="2:105" x14ac:dyDescent="0.25">
      <c r="B192" s="1" t="s">
        <v>12</v>
      </c>
      <c r="C192" s="1">
        <v>8</v>
      </c>
      <c r="D192" s="1">
        <v>26</v>
      </c>
      <c r="E192" s="1" t="s">
        <v>24</v>
      </c>
      <c r="F192" s="1" t="s">
        <v>34</v>
      </c>
      <c r="G192" s="14" t="s">
        <v>61</v>
      </c>
      <c r="H192" s="1" t="s">
        <v>16</v>
      </c>
      <c r="I192" s="1" t="s">
        <v>27</v>
      </c>
      <c r="K192" s="4">
        <v>46</v>
      </c>
      <c r="L192" s="4">
        <v>46</v>
      </c>
      <c r="N192" s="4">
        <v>46</v>
      </c>
      <c r="O192" s="4">
        <v>46</v>
      </c>
      <c r="Q192" s="4">
        <v>46</v>
      </c>
      <c r="R192" s="4">
        <v>46</v>
      </c>
      <c r="T192" s="4">
        <v>46</v>
      </c>
      <c r="U192" s="4">
        <v>46</v>
      </c>
      <c r="W192" s="4">
        <v>46</v>
      </c>
      <c r="X192" s="4">
        <v>46</v>
      </c>
      <c r="Z192" s="4">
        <v>46</v>
      </c>
      <c r="AA192" s="4">
        <v>46</v>
      </c>
      <c r="AC192" s="4">
        <v>46</v>
      </c>
      <c r="AD192" s="4">
        <v>46</v>
      </c>
      <c r="AF192" s="4">
        <v>46</v>
      </c>
      <c r="AG192" s="4">
        <v>46</v>
      </c>
      <c r="AI192" s="4">
        <v>46</v>
      </c>
      <c r="AJ192" s="4">
        <v>46</v>
      </c>
      <c r="AL192" s="4">
        <v>46</v>
      </c>
      <c r="AM192" s="4">
        <v>46</v>
      </c>
      <c r="AO192" s="4">
        <v>46</v>
      </c>
      <c r="AP192" s="4">
        <v>46</v>
      </c>
      <c r="AR192" s="4">
        <v>46</v>
      </c>
      <c r="AS192" s="4">
        <v>46</v>
      </c>
      <c r="AU192" s="4">
        <v>46</v>
      </c>
      <c r="AV192" s="4">
        <v>46</v>
      </c>
      <c r="AX192" s="4">
        <v>46</v>
      </c>
      <c r="AY192" s="4">
        <v>46</v>
      </c>
      <c r="BA192" s="4">
        <v>46</v>
      </c>
      <c r="BB192" s="4">
        <v>46</v>
      </c>
      <c r="BD192" s="4">
        <v>46</v>
      </c>
      <c r="BE192" s="4">
        <v>46</v>
      </c>
      <c r="BG192" s="4">
        <v>46</v>
      </c>
      <c r="BH192" s="4">
        <v>46</v>
      </c>
      <c r="BJ192" s="4">
        <v>46</v>
      </c>
      <c r="BK192" s="4">
        <v>46</v>
      </c>
      <c r="BM192" s="4">
        <v>46</v>
      </c>
      <c r="BN192" s="4">
        <v>46</v>
      </c>
      <c r="BP192" s="4">
        <v>46</v>
      </c>
      <c r="BQ192" s="4">
        <v>46</v>
      </c>
      <c r="BS192" s="4">
        <v>46</v>
      </c>
      <c r="BT192" s="4">
        <v>46</v>
      </c>
      <c r="BV192" s="4">
        <v>46</v>
      </c>
      <c r="BW192" s="4">
        <v>46</v>
      </c>
      <c r="BY192" s="4">
        <v>46</v>
      </c>
      <c r="BZ192" s="4">
        <v>46</v>
      </c>
      <c r="CB192" s="4">
        <v>46</v>
      </c>
      <c r="CC192" s="4">
        <v>46</v>
      </c>
      <c r="CE192" s="4">
        <v>46</v>
      </c>
      <c r="CF192" s="4">
        <v>46</v>
      </c>
      <c r="CH192" s="4">
        <v>46</v>
      </c>
      <c r="CI192" s="4">
        <v>46</v>
      </c>
      <c r="CK192" s="4">
        <v>46</v>
      </c>
      <c r="CL192" s="4">
        <v>46</v>
      </c>
      <c r="CN192" s="4">
        <v>46</v>
      </c>
      <c r="CO192" s="4">
        <v>46</v>
      </c>
      <c r="CQ192" s="4">
        <v>46</v>
      </c>
      <c r="CR192" s="4">
        <v>46</v>
      </c>
      <c r="CT192" s="4">
        <v>46</v>
      </c>
      <c r="CU192" s="4">
        <v>46</v>
      </c>
      <c r="CW192" s="4">
        <v>0</v>
      </c>
      <c r="CX192" s="4">
        <v>0</v>
      </c>
      <c r="CZ192" s="4">
        <v>1380</v>
      </c>
      <c r="DA192" s="4">
        <v>1380</v>
      </c>
    </row>
    <row r="193" spans="2:105" x14ac:dyDescent="0.25">
      <c r="B193" s="1" t="s">
        <v>12</v>
      </c>
      <c r="C193" s="1">
        <v>8</v>
      </c>
      <c r="D193" s="1">
        <v>26</v>
      </c>
      <c r="E193" s="1" t="s">
        <v>24</v>
      </c>
      <c r="F193" s="1" t="s">
        <v>34</v>
      </c>
      <c r="G193" s="14" t="s">
        <v>61</v>
      </c>
      <c r="H193" s="1" t="s">
        <v>18</v>
      </c>
      <c r="I193" s="1" t="s">
        <v>27</v>
      </c>
      <c r="K193" s="4">
        <v>0</v>
      </c>
      <c r="L193" s="4">
        <v>0</v>
      </c>
      <c r="N193" s="4">
        <v>0</v>
      </c>
      <c r="O193" s="4">
        <v>0</v>
      </c>
      <c r="Q193" s="4">
        <v>0</v>
      </c>
      <c r="R193" s="4">
        <v>0</v>
      </c>
      <c r="T193" s="4">
        <v>0</v>
      </c>
      <c r="U193" s="4">
        <v>0</v>
      </c>
      <c r="W193" s="4">
        <v>0</v>
      </c>
      <c r="X193" s="4">
        <v>0</v>
      </c>
      <c r="Z193" s="4">
        <v>0</v>
      </c>
      <c r="AA193" s="4">
        <v>0</v>
      </c>
      <c r="AC193" s="4">
        <v>0</v>
      </c>
      <c r="AD193" s="4">
        <v>0</v>
      </c>
      <c r="AF193" s="4">
        <v>0</v>
      </c>
      <c r="AG193" s="4">
        <v>0</v>
      </c>
      <c r="AI193" s="4">
        <v>0</v>
      </c>
      <c r="AJ193" s="4">
        <v>0</v>
      </c>
      <c r="AL193" s="4">
        <v>0</v>
      </c>
      <c r="AM193" s="4">
        <v>0</v>
      </c>
      <c r="AO193" s="4">
        <v>0</v>
      </c>
      <c r="AP193" s="4">
        <v>0</v>
      </c>
      <c r="AR193" s="4">
        <v>0</v>
      </c>
      <c r="AS193" s="4">
        <v>0</v>
      </c>
      <c r="AU193" s="4">
        <v>0</v>
      </c>
      <c r="AV193" s="4">
        <v>0</v>
      </c>
      <c r="AX193" s="4">
        <v>0</v>
      </c>
      <c r="AY193" s="4">
        <v>0</v>
      </c>
      <c r="BA193" s="4">
        <v>0</v>
      </c>
      <c r="BB193" s="4">
        <v>0</v>
      </c>
      <c r="BD193" s="4">
        <v>0</v>
      </c>
      <c r="BE193" s="4">
        <v>0</v>
      </c>
      <c r="BG193" s="4">
        <v>0</v>
      </c>
      <c r="BH193" s="4">
        <v>0</v>
      </c>
      <c r="BJ193" s="4">
        <v>0</v>
      </c>
      <c r="BK193" s="4">
        <v>0</v>
      </c>
      <c r="BM193" s="4">
        <v>0</v>
      </c>
      <c r="BN193" s="4">
        <v>0</v>
      </c>
      <c r="BP193" s="4">
        <v>0</v>
      </c>
      <c r="BQ193" s="4">
        <v>0</v>
      </c>
      <c r="BS193" s="4">
        <v>0</v>
      </c>
      <c r="BT193" s="4">
        <v>0</v>
      </c>
      <c r="BV193" s="4">
        <v>0</v>
      </c>
      <c r="BW193" s="4">
        <v>0</v>
      </c>
      <c r="BY193" s="4">
        <v>0</v>
      </c>
      <c r="BZ193" s="4">
        <v>0</v>
      </c>
      <c r="CB193" s="4">
        <v>0</v>
      </c>
      <c r="CC193" s="4">
        <v>0</v>
      </c>
      <c r="CE193" s="4">
        <v>0</v>
      </c>
      <c r="CF193" s="4">
        <v>0</v>
      </c>
      <c r="CH193" s="4">
        <v>0</v>
      </c>
      <c r="CI193" s="4">
        <v>0</v>
      </c>
      <c r="CK193" s="4">
        <v>0</v>
      </c>
      <c r="CL193" s="4">
        <v>0</v>
      </c>
      <c r="CN193" s="4">
        <v>0</v>
      </c>
      <c r="CO193" s="4">
        <v>0</v>
      </c>
      <c r="CQ193" s="4">
        <v>0</v>
      </c>
      <c r="CR193" s="4">
        <v>0</v>
      </c>
      <c r="CT193" s="4">
        <v>0</v>
      </c>
      <c r="CU193" s="4">
        <v>0</v>
      </c>
      <c r="CW193" s="4">
        <v>0</v>
      </c>
      <c r="CX193" s="4">
        <v>0</v>
      </c>
      <c r="CZ193" s="4">
        <v>0</v>
      </c>
      <c r="DA193" s="4">
        <v>0</v>
      </c>
    </row>
    <row r="194" spans="2:105" x14ac:dyDescent="0.25">
      <c r="G194" s="14"/>
    </row>
    <row r="195" spans="2:105" x14ac:dyDescent="0.25">
      <c r="B195" s="1" t="s">
        <v>12</v>
      </c>
      <c r="C195" s="1">
        <v>8</v>
      </c>
      <c r="D195" s="1">
        <v>26</v>
      </c>
      <c r="E195" s="1" t="s">
        <v>13</v>
      </c>
      <c r="F195" s="1" t="s">
        <v>34</v>
      </c>
      <c r="G195" s="14" t="s">
        <v>61</v>
      </c>
      <c r="H195" s="1" t="s">
        <v>16</v>
      </c>
      <c r="I195" s="1" t="s">
        <v>27</v>
      </c>
      <c r="K195" s="4">
        <v>0</v>
      </c>
      <c r="L195" s="4">
        <v>0</v>
      </c>
      <c r="N195" s="4">
        <v>0</v>
      </c>
      <c r="O195" s="4">
        <v>0</v>
      </c>
      <c r="Q195" s="4">
        <v>0</v>
      </c>
      <c r="R195" s="4">
        <v>0</v>
      </c>
      <c r="T195" s="4">
        <v>0</v>
      </c>
      <c r="U195" s="4">
        <v>0</v>
      </c>
      <c r="W195" s="4">
        <v>0</v>
      </c>
      <c r="X195" s="4">
        <v>0</v>
      </c>
      <c r="Z195" s="4">
        <v>0</v>
      </c>
      <c r="AA195" s="4">
        <v>0</v>
      </c>
      <c r="AC195" s="4">
        <v>0</v>
      </c>
      <c r="AD195" s="4">
        <v>0</v>
      </c>
      <c r="AF195" s="4">
        <v>0</v>
      </c>
      <c r="AG195" s="4">
        <v>0</v>
      </c>
      <c r="AI195" s="4">
        <v>0</v>
      </c>
      <c r="AJ195" s="4">
        <v>0</v>
      </c>
      <c r="AL195" s="4">
        <v>0</v>
      </c>
      <c r="AM195" s="4">
        <v>0</v>
      </c>
      <c r="AO195" s="4">
        <v>0</v>
      </c>
      <c r="AP195" s="4">
        <v>0</v>
      </c>
      <c r="AR195" s="4">
        <v>0</v>
      </c>
      <c r="AS195" s="4">
        <v>0</v>
      </c>
      <c r="AU195" s="4">
        <v>0</v>
      </c>
      <c r="AV195" s="4">
        <v>0</v>
      </c>
      <c r="AX195" s="4">
        <v>0</v>
      </c>
      <c r="AY195" s="4">
        <v>0</v>
      </c>
      <c r="BA195" s="4">
        <v>0</v>
      </c>
      <c r="BB195" s="4">
        <v>0</v>
      </c>
      <c r="BD195" s="4">
        <v>0</v>
      </c>
      <c r="BE195" s="4">
        <v>0</v>
      </c>
      <c r="BG195" s="4">
        <v>0</v>
      </c>
      <c r="BH195" s="4">
        <v>0</v>
      </c>
      <c r="BJ195" s="4">
        <v>0</v>
      </c>
      <c r="BK195" s="4">
        <v>0</v>
      </c>
      <c r="BM195" s="4">
        <v>0</v>
      </c>
      <c r="BN195" s="4">
        <v>0</v>
      </c>
      <c r="BP195" s="4">
        <v>0</v>
      </c>
      <c r="BQ195" s="4">
        <v>0</v>
      </c>
      <c r="BS195" s="4">
        <v>0</v>
      </c>
      <c r="BT195" s="4">
        <v>0</v>
      </c>
      <c r="BV195" s="4">
        <v>0</v>
      </c>
      <c r="BW195" s="4">
        <v>0</v>
      </c>
      <c r="BY195" s="4">
        <v>0</v>
      </c>
      <c r="BZ195" s="4">
        <v>0</v>
      </c>
      <c r="CB195" s="4">
        <v>0</v>
      </c>
      <c r="CC195" s="4">
        <v>0</v>
      </c>
      <c r="CE195" s="4">
        <v>0</v>
      </c>
      <c r="CF195" s="4">
        <v>0</v>
      </c>
      <c r="CH195" s="4">
        <v>0</v>
      </c>
      <c r="CI195" s="4">
        <v>0</v>
      </c>
      <c r="CK195" s="4">
        <v>0</v>
      </c>
      <c r="CL195" s="4">
        <v>0</v>
      </c>
      <c r="CN195" s="4">
        <v>0</v>
      </c>
      <c r="CO195" s="4">
        <v>0</v>
      </c>
      <c r="CQ195" s="4">
        <v>0</v>
      </c>
      <c r="CR195" s="4">
        <v>0</v>
      </c>
      <c r="CT195" s="4">
        <v>0</v>
      </c>
      <c r="CU195" s="4">
        <v>0</v>
      </c>
      <c r="CW195" s="4">
        <v>0</v>
      </c>
      <c r="CX195" s="4">
        <v>0</v>
      </c>
      <c r="CZ195" s="4">
        <v>0</v>
      </c>
      <c r="DA195" s="4">
        <v>0</v>
      </c>
    </row>
    <row r="196" spans="2:105" x14ac:dyDescent="0.25">
      <c r="B196" s="1" t="s">
        <v>12</v>
      </c>
      <c r="C196" s="1">
        <v>8</v>
      </c>
      <c r="D196" s="1">
        <v>26</v>
      </c>
      <c r="E196" s="1" t="s">
        <v>13</v>
      </c>
      <c r="F196" s="1" t="s">
        <v>34</v>
      </c>
      <c r="G196" s="14" t="s">
        <v>61</v>
      </c>
      <c r="H196" s="1" t="s">
        <v>18</v>
      </c>
      <c r="I196" s="1" t="s">
        <v>27</v>
      </c>
      <c r="K196" s="4">
        <v>0</v>
      </c>
      <c r="L196" s="4">
        <v>0</v>
      </c>
      <c r="N196" s="4">
        <v>0</v>
      </c>
      <c r="O196" s="4">
        <v>0</v>
      </c>
      <c r="Q196" s="4">
        <v>0</v>
      </c>
      <c r="R196" s="4">
        <v>0</v>
      </c>
      <c r="T196" s="4">
        <v>0</v>
      </c>
      <c r="U196" s="4">
        <v>0</v>
      </c>
      <c r="W196" s="4">
        <v>0</v>
      </c>
      <c r="X196" s="4">
        <v>0</v>
      </c>
      <c r="Z196" s="4">
        <v>0</v>
      </c>
      <c r="AA196" s="4">
        <v>0</v>
      </c>
      <c r="AC196" s="4">
        <v>0</v>
      </c>
      <c r="AD196" s="4">
        <v>0</v>
      </c>
      <c r="AF196" s="4">
        <v>0</v>
      </c>
      <c r="AG196" s="4">
        <v>0</v>
      </c>
      <c r="AI196" s="4">
        <v>0</v>
      </c>
      <c r="AJ196" s="4">
        <v>0</v>
      </c>
      <c r="AL196" s="4">
        <v>0</v>
      </c>
      <c r="AM196" s="4">
        <v>0</v>
      </c>
      <c r="AO196" s="4">
        <v>0</v>
      </c>
      <c r="AP196" s="4">
        <v>0</v>
      </c>
      <c r="AR196" s="4">
        <v>0</v>
      </c>
      <c r="AS196" s="4">
        <v>0</v>
      </c>
      <c r="AU196" s="4">
        <v>0</v>
      </c>
      <c r="AV196" s="4">
        <v>0</v>
      </c>
      <c r="AX196" s="4">
        <v>0</v>
      </c>
      <c r="AY196" s="4">
        <v>0</v>
      </c>
      <c r="BA196" s="4">
        <v>0</v>
      </c>
      <c r="BB196" s="4">
        <v>0</v>
      </c>
      <c r="BD196" s="4">
        <v>0</v>
      </c>
      <c r="BE196" s="4">
        <v>0</v>
      </c>
      <c r="BG196" s="4">
        <v>0</v>
      </c>
      <c r="BH196" s="4">
        <v>0</v>
      </c>
      <c r="BJ196" s="4">
        <v>0</v>
      </c>
      <c r="BK196" s="4">
        <v>0</v>
      </c>
      <c r="BM196" s="4">
        <v>0</v>
      </c>
      <c r="BN196" s="4">
        <v>0</v>
      </c>
      <c r="BP196" s="4">
        <v>0</v>
      </c>
      <c r="BQ196" s="4">
        <v>0</v>
      </c>
      <c r="BS196" s="4">
        <v>0</v>
      </c>
      <c r="BT196" s="4">
        <v>0</v>
      </c>
      <c r="BV196" s="4">
        <v>0</v>
      </c>
      <c r="BW196" s="4">
        <v>0</v>
      </c>
      <c r="BY196" s="4">
        <v>0</v>
      </c>
      <c r="BZ196" s="4">
        <v>0</v>
      </c>
      <c r="CB196" s="4">
        <v>0</v>
      </c>
      <c r="CC196" s="4">
        <v>0</v>
      </c>
      <c r="CE196" s="4">
        <v>0</v>
      </c>
      <c r="CF196" s="4">
        <v>0</v>
      </c>
      <c r="CH196" s="4">
        <v>0</v>
      </c>
      <c r="CI196" s="4">
        <v>0</v>
      </c>
      <c r="CK196" s="4">
        <v>0</v>
      </c>
      <c r="CL196" s="4">
        <v>0</v>
      </c>
      <c r="CN196" s="4">
        <v>0</v>
      </c>
      <c r="CO196" s="4">
        <v>0</v>
      </c>
      <c r="CQ196" s="4">
        <v>0</v>
      </c>
      <c r="CR196" s="4">
        <v>0</v>
      </c>
      <c r="CT196" s="4">
        <v>0</v>
      </c>
      <c r="CU196" s="4">
        <v>0</v>
      </c>
      <c r="CW196" s="4">
        <v>0</v>
      </c>
      <c r="CX196" s="4">
        <v>0</v>
      </c>
      <c r="CZ196" s="4">
        <v>0</v>
      </c>
      <c r="DA196" s="4">
        <v>0</v>
      </c>
    </row>
    <row r="197" spans="2:105" x14ac:dyDescent="0.25">
      <c r="G197" s="14"/>
    </row>
    <row r="198" spans="2:105" x14ac:dyDescent="0.25">
      <c r="B198" s="1" t="s">
        <v>12</v>
      </c>
      <c r="C198" s="1">
        <v>8</v>
      </c>
      <c r="D198" s="1">
        <v>26</v>
      </c>
      <c r="E198" s="1" t="s">
        <v>24</v>
      </c>
      <c r="F198" s="1" t="s">
        <v>36</v>
      </c>
      <c r="G198" s="3" t="s">
        <v>62</v>
      </c>
      <c r="H198" s="1" t="s">
        <v>16</v>
      </c>
      <c r="I198" s="1" t="s">
        <v>17</v>
      </c>
      <c r="K198" s="4">
        <v>39</v>
      </c>
      <c r="L198" s="4">
        <v>39</v>
      </c>
      <c r="N198" s="4">
        <v>39</v>
      </c>
      <c r="O198" s="4">
        <v>39</v>
      </c>
      <c r="Q198" s="4">
        <v>39</v>
      </c>
      <c r="R198" s="4">
        <v>39</v>
      </c>
      <c r="T198" s="4">
        <v>39</v>
      </c>
      <c r="U198" s="4">
        <v>39</v>
      </c>
      <c r="W198" s="4">
        <v>39</v>
      </c>
      <c r="X198" s="4">
        <v>39</v>
      </c>
      <c r="Z198" s="4">
        <v>39</v>
      </c>
      <c r="AA198" s="4">
        <v>39</v>
      </c>
      <c r="AC198" s="4">
        <v>39</v>
      </c>
      <c r="AD198" s="4">
        <v>39</v>
      </c>
      <c r="AF198" s="4">
        <v>39</v>
      </c>
      <c r="AG198" s="4">
        <v>39</v>
      </c>
      <c r="AI198" s="4">
        <v>39</v>
      </c>
      <c r="AJ198" s="4">
        <v>39</v>
      </c>
      <c r="AL198" s="4">
        <v>39</v>
      </c>
      <c r="AM198" s="4">
        <v>39</v>
      </c>
      <c r="AO198" s="4">
        <v>39</v>
      </c>
      <c r="AP198" s="4">
        <v>39</v>
      </c>
      <c r="AR198" s="4">
        <v>39</v>
      </c>
      <c r="AS198" s="4">
        <v>39</v>
      </c>
      <c r="AU198" s="4">
        <v>39</v>
      </c>
      <c r="AV198" s="4">
        <v>39</v>
      </c>
      <c r="AX198" s="4">
        <v>39</v>
      </c>
      <c r="AY198" s="4">
        <v>39</v>
      </c>
      <c r="BA198" s="4">
        <v>39</v>
      </c>
      <c r="BB198" s="4">
        <v>39</v>
      </c>
      <c r="BD198" s="4">
        <v>39</v>
      </c>
      <c r="BE198" s="4">
        <v>39</v>
      </c>
      <c r="BG198" s="4">
        <v>39</v>
      </c>
      <c r="BH198" s="4">
        <v>39</v>
      </c>
      <c r="BJ198" s="4">
        <v>39</v>
      </c>
      <c r="BK198" s="4">
        <v>39</v>
      </c>
      <c r="BM198" s="4">
        <v>39</v>
      </c>
      <c r="BN198" s="4">
        <v>39</v>
      </c>
      <c r="BP198" s="4">
        <v>39</v>
      </c>
      <c r="BQ198" s="4">
        <v>39</v>
      </c>
      <c r="BS198" s="4">
        <v>39</v>
      </c>
      <c r="BT198" s="4">
        <v>39</v>
      </c>
      <c r="BV198" s="4">
        <v>39</v>
      </c>
      <c r="BW198" s="4">
        <v>39</v>
      </c>
      <c r="BY198" s="4">
        <v>39</v>
      </c>
      <c r="BZ198" s="4">
        <v>39</v>
      </c>
      <c r="CB198" s="4">
        <v>39</v>
      </c>
      <c r="CC198" s="4">
        <v>39</v>
      </c>
      <c r="CE198" s="4">
        <v>39</v>
      </c>
      <c r="CF198" s="4">
        <v>39</v>
      </c>
      <c r="CH198" s="4">
        <v>39</v>
      </c>
      <c r="CI198" s="4">
        <v>39</v>
      </c>
      <c r="CK198" s="4">
        <v>39</v>
      </c>
      <c r="CL198" s="4">
        <v>39</v>
      </c>
      <c r="CN198" s="4">
        <v>39</v>
      </c>
      <c r="CO198" s="4">
        <v>39</v>
      </c>
      <c r="CQ198" s="4">
        <v>39</v>
      </c>
      <c r="CR198" s="4">
        <v>39</v>
      </c>
      <c r="CT198" s="4">
        <v>39</v>
      </c>
      <c r="CU198" s="4">
        <v>39</v>
      </c>
      <c r="CW198" s="4">
        <v>0</v>
      </c>
      <c r="CX198" s="4">
        <v>0</v>
      </c>
      <c r="CZ198" s="4">
        <v>1170</v>
      </c>
      <c r="DA198" s="4">
        <v>1170</v>
      </c>
    </row>
    <row r="199" spans="2:105" x14ac:dyDescent="0.25">
      <c r="B199" s="1" t="s">
        <v>12</v>
      </c>
      <c r="C199" s="1">
        <v>8</v>
      </c>
      <c r="D199" s="1">
        <v>26</v>
      </c>
      <c r="E199" s="1" t="s">
        <v>24</v>
      </c>
      <c r="F199" s="1" t="s">
        <v>36</v>
      </c>
      <c r="G199" s="3" t="s">
        <v>62</v>
      </c>
      <c r="H199" s="1" t="s">
        <v>18</v>
      </c>
      <c r="K199" s="4">
        <v>0</v>
      </c>
      <c r="L199" s="4">
        <v>0</v>
      </c>
      <c r="N199" s="4">
        <v>0</v>
      </c>
      <c r="O199" s="4">
        <v>0</v>
      </c>
      <c r="Q199" s="4">
        <v>0</v>
      </c>
      <c r="R199" s="4">
        <v>0</v>
      </c>
      <c r="T199" s="4">
        <v>0</v>
      </c>
      <c r="U199" s="4">
        <v>0</v>
      </c>
      <c r="W199" s="4">
        <v>0</v>
      </c>
      <c r="X199" s="4">
        <v>0</v>
      </c>
      <c r="Z199" s="4">
        <v>0</v>
      </c>
      <c r="AA199" s="4">
        <v>0</v>
      </c>
      <c r="AC199" s="4">
        <v>0</v>
      </c>
      <c r="AD199" s="4">
        <v>0</v>
      </c>
      <c r="AF199" s="4">
        <v>0</v>
      </c>
      <c r="AG199" s="4">
        <v>0</v>
      </c>
      <c r="AI199" s="4">
        <v>0</v>
      </c>
      <c r="AJ199" s="4">
        <v>0</v>
      </c>
      <c r="AL199" s="4">
        <v>0</v>
      </c>
      <c r="AM199" s="4">
        <v>0</v>
      </c>
      <c r="AO199" s="4">
        <v>0</v>
      </c>
      <c r="AP199" s="4">
        <v>0</v>
      </c>
      <c r="AR199" s="4">
        <v>0</v>
      </c>
      <c r="AS199" s="4">
        <v>0</v>
      </c>
      <c r="AU199" s="4">
        <v>0</v>
      </c>
      <c r="AV199" s="4">
        <v>0</v>
      </c>
      <c r="AX199" s="4">
        <v>0</v>
      </c>
      <c r="AY199" s="4">
        <v>0</v>
      </c>
      <c r="BA199" s="4">
        <v>0</v>
      </c>
      <c r="BB199" s="4">
        <v>0</v>
      </c>
      <c r="BD199" s="4">
        <v>0</v>
      </c>
      <c r="BE199" s="4">
        <v>0</v>
      </c>
      <c r="BG199" s="4">
        <v>0</v>
      </c>
      <c r="BH199" s="4">
        <v>0</v>
      </c>
      <c r="BJ199" s="4">
        <v>0</v>
      </c>
      <c r="BK199" s="4">
        <v>0</v>
      </c>
      <c r="BM199" s="4">
        <v>0</v>
      </c>
      <c r="BN199" s="4">
        <v>0</v>
      </c>
      <c r="BP199" s="4">
        <v>0</v>
      </c>
      <c r="BQ199" s="4">
        <v>0</v>
      </c>
      <c r="BS199" s="4">
        <v>0</v>
      </c>
      <c r="BT199" s="4">
        <v>0</v>
      </c>
      <c r="BV199" s="4">
        <v>0</v>
      </c>
      <c r="BW199" s="4">
        <v>0</v>
      </c>
      <c r="BY199" s="4">
        <v>0</v>
      </c>
      <c r="BZ199" s="4">
        <v>0</v>
      </c>
      <c r="CB199" s="4">
        <v>0</v>
      </c>
      <c r="CC199" s="4">
        <v>0</v>
      </c>
      <c r="CE199" s="4">
        <v>0</v>
      </c>
      <c r="CF199" s="4">
        <v>0</v>
      </c>
      <c r="CH199" s="4">
        <v>0</v>
      </c>
      <c r="CI199" s="4">
        <v>0</v>
      </c>
      <c r="CK199" s="4">
        <v>0</v>
      </c>
      <c r="CL199" s="4">
        <v>0</v>
      </c>
      <c r="CN199" s="4">
        <v>0</v>
      </c>
      <c r="CO199" s="4">
        <v>0</v>
      </c>
      <c r="CQ199" s="4">
        <v>0</v>
      </c>
      <c r="CR199" s="4">
        <v>0</v>
      </c>
      <c r="CT199" s="4">
        <v>0</v>
      </c>
      <c r="CU199" s="4">
        <v>0</v>
      </c>
      <c r="CW199" s="4">
        <v>0</v>
      </c>
      <c r="CX199" s="4">
        <v>0</v>
      </c>
      <c r="CZ199" s="4">
        <v>0</v>
      </c>
      <c r="DA199" s="4">
        <v>0</v>
      </c>
    </row>
    <row r="200" spans="2:105" x14ac:dyDescent="0.25">
      <c r="K200" s="11"/>
      <c r="M200" s="11"/>
      <c r="P200" s="11"/>
      <c r="S200" s="11"/>
      <c r="V200" s="11"/>
      <c r="Y200" s="11"/>
      <c r="AB200" s="11"/>
      <c r="AE200" s="11"/>
      <c r="AH200" s="11"/>
      <c r="AK200" s="11"/>
      <c r="AN200" s="11"/>
      <c r="AQ200" s="11"/>
      <c r="AT200" s="11"/>
      <c r="AW200" s="11"/>
      <c r="AZ200" s="11"/>
      <c r="BC200" s="11"/>
    </row>
    <row r="201" spans="2:105" x14ac:dyDescent="0.25">
      <c r="B201" s="1" t="s">
        <v>12</v>
      </c>
      <c r="C201" s="1">
        <v>8</v>
      </c>
      <c r="D201" s="1">
        <v>26</v>
      </c>
      <c r="E201" s="1" t="s">
        <v>63</v>
      </c>
      <c r="F201" s="1" t="s">
        <v>36</v>
      </c>
      <c r="G201" s="3" t="s">
        <v>62</v>
      </c>
      <c r="H201" s="1" t="s">
        <v>16</v>
      </c>
      <c r="K201" s="4">
        <v>1228</v>
      </c>
      <c r="L201" s="4">
        <v>1228</v>
      </c>
      <c r="N201" s="4">
        <v>1228</v>
      </c>
      <c r="O201" s="4">
        <v>1228</v>
      </c>
      <c r="Q201" s="4">
        <v>1228</v>
      </c>
      <c r="R201" s="4">
        <v>1228</v>
      </c>
      <c r="T201" s="4">
        <v>1228</v>
      </c>
      <c r="U201" s="4">
        <v>1228</v>
      </c>
      <c r="W201" s="4">
        <v>1228</v>
      </c>
      <c r="X201" s="4">
        <v>1228</v>
      </c>
      <c r="Z201" s="4">
        <v>1228</v>
      </c>
      <c r="AA201" s="4">
        <v>1228</v>
      </c>
      <c r="AC201" s="4">
        <v>1228</v>
      </c>
      <c r="AD201" s="4">
        <v>1228</v>
      </c>
      <c r="AF201" s="4">
        <v>1228</v>
      </c>
      <c r="AG201" s="4">
        <v>1228</v>
      </c>
      <c r="AI201" s="4">
        <v>1228</v>
      </c>
      <c r="AJ201" s="4">
        <v>1228</v>
      </c>
      <c r="AL201" s="4">
        <v>1228</v>
      </c>
      <c r="AM201" s="4">
        <v>1228</v>
      </c>
      <c r="AO201" s="4">
        <v>1228</v>
      </c>
      <c r="AP201" s="4">
        <v>1228</v>
      </c>
      <c r="AR201" s="4">
        <v>1228</v>
      </c>
      <c r="AS201" s="4">
        <v>1228</v>
      </c>
      <c r="AU201" s="4">
        <v>1228</v>
      </c>
      <c r="AV201" s="4">
        <v>1228</v>
      </c>
      <c r="AX201" s="4">
        <v>1228</v>
      </c>
      <c r="AY201" s="4">
        <v>1228</v>
      </c>
      <c r="BA201" s="4">
        <v>1228</v>
      </c>
      <c r="BB201" s="4">
        <v>1228</v>
      </c>
      <c r="BD201" s="4">
        <v>1228</v>
      </c>
      <c r="BE201" s="4">
        <v>1228</v>
      </c>
      <c r="BG201" s="4">
        <v>1228</v>
      </c>
      <c r="BH201" s="4">
        <v>1228</v>
      </c>
      <c r="BJ201" s="4">
        <v>1228</v>
      </c>
      <c r="BK201" s="4">
        <v>1228</v>
      </c>
      <c r="BM201" s="4">
        <v>1228</v>
      </c>
      <c r="BN201" s="4">
        <v>1228</v>
      </c>
      <c r="BP201" s="4">
        <v>1228</v>
      </c>
      <c r="BQ201" s="4">
        <v>1228</v>
      </c>
      <c r="BS201" s="4">
        <v>1228</v>
      </c>
      <c r="BT201" s="4">
        <v>1228</v>
      </c>
      <c r="BV201" s="4">
        <v>1228</v>
      </c>
      <c r="BW201" s="4">
        <v>1228</v>
      </c>
      <c r="BY201" s="4">
        <v>1228</v>
      </c>
      <c r="BZ201" s="4">
        <v>1228</v>
      </c>
      <c r="CB201" s="4">
        <v>1228</v>
      </c>
      <c r="CC201" s="4">
        <v>1228</v>
      </c>
      <c r="CE201" s="4">
        <v>1228</v>
      </c>
      <c r="CF201" s="4">
        <v>1228</v>
      </c>
      <c r="CH201" s="4">
        <v>1228</v>
      </c>
      <c r="CI201" s="4">
        <v>1228</v>
      </c>
      <c r="CK201" s="4">
        <v>1228</v>
      </c>
      <c r="CL201" s="4">
        <v>1228</v>
      </c>
      <c r="CN201" s="4">
        <v>1228</v>
      </c>
      <c r="CO201" s="4">
        <v>1228</v>
      </c>
      <c r="CQ201" s="4">
        <v>1228</v>
      </c>
      <c r="CR201" s="4">
        <v>1228</v>
      </c>
      <c r="CT201" s="4">
        <v>1228</v>
      </c>
      <c r="CU201" s="4">
        <v>1228</v>
      </c>
      <c r="CW201" s="4">
        <v>0</v>
      </c>
      <c r="CX201" s="4">
        <v>0</v>
      </c>
      <c r="CZ201" s="4">
        <v>36840</v>
      </c>
      <c r="DA201" s="4">
        <v>36840</v>
      </c>
    </row>
    <row r="202" spans="2:105" x14ac:dyDescent="0.25">
      <c r="B202" s="1" t="s">
        <v>12</v>
      </c>
      <c r="C202" s="1">
        <v>8</v>
      </c>
      <c r="D202" s="1">
        <v>26</v>
      </c>
      <c r="E202" s="1" t="s">
        <v>63</v>
      </c>
      <c r="F202" s="1" t="s">
        <v>36</v>
      </c>
      <c r="G202" s="3" t="s">
        <v>62</v>
      </c>
      <c r="H202" s="1" t="s">
        <v>18</v>
      </c>
      <c r="I202" s="1" t="s">
        <v>17</v>
      </c>
      <c r="K202" s="4">
        <v>0</v>
      </c>
      <c r="L202" s="4">
        <v>0</v>
      </c>
      <c r="N202" s="4">
        <v>0</v>
      </c>
      <c r="O202" s="4">
        <v>0</v>
      </c>
      <c r="Q202" s="4">
        <v>0</v>
      </c>
      <c r="R202" s="4">
        <v>0</v>
      </c>
      <c r="T202" s="4">
        <v>0</v>
      </c>
      <c r="U202" s="4">
        <v>0</v>
      </c>
      <c r="W202" s="4">
        <v>0</v>
      </c>
      <c r="X202" s="4">
        <v>0</v>
      </c>
      <c r="Z202" s="4">
        <v>0</v>
      </c>
      <c r="AA202" s="4">
        <v>0</v>
      </c>
      <c r="AC202" s="4">
        <v>0</v>
      </c>
      <c r="AD202" s="4">
        <v>0</v>
      </c>
      <c r="AF202" s="4">
        <v>0</v>
      </c>
      <c r="AG202" s="4">
        <v>0</v>
      </c>
      <c r="AI202" s="4">
        <v>0</v>
      </c>
      <c r="AJ202" s="4">
        <v>0</v>
      </c>
      <c r="AL202" s="4">
        <v>0</v>
      </c>
      <c r="AM202" s="4">
        <v>0</v>
      </c>
      <c r="AO202" s="4">
        <v>0</v>
      </c>
      <c r="AP202" s="4">
        <v>0</v>
      </c>
      <c r="AR202" s="4">
        <v>0</v>
      </c>
      <c r="AS202" s="4">
        <v>0</v>
      </c>
      <c r="AU202" s="4">
        <v>0</v>
      </c>
      <c r="AV202" s="4">
        <v>0</v>
      </c>
      <c r="AX202" s="4">
        <v>0</v>
      </c>
      <c r="AY202" s="4">
        <v>0</v>
      </c>
      <c r="BA202" s="4">
        <v>0</v>
      </c>
      <c r="BB202" s="4">
        <v>0</v>
      </c>
      <c r="BD202" s="4">
        <v>0</v>
      </c>
      <c r="BE202" s="4">
        <v>0</v>
      </c>
      <c r="BG202" s="4">
        <v>0</v>
      </c>
      <c r="BH202" s="4">
        <v>0</v>
      </c>
      <c r="BJ202" s="4">
        <v>0</v>
      </c>
      <c r="BK202" s="4">
        <v>0</v>
      </c>
      <c r="BM202" s="4">
        <v>0</v>
      </c>
      <c r="BN202" s="4">
        <v>0</v>
      </c>
      <c r="BP202" s="4">
        <v>0</v>
      </c>
      <c r="BQ202" s="4">
        <v>0</v>
      </c>
      <c r="BS202" s="4">
        <v>0</v>
      </c>
      <c r="BT202" s="4">
        <v>0</v>
      </c>
      <c r="BV202" s="4">
        <v>0</v>
      </c>
      <c r="BW202" s="4">
        <v>0</v>
      </c>
      <c r="BY202" s="4">
        <v>0</v>
      </c>
      <c r="BZ202" s="4">
        <v>0</v>
      </c>
      <c r="CB202" s="4">
        <v>0</v>
      </c>
      <c r="CC202" s="4">
        <v>0</v>
      </c>
      <c r="CE202" s="4">
        <v>0</v>
      </c>
      <c r="CF202" s="4">
        <v>0</v>
      </c>
      <c r="CH202" s="4">
        <v>0</v>
      </c>
      <c r="CI202" s="4">
        <v>0</v>
      </c>
      <c r="CK202" s="4">
        <v>0</v>
      </c>
      <c r="CL202" s="4">
        <v>0</v>
      </c>
      <c r="CN202" s="4">
        <v>0</v>
      </c>
      <c r="CO202" s="4">
        <v>0</v>
      </c>
      <c r="CQ202" s="4">
        <v>0</v>
      </c>
      <c r="CR202" s="4">
        <v>0</v>
      </c>
      <c r="CT202" s="4">
        <v>0</v>
      </c>
      <c r="CU202" s="4">
        <v>0</v>
      </c>
      <c r="CW202" s="4">
        <v>0</v>
      </c>
      <c r="CX202" s="4">
        <v>0</v>
      </c>
      <c r="CZ202" s="4">
        <v>0</v>
      </c>
      <c r="DA202" s="4">
        <v>0</v>
      </c>
    </row>
    <row r="205" spans="2:105" x14ac:dyDescent="0.25">
      <c r="B205" s="1" t="s">
        <v>12</v>
      </c>
      <c r="C205" s="1">
        <v>8</v>
      </c>
      <c r="D205" s="1">
        <v>27</v>
      </c>
      <c r="E205" s="1" t="s">
        <v>24</v>
      </c>
      <c r="F205" s="1" t="s">
        <v>34</v>
      </c>
      <c r="G205" s="3" t="s">
        <v>64</v>
      </c>
      <c r="H205" s="1" t="s">
        <v>16</v>
      </c>
      <c r="I205" s="1" t="s">
        <v>27</v>
      </c>
      <c r="K205" s="4">
        <v>220</v>
      </c>
      <c r="L205" s="4">
        <v>220</v>
      </c>
      <c r="N205" s="4">
        <v>220</v>
      </c>
      <c r="O205" s="4">
        <v>220</v>
      </c>
      <c r="Q205" s="4">
        <v>220</v>
      </c>
      <c r="R205" s="4">
        <v>220</v>
      </c>
      <c r="T205" s="4">
        <v>220</v>
      </c>
      <c r="U205" s="4">
        <v>220</v>
      </c>
      <c r="W205" s="4">
        <v>220</v>
      </c>
      <c r="X205" s="4">
        <v>220</v>
      </c>
      <c r="Z205" s="4">
        <v>220</v>
      </c>
      <c r="AA205" s="4">
        <v>220</v>
      </c>
      <c r="AC205" s="4">
        <v>220</v>
      </c>
      <c r="AD205" s="4">
        <v>220</v>
      </c>
      <c r="AF205" s="4">
        <v>220</v>
      </c>
      <c r="AG205" s="4">
        <v>220</v>
      </c>
      <c r="AI205" s="4">
        <v>220</v>
      </c>
      <c r="AJ205" s="4">
        <v>220</v>
      </c>
      <c r="AL205" s="4">
        <v>220</v>
      </c>
      <c r="AM205" s="4">
        <v>220</v>
      </c>
      <c r="AO205" s="4">
        <v>220</v>
      </c>
      <c r="AP205" s="4">
        <v>220</v>
      </c>
      <c r="AR205" s="4">
        <v>220</v>
      </c>
      <c r="AS205" s="4">
        <v>220</v>
      </c>
      <c r="AU205" s="4">
        <v>220</v>
      </c>
      <c r="AV205" s="4">
        <v>220</v>
      </c>
      <c r="AX205" s="4">
        <v>220</v>
      </c>
      <c r="AY205" s="4">
        <v>220</v>
      </c>
      <c r="BA205" s="4">
        <v>220</v>
      </c>
      <c r="BB205" s="4">
        <v>220</v>
      </c>
      <c r="BD205" s="4">
        <v>220</v>
      </c>
      <c r="BE205" s="4">
        <v>220</v>
      </c>
      <c r="BG205" s="4">
        <v>220</v>
      </c>
      <c r="BH205" s="4">
        <v>220</v>
      </c>
      <c r="BJ205" s="4">
        <v>220</v>
      </c>
      <c r="BK205" s="4">
        <v>220</v>
      </c>
      <c r="BM205" s="4">
        <v>220</v>
      </c>
      <c r="BN205" s="4">
        <v>220</v>
      </c>
      <c r="BP205" s="4">
        <v>220</v>
      </c>
      <c r="BQ205" s="4">
        <v>220</v>
      </c>
      <c r="BS205" s="4">
        <v>220</v>
      </c>
      <c r="BT205" s="4">
        <v>220</v>
      </c>
      <c r="BV205" s="4">
        <v>220</v>
      </c>
      <c r="BW205" s="4">
        <v>220</v>
      </c>
      <c r="BY205" s="4">
        <v>220</v>
      </c>
      <c r="BZ205" s="4">
        <v>220</v>
      </c>
      <c r="CB205" s="4">
        <v>220</v>
      </c>
      <c r="CC205" s="4">
        <v>220</v>
      </c>
      <c r="CE205" s="4">
        <v>220</v>
      </c>
      <c r="CF205" s="4">
        <v>220</v>
      </c>
      <c r="CH205" s="4">
        <v>220</v>
      </c>
      <c r="CI205" s="4">
        <v>220</v>
      </c>
      <c r="CK205" s="4">
        <v>220</v>
      </c>
      <c r="CL205" s="4">
        <v>220</v>
      </c>
      <c r="CN205" s="4">
        <v>220</v>
      </c>
      <c r="CO205" s="4">
        <v>220</v>
      </c>
      <c r="CQ205" s="4">
        <v>220</v>
      </c>
      <c r="CR205" s="4">
        <v>220</v>
      </c>
      <c r="CT205" s="4">
        <v>220</v>
      </c>
      <c r="CU205" s="4">
        <v>220</v>
      </c>
      <c r="CW205" s="4">
        <v>0</v>
      </c>
      <c r="CX205" s="4">
        <v>0</v>
      </c>
      <c r="CZ205" s="4">
        <v>6600</v>
      </c>
      <c r="DA205" s="4">
        <v>6600</v>
      </c>
    </row>
    <row r="206" spans="2:105" x14ac:dyDescent="0.25">
      <c r="B206" s="1" t="s">
        <v>12</v>
      </c>
      <c r="C206" s="1">
        <v>8</v>
      </c>
      <c r="D206" s="1">
        <v>27</v>
      </c>
      <c r="E206" s="1" t="s">
        <v>24</v>
      </c>
      <c r="F206" s="1" t="s">
        <v>34</v>
      </c>
      <c r="G206" s="3" t="s">
        <v>64</v>
      </c>
      <c r="H206" s="1" t="s">
        <v>18</v>
      </c>
      <c r="I206" s="1" t="s">
        <v>27</v>
      </c>
      <c r="K206" s="4">
        <v>0</v>
      </c>
      <c r="L206" s="4">
        <v>0</v>
      </c>
      <c r="N206" s="4">
        <v>0</v>
      </c>
      <c r="O206" s="4">
        <v>0</v>
      </c>
      <c r="Q206" s="4">
        <v>0</v>
      </c>
      <c r="R206" s="4">
        <v>0</v>
      </c>
      <c r="T206" s="4">
        <v>0</v>
      </c>
      <c r="U206" s="4">
        <v>0</v>
      </c>
      <c r="W206" s="4">
        <v>0</v>
      </c>
      <c r="X206" s="4">
        <v>0</v>
      </c>
      <c r="Z206" s="4">
        <v>0</v>
      </c>
      <c r="AA206" s="4">
        <v>0</v>
      </c>
      <c r="AC206" s="4">
        <v>0</v>
      </c>
      <c r="AD206" s="4">
        <v>0</v>
      </c>
      <c r="AF206" s="4">
        <v>0</v>
      </c>
      <c r="AG206" s="4">
        <v>0</v>
      </c>
      <c r="AI206" s="4">
        <v>0</v>
      </c>
      <c r="AJ206" s="4">
        <v>0</v>
      </c>
      <c r="AL206" s="4">
        <v>0</v>
      </c>
      <c r="AM206" s="4">
        <v>0</v>
      </c>
      <c r="AO206" s="4">
        <v>0</v>
      </c>
      <c r="AP206" s="4">
        <v>0</v>
      </c>
      <c r="AR206" s="4">
        <v>0</v>
      </c>
      <c r="AS206" s="4">
        <v>0</v>
      </c>
      <c r="AU206" s="4">
        <v>0</v>
      </c>
      <c r="AV206" s="4">
        <v>0</v>
      </c>
      <c r="AX206" s="4">
        <v>0</v>
      </c>
      <c r="AY206" s="4">
        <v>0</v>
      </c>
      <c r="BA206" s="4">
        <v>0</v>
      </c>
      <c r="BB206" s="4">
        <v>0</v>
      </c>
      <c r="BD206" s="4">
        <v>0</v>
      </c>
      <c r="BE206" s="4">
        <v>0</v>
      </c>
      <c r="BG206" s="4">
        <v>0</v>
      </c>
      <c r="BH206" s="4">
        <v>0</v>
      </c>
      <c r="BJ206" s="4">
        <v>0</v>
      </c>
      <c r="BK206" s="4">
        <v>0</v>
      </c>
      <c r="BM206" s="4">
        <v>0</v>
      </c>
      <c r="BN206" s="4">
        <v>0</v>
      </c>
      <c r="BP206" s="4">
        <v>0</v>
      </c>
      <c r="BQ206" s="4">
        <v>0</v>
      </c>
      <c r="BS206" s="4">
        <v>0</v>
      </c>
      <c r="BT206" s="4">
        <v>0</v>
      </c>
      <c r="BV206" s="4">
        <v>0</v>
      </c>
      <c r="BW206" s="4">
        <v>0</v>
      </c>
      <c r="BY206" s="4">
        <v>0</v>
      </c>
      <c r="BZ206" s="4">
        <v>0</v>
      </c>
      <c r="CB206" s="4">
        <v>0</v>
      </c>
      <c r="CC206" s="4">
        <v>0</v>
      </c>
      <c r="CE206" s="4">
        <v>0</v>
      </c>
      <c r="CF206" s="4">
        <v>0</v>
      </c>
      <c r="CH206" s="4">
        <v>0</v>
      </c>
      <c r="CI206" s="4">
        <v>0</v>
      </c>
      <c r="CK206" s="4">
        <v>0</v>
      </c>
      <c r="CL206" s="4">
        <v>0</v>
      </c>
      <c r="CN206" s="4">
        <v>0</v>
      </c>
      <c r="CO206" s="4">
        <v>0</v>
      </c>
      <c r="CQ206" s="4">
        <v>0</v>
      </c>
      <c r="CR206" s="4">
        <v>0</v>
      </c>
      <c r="CT206" s="4">
        <v>0</v>
      </c>
      <c r="CU206" s="4">
        <v>0</v>
      </c>
      <c r="CW206" s="4">
        <v>0</v>
      </c>
      <c r="CX206" s="4">
        <v>0</v>
      </c>
      <c r="CZ206" s="4">
        <v>0</v>
      </c>
      <c r="DA206" s="4">
        <v>0</v>
      </c>
    </row>
    <row r="208" spans="2:105" x14ac:dyDescent="0.25">
      <c r="B208" s="1" t="s">
        <v>12</v>
      </c>
      <c r="C208" s="1">
        <v>8</v>
      </c>
      <c r="D208" s="1">
        <v>27</v>
      </c>
      <c r="E208" s="1" t="s">
        <v>13</v>
      </c>
      <c r="F208" s="1" t="s">
        <v>34</v>
      </c>
      <c r="G208" s="3" t="s">
        <v>64</v>
      </c>
      <c r="H208" s="1" t="s">
        <v>16</v>
      </c>
      <c r="I208" s="1" t="s">
        <v>27</v>
      </c>
      <c r="K208" s="4">
        <v>84</v>
      </c>
      <c r="L208" s="4">
        <v>84</v>
      </c>
      <c r="N208" s="4">
        <v>84</v>
      </c>
      <c r="O208" s="4">
        <v>84</v>
      </c>
      <c r="Q208" s="4">
        <v>84</v>
      </c>
      <c r="R208" s="4">
        <v>84</v>
      </c>
      <c r="T208" s="4">
        <v>84</v>
      </c>
      <c r="U208" s="4">
        <v>84</v>
      </c>
      <c r="W208" s="4">
        <v>84</v>
      </c>
      <c r="X208" s="4">
        <v>84</v>
      </c>
      <c r="Z208" s="4">
        <v>84</v>
      </c>
      <c r="AA208" s="4">
        <v>84</v>
      </c>
      <c r="AC208" s="4">
        <v>84</v>
      </c>
      <c r="AD208" s="4">
        <v>84</v>
      </c>
      <c r="AF208" s="4">
        <v>84</v>
      </c>
      <c r="AG208" s="4">
        <v>84</v>
      </c>
      <c r="AI208" s="4">
        <v>84</v>
      </c>
      <c r="AJ208" s="4">
        <v>84</v>
      </c>
      <c r="AL208" s="4">
        <v>84</v>
      </c>
      <c r="AM208" s="4">
        <v>84</v>
      </c>
      <c r="AO208" s="4">
        <v>84</v>
      </c>
      <c r="AP208" s="4">
        <v>84</v>
      </c>
      <c r="AR208" s="4">
        <v>84</v>
      </c>
      <c r="AS208" s="4">
        <v>84</v>
      </c>
      <c r="AU208" s="4">
        <v>84</v>
      </c>
      <c r="AV208" s="4">
        <v>84</v>
      </c>
      <c r="AX208" s="4">
        <v>84</v>
      </c>
      <c r="AY208" s="4">
        <v>84</v>
      </c>
      <c r="BA208" s="4">
        <v>84</v>
      </c>
      <c r="BB208" s="4">
        <v>84</v>
      </c>
      <c r="BD208" s="4">
        <v>84</v>
      </c>
      <c r="BE208" s="4">
        <v>84</v>
      </c>
      <c r="BG208" s="4">
        <v>84</v>
      </c>
      <c r="BH208" s="4">
        <v>84</v>
      </c>
      <c r="BJ208" s="4">
        <v>84</v>
      </c>
      <c r="BK208" s="4">
        <v>84</v>
      </c>
      <c r="BM208" s="4">
        <v>84</v>
      </c>
      <c r="BN208" s="4">
        <v>84</v>
      </c>
      <c r="BP208" s="4">
        <v>84</v>
      </c>
      <c r="BQ208" s="4">
        <v>84</v>
      </c>
      <c r="BS208" s="4">
        <v>84</v>
      </c>
      <c r="BT208" s="4">
        <v>84</v>
      </c>
      <c r="BV208" s="4">
        <v>84</v>
      </c>
      <c r="BW208" s="4">
        <v>84</v>
      </c>
      <c r="BY208" s="4">
        <v>84</v>
      </c>
      <c r="BZ208" s="4">
        <v>84</v>
      </c>
      <c r="CB208" s="4">
        <v>84</v>
      </c>
      <c r="CC208" s="4">
        <v>84</v>
      </c>
      <c r="CE208" s="4">
        <v>84</v>
      </c>
      <c r="CF208" s="4">
        <v>84</v>
      </c>
      <c r="CH208" s="4">
        <v>84</v>
      </c>
      <c r="CI208" s="4">
        <v>84</v>
      </c>
      <c r="CK208" s="4">
        <v>84</v>
      </c>
      <c r="CL208" s="4">
        <v>84</v>
      </c>
      <c r="CN208" s="4">
        <v>84</v>
      </c>
      <c r="CO208" s="4">
        <v>84</v>
      </c>
      <c r="CQ208" s="4">
        <v>84</v>
      </c>
      <c r="CR208" s="4">
        <v>84</v>
      </c>
      <c r="CT208" s="4">
        <v>84</v>
      </c>
      <c r="CU208" s="4">
        <v>84</v>
      </c>
      <c r="CW208" s="4">
        <v>0</v>
      </c>
      <c r="CX208" s="4">
        <v>0</v>
      </c>
      <c r="CZ208" s="4">
        <v>2520</v>
      </c>
      <c r="DA208" s="4">
        <v>2520</v>
      </c>
    </row>
    <row r="209" spans="2:105" x14ac:dyDescent="0.25">
      <c r="B209" s="1" t="s">
        <v>12</v>
      </c>
      <c r="C209" s="1">
        <v>8</v>
      </c>
      <c r="D209" s="1">
        <v>27</v>
      </c>
      <c r="E209" s="1" t="s">
        <v>13</v>
      </c>
      <c r="F209" s="1" t="s">
        <v>34</v>
      </c>
      <c r="G209" s="3" t="s">
        <v>64</v>
      </c>
      <c r="H209" s="1" t="s">
        <v>18</v>
      </c>
      <c r="I209" s="1" t="s">
        <v>27</v>
      </c>
      <c r="K209" s="4">
        <v>0</v>
      </c>
      <c r="L209" s="4">
        <v>0</v>
      </c>
      <c r="N209" s="4">
        <v>0</v>
      </c>
      <c r="O209" s="4">
        <v>0</v>
      </c>
      <c r="Q209" s="4">
        <v>0</v>
      </c>
      <c r="R209" s="4">
        <v>0</v>
      </c>
      <c r="T209" s="4">
        <v>0</v>
      </c>
      <c r="U209" s="4">
        <v>0</v>
      </c>
      <c r="W209" s="4">
        <v>0</v>
      </c>
      <c r="X209" s="4">
        <v>0</v>
      </c>
      <c r="Z209" s="4">
        <v>0</v>
      </c>
      <c r="AA209" s="4">
        <v>0</v>
      </c>
      <c r="AC209" s="4">
        <v>0</v>
      </c>
      <c r="AD209" s="4">
        <v>0</v>
      </c>
      <c r="AF209" s="4">
        <v>0</v>
      </c>
      <c r="AG209" s="4">
        <v>0</v>
      </c>
      <c r="AI209" s="4">
        <v>0</v>
      </c>
      <c r="AJ209" s="4">
        <v>0</v>
      </c>
      <c r="AL209" s="4">
        <v>0</v>
      </c>
      <c r="AM209" s="4">
        <v>0</v>
      </c>
      <c r="AO209" s="4">
        <v>0</v>
      </c>
      <c r="AP209" s="4">
        <v>0</v>
      </c>
      <c r="AR209" s="4">
        <v>0</v>
      </c>
      <c r="AS209" s="4">
        <v>0</v>
      </c>
      <c r="AU209" s="4">
        <v>0</v>
      </c>
      <c r="AV209" s="4">
        <v>0</v>
      </c>
      <c r="AX209" s="4">
        <v>0</v>
      </c>
      <c r="AY209" s="4">
        <v>0</v>
      </c>
      <c r="BA209" s="4">
        <v>0</v>
      </c>
      <c r="BB209" s="4">
        <v>0</v>
      </c>
      <c r="BD209" s="4">
        <v>0</v>
      </c>
      <c r="BE209" s="4">
        <v>0</v>
      </c>
      <c r="BG209" s="4">
        <v>0</v>
      </c>
      <c r="BH209" s="4">
        <v>0</v>
      </c>
      <c r="BJ209" s="4">
        <v>0</v>
      </c>
      <c r="BK209" s="4">
        <v>0</v>
      </c>
      <c r="BM209" s="4">
        <v>0</v>
      </c>
      <c r="BN209" s="4">
        <v>0</v>
      </c>
      <c r="BP209" s="4">
        <v>0</v>
      </c>
      <c r="BQ209" s="4">
        <v>0</v>
      </c>
      <c r="BS209" s="4">
        <v>0</v>
      </c>
      <c r="BT209" s="4">
        <v>0</v>
      </c>
      <c r="BV209" s="4">
        <v>0</v>
      </c>
      <c r="BW209" s="4">
        <v>0</v>
      </c>
      <c r="BY209" s="4">
        <v>0</v>
      </c>
      <c r="BZ209" s="4">
        <v>0</v>
      </c>
      <c r="CB209" s="4">
        <v>0</v>
      </c>
      <c r="CC209" s="4">
        <v>0</v>
      </c>
      <c r="CE209" s="4">
        <v>0</v>
      </c>
      <c r="CF209" s="4">
        <v>0</v>
      </c>
      <c r="CH209" s="4">
        <v>0</v>
      </c>
      <c r="CI209" s="4">
        <v>0</v>
      </c>
      <c r="CK209" s="4">
        <v>0</v>
      </c>
      <c r="CL209" s="4">
        <v>0</v>
      </c>
      <c r="CN209" s="4">
        <v>0</v>
      </c>
      <c r="CO209" s="4">
        <v>0</v>
      </c>
      <c r="CQ209" s="4">
        <v>0</v>
      </c>
      <c r="CR209" s="4">
        <v>0</v>
      </c>
      <c r="CT209" s="4">
        <v>0</v>
      </c>
      <c r="CU209" s="4">
        <v>0</v>
      </c>
      <c r="CW209" s="4">
        <v>0</v>
      </c>
      <c r="CX209" s="4">
        <v>0</v>
      </c>
      <c r="CZ209" s="4">
        <v>0</v>
      </c>
      <c r="DA209" s="4">
        <v>0</v>
      </c>
    </row>
    <row r="210" spans="2:105" x14ac:dyDescent="0.25">
      <c r="K210" s="11"/>
      <c r="M210" s="11"/>
      <c r="P210" s="11"/>
      <c r="S210" s="11"/>
      <c r="V210" s="11"/>
      <c r="Y210" s="11"/>
      <c r="AB210" s="11"/>
      <c r="AE210" s="11"/>
      <c r="AH210" s="11"/>
      <c r="AK210" s="11"/>
      <c r="AN210" s="11"/>
      <c r="AQ210" s="11"/>
      <c r="AT210" s="11"/>
      <c r="AW210" s="11"/>
      <c r="AZ210" s="11"/>
      <c r="BC210" s="11"/>
    </row>
    <row r="212" spans="2:105" x14ac:dyDescent="0.25">
      <c r="B212" s="1" t="s">
        <v>12</v>
      </c>
      <c r="C212" s="1">
        <v>8</v>
      </c>
      <c r="D212" s="1">
        <v>32</v>
      </c>
      <c r="E212" s="1" t="s">
        <v>13</v>
      </c>
      <c r="F212" s="1" t="s">
        <v>29</v>
      </c>
      <c r="G212" s="14" t="s">
        <v>65</v>
      </c>
      <c r="H212" s="1" t="s">
        <v>16</v>
      </c>
      <c r="L212" s="4">
        <v>0</v>
      </c>
      <c r="N212" s="4">
        <v>0</v>
      </c>
      <c r="O212" s="4">
        <v>0</v>
      </c>
      <c r="Q212" s="4">
        <v>0</v>
      </c>
      <c r="R212" s="4">
        <v>0</v>
      </c>
      <c r="T212" s="4">
        <v>0</v>
      </c>
      <c r="U212" s="4">
        <v>0</v>
      </c>
      <c r="W212" s="4">
        <v>0</v>
      </c>
      <c r="X212" s="4">
        <v>0</v>
      </c>
      <c r="Z212" s="4">
        <v>0</v>
      </c>
      <c r="AA212" s="4">
        <v>0</v>
      </c>
      <c r="AC212" s="4">
        <v>0</v>
      </c>
      <c r="AD212" s="4">
        <v>0</v>
      </c>
      <c r="AF212" s="4">
        <v>0</v>
      </c>
      <c r="AG212" s="4">
        <v>0</v>
      </c>
      <c r="AI212" s="4">
        <v>0</v>
      </c>
      <c r="AJ212" s="4">
        <v>0</v>
      </c>
      <c r="AL212" s="4">
        <v>0</v>
      </c>
      <c r="AM212" s="4">
        <v>0</v>
      </c>
      <c r="AO212" s="4">
        <v>0</v>
      </c>
      <c r="AP212" s="4">
        <v>0</v>
      </c>
      <c r="AR212" s="4">
        <v>0</v>
      </c>
      <c r="AS212" s="4">
        <v>0</v>
      </c>
      <c r="AU212" s="4">
        <v>0</v>
      </c>
      <c r="AV212" s="4">
        <v>0</v>
      </c>
      <c r="AX212" s="4">
        <v>0</v>
      </c>
      <c r="AY212" s="4">
        <v>0</v>
      </c>
      <c r="BA212" s="4">
        <v>0</v>
      </c>
      <c r="BB212" s="4">
        <v>0</v>
      </c>
      <c r="BD212" s="4">
        <v>0</v>
      </c>
      <c r="BE212" s="4">
        <v>0</v>
      </c>
      <c r="BG212" s="4">
        <v>0</v>
      </c>
      <c r="BH212" s="4">
        <v>0</v>
      </c>
      <c r="BJ212" s="4">
        <v>0</v>
      </c>
      <c r="BK212" s="4">
        <v>0</v>
      </c>
      <c r="BM212" s="4">
        <v>0</v>
      </c>
      <c r="BN212" s="4">
        <v>0</v>
      </c>
      <c r="BP212" s="4">
        <v>0</v>
      </c>
      <c r="BQ212" s="4">
        <v>0</v>
      </c>
      <c r="BS212" s="4">
        <v>0</v>
      </c>
      <c r="BT212" s="4">
        <v>0</v>
      </c>
      <c r="BV212" s="4">
        <v>0</v>
      </c>
      <c r="BW212" s="4">
        <v>0</v>
      </c>
      <c r="BY212" s="4">
        <v>0</v>
      </c>
      <c r="BZ212" s="4">
        <v>0</v>
      </c>
      <c r="CB212" s="4">
        <v>0</v>
      </c>
      <c r="CC212" s="4">
        <v>0</v>
      </c>
      <c r="CE212" s="4">
        <v>0</v>
      </c>
      <c r="CF212" s="4">
        <v>0</v>
      </c>
      <c r="CH212" s="4">
        <v>0</v>
      </c>
      <c r="CI212" s="4">
        <v>0</v>
      </c>
      <c r="CK212" s="4">
        <v>0</v>
      </c>
      <c r="CL212" s="4">
        <v>0</v>
      </c>
      <c r="CN212" s="4">
        <v>0</v>
      </c>
      <c r="CO212" s="4">
        <v>0</v>
      </c>
      <c r="CQ212" s="4">
        <v>0</v>
      </c>
      <c r="CR212" s="4">
        <v>0</v>
      </c>
      <c r="CT212" s="4">
        <v>0</v>
      </c>
      <c r="CU212" s="4">
        <v>0</v>
      </c>
      <c r="CW212" s="4">
        <v>0</v>
      </c>
      <c r="CX212" s="4">
        <v>0</v>
      </c>
      <c r="CZ212" s="4">
        <v>0</v>
      </c>
      <c r="DA212" s="4">
        <v>0</v>
      </c>
    </row>
    <row r="213" spans="2:105" x14ac:dyDescent="0.25">
      <c r="B213" s="1" t="s">
        <v>12</v>
      </c>
      <c r="C213" s="1">
        <v>8</v>
      </c>
      <c r="D213" s="1">
        <v>32</v>
      </c>
      <c r="E213" s="1" t="s">
        <v>13</v>
      </c>
      <c r="F213" s="1" t="s">
        <v>29</v>
      </c>
      <c r="G213" s="14" t="s">
        <v>65</v>
      </c>
      <c r="H213" s="1" t="s">
        <v>18</v>
      </c>
      <c r="L213" s="4">
        <v>0</v>
      </c>
      <c r="N213" s="4">
        <v>0</v>
      </c>
      <c r="O213" s="4">
        <v>0</v>
      </c>
      <c r="Q213" s="4">
        <v>0</v>
      </c>
      <c r="R213" s="4">
        <v>0</v>
      </c>
      <c r="T213" s="4">
        <v>0</v>
      </c>
      <c r="U213" s="4">
        <v>0</v>
      </c>
      <c r="W213" s="4">
        <v>0</v>
      </c>
      <c r="X213" s="4">
        <v>0</v>
      </c>
      <c r="Z213" s="4">
        <v>0</v>
      </c>
      <c r="AA213" s="4">
        <v>0</v>
      </c>
      <c r="AC213" s="4">
        <v>0</v>
      </c>
      <c r="AD213" s="4">
        <v>0</v>
      </c>
      <c r="AF213" s="4">
        <v>0</v>
      </c>
      <c r="AG213" s="4">
        <v>0</v>
      </c>
      <c r="AI213" s="4">
        <v>0</v>
      </c>
      <c r="AJ213" s="4">
        <v>0</v>
      </c>
      <c r="AL213" s="4">
        <v>0</v>
      </c>
      <c r="AM213" s="4">
        <v>0</v>
      </c>
      <c r="AO213" s="4">
        <v>0</v>
      </c>
      <c r="AP213" s="4">
        <v>0</v>
      </c>
      <c r="AR213" s="4">
        <v>0</v>
      </c>
      <c r="AS213" s="4">
        <v>0</v>
      </c>
      <c r="AU213" s="4">
        <v>0</v>
      </c>
      <c r="AV213" s="4">
        <v>0</v>
      </c>
      <c r="AX213" s="4">
        <v>0</v>
      </c>
      <c r="AY213" s="4">
        <v>0</v>
      </c>
      <c r="BA213" s="4">
        <v>0</v>
      </c>
      <c r="BB213" s="4">
        <v>0</v>
      </c>
      <c r="BD213" s="4">
        <v>0</v>
      </c>
      <c r="BE213" s="4">
        <v>0</v>
      </c>
      <c r="BG213" s="4">
        <v>0</v>
      </c>
      <c r="BH213" s="4">
        <v>0</v>
      </c>
      <c r="BJ213" s="4">
        <v>0</v>
      </c>
      <c r="BK213" s="4">
        <v>0</v>
      </c>
      <c r="BM213" s="4">
        <v>0</v>
      </c>
      <c r="BN213" s="4">
        <v>0</v>
      </c>
      <c r="BP213" s="4">
        <v>0</v>
      </c>
      <c r="BQ213" s="4">
        <v>0</v>
      </c>
      <c r="BS213" s="4">
        <v>0</v>
      </c>
      <c r="BT213" s="4">
        <v>0</v>
      </c>
      <c r="BV213" s="4">
        <v>0</v>
      </c>
      <c r="BW213" s="4">
        <v>0</v>
      </c>
      <c r="BY213" s="4">
        <v>0</v>
      </c>
      <c r="BZ213" s="4">
        <v>0</v>
      </c>
      <c r="CB213" s="4">
        <v>0</v>
      </c>
      <c r="CC213" s="4">
        <v>0</v>
      </c>
      <c r="CE213" s="4">
        <v>0</v>
      </c>
      <c r="CF213" s="4">
        <v>0</v>
      </c>
      <c r="CH213" s="4">
        <v>0</v>
      </c>
      <c r="CI213" s="4">
        <v>0</v>
      </c>
      <c r="CK213" s="4">
        <v>0</v>
      </c>
      <c r="CL213" s="4">
        <v>0</v>
      </c>
      <c r="CN213" s="4">
        <v>0</v>
      </c>
      <c r="CO213" s="4">
        <v>0</v>
      </c>
      <c r="CQ213" s="4">
        <v>0</v>
      </c>
      <c r="CR213" s="4">
        <v>0</v>
      </c>
      <c r="CT213" s="4">
        <v>0</v>
      </c>
      <c r="CU213" s="4">
        <v>0</v>
      </c>
      <c r="CW213" s="4">
        <v>0</v>
      </c>
      <c r="CX213" s="4">
        <v>0</v>
      </c>
      <c r="CZ213" s="4">
        <v>0</v>
      </c>
      <c r="DA213" s="4">
        <v>0</v>
      </c>
    </row>
    <row r="214" spans="2:105" x14ac:dyDescent="0.25">
      <c r="G214" s="14"/>
    </row>
    <row r="215" spans="2:105" x14ac:dyDescent="0.25">
      <c r="B215" s="1" t="s">
        <v>12</v>
      </c>
      <c r="C215" s="1">
        <v>8</v>
      </c>
      <c r="D215" s="1">
        <v>32</v>
      </c>
      <c r="E215" s="1" t="s">
        <v>24</v>
      </c>
      <c r="F215" s="1" t="s">
        <v>34</v>
      </c>
      <c r="G215" s="14" t="s">
        <v>66</v>
      </c>
      <c r="H215" s="1" t="s">
        <v>16</v>
      </c>
      <c r="I215" s="1" t="s">
        <v>27</v>
      </c>
      <c r="K215" s="4">
        <v>42</v>
      </c>
      <c r="L215" s="4">
        <v>42</v>
      </c>
      <c r="N215" s="4">
        <v>42</v>
      </c>
      <c r="O215" s="4">
        <v>42</v>
      </c>
      <c r="Q215" s="4">
        <v>42</v>
      </c>
      <c r="R215" s="4">
        <v>42</v>
      </c>
      <c r="T215" s="4">
        <v>42</v>
      </c>
      <c r="U215" s="4">
        <v>42</v>
      </c>
      <c r="W215" s="4">
        <v>42</v>
      </c>
      <c r="X215" s="4">
        <v>42</v>
      </c>
      <c r="Z215" s="4">
        <v>42</v>
      </c>
      <c r="AA215" s="4">
        <v>42</v>
      </c>
      <c r="AC215" s="4">
        <v>42</v>
      </c>
      <c r="AD215" s="4">
        <v>42</v>
      </c>
      <c r="AF215" s="4">
        <v>42</v>
      </c>
      <c r="AG215" s="4">
        <v>42</v>
      </c>
      <c r="AI215" s="4">
        <v>42</v>
      </c>
      <c r="AJ215" s="4">
        <v>42</v>
      </c>
      <c r="AL215" s="4">
        <v>42</v>
      </c>
      <c r="AM215" s="4">
        <v>42</v>
      </c>
      <c r="AO215" s="4">
        <v>42</v>
      </c>
      <c r="AP215" s="4">
        <v>42</v>
      </c>
      <c r="AR215" s="4">
        <v>42</v>
      </c>
      <c r="AS215" s="4">
        <v>42</v>
      </c>
      <c r="AU215" s="4">
        <v>42</v>
      </c>
      <c r="AV215" s="4">
        <v>42</v>
      </c>
      <c r="AX215" s="4">
        <v>42</v>
      </c>
      <c r="AY215" s="4">
        <v>42</v>
      </c>
      <c r="BA215" s="4">
        <v>42</v>
      </c>
      <c r="BB215" s="4">
        <v>42</v>
      </c>
      <c r="BD215" s="4">
        <v>42</v>
      </c>
      <c r="BE215" s="4">
        <v>42</v>
      </c>
      <c r="BG215" s="4">
        <v>42</v>
      </c>
      <c r="BH215" s="4">
        <v>42</v>
      </c>
      <c r="BJ215" s="4">
        <v>42</v>
      </c>
      <c r="BK215" s="4">
        <v>42</v>
      </c>
      <c r="BM215" s="4">
        <v>42</v>
      </c>
      <c r="BN215" s="4">
        <v>42</v>
      </c>
      <c r="BP215" s="4">
        <v>42</v>
      </c>
      <c r="BQ215" s="4">
        <v>42</v>
      </c>
      <c r="BS215" s="4">
        <v>42</v>
      </c>
      <c r="BT215" s="4">
        <v>42</v>
      </c>
      <c r="BV215" s="4">
        <v>42</v>
      </c>
      <c r="BW215" s="4">
        <v>42</v>
      </c>
      <c r="BY215" s="4">
        <v>42</v>
      </c>
      <c r="BZ215" s="4">
        <v>42</v>
      </c>
      <c r="CB215" s="4">
        <v>42</v>
      </c>
      <c r="CC215" s="4">
        <v>42</v>
      </c>
      <c r="CE215" s="4">
        <v>42</v>
      </c>
      <c r="CF215" s="4">
        <v>42</v>
      </c>
      <c r="CH215" s="4">
        <v>42</v>
      </c>
      <c r="CI215" s="4">
        <v>42</v>
      </c>
      <c r="CK215" s="4">
        <v>42</v>
      </c>
      <c r="CL215" s="4">
        <v>42</v>
      </c>
      <c r="CN215" s="4">
        <v>42</v>
      </c>
      <c r="CO215" s="4">
        <v>42</v>
      </c>
      <c r="CQ215" s="4">
        <v>42</v>
      </c>
      <c r="CR215" s="4">
        <v>42</v>
      </c>
      <c r="CT215" s="4">
        <v>42</v>
      </c>
      <c r="CU215" s="4">
        <v>42</v>
      </c>
      <c r="CW215" s="4">
        <v>0</v>
      </c>
      <c r="CX215" s="4">
        <v>0</v>
      </c>
      <c r="CZ215" s="4">
        <v>1260</v>
      </c>
      <c r="DA215" s="4">
        <v>1260</v>
      </c>
    </row>
    <row r="216" spans="2:105" x14ac:dyDescent="0.25">
      <c r="B216" s="1" t="s">
        <v>12</v>
      </c>
      <c r="C216" s="1">
        <v>8</v>
      </c>
      <c r="D216" s="1">
        <v>32</v>
      </c>
      <c r="E216" s="1" t="s">
        <v>24</v>
      </c>
      <c r="F216" s="1" t="s">
        <v>34</v>
      </c>
      <c r="G216" s="14" t="s">
        <v>66</v>
      </c>
      <c r="H216" s="1" t="s">
        <v>18</v>
      </c>
      <c r="I216" s="1" t="s">
        <v>27</v>
      </c>
      <c r="K216" s="4">
        <v>0</v>
      </c>
      <c r="L216" s="4">
        <v>0</v>
      </c>
      <c r="N216" s="4">
        <v>0</v>
      </c>
      <c r="O216" s="4">
        <v>0</v>
      </c>
      <c r="Q216" s="4">
        <v>0</v>
      </c>
      <c r="R216" s="4">
        <v>0</v>
      </c>
      <c r="T216" s="4">
        <v>0</v>
      </c>
      <c r="U216" s="4">
        <v>0</v>
      </c>
      <c r="W216" s="4">
        <v>0</v>
      </c>
      <c r="X216" s="4">
        <v>0</v>
      </c>
      <c r="Z216" s="4">
        <v>0</v>
      </c>
      <c r="AA216" s="4">
        <v>0</v>
      </c>
      <c r="AC216" s="4">
        <v>0</v>
      </c>
      <c r="AD216" s="4">
        <v>0</v>
      </c>
      <c r="AF216" s="4">
        <v>0</v>
      </c>
      <c r="AG216" s="4">
        <v>0</v>
      </c>
      <c r="AI216" s="4">
        <v>0</v>
      </c>
      <c r="AJ216" s="4">
        <v>0</v>
      </c>
      <c r="AL216" s="4">
        <v>0</v>
      </c>
      <c r="AM216" s="4">
        <v>0</v>
      </c>
      <c r="AO216" s="4">
        <v>0</v>
      </c>
      <c r="AP216" s="4">
        <v>0</v>
      </c>
      <c r="AR216" s="4">
        <v>0</v>
      </c>
      <c r="AS216" s="4">
        <v>0</v>
      </c>
      <c r="AU216" s="4">
        <v>0</v>
      </c>
      <c r="AV216" s="4">
        <v>0</v>
      </c>
      <c r="AX216" s="4">
        <v>0</v>
      </c>
      <c r="AY216" s="4">
        <v>0</v>
      </c>
      <c r="BA216" s="4">
        <v>0</v>
      </c>
      <c r="BB216" s="4">
        <v>0</v>
      </c>
      <c r="BD216" s="4">
        <v>0</v>
      </c>
      <c r="BE216" s="4">
        <v>0</v>
      </c>
      <c r="BG216" s="4">
        <v>0</v>
      </c>
      <c r="BH216" s="4">
        <v>0</v>
      </c>
      <c r="BJ216" s="4">
        <v>0</v>
      </c>
      <c r="BK216" s="4">
        <v>0</v>
      </c>
      <c r="BM216" s="4">
        <v>0</v>
      </c>
      <c r="BN216" s="4">
        <v>0</v>
      </c>
      <c r="BP216" s="4">
        <v>0</v>
      </c>
      <c r="BQ216" s="4">
        <v>0</v>
      </c>
      <c r="BS216" s="4">
        <v>0</v>
      </c>
      <c r="BT216" s="4">
        <v>0</v>
      </c>
      <c r="BV216" s="4">
        <v>0</v>
      </c>
      <c r="BW216" s="4">
        <v>0</v>
      </c>
      <c r="BY216" s="4">
        <v>0</v>
      </c>
      <c r="BZ216" s="4">
        <v>0</v>
      </c>
      <c r="CB216" s="4">
        <v>0</v>
      </c>
      <c r="CC216" s="4">
        <v>0</v>
      </c>
      <c r="CE216" s="4">
        <v>0</v>
      </c>
      <c r="CF216" s="4">
        <v>0</v>
      </c>
      <c r="CH216" s="4">
        <v>0</v>
      </c>
      <c r="CI216" s="4">
        <v>0</v>
      </c>
      <c r="CK216" s="4">
        <v>0</v>
      </c>
      <c r="CL216" s="4">
        <v>0</v>
      </c>
      <c r="CN216" s="4">
        <v>0</v>
      </c>
      <c r="CO216" s="4">
        <v>0</v>
      </c>
      <c r="CQ216" s="4">
        <v>0</v>
      </c>
      <c r="CR216" s="4">
        <v>0</v>
      </c>
      <c r="CT216" s="4">
        <v>0</v>
      </c>
      <c r="CU216" s="4">
        <v>0</v>
      </c>
      <c r="CW216" s="4">
        <v>0</v>
      </c>
      <c r="CX216" s="4">
        <v>0</v>
      </c>
      <c r="CZ216" s="4">
        <v>0</v>
      </c>
      <c r="DA216" s="4">
        <v>0</v>
      </c>
    </row>
    <row r="217" spans="2:105" x14ac:dyDescent="0.25">
      <c r="G217" s="14"/>
      <c r="K217" s="11"/>
      <c r="M217" s="11"/>
      <c r="P217" s="11"/>
      <c r="S217" s="11"/>
      <c r="V217" s="11"/>
      <c r="Y217" s="11"/>
      <c r="AB217" s="11"/>
      <c r="AE217" s="11"/>
      <c r="AH217" s="11"/>
      <c r="AK217" s="11"/>
      <c r="AN217" s="11"/>
      <c r="AQ217" s="11"/>
      <c r="AT217" s="11"/>
      <c r="AW217" s="11"/>
      <c r="AZ217" s="11"/>
      <c r="BC217" s="11"/>
    </row>
    <row r="218" spans="2:105" x14ac:dyDescent="0.25">
      <c r="B218" s="1" t="s">
        <v>12</v>
      </c>
      <c r="C218" s="1">
        <v>8</v>
      </c>
      <c r="D218" s="1">
        <v>32</v>
      </c>
      <c r="E218" s="1" t="s">
        <v>13</v>
      </c>
      <c r="F218" s="1" t="s">
        <v>34</v>
      </c>
      <c r="G218" s="14" t="s">
        <v>66</v>
      </c>
      <c r="H218" s="1" t="s">
        <v>16</v>
      </c>
      <c r="I218" s="1" t="s">
        <v>27</v>
      </c>
      <c r="K218" s="4">
        <v>131</v>
      </c>
      <c r="L218" s="4">
        <v>131</v>
      </c>
      <c r="N218" s="4">
        <v>131</v>
      </c>
      <c r="O218" s="4">
        <v>131</v>
      </c>
      <c r="Q218" s="4">
        <v>131</v>
      </c>
      <c r="R218" s="4">
        <v>131</v>
      </c>
      <c r="T218" s="4">
        <v>131</v>
      </c>
      <c r="U218" s="4">
        <v>131</v>
      </c>
      <c r="W218" s="4">
        <v>131</v>
      </c>
      <c r="X218" s="4">
        <v>131</v>
      </c>
      <c r="Z218" s="4">
        <v>131</v>
      </c>
      <c r="AA218" s="4">
        <v>131</v>
      </c>
      <c r="AC218" s="4">
        <v>131</v>
      </c>
      <c r="AD218" s="4">
        <v>131</v>
      </c>
      <c r="AF218" s="4">
        <v>131</v>
      </c>
      <c r="AG218" s="4">
        <v>131</v>
      </c>
      <c r="AI218" s="4">
        <v>131</v>
      </c>
      <c r="AJ218" s="4">
        <v>131</v>
      </c>
      <c r="AL218" s="4">
        <v>131</v>
      </c>
      <c r="AM218" s="4">
        <v>131</v>
      </c>
      <c r="AO218" s="4">
        <v>131</v>
      </c>
      <c r="AP218" s="4">
        <v>131</v>
      </c>
      <c r="AR218" s="4">
        <v>131</v>
      </c>
      <c r="AS218" s="4">
        <v>131</v>
      </c>
      <c r="AU218" s="4">
        <v>131</v>
      </c>
      <c r="AV218" s="4">
        <v>131</v>
      </c>
      <c r="AX218" s="4">
        <v>131</v>
      </c>
      <c r="AY218" s="4">
        <v>131</v>
      </c>
      <c r="BA218" s="4">
        <v>131</v>
      </c>
      <c r="BB218" s="4">
        <v>131</v>
      </c>
      <c r="BD218" s="4">
        <v>131</v>
      </c>
      <c r="BE218" s="4">
        <v>131</v>
      </c>
      <c r="BG218" s="4">
        <v>131</v>
      </c>
      <c r="BH218" s="4">
        <v>131</v>
      </c>
      <c r="BJ218" s="4">
        <v>131</v>
      </c>
      <c r="BK218" s="4">
        <v>131</v>
      </c>
      <c r="BM218" s="4">
        <v>131</v>
      </c>
      <c r="BN218" s="4">
        <v>131</v>
      </c>
      <c r="BP218" s="4">
        <v>131</v>
      </c>
      <c r="BQ218" s="4">
        <v>131</v>
      </c>
      <c r="BS218" s="4">
        <v>131</v>
      </c>
      <c r="BT218" s="4">
        <v>131</v>
      </c>
      <c r="BV218" s="4">
        <v>131</v>
      </c>
      <c r="BW218" s="4">
        <v>131</v>
      </c>
      <c r="BY218" s="4">
        <v>131</v>
      </c>
      <c r="BZ218" s="4">
        <v>131</v>
      </c>
      <c r="CB218" s="4">
        <v>131</v>
      </c>
      <c r="CC218" s="4">
        <v>131</v>
      </c>
      <c r="CE218" s="4">
        <v>131</v>
      </c>
      <c r="CF218" s="4">
        <v>131</v>
      </c>
      <c r="CH218" s="4">
        <v>131</v>
      </c>
      <c r="CI218" s="4">
        <v>131</v>
      </c>
      <c r="CK218" s="4">
        <v>131</v>
      </c>
      <c r="CL218" s="4">
        <v>131</v>
      </c>
      <c r="CN218" s="4">
        <v>131</v>
      </c>
      <c r="CO218" s="4">
        <v>131</v>
      </c>
      <c r="CQ218" s="4">
        <v>131</v>
      </c>
      <c r="CR218" s="4">
        <v>131</v>
      </c>
      <c r="CT218" s="4">
        <v>131</v>
      </c>
      <c r="CU218" s="4">
        <v>131</v>
      </c>
      <c r="CW218" s="4">
        <v>0</v>
      </c>
      <c r="CX218" s="4">
        <v>0</v>
      </c>
      <c r="CZ218" s="4">
        <v>3930</v>
      </c>
      <c r="DA218" s="4">
        <v>3930</v>
      </c>
    </row>
    <row r="219" spans="2:105" x14ac:dyDescent="0.25">
      <c r="B219" s="1" t="s">
        <v>12</v>
      </c>
      <c r="C219" s="1">
        <v>8</v>
      </c>
      <c r="D219" s="1">
        <v>32</v>
      </c>
      <c r="E219" s="1" t="s">
        <v>13</v>
      </c>
      <c r="F219" s="1" t="s">
        <v>34</v>
      </c>
      <c r="G219" s="14" t="s">
        <v>66</v>
      </c>
      <c r="H219" s="1" t="s">
        <v>18</v>
      </c>
      <c r="I219" s="1" t="s">
        <v>27</v>
      </c>
      <c r="K219" s="4">
        <v>0</v>
      </c>
      <c r="L219" s="4">
        <v>0</v>
      </c>
      <c r="N219" s="4">
        <v>0</v>
      </c>
      <c r="O219" s="4">
        <v>0</v>
      </c>
      <c r="Q219" s="4">
        <v>0</v>
      </c>
      <c r="R219" s="4">
        <v>0</v>
      </c>
      <c r="T219" s="4">
        <v>0</v>
      </c>
      <c r="U219" s="4">
        <v>0</v>
      </c>
      <c r="W219" s="4">
        <v>0</v>
      </c>
      <c r="X219" s="4">
        <v>0</v>
      </c>
      <c r="Z219" s="4">
        <v>0</v>
      </c>
      <c r="AA219" s="4">
        <v>0</v>
      </c>
      <c r="AC219" s="4">
        <v>0</v>
      </c>
      <c r="AD219" s="4">
        <v>0</v>
      </c>
      <c r="AF219" s="4">
        <v>0</v>
      </c>
      <c r="AG219" s="4">
        <v>0</v>
      </c>
      <c r="AI219" s="4">
        <v>0</v>
      </c>
      <c r="AJ219" s="4">
        <v>0</v>
      </c>
      <c r="AL219" s="4">
        <v>0</v>
      </c>
      <c r="AM219" s="4">
        <v>0</v>
      </c>
      <c r="AO219" s="4">
        <v>0</v>
      </c>
      <c r="AP219" s="4">
        <v>0</v>
      </c>
      <c r="AR219" s="4">
        <v>0</v>
      </c>
      <c r="AS219" s="4">
        <v>0</v>
      </c>
      <c r="AU219" s="4">
        <v>0</v>
      </c>
      <c r="AV219" s="4">
        <v>0</v>
      </c>
      <c r="AX219" s="4">
        <v>0</v>
      </c>
      <c r="AY219" s="4">
        <v>0</v>
      </c>
      <c r="BA219" s="4">
        <v>0</v>
      </c>
      <c r="BB219" s="4">
        <v>0</v>
      </c>
      <c r="BD219" s="4">
        <v>0</v>
      </c>
      <c r="BE219" s="4">
        <v>0</v>
      </c>
      <c r="BG219" s="4">
        <v>0</v>
      </c>
      <c r="BH219" s="4">
        <v>0</v>
      </c>
      <c r="BJ219" s="4">
        <v>0</v>
      </c>
      <c r="BK219" s="4">
        <v>0</v>
      </c>
      <c r="BM219" s="4">
        <v>0</v>
      </c>
      <c r="BN219" s="4">
        <v>0</v>
      </c>
      <c r="BP219" s="4">
        <v>0</v>
      </c>
      <c r="BQ219" s="4">
        <v>0</v>
      </c>
      <c r="BS219" s="4">
        <v>0</v>
      </c>
      <c r="BT219" s="4">
        <v>0</v>
      </c>
      <c r="BV219" s="4">
        <v>0</v>
      </c>
      <c r="BW219" s="4">
        <v>0</v>
      </c>
      <c r="BY219" s="4">
        <v>0</v>
      </c>
      <c r="BZ219" s="4">
        <v>0</v>
      </c>
      <c r="CB219" s="4">
        <v>0</v>
      </c>
      <c r="CC219" s="4">
        <v>0</v>
      </c>
      <c r="CE219" s="4">
        <v>0</v>
      </c>
      <c r="CF219" s="4">
        <v>0</v>
      </c>
      <c r="CH219" s="4">
        <v>0</v>
      </c>
      <c r="CI219" s="4">
        <v>0</v>
      </c>
      <c r="CK219" s="4">
        <v>0</v>
      </c>
      <c r="CL219" s="4">
        <v>0</v>
      </c>
      <c r="CN219" s="4">
        <v>0</v>
      </c>
      <c r="CO219" s="4">
        <v>0</v>
      </c>
      <c r="CQ219" s="4">
        <v>0</v>
      </c>
      <c r="CR219" s="4">
        <v>0</v>
      </c>
      <c r="CT219" s="4">
        <v>0</v>
      </c>
      <c r="CU219" s="4">
        <v>0</v>
      </c>
      <c r="CW219" s="4">
        <v>0</v>
      </c>
      <c r="CX219" s="4">
        <v>0</v>
      </c>
      <c r="CZ219" s="4">
        <v>0</v>
      </c>
      <c r="DA219" s="4">
        <v>0</v>
      </c>
    </row>
    <row r="220" spans="2:105" x14ac:dyDescent="0.25">
      <c r="K220" s="11"/>
      <c r="M220" s="11"/>
      <c r="P220" s="11"/>
      <c r="S220" s="11"/>
      <c r="V220" s="11"/>
      <c r="Y220" s="11"/>
      <c r="AB220" s="11"/>
      <c r="AE220" s="11"/>
      <c r="AH220" s="11"/>
      <c r="AK220" s="11"/>
      <c r="AN220" s="11"/>
      <c r="AQ220" s="11"/>
      <c r="AT220" s="11"/>
      <c r="AW220" s="11"/>
      <c r="AZ220" s="11"/>
      <c r="BC220" s="11"/>
    </row>
    <row r="222" spans="2:105" x14ac:dyDescent="0.25">
      <c r="B222" s="1" t="s">
        <v>12</v>
      </c>
      <c r="C222" s="1">
        <v>8</v>
      </c>
      <c r="D222" s="1">
        <v>35</v>
      </c>
      <c r="E222" s="1" t="s">
        <v>13</v>
      </c>
      <c r="F222" s="1" t="s">
        <v>29</v>
      </c>
      <c r="G222" s="14" t="s">
        <v>65</v>
      </c>
      <c r="H222" s="1" t="s">
        <v>16</v>
      </c>
      <c r="I222" s="1" t="s">
        <v>30</v>
      </c>
      <c r="K222" s="4">
        <v>509</v>
      </c>
      <c r="L222" s="4">
        <v>509</v>
      </c>
      <c r="N222" s="4">
        <v>509</v>
      </c>
      <c r="O222" s="4">
        <v>509</v>
      </c>
      <c r="Q222" s="4">
        <v>509</v>
      </c>
      <c r="R222" s="4">
        <v>509</v>
      </c>
      <c r="T222" s="4">
        <v>509</v>
      </c>
      <c r="U222" s="4">
        <v>509</v>
      </c>
      <c r="W222" s="4">
        <v>509</v>
      </c>
      <c r="X222" s="4">
        <v>509</v>
      </c>
      <c r="Z222" s="4">
        <v>509</v>
      </c>
      <c r="AA222" s="4">
        <v>509</v>
      </c>
      <c r="AC222" s="4">
        <v>509</v>
      </c>
      <c r="AD222" s="4">
        <v>509</v>
      </c>
      <c r="AF222" s="4">
        <v>509</v>
      </c>
      <c r="AG222" s="4">
        <v>509</v>
      </c>
      <c r="AI222" s="4">
        <v>509</v>
      </c>
      <c r="AJ222" s="4">
        <v>509</v>
      </c>
      <c r="AL222" s="4">
        <v>509</v>
      </c>
      <c r="AM222" s="4">
        <v>509</v>
      </c>
      <c r="AO222" s="4">
        <v>509</v>
      </c>
      <c r="AP222" s="4">
        <v>509</v>
      </c>
      <c r="AR222" s="4">
        <v>509</v>
      </c>
      <c r="AS222" s="4">
        <v>509</v>
      </c>
      <c r="AU222" s="4">
        <v>509</v>
      </c>
      <c r="AV222" s="4">
        <v>509</v>
      </c>
      <c r="AX222" s="4">
        <v>509</v>
      </c>
      <c r="AY222" s="4">
        <v>509</v>
      </c>
      <c r="BA222" s="4">
        <v>509</v>
      </c>
      <c r="BB222" s="4">
        <v>509</v>
      </c>
      <c r="BD222" s="4">
        <v>509</v>
      </c>
      <c r="BE222" s="4">
        <v>509</v>
      </c>
      <c r="BG222" s="4">
        <v>509</v>
      </c>
      <c r="BH222" s="4">
        <v>509</v>
      </c>
      <c r="BJ222" s="4">
        <v>509</v>
      </c>
      <c r="BK222" s="4">
        <v>509</v>
      </c>
      <c r="BM222" s="4">
        <v>509</v>
      </c>
      <c r="BN222" s="4">
        <v>509</v>
      </c>
      <c r="BP222" s="4">
        <v>509</v>
      </c>
      <c r="BQ222" s="4">
        <v>509</v>
      </c>
      <c r="BS222" s="4">
        <v>509</v>
      </c>
      <c r="BT222" s="4">
        <v>509</v>
      </c>
      <c r="BV222" s="4">
        <v>509</v>
      </c>
      <c r="BW222" s="4">
        <v>509</v>
      </c>
      <c r="BY222" s="4">
        <v>509</v>
      </c>
      <c r="BZ222" s="4">
        <v>509</v>
      </c>
      <c r="CB222" s="4">
        <v>509</v>
      </c>
      <c r="CC222" s="4">
        <v>509</v>
      </c>
      <c r="CE222" s="4">
        <v>509</v>
      </c>
      <c r="CF222" s="4">
        <v>509</v>
      </c>
      <c r="CH222" s="4">
        <v>509</v>
      </c>
      <c r="CI222" s="4">
        <v>509</v>
      </c>
      <c r="CK222" s="4">
        <v>509</v>
      </c>
      <c r="CL222" s="4">
        <v>509</v>
      </c>
      <c r="CN222" s="4">
        <v>509</v>
      </c>
      <c r="CO222" s="4">
        <v>509</v>
      </c>
      <c r="CQ222" s="4">
        <v>509</v>
      </c>
      <c r="CR222" s="4">
        <v>509</v>
      </c>
      <c r="CT222" s="4">
        <v>509</v>
      </c>
      <c r="CU222" s="4">
        <v>509</v>
      </c>
      <c r="CW222" s="4">
        <v>0</v>
      </c>
      <c r="CX222" s="4">
        <v>0</v>
      </c>
      <c r="CZ222" s="4">
        <v>15270</v>
      </c>
      <c r="DA222" s="4">
        <v>15270</v>
      </c>
    </row>
    <row r="223" spans="2:105" x14ac:dyDescent="0.25">
      <c r="B223" s="1" t="s">
        <v>12</v>
      </c>
      <c r="C223" s="1">
        <v>8</v>
      </c>
      <c r="D223" s="1">
        <v>35</v>
      </c>
      <c r="E223" s="1" t="s">
        <v>13</v>
      </c>
      <c r="F223" s="1" t="s">
        <v>29</v>
      </c>
      <c r="G223" s="14" t="s">
        <v>65</v>
      </c>
      <c r="H223" s="1" t="s">
        <v>16</v>
      </c>
      <c r="I223" s="1" t="s">
        <v>30</v>
      </c>
      <c r="K223" s="4">
        <v>49</v>
      </c>
      <c r="L223" s="4">
        <v>49</v>
      </c>
      <c r="N223" s="4">
        <v>78</v>
      </c>
      <c r="O223" s="4">
        <v>78</v>
      </c>
      <c r="Q223" s="4">
        <v>45</v>
      </c>
      <c r="R223" s="4">
        <v>45</v>
      </c>
      <c r="T223" s="4">
        <v>45</v>
      </c>
      <c r="U223" s="4">
        <v>45</v>
      </c>
      <c r="W223" s="4">
        <v>39</v>
      </c>
      <c r="X223" s="4">
        <v>39</v>
      </c>
      <c r="Z223" s="4">
        <v>39</v>
      </c>
      <c r="AA223" s="4">
        <v>39</v>
      </c>
      <c r="AC223" s="4">
        <v>39</v>
      </c>
      <c r="AD223" s="4">
        <v>39</v>
      </c>
      <c r="AF223" s="4">
        <v>39</v>
      </c>
      <c r="AG223" s="4">
        <v>39</v>
      </c>
      <c r="AI223" s="4">
        <v>0</v>
      </c>
      <c r="AJ223" s="4">
        <v>0</v>
      </c>
      <c r="AL223" s="4">
        <v>0</v>
      </c>
      <c r="AM223" s="4">
        <v>0</v>
      </c>
      <c r="AO223" s="4">
        <v>0</v>
      </c>
      <c r="AP223" s="4">
        <v>0</v>
      </c>
      <c r="AR223" s="4">
        <v>0</v>
      </c>
      <c r="AS223" s="4">
        <v>0</v>
      </c>
      <c r="AU223" s="4">
        <v>0</v>
      </c>
      <c r="AV223" s="4">
        <v>0</v>
      </c>
      <c r="AX223" s="4">
        <v>0</v>
      </c>
      <c r="AY223" s="4">
        <v>0</v>
      </c>
      <c r="BA223" s="4">
        <v>0</v>
      </c>
      <c r="BB223" s="4">
        <v>0</v>
      </c>
      <c r="BD223" s="4">
        <v>0</v>
      </c>
      <c r="BE223" s="4">
        <v>0</v>
      </c>
      <c r="BG223" s="4">
        <v>0</v>
      </c>
      <c r="BH223" s="4">
        <v>0</v>
      </c>
      <c r="BJ223" s="4">
        <v>0</v>
      </c>
      <c r="BK223" s="4">
        <v>0</v>
      </c>
      <c r="BM223" s="4">
        <v>0</v>
      </c>
      <c r="BN223" s="4">
        <v>0</v>
      </c>
      <c r="BP223" s="4">
        <v>0</v>
      </c>
      <c r="BQ223" s="4">
        <v>0</v>
      </c>
      <c r="BS223" s="4">
        <v>0</v>
      </c>
      <c r="BT223" s="4">
        <v>0</v>
      </c>
      <c r="BV223" s="4">
        <v>0</v>
      </c>
      <c r="BW223" s="4">
        <v>0</v>
      </c>
      <c r="BY223" s="4">
        <v>0</v>
      </c>
      <c r="BZ223" s="4">
        <v>0</v>
      </c>
      <c r="CB223" s="4">
        <v>0</v>
      </c>
      <c r="CC223" s="4">
        <v>0</v>
      </c>
      <c r="CE223" s="4">
        <v>0</v>
      </c>
      <c r="CF223" s="4">
        <v>0</v>
      </c>
      <c r="CH223" s="4">
        <v>0</v>
      </c>
      <c r="CI223" s="4">
        <v>0</v>
      </c>
      <c r="CK223" s="4">
        <v>0</v>
      </c>
      <c r="CL223" s="4">
        <v>0</v>
      </c>
      <c r="CN223" s="4">
        <v>0</v>
      </c>
      <c r="CO223" s="4">
        <v>0</v>
      </c>
      <c r="CQ223" s="4">
        <v>0</v>
      </c>
      <c r="CR223" s="4">
        <v>0</v>
      </c>
      <c r="CT223" s="4">
        <v>0</v>
      </c>
      <c r="CU223" s="4">
        <v>0</v>
      </c>
      <c r="CW223" s="4">
        <v>0</v>
      </c>
      <c r="CX223" s="4">
        <v>0</v>
      </c>
      <c r="CZ223" s="4">
        <v>373</v>
      </c>
      <c r="DA223" s="4">
        <v>373</v>
      </c>
    </row>
    <row r="224" spans="2:105" x14ac:dyDescent="0.25">
      <c r="G224" s="14"/>
      <c r="K224" s="12" t="s">
        <v>362</v>
      </c>
    </row>
    <row r="225" spans="2:105" x14ac:dyDescent="0.25">
      <c r="B225" s="1" t="s">
        <v>12</v>
      </c>
      <c r="C225" s="1">
        <v>8</v>
      </c>
      <c r="D225" s="1">
        <v>35</v>
      </c>
      <c r="E225" s="1" t="s">
        <v>13</v>
      </c>
      <c r="F225" s="1" t="s">
        <v>29</v>
      </c>
      <c r="G225" s="14" t="s">
        <v>65</v>
      </c>
      <c r="H225" s="1" t="s">
        <v>18</v>
      </c>
      <c r="I225" s="1" t="s">
        <v>30</v>
      </c>
      <c r="K225" s="4">
        <v>0</v>
      </c>
      <c r="L225" s="4">
        <v>0</v>
      </c>
      <c r="N225" s="4">
        <v>0</v>
      </c>
      <c r="O225" s="4">
        <v>0</v>
      </c>
      <c r="Q225" s="4">
        <v>0</v>
      </c>
      <c r="R225" s="4">
        <v>0</v>
      </c>
      <c r="T225" s="4">
        <v>0</v>
      </c>
      <c r="U225" s="4">
        <v>0</v>
      </c>
      <c r="W225" s="4">
        <v>0</v>
      </c>
      <c r="X225" s="4">
        <v>0</v>
      </c>
      <c r="Z225" s="4">
        <v>0</v>
      </c>
      <c r="AA225" s="4">
        <v>0</v>
      </c>
      <c r="AC225" s="4">
        <v>0</v>
      </c>
      <c r="AD225" s="4">
        <v>0</v>
      </c>
      <c r="AF225" s="4">
        <v>0</v>
      </c>
      <c r="AG225" s="4">
        <v>0</v>
      </c>
      <c r="AI225" s="4">
        <v>0</v>
      </c>
      <c r="AJ225" s="4">
        <v>0</v>
      </c>
      <c r="AL225" s="4">
        <v>0</v>
      </c>
      <c r="AM225" s="4">
        <v>0</v>
      </c>
      <c r="AO225" s="4">
        <v>0</v>
      </c>
      <c r="AP225" s="4">
        <v>0</v>
      </c>
      <c r="AR225" s="4">
        <v>0</v>
      </c>
      <c r="AS225" s="4">
        <v>0</v>
      </c>
      <c r="AU225" s="4">
        <v>0</v>
      </c>
      <c r="AV225" s="4">
        <v>0</v>
      </c>
      <c r="AX225" s="4">
        <v>0</v>
      </c>
      <c r="AY225" s="4">
        <v>0</v>
      </c>
      <c r="BA225" s="4">
        <v>0</v>
      </c>
      <c r="BB225" s="4">
        <v>0</v>
      </c>
      <c r="BD225" s="4">
        <v>0</v>
      </c>
      <c r="BE225" s="4">
        <v>0</v>
      </c>
      <c r="BG225" s="4">
        <v>0</v>
      </c>
      <c r="BH225" s="4">
        <v>0</v>
      </c>
      <c r="BJ225" s="4">
        <v>0</v>
      </c>
      <c r="BK225" s="4">
        <v>0</v>
      </c>
      <c r="BM225" s="4">
        <v>0</v>
      </c>
      <c r="BN225" s="4">
        <v>0</v>
      </c>
      <c r="BP225" s="4">
        <v>0</v>
      </c>
      <c r="BQ225" s="4">
        <v>0</v>
      </c>
      <c r="BS225" s="4">
        <v>0</v>
      </c>
      <c r="BT225" s="4">
        <v>0</v>
      </c>
      <c r="BV225" s="4">
        <v>0</v>
      </c>
      <c r="BW225" s="4">
        <v>0</v>
      </c>
      <c r="BY225" s="4">
        <v>0</v>
      </c>
      <c r="BZ225" s="4">
        <v>0</v>
      </c>
      <c r="CB225" s="4">
        <v>0</v>
      </c>
      <c r="CC225" s="4">
        <v>0</v>
      </c>
      <c r="CE225" s="4">
        <v>0</v>
      </c>
      <c r="CF225" s="4">
        <v>0</v>
      </c>
      <c r="CH225" s="4">
        <v>0</v>
      </c>
      <c r="CI225" s="4">
        <v>0</v>
      </c>
      <c r="CK225" s="4">
        <v>0</v>
      </c>
      <c r="CL225" s="4">
        <v>0</v>
      </c>
      <c r="CN225" s="4">
        <v>0</v>
      </c>
      <c r="CO225" s="4">
        <v>0</v>
      </c>
      <c r="CQ225" s="4">
        <v>0</v>
      </c>
      <c r="CR225" s="4">
        <v>0</v>
      </c>
      <c r="CT225" s="4">
        <v>0</v>
      </c>
      <c r="CU225" s="4">
        <v>0</v>
      </c>
      <c r="CW225" s="4">
        <v>0</v>
      </c>
      <c r="CX225" s="4">
        <v>0</v>
      </c>
      <c r="CZ225" s="4">
        <v>0</v>
      </c>
      <c r="DA225" s="4">
        <v>0</v>
      </c>
    </row>
    <row r="226" spans="2:105" x14ac:dyDescent="0.25">
      <c r="G226" s="14"/>
      <c r="K226" s="12" t="s">
        <v>363</v>
      </c>
    </row>
    <row r="227" spans="2:105" x14ac:dyDescent="0.25">
      <c r="G227" s="14"/>
    </row>
    <row r="228" spans="2:105" x14ac:dyDescent="0.25">
      <c r="G228" s="14"/>
    </row>
    <row r="229" spans="2:105" x14ac:dyDescent="0.25">
      <c r="B229" s="1" t="s">
        <v>12</v>
      </c>
      <c r="C229" s="1">
        <v>8</v>
      </c>
      <c r="D229" s="1">
        <v>35</v>
      </c>
      <c r="E229" s="1" t="s">
        <v>24</v>
      </c>
      <c r="F229" s="1" t="s">
        <v>25</v>
      </c>
      <c r="G229" s="3" t="s">
        <v>67</v>
      </c>
      <c r="H229" s="1" t="s">
        <v>16</v>
      </c>
      <c r="I229" s="1" t="s">
        <v>27</v>
      </c>
      <c r="K229" s="4">
        <v>747</v>
      </c>
      <c r="L229" s="4">
        <v>747</v>
      </c>
      <c r="N229" s="4">
        <v>827</v>
      </c>
      <c r="O229" s="4">
        <v>827</v>
      </c>
      <c r="Q229" s="4">
        <v>827</v>
      </c>
      <c r="R229" s="4">
        <v>827</v>
      </c>
      <c r="T229" s="4">
        <v>2428</v>
      </c>
      <c r="U229" s="4">
        <v>2428</v>
      </c>
      <c r="W229" s="4">
        <v>1627</v>
      </c>
      <c r="X229" s="4">
        <v>1627</v>
      </c>
      <c r="Z229" s="4">
        <v>1308</v>
      </c>
      <c r="AA229" s="4">
        <v>1308</v>
      </c>
      <c r="AC229" s="4">
        <v>747</v>
      </c>
      <c r="AD229" s="4">
        <v>747</v>
      </c>
      <c r="AF229" s="4">
        <v>1276</v>
      </c>
      <c r="AG229" s="4">
        <v>1276</v>
      </c>
      <c r="AI229" s="4">
        <v>1276</v>
      </c>
      <c r="AJ229" s="4">
        <v>1276</v>
      </c>
      <c r="AL229" s="4">
        <v>1276</v>
      </c>
      <c r="AM229" s="4">
        <v>1276</v>
      </c>
      <c r="AO229" s="4">
        <v>1276</v>
      </c>
      <c r="AP229" s="4">
        <v>1276</v>
      </c>
      <c r="AR229" s="4">
        <v>1276</v>
      </c>
      <c r="AS229" s="4">
        <v>1276</v>
      </c>
      <c r="AU229" s="4">
        <v>1276</v>
      </c>
      <c r="AV229" s="4">
        <v>1276</v>
      </c>
      <c r="AX229" s="4">
        <v>1276</v>
      </c>
      <c r="AY229" s="4">
        <v>1276</v>
      </c>
      <c r="BA229" s="4">
        <v>1276</v>
      </c>
      <c r="BB229" s="4">
        <v>1276</v>
      </c>
      <c r="BD229" s="4">
        <v>1276</v>
      </c>
      <c r="BE229" s="4">
        <v>1276</v>
      </c>
      <c r="BG229" s="4">
        <v>1276</v>
      </c>
      <c r="BH229" s="4">
        <v>1276</v>
      </c>
      <c r="BJ229" s="4">
        <v>1276</v>
      </c>
      <c r="BK229" s="4">
        <v>1276</v>
      </c>
      <c r="BM229" s="4">
        <v>1276</v>
      </c>
      <c r="BN229" s="4">
        <v>1276</v>
      </c>
      <c r="BP229" s="4">
        <v>1276</v>
      </c>
      <c r="BQ229" s="4">
        <v>1276</v>
      </c>
      <c r="BS229" s="4">
        <v>1276</v>
      </c>
      <c r="BT229" s="4">
        <v>1276</v>
      </c>
      <c r="BV229" s="4">
        <v>1276</v>
      </c>
      <c r="BW229" s="4">
        <v>1276</v>
      </c>
      <c r="BY229" s="4">
        <v>1276</v>
      </c>
      <c r="BZ229" s="4">
        <v>1276</v>
      </c>
      <c r="CB229" s="4">
        <v>1276</v>
      </c>
      <c r="CC229" s="4">
        <v>1276</v>
      </c>
      <c r="CE229" s="4">
        <v>1276</v>
      </c>
      <c r="CF229" s="4">
        <v>1276</v>
      </c>
      <c r="CH229" s="4">
        <v>1276</v>
      </c>
      <c r="CI229" s="4">
        <v>1276</v>
      </c>
      <c r="CK229" s="4">
        <v>1276</v>
      </c>
      <c r="CL229" s="4">
        <v>1276</v>
      </c>
      <c r="CN229" s="4">
        <v>1276</v>
      </c>
      <c r="CO229" s="4">
        <v>1276</v>
      </c>
      <c r="CQ229" s="4">
        <v>1276</v>
      </c>
      <c r="CR229" s="4">
        <v>1276</v>
      </c>
      <c r="CT229" s="4">
        <v>1276</v>
      </c>
      <c r="CU229" s="4">
        <v>1276</v>
      </c>
      <c r="CW229" s="4">
        <v>0</v>
      </c>
      <c r="CX229" s="4">
        <v>0</v>
      </c>
      <c r="CZ229" s="4">
        <v>37859</v>
      </c>
      <c r="DA229" s="4">
        <v>37859</v>
      </c>
    </row>
    <row r="230" spans="2:105" x14ac:dyDescent="0.25">
      <c r="B230" s="1" t="s">
        <v>12</v>
      </c>
      <c r="C230" s="1">
        <v>8</v>
      </c>
      <c r="D230" s="1">
        <v>35</v>
      </c>
      <c r="E230" s="1" t="s">
        <v>24</v>
      </c>
      <c r="F230" s="1" t="s">
        <v>25</v>
      </c>
      <c r="G230" s="3" t="s">
        <v>67</v>
      </c>
      <c r="H230" s="1" t="s">
        <v>18</v>
      </c>
      <c r="I230" s="1" t="s">
        <v>27</v>
      </c>
      <c r="K230" s="4">
        <v>0</v>
      </c>
      <c r="L230" s="4">
        <v>0</v>
      </c>
      <c r="N230" s="4">
        <v>0</v>
      </c>
      <c r="O230" s="4">
        <v>0</v>
      </c>
      <c r="Q230" s="4">
        <v>0</v>
      </c>
      <c r="R230" s="4">
        <v>0</v>
      </c>
      <c r="T230" s="4">
        <v>0</v>
      </c>
      <c r="U230" s="4">
        <v>0</v>
      </c>
      <c r="W230" s="4">
        <v>0</v>
      </c>
      <c r="X230" s="4">
        <v>0</v>
      </c>
      <c r="Z230" s="4">
        <v>0</v>
      </c>
      <c r="AA230" s="4">
        <v>0</v>
      </c>
      <c r="AC230" s="4">
        <v>0</v>
      </c>
      <c r="AD230" s="4">
        <v>0</v>
      </c>
      <c r="AF230" s="4">
        <v>0</v>
      </c>
      <c r="AG230" s="4">
        <v>0</v>
      </c>
      <c r="AI230" s="4">
        <v>0</v>
      </c>
      <c r="AJ230" s="4">
        <v>0</v>
      </c>
      <c r="AL230" s="4">
        <v>0</v>
      </c>
      <c r="AM230" s="4">
        <v>0</v>
      </c>
      <c r="AO230" s="4">
        <v>0</v>
      </c>
      <c r="AP230" s="4">
        <v>0</v>
      </c>
      <c r="AR230" s="4">
        <v>0</v>
      </c>
      <c r="AS230" s="4">
        <v>0</v>
      </c>
      <c r="AU230" s="4">
        <v>0</v>
      </c>
      <c r="AV230" s="4">
        <v>0</v>
      </c>
      <c r="AX230" s="4">
        <v>0</v>
      </c>
      <c r="AY230" s="4">
        <v>0</v>
      </c>
      <c r="BA230" s="4">
        <v>0</v>
      </c>
      <c r="BB230" s="4">
        <v>0</v>
      </c>
      <c r="BD230" s="4">
        <v>0</v>
      </c>
      <c r="BE230" s="4">
        <v>0</v>
      </c>
      <c r="BG230" s="4">
        <v>0</v>
      </c>
      <c r="BH230" s="4">
        <v>0</v>
      </c>
      <c r="BJ230" s="4">
        <v>0</v>
      </c>
      <c r="BK230" s="4">
        <v>0</v>
      </c>
      <c r="BM230" s="4">
        <v>0</v>
      </c>
      <c r="BN230" s="4">
        <v>0</v>
      </c>
      <c r="BP230" s="4">
        <v>0</v>
      </c>
      <c r="BQ230" s="4">
        <v>0</v>
      </c>
      <c r="BS230" s="4">
        <v>0</v>
      </c>
      <c r="BT230" s="4">
        <v>0</v>
      </c>
      <c r="BV230" s="4">
        <v>0</v>
      </c>
      <c r="BW230" s="4">
        <v>0</v>
      </c>
      <c r="BY230" s="4">
        <v>0</v>
      </c>
      <c r="BZ230" s="4">
        <v>0</v>
      </c>
      <c r="CB230" s="4">
        <v>0</v>
      </c>
      <c r="CC230" s="4">
        <v>0</v>
      </c>
      <c r="CE230" s="4">
        <v>0</v>
      </c>
      <c r="CF230" s="4">
        <v>0</v>
      </c>
      <c r="CH230" s="4">
        <v>0</v>
      </c>
      <c r="CI230" s="4">
        <v>0</v>
      </c>
      <c r="CK230" s="4">
        <v>0</v>
      </c>
      <c r="CL230" s="4">
        <v>0</v>
      </c>
      <c r="CN230" s="4">
        <v>0</v>
      </c>
      <c r="CO230" s="4">
        <v>0</v>
      </c>
      <c r="CQ230" s="4">
        <v>0</v>
      </c>
      <c r="CR230" s="4">
        <v>0</v>
      </c>
      <c r="CT230" s="4">
        <v>0</v>
      </c>
      <c r="CU230" s="4">
        <v>0</v>
      </c>
      <c r="CW230" s="4">
        <v>0</v>
      </c>
      <c r="CX230" s="4">
        <v>0</v>
      </c>
      <c r="CZ230" s="4">
        <v>0</v>
      </c>
      <c r="DA230" s="4">
        <v>0</v>
      </c>
    </row>
    <row r="231" spans="2:105" x14ac:dyDescent="0.25">
      <c r="B231" s="1" t="s">
        <v>12</v>
      </c>
      <c r="C231" s="1">
        <v>8</v>
      </c>
      <c r="D231" s="1">
        <v>35</v>
      </c>
      <c r="E231" s="1" t="s">
        <v>24</v>
      </c>
      <c r="F231" s="1" t="s">
        <v>25</v>
      </c>
      <c r="G231" s="3" t="s">
        <v>67</v>
      </c>
      <c r="H231" s="1" t="s">
        <v>28</v>
      </c>
      <c r="I231" s="1" t="s">
        <v>27</v>
      </c>
      <c r="K231" s="4">
        <v>0</v>
      </c>
      <c r="L231" s="4">
        <v>0</v>
      </c>
      <c r="N231" s="4">
        <v>0</v>
      </c>
      <c r="O231" s="4">
        <v>0</v>
      </c>
      <c r="Q231" s="4">
        <v>0</v>
      </c>
      <c r="R231" s="4">
        <v>0</v>
      </c>
      <c r="T231" s="4">
        <v>0</v>
      </c>
      <c r="U231" s="4">
        <v>0</v>
      </c>
      <c r="W231" s="4">
        <v>0</v>
      </c>
      <c r="X231" s="4">
        <v>0</v>
      </c>
      <c r="Z231" s="4">
        <v>0</v>
      </c>
      <c r="AA231" s="4">
        <v>0</v>
      </c>
      <c r="AC231" s="4">
        <v>0</v>
      </c>
      <c r="AD231" s="4">
        <v>0</v>
      </c>
      <c r="AF231" s="4">
        <v>0</v>
      </c>
      <c r="AG231" s="4">
        <v>0</v>
      </c>
      <c r="AI231" s="4">
        <v>0</v>
      </c>
      <c r="AJ231" s="4">
        <v>0</v>
      </c>
      <c r="AL231" s="4">
        <v>0</v>
      </c>
      <c r="AM231" s="4">
        <v>0</v>
      </c>
      <c r="AO231" s="4">
        <v>0</v>
      </c>
      <c r="AP231" s="4">
        <v>0</v>
      </c>
      <c r="AR231" s="4">
        <v>0</v>
      </c>
      <c r="AS231" s="4">
        <v>0</v>
      </c>
      <c r="AU231" s="4">
        <v>0</v>
      </c>
      <c r="AV231" s="4">
        <v>0</v>
      </c>
      <c r="AX231" s="4">
        <v>0</v>
      </c>
      <c r="AY231" s="4">
        <v>0</v>
      </c>
      <c r="BA231" s="4">
        <v>0</v>
      </c>
      <c r="BB231" s="4">
        <v>0</v>
      </c>
      <c r="BD231" s="4">
        <v>0</v>
      </c>
      <c r="BE231" s="4">
        <v>0</v>
      </c>
      <c r="BG231" s="4">
        <v>0</v>
      </c>
      <c r="BH231" s="4">
        <v>0</v>
      </c>
      <c r="BJ231" s="4">
        <v>0</v>
      </c>
      <c r="BK231" s="4">
        <v>0</v>
      </c>
      <c r="BM231" s="4">
        <v>0</v>
      </c>
      <c r="BN231" s="4">
        <v>0</v>
      </c>
      <c r="BP231" s="4">
        <v>0</v>
      </c>
      <c r="BQ231" s="4">
        <v>0</v>
      </c>
      <c r="BS231" s="4">
        <v>0</v>
      </c>
      <c r="BT231" s="4">
        <v>0</v>
      </c>
      <c r="BV231" s="4">
        <v>0</v>
      </c>
      <c r="BW231" s="4">
        <v>0</v>
      </c>
      <c r="BY231" s="4">
        <v>0</v>
      </c>
      <c r="BZ231" s="4">
        <v>0</v>
      </c>
      <c r="CB231" s="4">
        <v>0</v>
      </c>
      <c r="CC231" s="4">
        <v>0</v>
      </c>
      <c r="CE231" s="4">
        <v>0</v>
      </c>
      <c r="CF231" s="4">
        <v>0</v>
      </c>
      <c r="CH231" s="4">
        <v>0</v>
      </c>
      <c r="CI231" s="4">
        <v>0</v>
      </c>
      <c r="CK231" s="4">
        <v>0</v>
      </c>
      <c r="CL231" s="4">
        <v>0</v>
      </c>
      <c r="CN231" s="4">
        <v>0</v>
      </c>
      <c r="CO231" s="4">
        <v>0</v>
      </c>
      <c r="CQ231" s="4">
        <v>0</v>
      </c>
      <c r="CR231" s="4">
        <v>0</v>
      </c>
      <c r="CT231" s="4">
        <v>0</v>
      </c>
      <c r="CU231" s="4">
        <v>0</v>
      </c>
      <c r="CW231" s="4">
        <v>0</v>
      </c>
      <c r="CX231" s="4">
        <v>0</v>
      </c>
      <c r="CZ231" s="4">
        <v>0</v>
      </c>
      <c r="DA231" s="4">
        <v>0</v>
      </c>
    </row>
    <row r="232" spans="2:105" x14ac:dyDescent="0.25">
      <c r="K232" s="11"/>
      <c r="M232" s="11"/>
      <c r="P232" s="11"/>
      <c r="S232" s="11"/>
      <c r="V232" s="11"/>
      <c r="Y232" s="11"/>
      <c r="AB232" s="11"/>
      <c r="AE232" s="11"/>
      <c r="AH232" s="11"/>
      <c r="AK232" s="11"/>
      <c r="AN232" s="11"/>
      <c r="AQ232" s="11"/>
      <c r="AT232" s="11"/>
      <c r="AW232" s="11"/>
      <c r="AZ232" s="11"/>
      <c r="BC232" s="11"/>
    </row>
    <row r="233" spans="2:105" x14ac:dyDescent="0.25">
      <c r="B233" s="1" t="s">
        <v>12</v>
      </c>
      <c r="C233" s="1">
        <v>8</v>
      </c>
      <c r="D233" s="1">
        <v>35</v>
      </c>
      <c r="E233" s="1" t="s">
        <v>13</v>
      </c>
      <c r="F233" s="1" t="s">
        <v>25</v>
      </c>
      <c r="G233" s="3" t="s">
        <v>67</v>
      </c>
      <c r="H233" s="1" t="s">
        <v>16</v>
      </c>
      <c r="I233" s="1" t="s">
        <v>27</v>
      </c>
      <c r="K233" s="4">
        <v>89</v>
      </c>
      <c r="L233" s="4">
        <v>89</v>
      </c>
      <c r="N233" s="4">
        <v>89</v>
      </c>
      <c r="O233" s="4">
        <v>89</v>
      </c>
      <c r="Q233" s="4">
        <v>89</v>
      </c>
      <c r="R233" s="4">
        <v>89</v>
      </c>
      <c r="T233" s="4">
        <v>89</v>
      </c>
      <c r="U233" s="4">
        <v>89</v>
      </c>
      <c r="W233" s="4">
        <v>89</v>
      </c>
      <c r="X233" s="4">
        <v>89</v>
      </c>
      <c r="Z233" s="4">
        <v>89</v>
      </c>
      <c r="AA233" s="4">
        <v>89</v>
      </c>
      <c r="AC233" s="4">
        <v>89</v>
      </c>
      <c r="AD233" s="4">
        <v>89</v>
      </c>
      <c r="AF233" s="4">
        <v>89</v>
      </c>
      <c r="AG233" s="4">
        <v>89</v>
      </c>
      <c r="AI233" s="4">
        <v>89</v>
      </c>
      <c r="AJ233" s="4">
        <v>89</v>
      </c>
      <c r="AL233" s="4">
        <v>89</v>
      </c>
      <c r="AM233" s="4">
        <v>89</v>
      </c>
      <c r="AO233" s="4">
        <v>89</v>
      </c>
      <c r="AP233" s="4">
        <v>89</v>
      </c>
      <c r="AR233" s="4">
        <v>89</v>
      </c>
      <c r="AS233" s="4">
        <v>89</v>
      </c>
      <c r="AU233" s="4">
        <v>89</v>
      </c>
      <c r="AV233" s="4">
        <v>89</v>
      </c>
      <c r="AX233" s="4">
        <v>89</v>
      </c>
      <c r="AY233" s="4">
        <v>89</v>
      </c>
      <c r="BA233" s="4">
        <v>89</v>
      </c>
      <c r="BB233" s="4">
        <v>89</v>
      </c>
      <c r="BD233" s="4">
        <v>89</v>
      </c>
      <c r="BE233" s="4">
        <v>89</v>
      </c>
      <c r="BG233" s="4">
        <v>89</v>
      </c>
      <c r="BH233" s="4">
        <v>89</v>
      </c>
      <c r="BJ233" s="4">
        <v>89</v>
      </c>
      <c r="BK233" s="4">
        <v>89</v>
      </c>
      <c r="BM233" s="4">
        <v>89</v>
      </c>
      <c r="BN233" s="4">
        <v>89</v>
      </c>
      <c r="BP233" s="4">
        <v>89</v>
      </c>
      <c r="BQ233" s="4">
        <v>89</v>
      </c>
      <c r="BS233" s="4">
        <v>89</v>
      </c>
      <c r="BT233" s="4">
        <v>89</v>
      </c>
      <c r="BV233" s="4">
        <v>89</v>
      </c>
      <c r="BW233" s="4">
        <v>89</v>
      </c>
      <c r="BY233" s="4">
        <v>89</v>
      </c>
      <c r="BZ233" s="4">
        <v>89</v>
      </c>
      <c r="CB233" s="4">
        <v>89</v>
      </c>
      <c r="CC233" s="4">
        <v>89</v>
      </c>
      <c r="CE233" s="4">
        <v>89</v>
      </c>
      <c r="CF233" s="4">
        <v>89</v>
      </c>
      <c r="CH233" s="4">
        <v>89</v>
      </c>
      <c r="CI233" s="4">
        <v>89</v>
      </c>
      <c r="CK233" s="4">
        <v>89</v>
      </c>
      <c r="CL233" s="4">
        <v>89</v>
      </c>
      <c r="CN233" s="4">
        <v>89</v>
      </c>
      <c r="CO233" s="4">
        <v>89</v>
      </c>
      <c r="CQ233" s="4">
        <v>89</v>
      </c>
      <c r="CR233" s="4">
        <v>89</v>
      </c>
      <c r="CT233" s="4">
        <v>89</v>
      </c>
      <c r="CU233" s="4">
        <v>89</v>
      </c>
      <c r="CW233" s="4">
        <v>0</v>
      </c>
      <c r="CX233" s="4">
        <v>0</v>
      </c>
      <c r="CZ233" s="4">
        <v>2670</v>
      </c>
      <c r="DA233" s="4">
        <v>2670</v>
      </c>
    </row>
    <row r="234" spans="2:105" x14ac:dyDescent="0.25">
      <c r="B234" s="1" t="s">
        <v>12</v>
      </c>
      <c r="C234" s="1">
        <v>8</v>
      </c>
      <c r="D234" s="1">
        <v>35</v>
      </c>
      <c r="E234" s="1" t="s">
        <v>13</v>
      </c>
      <c r="F234" s="1" t="s">
        <v>25</v>
      </c>
      <c r="G234" s="3" t="s">
        <v>67</v>
      </c>
      <c r="H234" s="1" t="s">
        <v>18</v>
      </c>
      <c r="I234" s="1" t="s">
        <v>27</v>
      </c>
      <c r="K234" s="4">
        <v>0</v>
      </c>
      <c r="L234" s="4">
        <v>0</v>
      </c>
      <c r="N234" s="4">
        <v>0</v>
      </c>
      <c r="O234" s="4">
        <v>0</v>
      </c>
      <c r="Q234" s="4">
        <v>0</v>
      </c>
      <c r="R234" s="4">
        <v>0</v>
      </c>
      <c r="T234" s="4">
        <v>0</v>
      </c>
      <c r="U234" s="4">
        <v>0</v>
      </c>
      <c r="W234" s="4">
        <v>0</v>
      </c>
      <c r="X234" s="4">
        <v>0</v>
      </c>
      <c r="Z234" s="4">
        <v>0</v>
      </c>
      <c r="AA234" s="4">
        <v>0</v>
      </c>
      <c r="AC234" s="4">
        <v>0</v>
      </c>
      <c r="AD234" s="4">
        <v>0</v>
      </c>
      <c r="AF234" s="4">
        <v>0</v>
      </c>
      <c r="AG234" s="4">
        <v>0</v>
      </c>
      <c r="AI234" s="4">
        <v>0</v>
      </c>
      <c r="AJ234" s="4">
        <v>0</v>
      </c>
      <c r="AL234" s="4">
        <v>0</v>
      </c>
      <c r="AM234" s="4">
        <v>0</v>
      </c>
      <c r="AO234" s="4">
        <v>0</v>
      </c>
      <c r="AP234" s="4">
        <v>0</v>
      </c>
      <c r="AR234" s="4">
        <v>0</v>
      </c>
      <c r="AS234" s="4">
        <v>0</v>
      </c>
      <c r="AU234" s="4">
        <v>0</v>
      </c>
      <c r="AV234" s="4">
        <v>0</v>
      </c>
      <c r="AX234" s="4">
        <v>0</v>
      </c>
      <c r="AY234" s="4">
        <v>0</v>
      </c>
      <c r="BA234" s="4">
        <v>0</v>
      </c>
      <c r="BB234" s="4">
        <v>0</v>
      </c>
      <c r="BD234" s="4">
        <v>0</v>
      </c>
      <c r="BE234" s="4">
        <v>0</v>
      </c>
      <c r="BG234" s="4">
        <v>0</v>
      </c>
      <c r="BH234" s="4">
        <v>0</v>
      </c>
      <c r="BJ234" s="4">
        <v>0</v>
      </c>
      <c r="BK234" s="4">
        <v>0</v>
      </c>
      <c r="BM234" s="4">
        <v>0</v>
      </c>
      <c r="BN234" s="4">
        <v>0</v>
      </c>
      <c r="BP234" s="4">
        <v>0</v>
      </c>
      <c r="BQ234" s="4">
        <v>0</v>
      </c>
      <c r="BS234" s="4">
        <v>0</v>
      </c>
      <c r="BT234" s="4">
        <v>0</v>
      </c>
      <c r="BV234" s="4">
        <v>0</v>
      </c>
      <c r="BW234" s="4">
        <v>0</v>
      </c>
      <c r="BY234" s="4">
        <v>0</v>
      </c>
      <c r="BZ234" s="4">
        <v>0</v>
      </c>
      <c r="CB234" s="4">
        <v>0</v>
      </c>
      <c r="CC234" s="4">
        <v>0</v>
      </c>
      <c r="CE234" s="4">
        <v>0</v>
      </c>
      <c r="CF234" s="4">
        <v>0</v>
      </c>
      <c r="CH234" s="4">
        <v>0</v>
      </c>
      <c r="CI234" s="4">
        <v>0</v>
      </c>
      <c r="CK234" s="4">
        <v>0</v>
      </c>
      <c r="CL234" s="4">
        <v>0</v>
      </c>
      <c r="CN234" s="4">
        <v>0</v>
      </c>
      <c r="CO234" s="4">
        <v>0</v>
      </c>
      <c r="CQ234" s="4">
        <v>0</v>
      </c>
      <c r="CR234" s="4">
        <v>0</v>
      </c>
      <c r="CT234" s="4">
        <v>0</v>
      </c>
      <c r="CU234" s="4">
        <v>0</v>
      </c>
      <c r="CW234" s="4">
        <v>0</v>
      </c>
      <c r="CX234" s="4">
        <v>0</v>
      </c>
      <c r="CZ234" s="4">
        <v>0</v>
      </c>
      <c r="DA234" s="4">
        <v>0</v>
      </c>
    </row>
    <row r="235" spans="2:105" x14ac:dyDescent="0.25">
      <c r="K235" s="11"/>
      <c r="M235" s="11"/>
      <c r="P235" s="11"/>
      <c r="S235" s="11"/>
      <c r="V235" s="11"/>
      <c r="Y235" s="11"/>
      <c r="AB235" s="11"/>
      <c r="AE235" s="11"/>
      <c r="AH235" s="11"/>
      <c r="AK235" s="11"/>
      <c r="AN235" s="11"/>
      <c r="AQ235" s="11"/>
      <c r="AT235" s="11"/>
      <c r="AW235" s="11"/>
      <c r="AZ235" s="11"/>
      <c r="BC235" s="11"/>
    </row>
    <row r="236" spans="2:105" x14ac:dyDescent="0.25">
      <c r="B236" s="1" t="s">
        <v>12</v>
      </c>
      <c r="C236" s="1">
        <v>8</v>
      </c>
      <c r="D236" s="1">
        <v>35</v>
      </c>
      <c r="E236" s="1" t="s">
        <v>24</v>
      </c>
      <c r="F236" s="1" t="s">
        <v>36</v>
      </c>
      <c r="G236" s="3" t="s">
        <v>68</v>
      </c>
      <c r="H236" s="1" t="s">
        <v>16</v>
      </c>
      <c r="I236" s="1" t="s">
        <v>17</v>
      </c>
      <c r="K236" s="4">
        <v>9272</v>
      </c>
      <c r="L236" s="4">
        <v>9272</v>
      </c>
      <c r="N236" s="4">
        <v>9272</v>
      </c>
      <c r="O236" s="4">
        <v>9272</v>
      </c>
      <c r="Q236" s="4">
        <v>9272</v>
      </c>
      <c r="R236" s="4">
        <v>9272</v>
      </c>
      <c r="T236" s="4">
        <v>9272</v>
      </c>
      <c r="U236" s="4">
        <v>9272</v>
      </c>
      <c r="W236" s="4">
        <v>9272</v>
      </c>
      <c r="X236" s="4">
        <v>9272</v>
      </c>
      <c r="Z236" s="4">
        <v>9272</v>
      </c>
      <c r="AA236" s="4">
        <v>9272</v>
      </c>
      <c r="AC236" s="4">
        <v>9272</v>
      </c>
      <c r="AD236" s="4">
        <v>9272</v>
      </c>
      <c r="AF236" s="4">
        <v>9272</v>
      </c>
      <c r="AG236" s="4">
        <v>9272</v>
      </c>
      <c r="AI236" s="4">
        <v>9272</v>
      </c>
      <c r="AJ236" s="4">
        <v>9272</v>
      </c>
      <c r="AL236" s="4">
        <v>9272</v>
      </c>
      <c r="AM236" s="4">
        <v>9272</v>
      </c>
      <c r="AO236" s="4">
        <v>9272</v>
      </c>
      <c r="AP236" s="4">
        <v>9272</v>
      </c>
      <c r="AR236" s="4">
        <v>9272</v>
      </c>
      <c r="AS236" s="4">
        <v>9272</v>
      </c>
      <c r="AU236" s="4">
        <v>9272</v>
      </c>
      <c r="AV236" s="4">
        <v>9272</v>
      </c>
      <c r="AX236" s="4">
        <v>9272</v>
      </c>
      <c r="AY236" s="4">
        <v>9272</v>
      </c>
      <c r="BA236" s="4">
        <v>9272</v>
      </c>
      <c r="BB236" s="4">
        <v>9272</v>
      </c>
      <c r="BD236" s="4">
        <v>9272</v>
      </c>
      <c r="BE236" s="4">
        <v>9272</v>
      </c>
      <c r="BG236" s="4">
        <v>9272</v>
      </c>
      <c r="BH236" s="4">
        <v>9272</v>
      </c>
      <c r="BJ236" s="4">
        <v>9272</v>
      </c>
      <c r="BK236" s="4">
        <v>9272</v>
      </c>
      <c r="BM236" s="4">
        <v>9272</v>
      </c>
      <c r="BN236" s="4">
        <v>9272</v>
      </c>
      <c r="BP236" s="4">
        <v>9272</v>
      </c>
      <c r="BQ236" s="4">
        <v>9272</v>
      </c>
      <c r="BS236" s="4">
        <v>9272</v>
      </c>
      <c r="BT236" s="4">
        <v>9272</v>
      </c>
      <c r="BV236" s="4">
        <v>9272</v>
      </c>
      <c r="BW236" s="4">
        <v>9272</v>
      </c>
      <c r="BY236" s="4">
        <v>9272</v>
      </c>
      <c r="BZ236" s="4">
        <v>9272</v>
      </c>
      <c r="CB236" s="4">
        <v>9272</v>
      </c>
      <c r="CC236" s="4">
        <v>9272</v>
      </c>
      <c r="CE236" s="4">
        <v>9272</v>
      </c>
      <c r="CF236" s="4">
        <v>9272</v>
      </c>
      <c r="CH236" s="4">
        <v>9272</v>
      </c>
      <c r="CI236" s="4">
        <v>9272</v>
      </c>
      <c r="CK236" s="4">
        <v>9272</v>
      </c>
      <c r="CL236" s="4">
        <v>9272</v>
      </c>
      <c r="CN236" s="4">
        <v>9272</v>
      </c>
      <c r="CO236" s="4">
        <v>9272</v>
      </c>
      <c r="CQ236" s="4">
        <v>9272</v>
      </c>
      <c r="CR236" s="4">
        <v>9272</v>
      </c>
      <c r="CT236" s="4">
        <v>9272</v>
      </c>
      <c r="CU236" s="4">
        <v>9272</v>
      </c>
      <c r="CW236" s="4">
        <v>0</v>
      </c>
      <c r="CX236" s="4">
        <v>0</v>
      </c>
      <c r="CZ236" s="4">
        <v>278160</v>
      </c>
      <c r="DA236" s="4">
        <v>278160</v>
      </c>
    </row>
    <row r="237" spans="2:105" x14ac:dyDescent="0.25">
      <c r="B237" s="1" t="s">
        <v>12</v>
      </c>
      <c r="C237" s="1">
        <v>8</v>
      </c>
      <c r="D237" s="1">
        <v>35</v>
      </c>
      <c r="E237" s="1" t="s">
        <v>24</v>
      </c>
      <c r="F237" s="1" t="s">
        <v>36</v>
      </c>
      <c r="G237" s="3" t="s">
        <v>68</v>
      </c>
      <c r="H237" s="1" t="s">
        <v>18</v>
      </c>
      <c r="K237" s="4">
        <v>0</v>
      </c>
      <c r="L237" s="4">
        <v>0</v>
      </c>
      <c r="N237" s="4">
        <v>0</v>
      </c>
      <c r="O237" s="4">
        <v>0</v>
      </c>
      <c r="Q237" s="4">
        <v>0</v>
      </c>
      <c r="R237" s="4">
        <v>0</v>
      </c>
      <c r="T237" s="4">
        <v>0</v>
      </c>
      <c r="U237" s="4">
        <v>0</v>
      </c>
      <c r="W237" s="4">
        <v>0</v>
      </c>
      <c r="X237" s="4">
        <v>0</v>
      </c>
      <c r="Z237" s="4">
        <v>0</v>
      </c>
      <c r="AA237" s="4">
        <v>0</v>
      </c>
      <c r="AC237" s="4">
        <v>0</v>
      </c>
      <c r="AD237" s="4">
        <v>0</v>
      </c>
      <c r="AF237" s="4">
        <v>0</v>
      </c>
      <c r="AG237" s="4">
        <v>0</v>
      </c>
      <c r="AI237" s="4">
        <v>0</v>
      </c>
      <c r="AJ237" s="4">
        <v>0</v>
      </c>
      <c r="AL237" s="4">
        <v>0</v>
      </c>
      <c r="AM237" s="4">
        <v>0</v>
      </c>
      <c r="AO237" s="4">
        <v>0</v>
      </c>
      <c r="AP237" s="4">
        <v>0</v>
      </c>
      <c r="AR237" s="4">
        <v>0</v>
      </c>
      <c r="AS237" s="4">
        <v>0</v>
      </c>
      <c r="AU237" s="4">
        <v>0</v>
      </c>
      <c r="AV237" s="4">
        <v>0</v>
      </c>
      <c r="AX237" s="4">
        <v>0</v>
      </c>
      <c r="AY237" s="4">
        <v>0</v>
      </c>
      <c r="BA237" s="4">
        <v>0</v>
      </c>
      <c r="BB237" s="4">
        <v>0</v>
      </c>
      <c r="BD237" s="4">
        <v>0</v>
      </c>
      <c r="BE237" s="4">
        <v>0</v>
      </c>
      <c r="BG237" s="4">
        <v>0</v>
      </c>
      <c r="BH237" s="4">
        <v>0</v>
      </c>
      <c r="BJ237" s="4">
        <v>0</v>
      </c>
      <c r="BK237" s="4">
        <v>0</v>
      </c>
      <c r="BM237" s="4">
        <v>0</v>
      </c>
      <c r="BN237" s="4">
        <v>0</v>
      </c>
      <c r="BP237" s="4">
        <v>0</v>
      </c>
      <c r="BQ237" s="4">
        <v>0</v>
      </c>
      <c r="BS237" s="4">
        <v>0</v>
      </c>
      <c r="BT237" s="4">
        <v>0</v>
      </c>
      <c r="BV237" s="4">
        <v>0</v>
      </c>
      <c r="BW237" s="4">
        <v>0</v>
      </c>
      <c r="BY237" s="4">
        <v>0</v>
      </c>
      <c r="BZ237" s="4">
        <v>0</v>
      </c>
      <c r="CB237" s="4">
        <v>0</v>
      </c>
      <c r="CC237" s="4">
        <v>0</v>
      </c>
      <c r="CE237" s="4">
        <v>0</v>
      </c>
      <c r="CF237" s="4">
        <v>0</v>
      </c>
      <c r="CH237" s="4">
        <v>0</v>
      </c>
      <c r="CI237" s="4">
        <v>0</v>
      </c>
      <c r="CK237" s="4">
        <v>0</v>
      </c>
      <c r="CL237" s="4">
        <v>0</v>
      </c>
      <c r="CN237" s="4">
        <v>0</v>
      </c>
      <c r="CO237" s="4">
        <v>0</v>
      </c>
      <c r="CQ237" s="4">
        <v>0</v>
      </c>
      <c r="CR237" s="4">
        <v>0</v>
      </c>
      <c r="CT237" s="4">
        <v>0</v>
      </c>
      <c r="CU237" s="4">
        <v>0</v>
      </c>
      <c r="CW237" s="4">
        <v>0</v>
      </c>
      <c r="CX237" s="4">
        <v>0</v>
      </c>
      <c r="CZ237" s="4">
        <v>0</v>
      </c>
      <c r="DA237" s="4">
        <v>0</v>
      </c>
    </row>
    <row r="238" spans="2:105" x14ac:dyDescent="0.25">
      <c r="K238" s="11"/>
      <c r="M238" s="11"/>
      <c r="P238" s="11"/>
      <c r="S238" s="11"/>
      <c r="V238" s="11"/>
      <c r="Y238" s="11"/>
      <c r="AB238" s="11"/>
      <c r="AE238" s="11"/>
      <c r="AH238" s="11"/>
      <c r="AK238" s="11"/>
      <c r="AN238" s="11"/>
      <c r="AQ238" s="11"/>
      <c r="AT238" s="11"/>
      <c r="AW238" s="11"/>
      <c r="AZ238" s="11"/>
      <c r="BC238" s="11"/>
    </row>
    <row r="239" spans="2:105" x14ac:dyDescent="0.25">
      <c r="B239" s="1" t="s">
        <v>12</v>
      </c>
      <c r="C239" s="1">
        <v>8</v>
      </c>
      <c r="D239" s="1">
        <v>35</v>
      </c>
      <c r="E239" s="1" t="s">
        <v>13</v>
      </c>
      <c r="F239" s="1" t="s">
        <v>36</v>
      </c>
      <c r="G239" s="3" t="s">
        <v>68</v>
      </c>
      <c r="H239" s="1" t="s">
        <v>16</v>
      </c>
      <c r="K239" s="4">
        <v>8307</v>
      </c>
      <c r="L239" s="4">
        <v>8307</v>
      </c>
      <c r="N239" s="4">
        <v>8307</v>
      </c>
      <c r="O239" s="4">
        <v>8307</v>
      </c>
      <c r="Q239" s="4">
        <v>8307</v>
      </c>
      <c r="R239" s="4">
        <v>8307</v>
      </c>
      <c r="T239" s="4">
        <v>307</v>
      </c>
      <c r="U239" s="4">
        <v>307</v>
      </c>
      <c r="W239" s="4">
        <v>12307</v>
      </c>
      <c r="X239" s="4">
        <v>12307</v>
      </c>
      <c r="Z239" s="4">
        <v>12307</v>
      </c>
      <c r="AA239" s="4">
        <v>12307</v>
      </c>
      <c r="AC239" s="4">
        <v>6745</v>
      </c>
      <c r="AD239" s="4">
        <v>6745</v>
      </c>
      <c r="AF239" s="4">
        <v>6745</v>
      </c>
      <c r="AG239" s="4">
        <v>6745</v>
      </c>
      <c r="AI239" s="4">
        <v>6745</v>
      </c>
      <c r="AJ239" s="4">
        <v>6745</v>
      </c>
      <c r="AL239" s="4">
        <v>6745</v>
      </c>
      <c r="AM239" s="4">
        <v>6745</v>
      </c>
      <c r="AO239" s="4">
        <v>6745</v>
      </c>
      <c r="AP239" s="4">
        <v>6745</v>
      </c>
      <c r="AR239" s="4">
        <v>6745</v>
      </c>
      <c r="AS239" s="4">
        <v>6745</v>
      </c>
      <c r="AU239" s="4">
        <v>6745</v>
      </c>
      <c r="AV239" s="4">
        <v>6745</v>
      </c>
      <c r="AX239" s="4">
        <v>6745</v>
      </c>
      <c r="AY239" s="4">
        <v>6745</v>
      </c>
      <c r="BA239" s="4">
        <v>6745</v>
      </c>
      <c r="BB239" s="4">
        <v>6745</v>
      </c>
      <c r="BD239" s="4">
        <v>6745</v>
      </c>
      <c r="BE239" s="4">
        <v>6745</v>
      </c>
      <c r="BG239" s="4">
        <v>6745</v>
      </c>
      <c r="BH239" s="4">
        <v>6745</v>
      </c>
      <c r="BJ239" s="4">
        <v>6745</v>
      </c>
      <c r="BK239" s="4">
        <v>6745</v>
      </c>
      <c r="BM239" s="4">
        <v>6745</v>
      </c>
      <c r="BN239" s="4">
        <v>6745</v>
      </c>
      <c r="BP239" s="4">
        <v>6745</v>
      </c>
      <c r="BQ239" s="4">
        <v>6745</v>
      </c>
      <c r="BS239" s="4">
        <v>6745</v>
      </c>
      <c r="BT239" s="4">
        <v>6745</v>
      </c>
      <c r="BV239" s="4">
        <v>6745</v>
      </c>
      <c r="BW239" s="4">
        <v>6745</v>
      </c>
      <c r="BY239" s="4">
        <v>6745</v>
      </c>
      <c r="BZ239" s="4">
        <v>6745</v>
      </c>
      <c r="CB239" s="4">
        <v>6745</v>
      </c>
      <c r="CC239" s="4">
        <v>6745</v>
      </c>
      <c r="CE239" s="4">
        <v>6745</v>
      </c>
      <c r="CF239" s="4">
        <v>6745</v>
      </c>
      <c r="CH239" s="4">
        <v>6745</v>
      </c>
      <c r="CI239" s="4">
        <v>6745</v>
      </c>
      <c r="CK239" s="4">
        <v>6745</v>
      </c>
      <c r="CL239" s="4">
        <v>6745</v>
      </c>
      <c r="CN239" s="4">
        <v>6745</v>
      </c>
      <c r="CO239" s="4">
        <v>6745</v>
      </c>
      <c r="CQ239" s="4">
        <v>6745</v>
      </c>
      <c r="CR239" s="4">
        <v>6745</v>
      </c>
      <c r="CT239" s="4">
        <v>6745</v>
      </c>
      <c r="CU239" s="4">
        <v>6745</v>
      </c>
      <c r="CW239" s="4">
        <v>0</v>
      </c>
      <c r="CX239" s="4">
        <v>0</v>
      </c>
      <c r="CZ239" s="4">
        <v>211722</v>
      </c>
      <c r="DA239" s="4">
        <v>211722</v>
      </c>
    </row>
    <row r="240" spans="2:105" x14ac:dyDescent="0.25">
      <c r="B240" s="1" t="s">
        <v>12</v>
      </c>
      <c r="C240" s="1">
        <v>8</v>
      </c>
      <c r="D240" s="1">
        <v>35</v>
      </c>
      <c r="E240" s="1" t="s">
        <v>13</v>
      </c>
      <c r="F240" s="1" t="s">
        <v>36</v>
      </c>
      <c r="G240" s="3" t="s">
        <v>68</v>
      </c>
      <c r="H240" s="1" t="s">
        <v>18</v>
      </c>
      <c r="I240" s="1" t="s">
        <v>17</v>
      </c>
      <c r="K240" s="4">
        <v>0</v>
      </c>
      <c r="L240" s="4">
        <v>0</v>
      </c>
      <c r="N240" s="4">
        <v>0</v>
      </c>
      <c r="O240" s="4">
        <v>0</v>
      </c>
      <c r="Q240" s="4">
        <v>0</v>
      </c>
      <c r="R240" s="4">
        <v>0</v>
      </c>
      <c r="T240" s="4">
        <v>0</v>
      </c>
      <c r="U240" s="4">
        <v>0</v>
      </c>
      <c r="W240" s="4">
        <v>0</v>
      </c>
      <c r="X240" s="4">
        <v>0</v>
      </c>
      <c r="Z240" s="4">
        <v>0</v>
      </c>
      <c r="AA240" s="4">
        <v>0</v>
      </c>
      <c r="AC240" s="4">
        <v>0</v>
      </c>
      <c r="AD240" s="4">
        <v>0</v>
      </c>
      <c r="AF240" s="4">
        <v>0</v>
      </c>
      <c r="AG240" s="4">
        <v>0</v>
      </c>
      <c r="AI240" s="4">
        <v>0</v>
      </c>
      <c r="AJ240" s="4">
        <v>0</v>
      </c>
      <c r="AL240" s="4">
        <v>0</v>
      </c>
      <c r="AM240" s="4">
        <v>0</v>
      </c>
      <c r="AO240" s="4">
        <v>0</v>
      </c>
      <c r="AP240" s="4">
        <v>0</v>
      </c>
      <c r="AR240" s="4">
        <v>0</v>
      </c>
      <c r="AS240" s="4">
        <v>0</v>
      </c>
      <c r="AU240" s="4">
        <v>0</v>
      </c>
      <c r="AV240" s="4">
        <v>0</v>
      </c>
      <c r="AX240" s="4">
        <v>0</v>
      </c>
      <c r="AY240" s="4">
        <v>0</v>
      </c>
      <c r="BA240" s="4">
        <v>0</v>
      </c>
      <c r="BB240" s="4">
        <v>0</v>
      </c>
      <c r="BD240" s="4">
        <v>0</v>
      </c>
      <c r="BE240" s="4">
        <v>0</v>
      </c>
      <c r="BG240" s="4">
        <v>0</v>
      </c>
      <c r="BH240" s="4">
        <v>0</v>
      </c>
      <c r="BJ240" s="4">
        <v>0</v>
      </c>
      <c r="BK240" s="4">
        <v>0</v>
      </c>
      <c r="BM240" s="4">
        <v>0</v>
      </c>
      <c r="BN240" s="4">
        <v>0</v>
      </c>
      <c r="BP240" s="4">
        <v>0</v>
      </c>
      <c r="BQ240" s="4">
        <v>0</v>
      </c>
      <c r="BS240" s="4">
        <v>0</v>
      </c>
      <c r="BT240" s="4">
        <v>0</v>
      </c>
      <c r="BV240" s="4">
        <v>0</v>
      </c>
      <c r="BW240" s="4">
        <v>0</v>
      </c>
      <c r="BY240" s="4">
        <v>0</v>
      </c>
      <c r="BZ240" s="4">
        <v>0</v>
      </c>
      <c r="CB240" s="4">
        <v>0</v>
      </c>
      <c r="CC240" s="4">
        <v>0</v>
      </c>
      <c r="CE240" s="4">
        <v>0</v>
      </c>
      <c r="CF240" s="4">
        <v>0</v>
      </c>
      <c r="CH240" s="4">
        <v>0</v>
      </c>
      <c r="CI240" s="4">
        <v>0</v>
      </c>
      <c r="CK240" s="4">
        <v>0</v>
      </c>
      <c r="CL240" s="4">
        <v>0</v>
      </c>
      <c r="CN240" s="4">
        <v>0</v>
      </c>
      <c r="CO240" s="4">
        <v>0</v>
      </c>
      <c r="CQ240" s="4">
        <v>0</v>
      </c>
      <c r="CR240" s="4">
        <v>0</v>
      </c>
      <c r="CT240" s="4">
        <v>0</v>
      </c>
      <c r="CU240" s="4">
        <v>0</v>
      </c>
      <c r="CW240" s="4">
        <v>0</v>
      </c>
      <c r="CX240" s="4">
        <v>0</v>
      </c>
      <c r="CZ240" s="4">
        <v>0</v>
      </c>
      <c r="DA240" s="4">
        <v>0</v>
      </c>
    </row>
    <row r="241" spans="2:105" x14ac:dyDescent="0.25">
      <c r="K241" s="11"/>
      <c r="M241" s="11"/>
      <c r="P241" s="11"/>
      <c r="S241" s="11"/>
      <c r="V241" s="11"/>
      <c r="Y241" s="11"/>
      <c r="AB241" s="11"/>
      <c r="AE241" s="11"/>
      <c r="AH241" s="11"/>
      <c r="AK241" s="11"/>
      <c r="AN241" s="11"/>
      <c r="AQ241" s="11"/>
      <c r="AT241" s="11"/>
      <c r="AW241" s="11"/>
      <c r="AZ241" s="11"/>
      <c r="BC241" s="11"/>
    </row>
    <row r="242" spans="2:105" x14ac:dyDescent="0.25">
      <c r="B242" s="1" t="s">
        <v>12</v>
      </c>
      <c r="C242" s="1">
        <v>8</v>
      </c>
      <c r="D242" s="1">
        <v>36</v>
      </c>
      <c r="E242" s="1" t="s">
        <v>24</v>
      </c>
      <c r="F242" s="1" t="s">
        <v>36</v>
      </c>
      <c r="G242" s="3" t="s">
        <v>69</v>
      </c>
      <c r="H242" s="1" t="s">
        <v>16</v>
      </c>
      <c r="I242" s="1" t="s">
        <v>17</v>
      </c>
      <c r="K242" s="4">
        <v>1</v>
      </c>
      <c r="L242" s="4">
        <v>1</v>
      </c>
      <c r="N242" s="4">
        <v>1</v>
      </c>
      <c r="O242" s="4">
        <v>1</v>
      </c>
      <c r="Q242" s="4">
        <v>1</v>
      </c>
      <c r="R242" s="4">
        <v>1</v>
      </c>
      <c r="T242" s="4">
        <v>1</v>
      </c>
      <c r="U242" s="4">
        <v>1</v>
      </c>
      <c r="W242" s="4">
        <v>1</v>
      </c>
      <c r="X242" s="4">
        <v>1</v>
      </c>
      <c r="Z242" s="4">
        <v>1</v>
      </c>
      <c r="AA242" s="4">
        <v>1</v>
      </c>
      <c r="AC242" s="4">
        <v>1</v>
      </c>
      <c r="AD242" s="4">
        <v>1</v>
      </c>
      <c r="AF242" s="4">
        <v>1</v>
      </c>
      <c r="AG242" s="4">
        <v>1</v>
      </c>
      <c r="AI242" s="4">
        <v>1</v>
      </c>
      <c r="AJ242" s="4">
        <v>1</v>
      </c>
      <c r="AL242" s="4">
        <v>1</v>
      </c>
      <c r="AM242" s="4">
        <v>1</v>
      </c>
      <c r="AO242" s="4">
        <v>1</v>
      </c>
      <c r="AP242" s="4">
        <v>1</v>
      </c>
      <c r="AR242" s="4">
        <v>1</v>
      </c>
      <c r="AS242" s="4">
        <v>1</v>
      </c>
      <c r="AU242" s="4">
        <v>1</v>
      </c>
      <c r="AV242" s="4">
        <v>1</v>
      </c>
      <c r="AX242" s="4">
        <v>1</v>
      </c>
      <c r="AY242" s="4">
        <v>1</v>
      </c>
      <c r="BA242" s="4">
        <v>1</v>
      </c>
      <c r="BB242" s="4">
        <v>1</v>
      </c>
      <c r="BD242" s="4">
        <v>1</v>
      </c>
      <c r="BE242" s="4">
        <v>1</v>
      </c>
      <c r="BG242" s="4">
        <v>1</v>
      </c>
      <c r="BH242" s="4">
        <v>1</v>
      </c>
      <c r="BJ242" s="4">
        <v>1</v>
      </c>
      <c r="BK242" s="4">
        <v>1</v>
      </c>
      <c r="BM242" s="4">
        <v>1</v>
      </c>
      <c r="BN242" s="4">
        <v>1</v>
      </c>
      <c r="BP242" s="4">
        <v>1</v>
      </c>
      <c r="BQ242" s="4">
        <v>1</v>
      </c>
      <c r="BS242" s="4">
        <v>1</v>
      </c>
      <c r="BT242" s="4">
        <v>1</v>
      </c>
      <c r="BV242" s="4">
        <v>1</v>
      </c>
      <c r="BW242" s="4">
        <v>1</v>
      </c>
      <c r="BY242" s="4">
        <v>1</v>
      </c>
      <c r="BZ242" s="4">
        <v>1</v>
      </c>
      <c r="CB242" s="4">
        <v>1</v>
      </c>
      <c r="CC242" s="4">
        <v>1</v>
      </c>
      <c r="CE242" s="4">
        <v>1</v>
      </c>
      <c r="CF242" s="4">
        <v>1</v>
      </c>
      <c r="CH242" s="4">
        <v>1</v>
      </c>
      <c r="CI242" s="4">
        <v>1</v>
      </c>
      <c r="CK242" s="4">
        <v>1</v>
      </c>
      <c r="CL242" s="4">
        <v>1</v>
      </c>
      <c r="CN242" s="4">
        <v>1</v>
      </c>
      <c r="CO242" s="4">
        <v>1</v>
      </c>
      <c r="CQ242" s="4">
        <v>1</v>
      </c>
      <c r="CR242" s="4">
        <v>1</v>
      </c>
      <c r="CT242" s="4">
        <v>1</v>
      </c>
      <c r="CU242" s="4">
        <v>1</v>
      </c>
      <c r="CW242" s="4">
        <v>0</v>
      </c>
      <c r="CX242" s="4">
        <v>0</v>
      </c>
      <c r="CZ242" s="4">
        <v>30</v>
      </c>
      <c r="DA242" s="4">
        <v>30</v>
      </c>
    </row>
    <row r="243" spans="2:105" x14ac:dyDescent="0.25">
      <c r="B243" s="1" t="s">
        <v>12</v>
      </c>
      <c r="C243" s="1">
        <v>8</v>
      </c>
      <c r="D243" s="1">
        <v>36</v>
      </c>
      <c r="E243" s="1" t="s">
        <v>13</v>
      </c>
      <c r="F243" s="1" t="s">
        <v>70</v>
      </c>
      <c r="G243" s="3" t="s">
        <v>71</v>
      </c>
      <c r="H243" s="1" t="s">
        <v>16</v>
      </c>
      <c r="I243" s="1" t="s">
        <v>30</v>
      </c>
      <c r="K243" s="4">
        <v>0</v>
      </c>
      <c r="L243" s="4">
        <v>0</v>
      </c>
      <c r="N243" s="4">
        <v>0</v>
      </c>
      <c r="O243" s="4">
        <v>0</v>
      </c>
      <c r="Q243" s="4">
        <v>0</v>
      </c>
      <c r="R243" s="4">
        <v>0</v>
      </c>
      <c r="T243" s="4">
        <v>0</v>
      </c>
      <c r="U243" s="4">
        <v>0</v>
      </c>
      <c r="W243" s="4">
        <v>0</v>
      </c>
      <c r="X243" s="4">
        <v>0</v>
      </c>
      <c r="Z243" s="4">
        <v>0</v>
      </c>
      <c r="AA243" s="4">
        <v>0</v>
      </c>
      <c r="AC243" s="4">
        <v>0</v>
      </c>
      <c r="AD243" s="4">
        <v>0</v>
      </c>
      <c r="AF243" s="4">
        <v>0</v>
      </c>
      <c r="AG243" s="4">
        <v>0</v>
      </c>
      <c r="AI243" s="4">
        <v>0</v>
      </c>
      <c r="AJ243" s="4">
        <v>0</v>
      </c>
      <c r="AL243" s="4">
        <v>0</v>
      </c>
      <c r="AM243" s="4">
        <v>0</v>
      </c>
      <c r="AO243" s="4">
        <v>0</v>
      </c>
      <c r="AP243" s="4">
        <v>0</v>
      </c>
      <c r="AR243" s="4">
        <v>0</v>
      </c>
      <c r="AS243" s="4">
        <v>0</v>
      </c>
      <c r="AU243" s="4">
        <v>0</v>
      </c>
      <c r="AV243" s="4">
        <v>0</v>
      </c>
      <c r="AX243" s="4">
        <v>0</v>
      </c>
      <c r="AY243" s="4">
        <v>0</v>
      </c>
      <c r="BA243" s="4">
        <v>0</v>
      </c>
      <c r="BB243" s="4">
        <v>0</v>
      </c>
      <c r="BD243" s="4">
        <v>0</v>
      </c>
      <c r="BE243" s="4">
        <v>0</v>
      </c>
      <c r="BG243" s="4">
        <v>0</v>
      </c>
      <c r="BH243" s="4">
        <v>0</v>
      </c>
      <c r="BJ243" s="4">
        <v>0</v>
      </c>
      <c r="BK243" s="4">
        <v>0</v>
      </c>
      <c r="BM243" s="4">
        <v>0</v>
      </c>
      <c r="BN243" s="4">
        <v>0</v>
      </c>
      <c r="BP243" s="4">
        <v>0</v>
      </c>
      <c r="BQ243" s="4">
        <v>0</v>
      </c>
      <c r="BS243" s="4">
        <v>0</v>
      </c>
      <c r="BT243" s="4">
        <v>0</v>
      </c>
      <c r="BV243" s="4">
        <v>0</v>
      </c>
      <c r="BW243" s="4">
        <v>0</v>
      </c>
      <c r="BY243" s="4">
        <v>0</v>
      </c>
      <c r="BZ243" s="4">
        <v>0</v>
      </c>
      <c r="CB243" s="4">
        <v>0</v>
      </c>
      <c r="CC243" s="4">
        <v>0</v>
      </c>
      <c r="CE243" s="4">
        <v>0</v>
      </c>
      <c r="CF243" s="4">
        <v>0</v>
      </c>
      <c r="CH243" s="4">
        <v>0</v>
      </c>
      <c r="CI243" s="4">
        <v>0</v>
      </c>
      <c r="CK243" s="4">
        <v>0</v>
      </c>
      <c r="CL243" s="4">
        <v>0</v>
      </c>
      <c r="CN243" s="4">
        <v>0</v>
      </c>
      <c r="CO243" s="4">
        <v>0</v>
      </c>
      <c r="CQ243" s="4">
        <v>0</v>
      </c>
      <c r="CR243" s="4">
        <v>0</v>
      </c>
      <c r="CT243" s="4">
        <v>0</v>
      </c>
      <c r="CU243" s="4">
        <v>0</v>
      </c>
      <c r="CW243" s="4">
        <v>0</v>
      </c>
      <c r="CX243" s="4">
        <v>0</v>
      </c>
      <c r="CZ243" s="4">
        <v>0</v>
      </c>
      <c r="DA243" s="4">
        <v>0</v>
      </c>
    </row>
    <row r="244" spans="2:105" x14ac:dyDescent="0.25">
      <c r="B244" s="1" t="s">
        <v>12</v>
      </c>
      <c r="C244" s="1">
        <v>8</v>
      </c>
      <c r="D244" s="1">
        <v>36</v>
      </c>
      <c r="E244" s="1" t="s">
        <v>13</v>
      </c>
      <c r="F244" s="1" t="s">
        <v>70</v>
      </c>
      <c r="G244" s="3" t="s">
        <v>71</v>
      </c>
      <c r="H244" s="1" t="s">
        <v>18</v>
      </c>
      <c r="I244" s="1" t="s">
        <v>30</v>
      </c>
      <c r="K244" s="4">
        <v>0</v>
      </c>
      <c r="L244" s="4">
        <v>0</v>
      </c>
      <c r="N244" s="4">
        <v>0</v>
      </c>
      <c r="O244" s="4">
        <v>0</v>
      </c>
      <c r="Q244" s="4">
        <v>0</v>
      </c>
      <c r="R244" s="4">
        <v>0</v>
      </c>
      <c r="T244" s="4">
        <v>0</v>
      </c>
      <c r="U244" s="4">
        <v>0</v>
      </c>
      <c r="W244" s="4">
        <v>0</v>
      </c>
      <c r="X244" s="4">
        <v>0</v>
      </c>
      <c r="Z244" s="4">
        <v>0</v>
      </c>
      <c r="AA244" s="4">
        <v>0</v>
      </c>
      <c r="AC244" s="4">
        <v>0</v>
      </c>
      <c r="AD244" s="4">
        <v>0</v>
      </c>
      <c r="AF244" s="4">
        <v>0</v>
      </c>
      <c r="AG244" s="4">
        <v>0</v>
      </c>
      <c r="AI244" s="4">
        <v>0</v>
      </c>
      <c r="AJ244" s="4">
        <v>0</v>
      </c>
      <c r="AL244" s="4">
        <v>0</v>
      </c>
      <c r="AM244" s="4">
        <v>0</v>
      </c>
      <c r="AO244" s="4">
        <v>0</v>
      </c>
      <c r="AP244" s="4">
        <v>0</v>
      </c>
      <c r="AR244" s="4">
        <v>0</v>
      </c>
      <c r="AS244" s="4">
        <v>0</v>
      </c>
      <c r="AU244" s="4">
        <v>0</v>
      </c>
      <c r="AV244" s="4">
        <v>0</v>
      </c>
      <c r="AX244" s="4">
        <v>0</v>
      </c>
      <c r="AY244" s="4">
        <v>0</v>
      </c>
      <c r="BA244" s="4">
        <v>0</v>
      </c>
      <c r="BB244" s="4">
        <v>0</v>
      </c>
      <c r="BD244" s="4">
        <v>0</v>
      </c>
      <c r="BE244" s="4">
        <v>0</v>
      </c>
      <c r="BG244" s="4">
        <v>0</v>
      </c>
      <c r="BH244" s="4">
        <v>0</v>
      </c>
      <c r="BJ244" s="4">
        <v>0</v>
      </c>
      <c r="BK244" s="4">
        <v>0</v>
      </c>
      <c r="BM244" s="4">
        <v>0</v>
      </c>
      <c r="BN244" s="4">
        <v>0</v>
      </c>
      <c r="BP244" s="4">
        <v>0</v>
      </c>
      <c r="BQ244" s="4">
        <v>0</v>
      </c>
      <c r="BS244" s="4">
        <v>0</v>
      </c>
      <c r="BT244" s="4">
        <v>0</v>
      </c>
      <c r="BV244" s="4">
        <v>0</v>
      </c>
      <c r="BW244" s="4">
        <v>0</v>
      </c>
      <c r="BY244" s="4">
        <v>0</v>
      </c>
      <c r="BZ244" s="4">
        <v>0</v>
      </c>
      <c r="CB244" s="4">
        <v>0</v>
      </c>
      <c r="CC244" s="4">
        <v>0</v>
      </c>
      <c r="CE244" s="4">
        <v>0</v>
      </c>
      <c r="CF244" s="4">
        <v>0</v>
      </c>
      <c r="CH244" s="4">
        <v>0</v>
      </c>
      <c r="CI244" s="4">
        <v>0</v>
      </c>
      <c r="CK244" s="4">
        <v>0</v>
      </c>
      <c r="CL244" s="4">
        <v>0</v>
      </c>
      <c r="CN244" s="4">
        <v>0</v>
      </c>
      <c r="CO244" s="4">
        <v>0</v>
      </c>
      <c r="CQ244" s="4">
        <v>0</v>
      </c>
      <c r="CR244" s="4">
        <v>0</v>
      </c>
      <c r="CT244" s="4">
        <v>0</v>
      </c>
      <c r="CU244" s="4">
        <v>0</v>
      </c>
      <c r="CW244" s="4">
        <v>0</v>
      </c>
      <c r="CX244" s="4">
        <v>0</v>
      </c>
      <c r="CZ244" s="4">
        <v>0</v>
      </c>
      <c r="DA244" s="4">
        <v>0</v>
      </c>
    </row>
    <row r="245" spans="2:105" x14ac:dyDescent="0.25">
      <c r="B245" s="1" t="s">
        <v>12</v>
      </c>
      <c r="C245" s="1">
        <v>8</v>
      </c>
      <c r="D245" s="1">
        <v>36</v>
      </c>
      <c r="E245" s="1" t="s">
        <v>13</v>
      </c>
      <c r="F245" s="1" t="s">
        <v>70</v>
      </c>
      <c r="G245" s="3" t="s">
        <v>72</v>
      </c>
      <c r="H245" s="1" t="s">
        <v>16</v>
      </c>
      <c r="I245" s="1" t="s">
        <v>30</v>
      </c>
      <c r="K245" s="4">
        <v>0</v>
      </c>
      <c r="L245" s="4">
        <v>0</v>
      </c>
      <c r="N245" s="4">
        <v>0</v>
      </c>
      <c r="O245" s="4">
        <v>0</v>
      </c>
      <c r="Q245" s="4">
        <v>0</v>
      </c>
      <c r="R245" s="4">
        <v>0</v>
      </c>
      <c r="T245" s="4">
        <v>0</v>
      </c>
      <c r="U245" s="4">
        <v>0</v>
      </c>
      <c r="W245" s="4">
        <v>0</v>
      </c>
      <c r="X245" s="4">
        <v>0</v>
      </c>
      <c r="Z245" s="4">
        <v>0</v>
      </c>
      <c r="AA245" s="4">
        <v>0</v>
      </c>
      <c r="AC245" s="4">
        <v>0</v>
      </c>
      <c r="AD245" s="4">
        <v>0</v>
      </c>
      <c r="AF245" s="4">
        <v>0</v>
      </c>
      <c r="AG245" s="4">
        <v>0</v>
      </c>
      <c r="AI245" s="4">
        <v>0</v>
      </c>
      <c r="AJ245" s="4">
        <v>0</v>
      </c>
      <c r="AL245" s="4">
        <v>0</v>
      </c>
      <c r="AM245" s="4">
        <v>0</v>
      </c>
      <c r="AO245" s="4">
        <v>0</v>
      </c>
      <c r="AP245" s="4">
        <v>0</v>
      </c>
      <c r="AR245" s="4">
        <v>0</v>
      </c>
      <c r="AS245" s="4">
        <v>0</v>
      </c>
      <c r="AU245" s="4">
        <v>0</v>
      </c>
      <c r="AV245" s="4">
        <v>0</v>
      </c>
      <c r="AX245" s="4">
        <v>0</v>
      </c>
      <c r="AY245" s="4">
        <v>0</v>
      </c>
      <c r="BA245" s="4">
        <v>0</v>
      </c>
      <c r="BB245" s="4">
        <v>0</v>
      </c>
      <c r="BD245" s="4">
        <v>0</v>
      </c>
      <c r="BE245" s="4">
        <v>0</v>
      </c>
      <c r="BG245" s="4">
        <v>0</v>
      </c>
      <c r="BH245" s="4">
        <v>0</v>
      </c>
      <c r="BJ245" s="4">
        <v>0</v>
      </c>
      <c r="BK245" s="4">
        <v>0</v>
      </c>
      <c r="BM245" s="4">
        <v>0</v>
      </c>
      <c r="BN245" s="4">
        <v>0</v>
      </c>
      <c r="BP245" s="4">
        <v>0</v>
      </c>
      <c r="BQ245" s="4">
        <v>0</v>
      </c>
      <c r="BS245" s="4">
        <v>0</v>
      </c>
      <c r="BT245" s="4">
        <v>0</v>
      </c>
      <c r="BV245" s="4">
        <v>0</v>
      </c>
      <c r="BW245" s="4">
        <v>0</v>
      </c>
      <c r="BY245" s="4">
        <v>0</v>
      </c>
      <c r="BZ245" s="4">
        <v>0</v>
      </c>
      <c r="CB245" s="4">
        <v>0</v>
      </c>
      <c r="CC245" s="4">
        <v>0</v>
      </c>
      <c r="CE245" s="4">
        <v>0</v>
      </c>
      <c r="CF245" s="4">
        <v>0</v>
      </c>
      <c r="CH245" s="4">
        <v>0</v>
      </c>
      <c r="CI245" s="4">
        <v>0</v>
      </c>
      <c r="CK245" s="4">
        <v>0</v>
      </c>
      <c r="CL245" s="4">
        <v>0</v>
      </c>
      <c r="CN245" s="4">
        <v>0</v>
      </c>
      <c r="CO245" s="4">
        <v>0</v>
      </c>
      <c r="CQ245" s="4">
        <v>0</v>
      </c>
      <c r="CR245" s="4">
        <v>0</v>
      </c>
      <c r="CT245" s="4">
        <v>0</v>
      </c>
      <c r="CU245" s="4">
        <v>0</v>
      </c>
      <c r="CW245" s="4">
        <v>0</v>
      </c>
      <c r="CX245" s="4">
        <v>0</v>
      </c>
      <c r="CZ245" s="4">
        <v>0</v>
      </c>
      <c r="DA245" s="4">
        <v>0</v>
      </c>
    </row>
    <row r="246" spans="2:105" x14ac:dyDescent="0.25">
      <c r="K246" s="12" t="s">
        <v>364</v>
      </c>
    </row>
    <row r="247" spans="2:105" x14ac:dyDescent="0.25">
      <c r="K247" s="11"/>
      <c r="M247" s="11"/>
      <c r="P247" s="11"/>
      <c r="S247" s="11"/>
      <c r="V247" s="11"/>
      <c r="Y247" s="11"/>
      <c r="AB247" s="11"/>
      <c r="AE247" s="11"/>
      <c r="AH247" s="11"/>
      <c r="AK247" s="11"/>
      <c r="AN247" s="11"/>
      <c r="AQ247" s="11"/>
      <c r="AT247" s="11"/>
      <c r="AW247" s="11"/>
      <c r="AZ247" s="11"/>
      <c r="BC247" s="11"/>
    </row>
    <row r="248" spans="2:105" x14ac:dyDescent="0.25">
      <c r="B248" s="1" t="s">
        <v>12</v>
      </c>
      <c r="C248" s="1">
        <v>8</v>
      </c>
      <c r="D248" s="1">
        <v>36</v>
      </c>
      <c r="E248" s="1" t="s">
        <v>13</v>
      </c>
      <c r="F248" s="1" t="s">
        <v>36</v>
      </c>
      <c r="G248" s="3" t="s">
        <v>69</v>
      </c>
      <c r="H248" s="1" t="s">
        <v>16</v>
      </c>
      <c r="K248" s="4">
        <v>1437</v>
      </c>
      <c r="L248" s="4">
        <v>1437</v>
      </c>
      <c r="N248" s="4">
        <v>1437</v>
      </c>
      <c r="O248" s="4">
        <v>1437</v>
      </c>
      <c r="Q248" s="4">
        <v>1437</v>
      </c>
      <c r="R248" s="4">
        <v>1437</v>
      </c>
      <c r="T248" s="4">
        <v>1437</v>
      </c>
      <c r="U248" s="4">
        <v>1437</v>
      </c>
      <c r="W248" s="4">
        <v>1437</v>
      </c>
      <c r="X248" s="4">
        <v>1437</v>
      </c>
      <c r="Z248" s="4">
        <v>1437</v>
      </c>
      <c r="AA248" s="4">
        <v>1437</v>
      </c>
      <c r="AC248" s="4">
        <v>1437</v>
      </c>
      <c r="AD248" s="4">
        <v>1437</v>
      </c>
      <c r="AF248" s="4">
        <v>1437</v>
      </c>
      <c r="AG248" s="4">
        <v>1437</v>
      </c>
      <c r="AI248" s="4">
        <v>1437</v>
      </c>
      <c r="AJ248" s="4">
        <v>1437</v>
      </c>
      <c r="AL248" s="4">
        <v>1437</v>
      </c>
      <c r="AM248" s="4">
        <v>1437</v>
      </c>
      <c r="AO248" s="4">
        <v>1437</v>
      </c>
      <c r="AP248" s="4">
        <v>1437</v>
      </c>
      <c r="AR248" s="4">
        <v>1437</v>
      </c>
      <c r="AS248" s="4">
        <v>1437</v>
      </c>
      <c r="AU248" s="4">
        <v>1437</v>
      </c>
      <c r="AV248" s="4">
        <v>1437</v>
      </c>
      <c r="AX248" s="4">
        <v>1437</v>
      </c>
      <c r="AY248" s="4">
        <v>1437</v>
      </c>
      <c r="BA248" s="4">
        <v>1437</v>
      </c>
      <c r="BB248" s="4">
        <v>1437</v>
      </c>
      <c r="BD248" s="4">
        <v>1437</v>
      </c>
      <c r="BE248" s="4">
        <v>1437</v>
      </c>
      <c r="BG248" s="4">
        <v>1437</v>
      </c>
      <c r="BH248" s="4">
        <v>1437</v>
      </c>
      <c r="BJ248" s="4">
        <v>1437</v>
      </c>
      <c r="BK248" s="4">
        <v>1437</v>
      </c>
      <c r="BM248" s="4">
        <v>1437</v>
      </c>
      <c r="BN248" s="4">
        <v>1437</v>
      </c>
      <c r="BP248" s="4">
        <v>1437</v>
      </c>
      <c r="BQ248" s="4">
        <v>1437</v>
      </c>
      <c r="BS248" s="4">
        <v>1437</v>
      </c>
      <c r="BT248" s="4">
        <v>1437</v>
      </c>
      <c r="BV248" s="4">
        <v>1437</v>
      </c>
      <c r="BW248" s="4">
        <v>1437</v>
      </c>
      <c r="BY248" s="4">
        <v>1437</v>
      </c>
      <c r="BZ248" s="4">
        <v>1437</v>
      </c>
      <c r="CB248" s="4">
        <v>1437</v>
      </c>
      <c r="CC248" s="4">
        <v>1437</v>
      </c>
      <c r="CE248" s="4">
        <v>1437</v>
      </c>
      <c r="CF248" s="4">
        <v>1437</v>
      </c>
      <c r="CH248" s="4">
        <v>1437</v>
      </c>
      <c r="CI248" s="4">
        <v>1437</v>
      </c>
      <c r="CK248" s="4">
        <v>1437</v>
      </c>
      <c r="CL248" s="4">
        <v>1437</v>
      </c>
      <c r="CN248" s="4">
        <v>1437</v>
      </c>
      <c r="CO248" s="4">
        <v>1437</v>
      </c>
      <c r="CQ248" s="4">
        <v>1437</v>
      </c>
      <c r="CR248" s="4">
        <v>1437</v>
      </c>
      <c r="CT248" s="4">
        <v>1437</v>
      </c>
      <c r="CU248" s="4">
        <v>1437</v>
      </c>
      <c r="CW248" s="4">
        <v>0</v>
      </c>
      <c r="CX248" s="4">
        <v>0</v>
      </c>
      <c r="CZ248" s="4">
        <v>43110</v>
      </c>
      <c r="DA248" s="4">
        <v>43110</v>
      </c>
    </row>
    <row r="249" spans="2:105" x14ac:dyDescent="0.25">
      <c r="B249" s="1" t="s">
        <v>12</v>
      </c>
      <c r="C249" s="1">
        <v>8</v>
      </c>
      <c r="D249" s="1">
        <v>36</v>
      </c>
      <c r="E249" s="1" t="s">
        <v>13</v>
      </c>
      <c r="F249" s="1" t="s">
        <v>36</v>
      </c>
      <c r="G249" s="3" t="s">
        <v>69</v>
      </c>
      <c r="H249" s="1" t="s">
        <v>18</v>
      </c>
      <c r="I249" s="1" t="s">
        <v>17</v>
      </c>
      <c r="K249" s="4">
        <v>0</v>
      </c>
      <c r="L249" s="4">
        <v>0</v>
      </c>
      <c r="N249" s="4">
        <v>0</v>
      </c>
      <c r="O249" s="4">
        <v>0</v>
      </c>
      <c r="Q249" s="4">
        <v>0</v>
      </c>
      <c r="R249" s="4">
        <v>0</v>
      </c>
      <c r="T249" s="4">
        <v>0</v>
      </c>
      <c r="U249" s="4">
        <v>0</v>
      </c>
      <c r="W249" s="4">
        <v>0</v>
      </c>
      <c r="X249" s="4">
        <v>0</v>
      </c>
      <c r="Z249" s="4">
        <v>0</v>
      </c>
      <c r="AA249" s="4">
        <v>0</v>
      </c>
      <c r="AC249" s="4">
        <v>0</v>
      </c>
      <c r="AD249" s="4">
        <v>0</v>
      </c>
      <c r="AF249" s="4">
        <v>0</v>
      </c>
      <c r="AG249" s="4">
        <v>0</v>
      </c>
      <c r="AI249" s="4">
        <v>0</v>
      </c>
      <c r="AJ249" s="4">
        <v>0</v>
      </c>
      <c r="AL249" s="4">
        <v>0</v>
      </c>
      <c r="AM249" s="4">
        <v>0</v>
      </c>
      <c r="AO249" s="4">
        <v>0</v>
      </c>
      <c r="AP249" s="4">
        <v>0</v>
      </c>
      <c r="AR249" s="4">
        <v>0</v>
      </c>
      <c r="AS249" s="4">
        <v>0</v>
      </c>
      <c r="AU249" s="4">
        <v>0</v>
      </c>
      <c r="AV249" s="4">
        <v>0</v>
      </c>
      <c r="AX249" s="4">
        <v>0</v>
      </c>
      <c r="AY249" s="4">
        <v>0</v>
      </c>
      <c r="BA249" s="4">
        <v>0</v>
      </c>
      <c r="BB249" s="4">
        <v>0</v>
      </c>
      <c r="BD249" s="4">
        <v>0</v>
      </c>
      <c r="BE249" s="4">
        <v>0</v>
      </c>
      <c r="BG249" s="4">
        <v>0</v>
      </c>
      <c r="BH249" s="4">
        <v>0</v>
      </c>
      <c r="BJ249" s="4">
        <v>0</v>
      </c>
      <c r="BK249" s="4">
        <v>0</v>
      </c>
      <c r="BM249" s="4">
        <v>0</v>
      </c>
      <c r="BN249" s="4">
        <v>0</v>
      </c>
      <c r="BP249" s="4">
        <v>0</v>
      </c>
      <c r="BQ249" s="4">
        <v>0</v>
      </c>
      <c r="BS249" s="4">
        <v>0</v>
      </c>
      <c r="BT249" s="4">
        <v>0</v>
      </c>
      <c r="BV249" s="4">
        <v>0</v>
      </c>
      <c r="BW249" s="4">
        <v>0</v>
      </c>
      <c r="BY249" s="4">
        <v>0</v>
      </c>
      <c r="BZ249" s="4">
        <v>0</v>
      </c>
      <c r="CB249" s="4">
        <v>0</v>
      </c>
      <c r="CC249" s="4">
        <v>0</v>
      </c>
      <c r="CE249" s="4">
        <v>0</v>
      </c>
      <c r="CF249" s="4">
        <v>0</v>
      </c>
      <c r="CH249" s="4">
        <v>0</v>
      </c>
      <c r="CI249" s="4">
        <v>0</v>
      </c>
      <c r="CK249" s="4">
        <v>0</v>
      </c>
      <c r="CL249" s="4">
        <v>0</v>
      </c>
      <c r="CN249" s="4">
        <v>0</v>
      </c>
      <c r="CO249" s="4">
        <v>0</v>
      </c>
      <c r="CQ249" s="4">
        <v>0</v>
      </c>
      <c r="CR249" s="4">
        <v>0</v>
      </c>
      <c r="CT249" s="4">
        <v>0</v>
      </c>
      <c r="CU249" s="4">
        <v>0</v>
      </c>
      <c r="CW249" s="4">
        <v>0</v>
      </c>
      <c r="CX249" s="4">
        <v>0</v>
      </c>
      <c r="CZ249" s="4">
        <v>0</v>
      </c>
      <c r="DA249" s="4">
        <v>0</v>
      </c>
    </row>
    <row r="250" spans="2:105" x14ac:dyDescent="0.25">
      <c r="B250" s="1" t="s">
        <v>12</v>
      </c>
      <c r="C250" s="1">
        <v>8</v>
      </c>
      <c r="D250" s="1">
        <v>36</v>
      </c>
      <c r="E250" s="1" t="s">
        <v>73</v>
      </c>
      <c r="F250" s="1" t="s">
        <v>36</v>
      </c>
      <c r="G250" s="3" t="s">
        <v>69</v>
      </c>
      <c r="H250" s="1" t="s">
        <v>18</v>
      </c>
      <c r="I250" s="1" t="s">
        <v>17</v>
      </c>
      <c r="K250" s="4">
        <v>0</v>
      </c>
      <c r="L250" s="4">
        <v>0</v>
      </c>
      <c r="N250" s="4">
        <v>0</v>
      </c>
      <c r="O250" s="4">
        <v>0</v>
      </c>
      <c r="Q250" s="4">
        <v>0</v>
      </c>
      <c r="R250" s="4">
        <v>0</v>
      </c>
      <c r="T250" s="4">
        <v>0</v>
      </c>
      <c r="U250" s="4">
        <v>0</v>
      </c>
      <c r="W250" s="4">
        <v>0</v>
      </c>
      <c r="X250" s="4">
        <v>0</v>
      </c>
      <c r="Z250" s="4">
        <v>0</v>
      </c>
      <c r="AA250" s="4">
        <v>0</v>
      </c>
      <c r="AC250" s="4">
        <v>0</v>
      </c>
      <c r="AD250" s="4">
        <v>0</v>
      </c>
      <c r="AF250" s="4">
        <v>0</v>
      </c>
      <c r="AG250" s="4">
        <v>0</v>
      </c>
      <c r="AI250" s="4">
        <v>0</v>
      </c>
      <c r="AJ250" s="4">
        <v>0</v>
      </c>
      <c r="AL250" s="4">
        <v>0</v>
      </c>
      <c r="AM250" s="4">
        <v>0</v>
      </c>
      <c r="AO250" s="4">
        <v>0</v>
      </c>
      <c r="AP250" s="4">
        <v>0</v>
      </c>
      <c r="AR250" s="4">
        <v>0</v>
      </c>
      <c r="AS250" s="4">
        <v>0</v>
      </c>
      <c r="AU250" s="4">
        <v>0</v>
      </c>
      <c r="AV250" s="4">
        <v>0</v>
      </c>
      <c r="AX250" s="4">
        <v>0</v>
      </c>
      <c r="AY250" s="4">
        <v>0</v>
      </c>
      <c r="BA250" s="4">
        <v>0</v>
      </c>
      <c r="BB250" s="4">
        <v>0</v>
      </c>
      <c r="BD250" s="4">
        <v>0</v>
      </c>
      <c r="BE250" s="4">
        <v>0</v>
      </c>
      <c r="BG250" s="4">
        <v>0</v>
      </c>
      <c r="BH250" s="4">
        <v>0</v>
      </c>
      <c r="BJ250" s="4">
        <v>0</v>
      </c>
      <c r="BK250" s="4">
        <v>0</v>
      </c>
      <c r="BM250" s="4">
        <v>0</v>
      </c>
      <c r="BN250" s="4">
        <v>0</v>
      </c>
      <c r="BP250" s="4">
        <v>0</v>
      </c>
      <c r="BQ250" s="4">
        <v>0</v>
      </c>
      <c r="BS250" s="4">
        <v>0</v>
      </c>
      <c r="BT250" s="4">
        <v>0</v>
      </c>
      <c r="BV250" s="4">
        <v>0</v>
      </c>
      <c r="BW250" s="4">
        <v>0</v>
      </c>
      <c r="BY250" s="4">
        <v>0</v>
      </c>
      <c r="BZ250" s="4">
        <v>0</v>
      </c>
      <c r="CB250" s="4">
        <v>0</v>
      </c>
      <c r="CC250" s="4">
        <v>0</v>
      </c>
      <c r="CE250" s="4">
        <v>0</v>
      </c>
      <c r="CF250" s="4">
        <v>0</v>
      </c>
      <c r="CH250" s="4">
        <v>0</v>
      </c>
      <c r="CI250" s="4">
        <v>0</v>
      </c>
      <c r="CK250" s="4">
        <v>0</v>
      </c>
      <c r="CL250" s="4">
        <v>0</v>
      </c>
      <c r="CN250" s="4">
        <v>0</v>
      </c>
      <c r="CO250" s="4">
        <v>0</v>
      </c>
      <c r="CQ250" s="4">
        <v>0</v>
      </c>
      <c r="CR250" s="4">
        <v>0</v>
      </c>
      <c r="CT250" s="4">
        <v>0</v>
      </c>
      <c r="CU250" s="4">
        <v>0</v>
      </c>
      <c r="CW250" s="4">
        <v>0</v>
      </c>
      <c r="CX250" s="4">
        <v>0</v>
      </c>
      <c r="CZ250" s="4">
        <v>0</v>
      </c>
      <c r="DA250" s="4">
        <v>0</v>
      </c>
    </row>
    <row r="251" spans="2:105" x14ac:dyDescent="0.25">
      <c r="K251" s="11"/>
      <c r="M251" s="11"/>
      <c r="P251" s="11"/>
      <c r="S251" s="11"/>
      <c r="V251" s="11"/>
      <c r="Y251" s="11"/>
      <c r="AB251" s="11"/>
      <c r="AE251" s="11"/>
      <c r="AH251" s="11"/>
      <c r="AK251" s="11"/>
      <c r="AN251" s="11"/>
      <c r="AQ251" s="11"/>
      <c r="AT251" s="11"/>
      <c r="AW251" s="11"/>
      <c r="AZ251" s="11"/>
      <c r="BC251" s="11"/>
    </row>
    <row r="252" spans="2:105" x14ac:dyDescent="0.25">
      <c r="F252" s="12" t="s">
        <v>365</v>
      </c>
      <c r="G252" s="18"/>
      <c r="H252" s="18"/>
      <c r="I252" s="18"/>
      <c r="J252" s="18"/>
      <c r="K252" s="12" t="s">
        <v>365</v>
      </c>
      <c r="M252" s="11"/>
      <c r="P252" s="11"/>
      <c r="S252" s="11"/>
      <c r="V252" s="11"/>
      <c r="Y252" s="11"/>
      <c r="AB252" s="11"/>
      <c r="AE252" s="11"/>
      <c r="AH252" s="11"/>
      <c r="AK252" s="11"/>
      <c r="AN252" s="11"/>
      <c r="AQ252" s="11"/>
      <c r="AT252" s="11"/>
      <c r="AW252" s="11"/>
      <c r="AZ252" s="11"/>
      <c r="BC252" s="11"/>
    </row>
    <row r="253" spans="2:105" x14ac:dyDescent="0.25">
      <c r="B253" s="1" t="s">
        <v>12</v>
      </c>
      <c r="C253" s="1">
        <v>8</v>
      </c>
      <c r="D253" s="1">
        <v>36</v>
      </c>
      <c r="E253" s="1" t="s">
        <v>24</v>
      </c>
      <c r="F253" s="1" t="s">
        <v>20</v>
      </c>
      <c r="G253" s="3" t="s">
        <v>74</v>
      </c>
      <c r="H253" s="1" t="s">
        <v>16</v>
      </c>
      <c r="I253" s="1" t="s">
        <v>17</v>
      </c>
      <c r="K253" s="4">
        <v>8</v>
      </c>
      <c r="L253" s="4">
        <v>8</v>
      </c>
      <c r="N253" s="4">
        <v>6</v>
      </c>
      <c r="O253" s="4">
        <v>6</v>
      </c>
      <c r="Q253" s="4">
        <v>6</v>
      </c>
      <c r="R253" s="4">
        <v>6</v>
      </c>
      <c r="T253" s="4">
        <v>4</v>
      </c>
      <c r="U253" s="4">
        <v>4</v>
      </c>
      <c r="W253" s="4">
        <v>4</v>
      </c>
      <c r="X253" s="4">
        <v>4</v>
      </c>
      <c r="Z253" s="4">
        <v>3</v>
      </c>
      <c r="AA253" s="4">
        <v>3</v>
      </c>
      <c r="AC253" s="4">
        <v>3</v>
      </c>
      <c r="AD253" s="4">
        <v>3</v>
      </c>
      <c r="AF253" s="4">
        <v>3</v>
      </c>
      <c r="AG253" s="4">
        <v>3</v>
      </c>
      <c r="AI253" s="4">
        <v>3</v>
      </c>
      <c r="AJ253" s="4">
        <v>3</v>
      </c>
      <c r="AL253" s="4">
        <v>6</v>
      </c>
      <c r="AM253" s="4">
        <v>6</v>
      </c>
      <c r="AO253" s="4">
        <v>4</v>
      </c>
      <c r="AP253" s="4">
        <v>4</v>
      </c>
      <c r="AR253" s="4">
        <v>6</v>
      </c>
      <c r="AS253" s="4">
        <v>6</v>
      </c>
      <c r="AU253" s="4">
        <v>6</v>
      </c>
      <c r="AV253" s="4">
        <v>6</v>
      </c>
      <c r="AX253" s="4">
        <v>4</v>
      </c>
      <c r="AY253" s="4">
        <v>4</v>
      </c>
      <c r="BA253" s="4">
        <v>4</v>
      </c>
      <c r="BB253" s="4">
        <v>4</v>
      </c>
      <c r="BD253" s="4">
        <v>4</v>
      </c>
      <c r="BE253" s="4">
        <v>4</v>
      </c>
      <c r="BG253" s="4">
        <v>4</v>
      </c>
      <c r="BH253" s="4">
        <v>4</v>
      </c>
      <c r="BJ253" s="4">
        <v>4</v>
      </c>
      <c r="BK253" s="4">
        <v>4</v>
      </c>
      <c r="BM253" s="4">
        <v>4</v>
      </c>
      <c r="BN253" s="4">
        <v>4</v>
      </c>
      <c r="BP253" s="4">
        <v>4</v>
      </c>
      <c r="BQ253" s="4">
        <v>4</v>
      </c>
      <c r="BS253" s="4">
        <v>4</v>
      </c>
      <c r="BT253" s="4">
        <v>4</v>
      </c>
      <c r="BV253" s="4">
        <v>4</v>
      </c>
      <c r="BW253" s="4">
        <v>4</v>
      </c>
      <c r="BY253" s="4">
        <v>4</v>
      </c>
      <c r="BZ253" s="4">
        <v>4</v>
      </c>
      <c r="CB253" s="4">
        <v>4</v>
      </c>
      <c r="CC253" s="4">
        <v>4</v>
      </c>
      <c r="CE253" s="4">
        <v>4</v>
      </c>
      <c r="CF253" s="4">
        <v>4</v>
      </c>
      <c r="CH253" s="4">
        <v>4</v>
      </c>
      <c r="CI253" s="4">
        <v>4</v>
      </c>
      <c r="CK253" s="4">
        <v>4</v>
      </c>
      <c r="CL253" s="4">
        <v>4</v>
      </c>
      <c r="CN253" s="4">
        <v>4</v>
      </c>
      <c r="CO253" s="4">
        <v>4</v>
      </c>
      <c r="CQ253" s="4">
        <v>4</v>
      </c>
      <c r="CR253" s="4">
        <v>4</v>
      </c>
      <c r="CT253" s="4">
        <v>4</v>
      </c>
      <c r="CU253" s="4">
        <v>4</v>
      </c>
      <c r="CW253" s="4">
        <v>0</v>
      </c>
      <c r="CX253" s="4">
        <v>0</v>
      </c>
      <c r="CZ253" s="4">
        <v>130</v>
      </c>
      <c r="DA253" s="4">
        <v>130</v>
      </c>
    </row>
    <row r="254" spans="2:105" x14ac:dyDescent="0.25">
      <c r="B254" s="1" t="s">
        <v>12</v>
      </c>
      <c r="C254" s="1">
        <v>8</v>
      </c>
      <c r="D254" s="1">
        <v>36</v>
      </c>
      <c r="E254" s="1" t="s">
        <v>24</v>
      </c>
      <c r="F254" s="1" t="s">
        <v>20</v>
      </c>
      <c r="G254" s="3" t="s">
        <v>74</v>
      </c>
      <c r="H254" s="1" t="s">
        <v>18</v>
      </c>
      <c r="K254" s="4">
        <v>0</v>
      </c>
      <c r="L254" s="4">
        <v>0</v>
      </c>
      <c r="N254" s="4">
        <v>0</v>
      </c>
      <c r="O254" s="4">
        <v>0</v>
      </c>
      <c r="Q254" s="4">
        <v>0</v>
      </c>
      <c r="R254" s="4">
        <v>0</v>
      </c>
      <c r="T254" s="4">
        <v>0</v>
      </c>
      <c r="U254" s="4">
        <v>0</v>
      </c>
      <c r="W254" s="4">
        <v>0</v>
      </c>
      <c r="X254" s="4">
        <v>0</v>
      </c>
      <c r="Z254" s="4">
        <v>0</v>
      </c>
      <c r="AA254" s="4">
        <v>0</v>
      </c>
      <c r="AC254" s="4">
        <v>0</v>
      </c>
      <c r="AD254" s="4">
        <v>0</v>
      </c>
      <c r="AF254" s="4">
        <v>0</v>
      </c>
      <c r="AG254" s="4">
        <v>0</v>
      </c>
      <c r="AI254" s="4">
        <v>0</v>
      </c>
      <c r="AJ254" s="4">
        <v>0</v>
      </c>
      <c r="AL254" s="4">
        <v>0</v>
      </c>
      <c r="AM254" s="4">
        <v>0</v>
      </c>
      <c r="AO254" s="4">
        <v>0</v>
      </c>
      <c r="AP254" s="4">
        <v>0</v>
      </c>
      <c r="AR254" s="4">
        <v>0</v>
      </c>
      <c r="AS254" s="4">
        <v>0</v>
      </c>
      <c r="AU254" s="4">
        <v>0</v>
      </c>
      <c r="AV254" s="4">
        <v>0</v>
      </c>
      <c r="AX254" s="4">
        <v>0</v>
      </c>
      <c r="AY254" s="4">
        <v>0</v>
      </c>
      <c r="BA254" s="4">
        <v>0</v>
      </c>
      <c r="BB254" s="4">
        <v>0</v>
      </c>
      <c r="BD254" s="4">
        <v>0</v>
      </c>
      <c r="BE254" s="4">
        <v>0</v>
      </c>
      <c r="BG254" s="4">
        <v>0</v>
      </c>
      <c r="BH254" s="4">
        <v>0</v>
      </c>
      <c r="BJ254" s="4">
        <v>0</v>
      </c>
      <c r="BK254" s="4">
        <v>0</v>
      </c>
      <c r="BM254" s="4">
        <v>0</v>
      </c>
      <c r="BN254" s="4">
        <v>0</v>
      </c>
      <c r="BP254" s="4">
        <v>0</v>
      </c>
      <c r="BQ254" s="4">
        <v>0</v>
      </c>
      <c r="BS254" s="4">
        <v>0</v>
      </c>
      <c r="BT254" s="4">
        <v>0</v>
      </c>
      <c r="BV254" s="4">
        <v>0</v>
      </c>
      <c r="BW254" s="4">
        <v>0</v>
      </c>
      <c r="BY254" s="4">
        <v>0</v>
      </c>
      <c r="BZ254" s="4">
        <v>0</v>
      </c>
      <c r="CB254" s="4">
        <v>0</v>
      </c>
      <c r="CC254" s="4">
        <v>0</v>
      </c>
      <c r="CE254" s="4">
        <v>0</v>
      </c>
      <c r="CF254" s="4">
        <v>0</v>
      </c>
      <c r="CH254" s="4">
        <v>0</v>
      </c>
      <c r="CI254" s="4">
        <v>0</v>
      </c>
      <c r="CK254" s="4">
        <v>0</v>
      </c>
      <c r="CL254" s="4">
        <v>0</v>
      </c>
      <c r="CN254" s="4">
        <v>0</v>
      </c>
      <c r="CO254" s="4">
        <v>0</v>
      </c>
      <c r="CQ254" s="4">
        <v>0</v>
      </c>
      <c r="CR254" s="4">
        <v>0</v>
      </c>
      <c r="CT254" s="4">
        <v>0</v>
      </c>
      <c r="CU254" s="4">
        <v>0</v>
      </c>
      <c r="CW254" s="4">
        <v>0</v>
      </c>
      <c r="CX254" s="4">
        <v>0</v>
      </c>
      <c r="CZ254" s="4">
        <v>0</v>
      </c>
      <c r="DA254" s="4">
        <v>0</v>
      </c>
    </row>
    <row r="258" spans="2:105" x14ac:dyDescent="0.25">
      <c r="B258" s="1" t="s">
        <v>12</v>
      </c>
      <c r="C258" s="1">
        <v>8</v>
      </c>
      <c r="D258" s="1">
        <v>38</v>
      </c>
      <c r="E258" s="1" t="s">
        <v>24</v>
      </c>
      <c r="F258" s="1" t="s">
        <v>36</v>
      </c>
      <c r="G258" s="3" t="s">
        <v>75</v>
      </c>
      <c r="H258" s="1" t="s">
        <v>16</v>
      </c>
      <c r="I258" s="1" t="s">
        <v>17</v>
      </c>
      <c r="K258" s="4">
        <v>119</v>
      </c>
      <c r="L258" s="4">
        <v>119</v>
      </c>
      <c r="N258" s="4">
        <v>119</v>
      </c>
      <c r="O258" s="4">
        <v>119</v>
      </c>
      <c r="Q258" s="4">
        <v>119</v>
      </c>
      <c r="R258" s="4">
        <v>119</v>
      </c>
      <c r="T258" s="4">
        <v>119</v>
      </c>
      <c r="U258" s="4">
        <v>119</v>
      </c>
      <c r="W258" s="4">
        <v>119</v>
      </c>
      <c r="X258" s="4">
        <v>119</v>
      </c>
      <c r="Z258" s="4">
        <v>119</v>
      </c>
      <c r="AA258" s="4">
        <v>119</v>
      </c>
      <c r="AC258" s="4">
        <v>119</v>
      </c>
      <c r="AD258" s="4">
        <v>119</v>
      </c>
      <c r="AF258" s="4">
        <v>119</v>
      </c>
      <c r="AG258" s="4">
        <v>119</v>
      </c>
      <c r="AI258" s="4">
        <v>119</v>
      </c>
      <c r="AJ258" s="4">
        <v>119</v>
      </c>
      <c r="AL258" s="4">
        <v>119</v>
      </c>
      <c r="AM258" s="4">
        <v>119</v>
      </c>
      <c r="AO258" s="4">
        <v>119</v>
      </c>
      <c r="AP258" s="4">
        <v>119</v>
      </c>
      <c r="AR258" s="4">
        <v>119</v>
      </c>
      <c r="AS258" s="4">
        <v>119</v>
      </c>
      <c r="AU258" s="4">
        <v>119</v>
      </c>
      <c r="AV258" s="4">
        <v>119</v>
      </c>
      <c r="AX258" s="4">
        <v>119</v>
      </c>
      <c r="AY258" s="4">
        <v>119</v>
      </c>
      <c r="BA258" s="4">
        <v>119</v>
      </c>
      <c r="BB258" s="4">
        <v>119</v>
      </c>
      <c r="BD258" s="4">
        <v>119</v>
      </c>
      <c r="BE258" s="4">
        <v>119</v>
      </c>
      <c r="BG258" s="4">
        <v>119</v>
      </c>
      <c r="BH258" s="4">
        <v>119</v>
      </c>
      <c r="BJ258" s="4">
        <v>119</v>
      </c>
      <c r="BK258" s="4">
        <v>119</v>
      </c>
      <c r="BM258" s="4">
        <v>119</v>
      </c>
      <c r="BN258" s="4">
        <v>119</v>
      </c>
      <c r="BP258" s="4">
        <v>119</v>
      </c>
      <c r="BQ258" s="4">
        <v>119</v>
      </c>
      <c r="BS258" s="4">
        <v>119</v>
      </c>
      <c r="BT258" s="4">
        <v>119</v>
      </c>
      <c r="BV258" s="4">
        <v>119</v>
      </c>
      <c r="BW258" s="4">
        <v>119</v>
      </c>
      <c r="BY258" s="4">
        <v>119</v>
      </c>
      <c r="BZ258" s="4">
        <v>119</v>
      </c>
      <c r="CB258" s="4">
        <v>119</v>
      </c>
      <c r="CC258" s="4">
        <v>119</v>
      </c>
      <c r="CE258" s="4">
        <v>119</v>
      </c>
      <c r="CF258" s="4">
        <v>119</v>
      </c>
      <c r="CH258" s="4">
        <v>119</v>
      </c>
      <c r="CI258" s="4">
        <v>119</v>
      </c>
      <c r="CK258" s="4">
        <v>119</v>
      </c>
      <c r="CL258" s="4">
        <v>119</v>
      </c>
      <c r="CN258" s="4">
        <v>119</v>
      </c>
      <c r="CO258" s="4">
        <v>119</v>
      </c>
      <c r="CQ258" s="4">
        <v>119</v>
      </c>
      <c r="CR258" s="4">
        <v>119</v>
      </c>
      <c r="CT258" s="4">
        <v>119</v>
      </c>
      <c r="CU258" s="4">
        <v>119</v>
      </c>
      <c r="CW258" s="4">
        <v>0</v>
      </c>
      <c r="CX258" s="4">
        <v>0</v>
      </c>
      <c r="CZ258" s="4">
        <v>3570</v>
      </c>
      <c r="DA258" s="4">
        <v>3570</v>
      </c>
    </row>
    <row r="259" spans="2:105" x14ac:dyDescent="0.25">
      <c r="B259" s="1" t="s">
        <v>12</v>
      </c>
      <c r="C259" s="1">
        <v>8</v>
      </c>
      <c r="D259" s="1">
        <v>38</v>
      </c>
      <c r="E259" s="1" t="s">
        <v>24</v>
      </c>
      <c r="F259" s="1" t="s">
        <v>36</v>
      </c>
      <c r="G259" s="3" t="s">
        <v>75</v>
      </c>
      <c r="H259" s="1" t="s">
        <v>18</v>
      </c>
      <c r="K259" s="4">
        <v>0</v>
      </c>
      <c r="L259" s="4">
        <v>0</v>
      </c>
      <c r="N259" s="4">
        <v>0</v>
      </c>
      <c r="O259" s="4">
        <v>0</v>
      </c>
      <c r="Q259" s="4">
        <v>0</v>
      </c>
      <c r="R259" s="4">
        <v>0</v>
      </c>
      <c r="T259" s="4">
        <v>0</v>
      </c>
      <c r="U259" s="4">
        <v>0</v>
      </c>
      <c r="W259" s="4">
        <v>0</v>
      </c>
      <c r="X259" s="4">
        <v>0</v>
      </c>
      <c r="Z259" s="4">
        <v>0</v>
      </c>
      <c r="AA259" s="4">
        <v>0</v>
      </c>
      <c r="AC259" s="4">
        <v>0</v>
      </c>
      <c r="AD259" s="4">
        <v>0</v>
      </c>
      <c r="AF259" s="4">
        <v>0</v>
      </c>
      <c r="AG259" s="4">
        <v>0</v>
      </c>
      <c r="AI259" s="4">
        <v>0</v>
      </c>
      <c r="AJ259" s="4">
        <v>0</v>
      </c>
      <c r="AL259" s="4">
        <v>0</v>
      </c>
      <c r="AM259" s="4">
        <v>0</v>
      </c>
      <c r="AO259" s="4">
        <v>0</v>
      </c>
      <c r="AP259" s="4">
        <v>0</v>
      </c>
      <c r="AR259" s="4">
        <v>0</v>
      </c>
      <c r="AS259" s="4">
        <v>0</v>
      </c>
      <c r="AU259" s="4">
        <v>0</v>
      </c>
      <c r="AV259" s="4">
        <v>0</v>
      </c>
      <c r="AX259" s="4">
        <v>0</v>
      </c>
      <c r="AY259" s="4">
        <v>0</v>
      </c>
      <c r="BA259" s="4">
        <v>0</v>
      </c>
      <c r="BB259" s="4">
        <v>0</v>
      </c>
      <c r="BD259" s="4">
        <v>0</v>
      </c>
      <c r="BE259" s="4">
        <v>0</v>
      </c>
      <c r="BG259" s="4">
        <v>0</v>
      </c>
      <c r="BH259" s="4">
        <v>0</v>
      </c>
      <c r="BJ259" s="4">
        <v>0</v>
      </c>
      <c r="BK259" s="4">
        <v>0</v>
      </c>
      <c r="BM259" s="4">
        <v>0</v>
      </c>
      <c r="BN259" s="4">
        <v>0</v>
      </c>
      <c r="BP259" s="4">
        <v>0</v>
      </c>
      <c r="BQ259" s="4">
        <v>0</v>
      </c>
      <c r="BS259" s="4">
        <v>0</v>
      </c>
      <c r="BT259" s="4">
        <v>0</v>
      </c>
      <c r="BV259" s="4">
        <v>0</v>
      </c>
      <c r="BW259" s="4">
        <v>0</v>
      </c>
      <c r="BY259" s="4">
        <v>0</v>
      </c>
      <c r="BZ259" s="4">
        <v>0</v>
      </c>
      <c r="CB259" s="4">
        <v>0</v>
      </c>
      <c r="CC259" s="4">
        <v>0</v>
      </c>
      <c r="CE259" s="4">
        <v>0</v>
      </c>
      <c r="CF259" s="4">
        <v>0</v>
      </c>
      <c r="CH259" s="4">
        <v>0</v>
      </c>
      <c r="CI259" s="4">
        <v>0</v>
      </c>
      <c r="CK259" s="4">
        <v>0</v>
      </c>
      <c r="CL259" s="4">
        <v>0</v>
      </c>
      <c r="CN259" s="4">
        <v>0</v>
      </c>
      <c r="CO259" s="4">
        <v>0</v>
      </c>
      <c r="CQ259" s="4">
        <v>0</v>
      </c>
      <c r="CR259" s="4">
        <v>0</v>
      </c>
      <c r="CT259" s="4">
        <v>0</v>
      </c>
      <c r="CU259" s="4">
        <v>0</v>
      </c>
      <c r="CW259" s="4">
        <v>0</v>
      </c>
      <c r="CX259" s="4">
        <v>0</v>
      </c>
      <c r="CZ259" s="4">
        <v>0</v>
      </c>
      <c r="DA259" s="4">
        <v>0</v>
      </c>
    </row>
    <row r="261" spans="2:105" x14ac:dyDescent="0.25">
      <c r="B261" s="1" t="s">
        <v>12</v>
      </c>
      <c r="C261" s="1">
        <v>8</v>
      </c>
      <c r="D261" s="1">
        <v>38</v>
      </c>
      <c r="E261" s="1" t="s">
        <v>13</v>
      </c>
      <c r="F261" s="1" t="s">
        <v>36</v>
      </c>
      <c r="G261" s="3" t="s">
        <v>75</v>
      </c>
      <c r="H261" s="1" t="s">
        <v>16</v>
      </c>
      <c r="K261" s="4">
        <v>86</v>
      </c>
      <c r="L261" s="4">
        <v>86</v>
      </c>
      <c r="N261" s="4">
        <v>86</v>
      </c>
      <c r="O261" s="4">
        <v>86</v>
      </c>
      <c r="Q261" s="4">
        <v>86</v>
      </c>
      <c r="R261" s="4">
        <v>86</v>
      </c>
      <c r="T261" s="4">
        <v>86</v>
      </c>
      <c r="U261" s="4">
        <v>86</v>
      </c>
      <c r="W261" s="4">
        <v>86</v>
      </c>
      <c r="X261" s="4">
        <v>86</v>
      </c>
      <c r="Z261" s="4">
        <v>86</v>
      </c>
      <c r="AA261" s="4">
        <v>86</v>
      </c>
      <c r="AC261" s="4">
        <v>86</v>
      </c>
      <c r="AD261" s="4">
        <v>86</v>
      </c>
      <c r="AF261" s="4">
        <v>86</v>
      </c>
      <c r="AG261" s="4">
        <v>86</v>
      </c>
      <c r="AI261" s="4">
        <v>86</v>
      </c>
      <c r="AJ261" s="4">
        <v>86</v>
      </c>
      <c r="AL261" s="4">
        <v>86</v>
      </c>
      <c r="AM261" s="4">
        <v>86</v>
      </c>
      <c r="AO261" s="4">
        <v>86</v>
      </c>
      <c r="AP261" s="4">
        <v>86</v>
      </c>
      <c r="AR261" s="4">
        <v>86</v>
      </c>
      <c r="AS261" s="4">
        <v>86</v>
      </c>
      <c r="AU261" s="4">
        <v>86</v>
      </c>
      <c r="AV261" s="4">
        <v>86</v>
      </c>
      <c r="AX261" s="4">
        <v>86</v>
      </c>
      <c r="AY261" s="4">
        <v>86</v>
      </c>
      <c r="BA261" s="4">
        <v>86</v>
      </c>
      <c r="BB261" s="4">
        <v>86</v>
      </c>
      <c r="BD261" s="4">
        <v>86</v>
      </c>
      <c r="BE261" s="4">
        <v>86</v>
      </c>
      <c r="BG261" s="4">
        <v>86</v>
      </c>
      <c r="BH261" s="4">
        <v>86</v>
      </c>
      <c r="BJ261" s="4">
        <v>86</v>
      </c>
      <c r="BK261" s="4">
        <v>86</v>
      </c>
      <c r="BM261" s="4">
        <v>86</v>
      </c>
      <c r="BN261" s="4">
        <v>86</v>
      </c>
      <c r="BP261" s="4">
        <v>86</v>
      </c>
      <c r="BQ261" s="4">
        <v>86</v>
      </c>
      <c r="BS261" s="4">
        <v>86</v>
      </c>
      <c r="BT261" s="4">
        <v>86</v>
      </c>
      <c r="BV261" s="4">
        <v>86</v>
      </c>
      <c r="BW261" s="4">
        <v>86</v>
      </c>
      <c r="BY261" s="4">
        <v>86</v>
      </c>
      <c r="BZ261" s="4">
        <v>86</v>
      </c>
      <c r="CB261" s="4">
        <v>86</v>
      </c>
      <c r="CC261" s="4">
        <v>86</v>
      </c>
      <c r="CE261" s="4">
        <v>86</v>
      </c>
      <c r="CF261" s="4">
        <v>86</v>
      </c>
      <c r="CH261" s="4">
        <v>86</v>
      </c>
      <c r="CI261" s="4">
        <v>86</v>
      </c>
      <c r="CK261" s="4">
        <v>86</v>
      </c>
      <c r="CL261" s="4">
        <v>86</v>
      </c>
      <c r="CN261" s="4">
        <v>86</v>
      </c>
      <c r="CO261" s="4">
        <v>86</v>
      </c>
      <c r="CQ261" s="4">
        <v>86</v>
      </c>
      <c r="CR261" s="4">
        <v>86</v>
      </c>
      <c r="CT261" s="4">
        <v>86</v>
      </c>
      <c r="CU261" s="4">
        <v>86</v>
      </c>
      <c r="CW261" s="4">
        <v>0</v>
      </c>
      <c r="CX261" s="4">
        <v>0</v>
      </c>
      <c r="CZ261" s="4">
        <v>2580</v>
      </c>
      <c r="DA261" s="4">
        <v>2580</v>
      </c>
    </row>
    <row r="262" spans="2:105" x14ac:dyDescent="0.25">
      <c r="B262" s="1" t="s">
        <v>12</v>
      </c>
      <c r="C262" s="1">
        <v>8</v>
      </c>
      <c r="D262" s="1">
        <v>38</v>
      </c>
      <c r="E262" s="1" t="s">
        <v>13</v>
      </c>
      <c r="F262" s="1" t="s">
        <v>36</v>
      </c>
      <c r="G262" s="3" t="s">
        <v>75</v>
      </c>
      <c r="H262" s="1" t="s">
        <v>18</v>
      </c>
      <c r="I262" s="1" t="s">
        <v>17</v>
      </c>
      <c r="K262" s="4">
        <v>0</v>
      </c>
      <c r="L262" s="4">
        <v>0</v>
      </c>
      <c r="N262" s="4">
        <v>0</v>
      </c>
      <c r="O262" s="4">
        <v>0</v>
      </c>
      <c r="Q262" s="4">
        <v>0</v>
      </c>
      <c r="R262" s="4">
        <v>0</v>
      </c>
      <c r="T262" s="4">
        <v>0</v>
      </c>
      <c r="U262" s="4">
        <v>0</v>
      </c>
      <c r="W262" s="4">
        <v>0</v>
      </c>
      <c r="X262" s="4">
        <v>0</v>
      </c>
      <c r="Z262" s="4">
        <v>0</v>
      </c>
      <c r="AA262" s="4">
        <v>0</v>
      </c>
      <c r="AC262" s="4">
        <v>0</v>
      </c>
      <c r="AD262" s="4">
        <v>0</v>
      </c>
      <c r="AF262" s="4">
        <v>0</v>
      </c>
      <c r="AG262" s="4">
        <v>0</v>
      </c>
      <c r="AI262" s="4">
        <v>0</v>
      </c>
      <c r="AJ262" s="4">
        <v>0</v>
      </c>
      <c r="AL262" s="4">
        <v>0</v>
      </c>
      <c r="AM262" s="4">
        <v>0</v>
      </c>
      <c r="AO262" s="4">
        <v>0</v>
      </c>
      <c r="AP262" s="4">
        <v>0</v>
      </c>
      <c r="AR262" s="4">
        <v>0</v>
      </c>
      <c r="AS262" s="4">
        <v>0</v>
      </c>
      <c r="AU262" s="4">
        <v>0</v>
      </c>
      <c r="AV262" s="4">
        <v>0</v>
      </c>
      <c r="AX262" s="4">
        <v>0</v>
      </c>
      <c r="AY262" s="4">
        <v>0</v>
      </c>
      <c r="BA262" s="4">
        <v>0</v>
      </c>
      <c r="BB262" s="4">
        <v>0</v>
      </c>
      <c r="BD262" s="4">
        <v>0</v>
      </c>
      <c r="BE262" s="4">
        <v>0</v>
      </c>
      <c r="BG262" s="4">
        <v>0</v>
      </c>
      <c r="BH262" s="4">
        <v>0</v>
      </c>
      <c r="BJ262" s="4">
        <v>0</v>
      </c>
      <c r="BK262" s="4">
        <v>0</v>
      </c>
      <c r="BM262" s="4">
        <v>0</v>
      </c>
      <c r="BN262" s="4">
        <v>0</v>
      </c>
      <c r="BP262" s="4">
        <v>0</v>
      </c>
      <c r="BQ262" s="4">
        <v>0</v>
      </c>
      <c r="BS262" s="4">
        <v>0</v>
      </c>
      <c r="BT262" s="4">
        <v>0</v>
      </c>
      <c r="BV262" s="4">
        <v>0</v>
      </c>
      <c r="BW262" s="4">
        <v>0</v>
      </c>
      <c r="BY262" s="4">
        <v>0</v>
      </c>
      <c r="BZ262" s="4">
        <v>0</v>
      </c>
      <c r="CB262" s="4">
        <v>0</v>
      </c>
      <c r="CC262" s="4">
        <v>0</v>
      </c>
      <c r="CE262" s="4">
        <v>0</v>
      </c>
      <c r="CF262" s="4">
        <v>0</v>
      </c>
      <c r="CH262" s="4">
        <v>0</v>
      </c>
      <c r="CI262" s="4">
        <v>0</v>
      </c>
      <c r="CK262" s="4">
        <v>0</v>
      </c>
      <c r="CL262" s="4">
        <v>0</v>
      </c>
      <c r="CN262" s="4">
        <v>0</v>
      </c>
      <c r="CO262" s="4">
        <v>0</v>
      </c>
      <c r="CQ262" s="4">
        <v>0</v>
      </c>
      <c r="CR262" s="4">
        <v>0</v>
      </c>
      <c r="CT262" s="4">
        <v>0</v>
      </c>
      <c r="CU262" s="4">
        <v>0</v>
      </c>
      <c r="CW262" s="4">
        <v>0</v>
      </c>
      <c r="CX262" s="4">
        <v>0</v>
      </c>
      <c r="CZ262" s="4">
        <v>0</v>
      </c>
      <c r="DA262" s="4">
        <v>0</v>
      </c>
    </row>
    <row r="265" spans="2:105" x14ac:dyDescent="0.25">
      <c r="B265" s="1" t="s">
        <v>12</v>
      </c>
      <c r="C265" s="1">
        <v>8</v>
      </c>
      <c r="D265" s="1">
        <v>39</v>
      </c>
      <c r="E265" s="1" t="s">
        <v>13</v>
      </c>
      <c r="F265" s="1" t="s">
        <v>76</v>
      </c>
      <c r="G265" s="14" t="s">
        <v>77</v>
      </c>
      <c r="H265" s="1" t="s">
        <v>16</v>
      </c>
      <c r="I265" s="1" t="s">
        <v>23</v>
      </c>
      <c r="CZ265" s="4">
        <v>0</v>
      </c>
      <c r="DA265" s="4">
        <v>0</v>
      </c>
    </row>
    <row r="266" spans="2:105" x14ac:dyDescent="0.25">
      <c r="B266" s="1" t="s">
        <v>12</v>
      </c>
      <c r="C266" s="1">
        <v>8</v>
      </c>
      <c r="D266" s="1">
        <v>39</v>
      </c>
      <c r="E266" s="1" t="s">
        <v>13</v>
      </c>
      <c r="F266" s="1" t="s">
        <v>76</v>
      </c>
      <c r="G266" s="14" t="s">
        <v>77</v>
      </c>
      <c r="H266" s="1" t="s">
        <v>18</v>
      </c>
      <c r="CZ266" s="4">
        <v>0</v>
      </c>
      <c r="DA266" s="4">
        <v>0</v>
      </c>
    </row>
    <row r="267" spans="2:105" x14ac:dyDescent="0.25">
      <c r="G267" s="14"/>
    </row>
    <row r="268" spans="2:105" x14ac:dyDescent="0.25">
      <c r="B268" s="1" t="s">
        <v>12</v>
      </c>
      <c r="C268" s="1">
        <v>8</v>
      </c>
      <c r="D268" s="1">
        <v>39</v>
      </c>
      <c r="E268" s="1" t="s">
        <v>24</v>
      </c>
      <c r="F268" s="1" t="s">
        <v>25</v>
      </c>
      <c r="G268" s="3" t="s">
        <v>78</v>
      </c>
      <c r="H268" s="1" t="s">
        <v>16</v>
      </c>
      <c r="I268" s="1" t="s">
        <v>27</v>
      </c>
      <c r="K268" s="4">
        <v>20</v>
      </c>
      <c r="L268" s="4">
        <v>20</v>
      </c>
      <c r="N268" s="4">
        <v>26</v>
      </c>
      <c r="O268" s="4">
        <v>26</v>
      </c>
      <c r="Q268" s="4">
        <v>23</v>
      </c>
      <c r="R268" s="4">
        <v>23</v>
      </c>
      <c r="T268" s="4">
        <v>50</v>
      </c>
      <c r="U268" s="4">
        <v>50</v>
      </c>
      <c r="W268" s="4">
        <v>34</v>
      </c>
      <c r="X268" s="4">
        <v>34</v>
      </c>
      <c r="Z268" s="4">
        <v>27</v>
      </c>
      <c r="AA268" s="4">
        <v>27</v>
      </c>
      <c r="AC268" s="4">
        <v>21</v>
      </c>
      <c r="AD268" s="4">
        <v>21</v>
      </c>
      <c r="AF268" s="4">
        <v>25</v>
      </c>
      <c r="AG268" s="4">
        <v>25</v>
      </c>
      <c r="AI268" s="4">
        <v>25</v>
      </c>
      <c r="AJ268" s="4">
        <v>25</v>
      </c>
      <c r="AL268" s="4">
        <v>25</v>
      </c>
      <c r="AM268" s="4">
        <v>25</v>
      </c>
      <c r="AO268" s="4">
        <v>25</v>
      </c>
      <c r="AP268" s="4">
        <v>25</v>
      </c>
      <c r="AR268" s="4">
        <v>25</v>
      </c>
      <c r="AS268" s="4">
        <v>25</v>
      </c>
      <c r="AU268" s="4">
        <v>25</v>
      </c>
      <c r="AV268" s="4">
        <v>25</v>
      </c>
      <c r="AX268" s="4">
        <v>25</v>
      </c>
      <c r="AY268" s="4">
        <v>25</v>
      </c>
      <c r="BA268" s="4">
        <v>25</v>
      </c>
      <c r="BB268" s="4">
        <v>25</v>
      </c>
      <c r="BD268" s="4">
        <v>25</v>
      </c>
      <c r="BE268" s="4">
        <v>25</v>
      </c>
      <c r="BG268" s="4">
        <v>25</v>
      </c>
      <c r="BH268" s="4">
        <v>25</v>
      </c>
      <c r="BJ268" s="4">
        <v>25</v>
      </c>
      <c r="BK268" s="4">
        <v>25</v>
      </c>
      <c r="BM268" s="4">
        <v>25</v>
      </c>
      <c r="BN268" s="4">
        <v>25</v>
      </c>
      <c r="BP268" s="4">
        <v>25</v>
      </c>
      <c r="BQ268" s="4">
        <v>25</v>
      </c>
      <c r="BS268" s="4">
        <v>25</v>
      </c>
      <c r="BT268" s="4">
        <v>25</v>
      </c>
      <c r="BV268" s="4">
        <v>25</v>
      </c>
      <c r="BW268" s="4">
        <v>25</v>
      </c>
      <c r="BY268" s="4">
        <v>25</v>
      </c>
      <c r="BZ268" s="4">
        <v>25</v>
      </c>
      <c r="CB268" s="4">
        <v>25</v>
      </c>
      <c r="CC268" s="4">
        <v>25</v>
      </c>
      <c r="CE268" s="4">
        <v>25</v>
      </c>
      <c r="CF268" s="4">
        <v>25</v>
      </c>
      <c r="CH268" s="4">
        <v>25</v>
      </c>
      <c r="CI268" s="4">
        <v>25</v>
      </c>
      <c r="CK268" s="4">
        <v>25</v>
      </c>
      <c r="CL268" s="4">
        <v>25</v>
      </c>
      <c r="CN268" s="4">
        <v>25</v>
      </c>
      <c r="CO268" s="4">
        <v>25</v>
      </c>
      <c r="CQ268" s="4">
        <v>25</v>
      </c>
      <c r="CR268" s="4">
        <v>25</v>
      </c>
      <c r="CT268" s="4">
        <v>25</v>
      </c>
      <c r="CU268" s="4">
        <v>25</v>
      </c>
      <c r="CW268" s="4">
        <v>0</v>
      </c>
      <c r="CX268" s="4">
        <v>0</v>
      </c>
      <c r="CZ268" s="4">
        <v>776</v>
      </c>
      <c r="DA268" s="4">
        <v>776</v>
      </c>
    </row>
    <row r="269" spans="2:105" x14ac:dyDescent="0.25">
      <c r="B269" s="1" t="s">
        <v>12</v>
      </c>
      <c r="C269" s="1">
        <v>8</v>
      </c>
      <c r="D269" s="1">
        <v>39</v>
      </c>
      <c r="E269" s="1" t="s">
        <v>24</v>
      </c>
      <c r="F269" s="1" t="s">
        <v>25</v>
      </c>
      <c r="G269" s="3" t="s">
        <v>78</v>
      </c>
      <c r="H269" s="1" t="s">
        <v>18</v>
      </c>
      <c r="I269" s="1" t="s">
        <v>27</v>
      </c>
      <c r="K269" s="4">
        <v>0</v>
      </c>
      <c r="L269" s="4">
        <v>0</v>
      </c>
      <c r="N269" s="4">
        <v>0</v>
      </c>
      <c r="O269" s="4">
        <v>0</v>
      </c>
      <c r="Q269" s="4">
        <v>0</v>
      </c>
      <c r="R269" s="4">
        <v>0</v>
      </c>
      <c r="T269" s="4">
        <v>0</v>
      </c>
      <c r="U269" s="4">
        <v>0</v>
      </c>
      <c r="W269" s="4">
        <v>0</v>
      </c>
      <c r="X269" s="4">
        <v>0</v>
      </c>
      <c r="Z269" s="4">
        <v>0</v>
      </c>
      <c r="AA269" s="4">
        <v>0</v>
      </c>
      <c r="AC269" s="4">
        <v>0</v>
      </c>
      <c r="AD269" s="4">
        <v>0</v>
      </c>
      <c r="AF269" s="4">
        <v>0</v>
      </c>
      <c r="AG269" s="4">
        <v>0</v>
      </c>
      <c r="AI269" s="4">
        <v>0</v>
      </c>
      <c r="AJ269" s="4">
        <v>0</v>
      </c>
      <c r="AL269" s="4">
        <v>0</v>
      </c>
      <c r="AM269" s="4">
        <v>0</v>
      </c>
      <c r="AO269" s="4">
        <v>0</v>
      </c>
      <c r="AP269" s="4">
        <v>0</v>
      </c>
      <c r="AR269" s="4">
        <v>0</v>
      </c>
      <c r="AS269" s="4">
        <v>0</v>
      </c>
      <c r="AU269" s="4">
        <v>0</v>
      </c>
      <c r="AV269" s="4">
        <v>0</v>
      </c>
      <c r="AX269" s="4">
        <v>0</v>
      </c>
      <c r="AY269" s="4">
        <v>0</v>
      </c>
      <c r="BA269" s="4">
        <v>0</v>
      </c>
      <c r="BB269" s="4">
        <v>0</v>
      </c>
      <c r="BD269" s="4">
        <v>0</v>
      </c>
      <c r="BE269" s="4">
        <v>0</v>
      </c>
      <c r="BG269" s="4">
        <v>0</v>
      </c>
      <c r="BH269" s="4">
        <v>0</v>
      </c>
      <c r="BJ269" s="4">
        <v>0</v>
      </c>
      <c r="BK269" s="4">
        <v>0</v>
      </c>
      <c r="BM269" s="4">
        <v>0</v>
      </c>
      <c r="BN269" s="4">
        <v>0</v>
      </c>
      <c r="BP269" s="4">
        <v>0</v>
      </c>
      <c r="BQ269" s="4">
        <v>0</v>
      </c>
      <c r="BS269" s="4">
        <v>0</v>
      </c>
      <c r="BT269" s="4">
        <v>0</v>
      </c>
      <c r="BV269" s="4">
        <v>0</v>
      </c>
      <c r="BW269" s="4">
        <v>0</v>
      </c>
      <c r="BY269" s="4">
        <v>0</v>
      </c>
      <c r="BZ269" s="4">
        <v>0</v>
      </c>
      <c r="CB269" s="4">
        <v>0</v>
      </c>
      <c r="CC269" s="4">
        <v>0</v>
      </c>
      <c r="CE269" s="4">
        <v>0</v>
      </c>
      <c r="CF269" s="4">
        <v>0</v>
      </c>
      <c r="CH269" s="4">
        <v>0</v>
      </c>
      <c r="CI269" s="4">
        <v>0</v>
      </c>
      <c r="CK269" s="4">
        <v>0</v>
      </c>
      <c r="CL269" s="4">
        <v>0</v>
      </c>
      <c r="CN269" s="4">
        <v>0</v>
      </c>
      <c r="CO269" s="4">
        <v>0</v>
      </c>
      <c r="CQ269" s="4">
        <v>0</v>
      </c>
      <c r="CR269" s="4">
        <v>0</v>
      </c>
      <c r="CT269" s="4">
        <v>0</v>
      </c>
      <c r="CU269" s="4">
        <v>0</v>
      </c>
      <c r="CW269" s="4">
        <v>0</v>
      </c>
      <c r="CX269" s="4">
        <v>0</v>
      </c>
      <c r="CZ269" s="4">
        <v>0</v>
      </c>
      <c r="DA269" s="4">
        <v>0</v>
      </c>
    </row>
    <row r="270" spans="2:105" x14ac:dyDescent="0.25">
      <c r="B270" s="1" t="s">
        <v>12</v>
      </c>
      <c r="C270" s="1">
        <v>8</v>
      </c>
      <c r="D270" s="1">
        <v>39</v>
      </c>
      <c r="E270" s="1" t="s">
        <v>24</v>
      </c>
      <c r="F270" s="1" t="s">
        <v>25</v>
      </c>
      <c r="G270" s="3" t="s">
        <v>78</v>
      </c>
      <c r="H270" s="1" t="s">
        <v>28</v>
      </c>
      <c r="I270" s="1" t="s">
        <v>27</v>
      </c>
      <c r="K270" s="4">
        <v>0</v>
      </c>
      <c r="L270" s="4">
        <v>0</v>
      </c>
      <c r="N270" s="4">
        <v>0</v>
      </c>
      <c r="O270" s="4">
        <v>0</v>
      </c>
      <c r="Q270" s="4">
        <v>0</v>
      </c>
      <c r="R270" s="4">
        <v>0</v>
      </c>
      <c r="T270" s="4">
        <v>0</v>
      </c>
      <c r="U270" s="4">
        <v>0</v>
      </c>
      <c r="W270" s="4">
        <v>0</v>
      </c>
      <c r="X270" s="4">
        <v>0</v>
      </c>
      <c r="Z270" s="4">
        <v>0</v>
      </c>
      <c r="AA270" s="4">
        <v>0</v>
      </c>
      <c r="AC270" s="4">
        <v>0</v>
      </c>
      <c r="AD270" s="4">
        <v>0</v>
      </c>
      <c r="AF270" s="4">
        <v>0</v>
      </c>
      <c r="AG270" s="4">
        <v>0</v>
      </c>
      <c r="AI270" s="4">
        <v>0</v>
      </c>
      <c r="AJ270" s="4">
        <v>0</v>
      </c>
      <c r="AL270" s="4">
        <v>0</v>
      </c>
      <c r="AM270" s="4">
        <v>0</v>
      </c>
      <c r="AO270" s="4">
        <v>0</v>
      </c>
      <c r="AP270" s="4">
        <v>0</v>
      </c>
      <c r="AR270" s="4">
        <v>0</v>
      </c>
      <c r="AS270" s="4">
        <v>0</v>
      </c>
      <c r="AU270" s="4">
        <v>0</v>
      </c>
      <c r="AV270" s="4">
        <v>0</v>
      </c>
      <c r="AX270" s="4">
        <v>0</v>
      </c>
      <c r="AY270" s="4">
        <v>0</v>
      </c>
      <c r="BA270" s="4">
        <v>0</v>
      </c>
      <c r="BB270" s="4">
        <v>0</v>
      </c>
      <c r="BD270" s="4">
        <v>0</v>
      </c>
      <c r="BE270" s="4">
        <v>0</v>
      </c>
      <c r="BG270" s="4">
        <v>0</v>
      </c>
      <c r="BH270" s="4">
        <v>0</v>
      </c>
      <c r="BJ270" s="4">
        <v>0</v>
      </c>
      <c r="BK270" s="4">
        <v>0</v>
      </c>
      <c r="BM270" s="4">
        <v>0</v>
      </c>
      <c r="BN270" s="4">
        <v>0</v>
      </c>
      <c r="BP270" s="4">
        <v>0</v>
      </c>
      <c r="BQ270" s="4">
        <v>0</v>
      </c>
      <c r="BS270" s="4">
        <v>0</v>
      </c>
      <c r="BT270" s="4">
        <v>0</v>
      </c>
      <c r="BV270" s="4">
        <v>0</v>
      </c>
      <c r="BW270" s="4">
        <v>0</v>
      </c>
      <c r="BY270" s="4">
        <v>0</v>
      </c>
      <c r="BZ270" s="4">
        <v>0</v>
      </c>
      <c r="CB270" s="4">
        <v>0</v>
      </c>
      <c r="CC270" s="4">
        <v>0</v>
      </c>
      <c r="CE270" s="4">
        <v>0</v>
      </c>
      <c r="CF270" s="4">
        <v>0</v>
      </c>
      <c r="CH270" s="4">
        <v>0</v>
      </c>
      <c r="CI270" s="4">
        <v>0</v>
      </c>
      <c r="CK270" s="4">
        <v>0</v>
      </c>
      <c r="CL270" s="4">
        <v>0</v>
      </c>
      <c r="CN270" s="4">
        <v>0</v>
      </c>
      <c r="CO270" s="4">
        <v>0</v>
      </c>
      <c r="CQ270" s="4">
        <v>0</v>
      </c>
      <c r="CR270" s="4">
        <v>0</v>
      </c>
      <c r="CT270" s="4">
        <v>0</v>
      </c>
      <c r="CU270" s="4">
        <v>0</v>
      </c>
      <c r="CW270" s="4">
        <v>0</v>
      </c>
      <c r="CX270" s="4">
        <v>0</v>
      </c>
      <c r="CZ270" s="4">
        <v>0</v>
      </c>
      <c r="DA270" s="4">
        <v>0</v>
      </c>
    </row>
    <row r="271" spans="2:105" x14ac:dyDescent="0.25">
      <c r="K271" s="11"/>
      <c r="M271" s="11"/>
      <c r="P271" s="11"/>
      <c r="S271" s="11"/>
      <c r="V271" s="11"/>
      <c r="Y271" s="11"/>
      <c r="AB271" s="11"/>
      <c r="AE271" s="11"/>
      <c r="AH271" s="11"/>
      <c r="AK271" s="11"/>
      <c r="AN271" s="11"/>
      <c r="AQ271" s="11"/>
      <c r="AT271" s="11"/>
      <c r="AW271" s="11"/>
      <c r="AZ271" s="11"/>
      <c r="BC271" s="11"/>
    </row>
    <row r="272" spans="2:105" x14ac:dyDescent="0.25">
      <c r="B272" s="1" t="s">
        <v>12</v>
      </c>
      <c r="C272" s="1">
        <v>8</v>
      </c>
      <c r="D272" s="1">
        <v>39</v>
      </c>
      <c r="E272" s="1" t="s">
        <v>13</v>
      </c>
      <c r="F272" s="1" t="s">
        <v>25</v>
      </c>
      <c r="G272" s="3" t="s">
        <v>78</v>
      </c>
      <c r="H272" s="1" t="s">
        <v>16</v>
      </c>
      <c r="I272" s="1" t="s">
        <v>27</v>
      </c>
      <c r="K272" s="4">
        <v>0</v>
      </c>
      <c r="L272" s="4">
        <v>0</v>
      </c>
      <c r="N272" s="4">
        <v>0</v>
      </c>
      <c r="O272" s="4">
        <v>0</v>
      </c>
      <c r="Q272" s="4">
        <v>0</v>
      </c>
      <c r="R272" s="4">
        <v>0</v>
      </c>
      <c r="T272" s="4">
        <v>0</v>
      </c>
      <c r="U272" s="4">
        <v>0</v>
      </c>
      <c r="W272" s="4">
        <v>0</v>
      </c>
      <c r="X272" s="4">
        <v>0</v>
      </c>
      <c r="Z272" s="4">
        <v>0</v>
      </c>
      <c r="AA272" s="4">
        <v>0</v>
      </c>
      <c r="AC272" s="4">
        <v>0</v>
      </c>
      <c r="AD272" s="4">
        <v>0</v>
      </c>
      <c r="AF272" s="4">
        <v>0</v>
      </c>
      <c r="AG272" s="4">
        <v>0</v>
      </c>
      <c r="AI272" s="4">
        <v>0</v>
      </c>
      <c r="AJ272" s="4">
        <v>0</v>
      </c>
      <c r="AL272" s="4">
        <v>0</v>
      </c>
      <c r="AM272" s="4">
        <v>0</v>
      </c>
      <c r="AO272" s="4">
        <v>0</v>
      </c>
      <c r="AP272" s="4">
        <v>0</v>
      </c>
      <c r="AR272" s="4">
        <v>0</v>
      </c>
      <c r="AS272" s="4">
        <v>0</v>
      </c>
      <c r="AU272" s="4">
        <v>0</v>
      </c>
      <c r="AV272" s="4">
        <v>0</v>
      </c>
      <c r="AX272" s="4">
        <v>0</v>
      </c>
      <c r="AY272" s="4">
        <v>0</v>
      </c>
      <c r="BA272" s="4">
        <v>0</v>
      </c>
      <c r="BB272" s="4">
        <v>0</v>
      </c>
      <c r="BD272" s="4">
        <v>0</v>
      </c>
      <c r="BE272" s="4">
        <v>0</v>
      </c>
      <c r="BG272" s="4">
        <v>0</v>
      </c>
      <c r="BH272" s="4">
        <v>0</v>
      </c>
      <c r="BJ272" s="4">
        <v>0</v>
      </c>
      <c r="BK272" s="4">
        <v>0</v>
      </c>
      <c r="BM272" s="4">
        <v>0</v>
      </c>
      <c r="BN272" s="4">
        <v>0</v>
      </c>
      <c r="BP272" s="4">
        <v>0</v>
      </c>
      <c r="BQ272" s="4">
        <v>0</v>
      </c>
      <c r="BS272" s="4">
        <v>0</v>
      </c>
      <c r="BT272" s="4">
        <v>0</v>
      </c>
      <c r="BV272" s="4">
        <v>0</v>
      </c>
      <c r="BW272" s="4">
        <v>0</v>
      </c>
      <c r="BY272" s="4">
        <v>0</v>
      </c>
      <c r="BZ272" s="4">
        <v>0</v>
      </c>
      <c r="CB272" s="4">
        <v>0</v>
      </c>
      <c r="CC272" s="4">
        <v>0</v>
      </c>
      <c r="CE272" s="4">
        <v>0</v>
      </c>
      <c r="CF272" s="4">
        <v>0</v>
      </c>
      <c r="CH272" s="4">
        <v>0</v>
      </c>
      <c r="CI272" s="4">
        <v>0</v>
      </c>
      <c r="CK272" s="4">
        <v>0</v>
      </c>
      <c r="CL272" s="4">
        <v>0</v>
      </c>
      <c r="CN272" s="4">
        <v>0</v>
      </c>
      <c r="CO272" s="4">
        <v>0</v>
      </c>
      <c r="CQ272" s="4">
        <v>0</v>
      </c>
      <c r="CR272" s="4">
        <v>0</v>
      </c>
      <c r="CT272" s="4">
        <v>0</v>
      </c>
      <c r="CU272" s="4">
        <v>0</v>
      </c>
      <c r="CW272" s="4">
        <v>0</v>
      </c>
      <c r="CX272" s="4">
        <v>0</v>
      </c>
      <c r="CZ272" s="4">
        <v>0</v>
      </c>
      <c r="DA272" s="4">
        <v>0</v>
      </c>
    </row>
    <row r="273" spans="2:105" x14ac:dyDescent="0.25">
      <c r="B273" s="1" t="s">
        <v>12</v>
      </c>
      <c r="C273" s="1">
        <v>8</v>
      </c>
      <c r="D273" s="1">
        <v>39</v>
      </c>
      <c r="E273" s="1" t="s">
        <v>13</v>
      </c>
      <c r="F273" s="1" t="s">
        <v>25</v>
      </c>
      <c r="G273" s="3" t="s">
        <v>78</v>
      </c>
      <c r="H273" s="1" t="s">
        <v>18</v>
      </c>
      <c r="I273" s="1" t="s">
        <v>27</v>
      </c>
      <c r="K273" s="4">
        <v>0</v>
      </c>
      <c r="L273" s="4">
        <v>0</v>
      </c>
      <c r="N273" s="4">
        <v>0</v>
      </c>
      <c r="O273" s="4">
        <v>0</v>
      </c>
      <c r="Q273" s="4">
        <v>0</v>
      </c>
      <c r="R273" s="4">
        <v>0</v>
      </c>
      <c r="T273" s="4">
        <v>0</v>
      </c>
      <c r="U273" s="4">
        <v>0</v>
      </c>
      <c r="W273" s="4">
        <v>0</v>
      </c>
      <c r="X273" s="4">
        <v>0</v>
      </c>
      <c r="Z273" s="4">
        <v>0</v>
      </c>
      <c r="AA273" s="4">
        <v>0</v>
      </c>
      <c r="AC273" s="4">
        <v>0</v>
      </c>
      <c r="AD273" s="4">
        <v>0</v>
      </c>
      <c r="AF273" s="4">
        <v>0</v>
      </c>
      <c r="AG273" s="4">
        <v>0</v>
      </c>
      <c r="AI273" s="4">
        <v>0</v>
      </c>
      <c r="AJ273" s="4">
        <v>0</v>
      </c>
      <c r="AL273" s="4">
        <v>0</v>
      </c>
      <c r="AM273" s="4">
        <v>0</v>
      </c>
      <c r="AO273" s="4">
        <v>0</v>
      </c>
      <c r="AP273" s="4">
        <v>0</v>
      </c>
      <c r="AR273" s="4">
        <v>0</v>
      </c>
      <c r="AS273" s="4">
        <v>0</v>
      </c>
      <c r="AU273" s="4">
        <v>0</v>
      </c>
      <c r="AV273" s="4">
        <v>0</v>
      </c>
      <c r="AX273" s="4">
        <v>0</v>
      </c>
      <c r="AY273" s="4">
        <v>0</v>
      </c>
      <c r="BA273" s="4">
        <v>0</v>
      </c>
      <c r="BB273" s="4">
        <v>0</v>
      </c>
      <c r="BD273" s="4">
        <v>0</v>
      </c>
      <c r="BE273" s="4">
        <v>0</v>
      </c>
      <c r="BG273" s="4">
        <v>0</v>
      </c>
      <c r="BH273" s="4">
        <v>0</v>
      </c>
      <c r="BJ273" s="4">
        <v>0</v>
      </c>
      <c r="BK273" s="4">
        <v>0</v>
      </c>
      <c r="BM273" s="4">
        <v>0</v>
      </c>
      <c r="BN273" s="4">
        <v>0</v>
      </c>
      <c r="BP273" s="4">
        <v>0</v>
      </c>
      <c r="BQ273" s="4">
        <v>0</v>
      </c>
      <c r="BS273" s="4">
        <v>0</v>
      </c>
      <c r="BT273" s="4">
        <v>0</v>
      </c>
      <c r="BV273" s="4">
        <v>0</v>
      </c>
      <c r="BW273" s="4">
        <v>0</v>
      </c>
      <c r="BY273" s="4">
        <v>0</v>
      </c>
      <c r="BZ273" s="4">
        <v>0</v>
      </c>
      <c r="CB273" s="4">
        <v>0</v>
      </c>
      <c r="CC273" s="4">
        <v>0</v>
      </c>
      <c r="CE273" s="4">
        <v>0</v>
      </c>
      <c r="CF273" s="4">
        <v>0</v>
      </c>
      <c r="CH273" s="4">
        <v>0</v>
      </c>
      <c r="CI273" s="4">
        <v>0</v>
      </c>
      <c r="CK273" s="4">
        <v>0</v>
      </c>
      <c r="CL273" s="4">
        <v>0</v>
      </c>
      <c r="CN273" s="4">
        <v>0</v>
      </c>
      <c r="CO273" s="4">
        <v>0</v>
      </c>
      <c r="CQ273" s="4">
        <v>0</v>
      </c>
      <c r="CR273" s="4">
        <v>0</v>
      </c>
      <c r="CT273" s="4">
        <v>0</v>
      </c>
      <c r="CU273" s="4">
        <v>0</v>
      </c>
      <c r="CW273" s="4">
        <v>0</v>
      </c>
      <c r="CX273" s="4">
        <v>0</v>
      </c>
      <c r="CZ273" s="4">
        <v>0</v>
      </c>
      <c r="DA273" s="4">
        <v>0</v>
      </c>
    </row>
    <row r="274" spans="2:105" x14ac:dyDescent="0.25">
      <c r="K274" s="11"/>
      <c r="M274" s="11"/>
      <c r="P274" s="11"/>
      <c r="S274" s="11"/>
      <c r="V274" s="11"/>
      <c r="Y274" s="11"/>
      <c r="AB274" s="11"/>
      <c r="AE274" s="11"/>
      <c r="AH274" s="11"/>
      <c r="AK274" s="11"/>
      <c r="AN274" s="11"/>
      <c r="AQ274" s="11"/>
      <c r="AT274" s="11"/>
      <c r="AW274" s="11"/>
      <c r="AZ274" s="11"/>
      <c r="BC274" s="11"/>
    </row>
    <row r="275" spans="2:105" x14ac:dyDescent="0.25">
      <c r="B275" s="1" t="s">
        <v>12</v>
      </c>
      <c r="C275" s="1">
        <v>8</v>
      </c>
      <c r="D275" s="1">
        <v>39</v>
      </c>
      <c r="E275" s="1" t="s">
        <v>24</v>
      </c>
      <c r="F275" s="1" t="s">
        <v>36</v>
      </c>
      <c r="G275" s="3" t="s">
        <v>79</v>
      </c>
      <c r="H275" s="1" t="s">
        <v>16</v>
      </c>
      <c r="I275" s="1" t="s">
        <v>17</v>
      </c>
      <c r="K275" s="4">
        <v>139</v>
      </c>
      <c r="L275" s="4">
        <v>139</v>
      </c>
      <c r="N275" s="4">
        <v>139</v>
      </c>
      <c r="O275" s="4">
        <v>139</v>
      </c>
      <c r="Q275" s="4">
        <v>139</v>
      </c>
      <c r="R275" s="4">
        <v>139</v>
      </c>
      <c r="T275" s="4">
        <v>139</v>
      </c>
      <c r="U275" s="4">
        <v>139</v>
      </c>
      <c r="W275" s="4">
        <v>139</v>
      </c>
      <c r="X275" s="4">
        <v>139</v>
      </c>
      <c r="Z275" s="4">
        <v>139</v>
      </c>
      <c r="AA275" s="4">
        <v>139</v>
      </c>
      <c r="AC275" s="4">
        <v>139</v>
      </c>
      <c r="AD275" s="4">
        <v>139</v>
      </c>
      <c r="AF275" s="4">
        <v>139</v>
      </c>
      <c r="AG275" s="4">
        <v>139</v>
      </c>
      <c r="AI275" s="4">
        <v>139</v>
      </c>
      <c r="AJ275" s="4">
        <v>139</v>
      </c>
      <c r="AL275" s="4">
        <v>139</v>
      </c>
      <c r="AM275" s="4">
        <v>139</v>
      </c>
      <c r="AO275" s="4">
        <v>139</v>
      </c>
      <c r="AP275" s="4">
        <v>139</v>
      </c>
      <c r="AR275" s="4">
        <v>139</v>
      </c>
      <c r="AS275" s="4">
        <v>139</v>
      </c>
      <c r="AU275" s="4">
        <v>139</v>
      </c>
      <c r="AV275" s="4">
        <v>139</v>
      </c>
      <c r="AX275" s="4">
        <v>139</v>
      </c>
      <c r="AY275" s="4">
        <v>139</v>
      </c>
      <c r="BA275" s="4">
        <v>139</v>
      </c>
      <c r="BB275" s="4">
        <v>139</v>
      </c>
      <c r="BD275" s="4">
        <v>139</v>
      </c>
      <c r="BE275" s="4">
        <v>139</v>
      </c>
      <c r="BG275" s="4">
        <v>139</v>
      </c>
      <c r="BH275" s="4">
        <v>139</v>
      </c>
      <c r="BJ275" s="4">
        <v>139</v>
      </c>
      <c r="BK275" s="4">
        <v>139</v>
      </c>
      <c r="BM275" s="4">
        <v>139</v>
      </c>
      <c r="BN275" s="4">
        <v>139</v>
      </c>
      <c r="BP275" s="4">
        <v>139</v>
      </c>
      <c r="BQ275" s="4">
        <v>139</v>
      </c>
      <c r="BS275" s="4">
        <v>139</v>
      </c>
      <c r="BT275" s="4">
        <v>139</v>
      </c>
      <c r="BV275" s="4">
        <v>139</v>
      </c>
      <c r="BW275" s="4">
        <v>139</v>
      </c>
      <c r="BY275" s="4">
        <v>139</v>
      </c>
      <c r="BZ275" s="4">
        <v>139</v>
      </c>
      <c r="CB275" s="4">
        <v>139</v>
      </c>
      <c r="CC275" s="4">
        <v>139</v>
      </c>
      <c r="CE275" s="4">
        <v>139</v>
      </c>
      <c r="CF275" s="4">
        <v>139</v>
      </c>
      <c r="CH275" s="4">
        <v>139</v>
      </c>
      <c r="CI275" s="4">
        <v>139</v>
      </c>
      <c r="CK275" s="4">
        <v>139</v>
      </c>
      <c r="CL275" s="4">
        <v>139</v>
      </c>
      <c r="CN275" s="4">
        <v>139</v>
      </c>
      <c r="CO275" s="4">
        <v>139</v>
      </c>
      <c r="CQ275" s="4">
        <v>139</v>
      </c>
      <c r="CR275" s="4">
        <v>139</v>
      </c>
      <c r="CT275" s="4">
        <v>139</v>
      </c>
      <c r="CU275" s="4">
        <v>139</v>
      </c>
      <c r="CW275" s="4">
        <v>0</v>
      </c>
      <c r="CX275" s="4">
        <v>0</v>
      </c>
      <c r="CZ275" s="4">
        <v>4170</v>
      </c>
      <c r="DA275" s="4">
        <v>4170</v>
      </c>
    </row>
    <row r="276" spans="2:105" x14ac:dyDescent="0.25">
      <c r="B276" s="1" t="s">
        <v>12</v>
      </c>
      <c r="C276" s="1">
        <v>8</v>
      </c>
      <c r="D276" s="1">
        <v>39</v>
      </c>
      <c r="E276" s="1" t="s">
        <v>24</v>
      </c>
      <c r="F276" s="1" t="s">
        <v>36</v>
      </c>
      <c r="G276" s="3" t="s">
        <v>79</v>
      </c>
      <c r="H276" s="1" t="s">
        <v>18</v>
      </c>
      <c r="K276" s="4">
        <v>0</v>
      </c>
      <c r="L276" s="4">
        <v>0</v>
      </c>
      <c r="N276" s="4">
        <v>0</v>
      </c>
      <c r="O276" s="4">
        <v>0</v>
      </c>
      <c r="Q276" s="4">
        <v>0</v>
      </c>
      <c r="R276" s="4">
        <v>0</v>
      </c>
      <c r="T276" s="4">
        <v>0</v>
      </c>
      <c r="U276" s="4">
        <v>0</v>
      </c>
      <c r="W276" s="4">
        <v>0</v>
      </c>
      <c r="X276" s="4">
        <v>0</v>
      </c>
      <c r="Z276" s="4">
        <v>0</v>
      </c>
      <c r="AA276" s="4">
        <v>0</v>
      </c>
      <c r="AC276" s="4">
        <v>0</v>
      </c>
      <c r="AD276" s="4">
        <v>0</v>
      </c>
      <c r="AF276" s="4">
        <v>0</v>
      </c>
      <c r="AG276" s="4">
        <v>0</v>
      </c>
      <c r="AI276" s="4">
        <v>0</v>
      </c>
      <c r="AJ276" s="4">
        <v>0</v>
      </c>
      <c r="AL276" s="4">
        <v>0</v>
      </c>
      <c r="AM276" s="4">
        <v>0</v>
      </c>
      <c r="AO276" s="4">
        <v>0</v>
      </c>
      <c r="AP276" s="4">
        <v>0</v>
      </c>
      <c r="AR276" s="4">
        <v>0</v>
      </c>
      <c r="AS276" s="4">
        <v>0</v>
      </c>
      <c r="AU276" s="4">
        <v>0</v>
      </c>
      <c r="AV276" s="4">
        <v>0</v>
      </c>
      <c r="AX276" s="4">
        <v>0</v>
      </c>
      <c r="AY276" s="4">
        <v>0</v>
      </c>
      <c r="BA276" s="4">
        <v>0</v>
      </c>
      <c r="BB276" s="4">
        <v>0</v>
      </c>
      <c r="BD276" s="4">
        <v>0</v>
      </c>
      <c r="BE276" s="4">
        <v>0</v>
      </c>
      <c r="BG276" s="4">
        <v>0</v>
      </c>
      <c r="BH276" s="4">
        <v>0</v>
      </c>
      <c r="BJ276" s="4">
        <v>0</v>
      </c>
      <c r="BK276" s="4">
        <v>0</v>
      </c>
      <c r="BM276" s="4">
        <v>0</v>
      </c>
      <c r="BN276" s="4">
        <v>0</v>
      </c>
      <c r="BP276" s="4">
        <v>0</v>
      </c>
      <c r="BQ276" s="4">
        <v>0</v>
      </c>
      <c r="BS276" s="4">
        <v>0</v>
      </c>
      <c r="BT276" s="4">
        <v>0</v>
      </c>
      <c r="BV276" s="4">
        <v>0</v>
      </c>
      <c r="BW276" s="4">
        <v>0</v>
      </c>
      <c r="BY276" s="4">
        <v>0</v>
      </c>
      <c r="BZ276" s="4">
        <v>0</v>
      </c>
      <c r="CB276" s="4">
        <v>0</v>
      </c>
      <c r="CC276" s="4">
        <v>0</v>
      </c>
      <c r="CE276" s="4">
        <v>0</v>
      </c>
      <c r="CF276" s="4">
        <v>0</v>
      </c>
      <c r="CH276" s="4">
        <v>0</v>
      </c>
      <c r="CI276" s="4">
        <v>0</v>
      </c>
      <c r="CK276" s="4">
        <v>0</v>
      </c>
      <c r="CL276" s="4">
        <v>0</v>
      </c>
      <c r="CN276" s="4">
        <v>0</v>
      </c>
      <c r="CO276" s="4">
        <v>0</v>
      </c>
      <c r="CQ276" s="4">
        <v>0</v>
      </c>
      <c r="CR276" s="4">
        <v>0</v>
      </c>
      <c r="CT276" s="4">
        <v>0</v>
      </c>
      <c r="CU276" s="4">
        <v>0</v>
      </c>
      <c r="CW276" s="4">
        <v>0</v>
      </c>
      <c r="CX276" s="4">
        <v>0</v>
      </c>
      <c r="CZ276" s="4">
        <v>0</v>
      </c>
      <c r="DA276" s="4">
        <v>0</v>
      </c>
    </row>
    <row r="278" spans="2:105" x14ac:dyDescent="0.25">
      <c r="B278" s="1" t="s">
        <v>12</v>
      </c>
      <c r="C278" s="1">
        <v>8</v>
      </c>
      <c r="D278" s="1">
        <v>39</v>
      </c>
      <c r="E278" s="1" t="s">
        <v>13</v>
      </c>
      <c r="F278" s="1" t="s">
        <v>36</v>
      </c>
      <c r="G278" s="3" t="s">
        <v>79</v>
      </c>
      <c r="H278" s="1" t="s">
        <v>16</v>
      </c>
      <c r="I278" s="1" t="s">
        <v>17</v>
      </c>
      <c r="K278" s="4">
        <v>671</v>
      </c>
      <c r="L278" s="4">
        <v>671</v>
      </c>
      <c r="N278" s="4">
        <v>671</v>
      </c>
      <c r="O278" s="4">
        <v>671</v>
      </c>
      <c r="Q278" s="4">
        <v>671</v>
      </c>
      <c r="R278" s="4">
        <v>671</v>
      </c>
      <c r="T278" s="4">
        <v>671</v>
      </c>
      <c r="U278" s="4">
        <v>671</v>
      </c>
      <c r="W278" s="4">
        <v>671</v>
      </c>
      <c r="X278" s="4">
        <v>671</v>
      </c>
      <c r="Z278" s="4">
        <v>671</v>
      </c>
      <c r="AA278" s="4">
        <v>671</v>
      </c>
      <c r="AC278" s="4">
        <v>671</v>
      </c>
      <c r="AD278" s="4">
        <v>671</v>
      </c>
      <c r="AF278" s="4">
        <v>671</v>
      </c>
      <c r="AG278" s="4">
        <v>671</v>
      </c>
      <c r="AI278" s="4">
        <v>671</v>
      </c>
      <c r="AJ278" s="4">
        <v>671</v>
      </c>
      <c r="AL278" s="4">
        <v>671</v>
      </c>
      <c r="AM278" s="4">
        <v>671</v>
      </c>
      <c r="AO278" s="4">
        <v>671</v>
      </c>
      <c r="AP278" s="4">
        <v>671</v>
      </c>
      <c r="AR278" s="4">
        <v>671</v>
      </c>
      <c r="AS278" s="4">
        <v>671</v>
      </c>
      <c r="AU278" s="4">
        <v>671</v>
      </c>
      <c r="AV278" s="4">
        <v>671</v>
      </c>
      <c r="AX278" s="4">
        <v>671</v>
      </c>
      <c r="AY278" s="4">
        <v>671</v>
      </c>
      <c r="BA278" s="4">
        <v>671</v>
      </c>
      <c r="BB278" s="4">
        <v>671</v>
      </c>
      <c r="BD278" s="4">
        <v>671</v>
      </c>
      <c r="BE278" s="4">
        <v>671</v>
      </c>
      <c r="BG278" s="4">
        <v>671</v>
      </c>
      <c r="BH278" s="4">
        <v>671</v>
      </c>
      <c r="BJ278" s="4">
        <v>671</v>
      </c>
      <c r="BK278" s="4">
        <v>671</v>
      </c>
      <c r="BM278" s="4">
        <v>671</v>
      </c>
      <c r="BN278" s="4">
        <v>671</v>
      </c>
      <c r="BP278" s="4">
        <v>671</v>
      </c>
      <c r="BQ278" s="4">
        <v>671</v>
      </c>
      <c r="BS278" s="4">
        <v>671</v>
      </c>
      <c r="BT278" s="4">
        <v>671</v>
      </c>
      <c r="BV278" s="4">
        <v>671</v>
      </c>
      <c r="BW278" s="4">
        <v>671</v>
      </c>
      <c r="BY278" s="4">
        <v>671</v>
      </c>
      <c r="BZ278" s="4">
        <v>671</v>
      </c>
      <c r="CB278" s="4">
        <v>671</v>
      </c>
      <c r="CC278" s="4">
        <v>671</v>
      </c>
      <c r="CE278" s="4">
        <v>671</v>
      </c>
      <c r="CF278" s="4">
        <v>671</v>
      </c>
      <c r="CH278" s="4">
        <v>671</v>
      </c>
      <c r="CI278" s="4">
        <v>671</v>
      </c>
      <c r="CK278" s="4">
        <v>671</v>
      </c>
      <c r="CL278" s="4">
        <v>671</v>
      </c>
      <c r="CN278" s="4">
        <v>671</v>
      </c>
      <c r="CO278" s="4">
        <v>671</v>
      </c>
      <c r="CQ278" s="4">
        <v>671</v>
      </c>
      <c r="CR278" s="4">
        <v>671</v>
      </c>
      <c r="CT278" s="4">
        <v>671</v>
      </c>
      <c r="CU278" s="4">
        <v>671</v>
      </c>
      <c r="CW278" s="4">
        <v>0</v>
      </c>
      <c r="CX278" s="4">
        <v>0</v>
      </c>
      <c r="CZ278" s="4">
        <v>20130</v>
      </c>
      <c r="DA278" s="4">
        <v>20130</v>
      </c>
    </row>
    <row r="279" spans="2:105" x14ac:dyDescent="0.25">
      <c r="B279" s="1" t="s">
        <v>12</v>
      </c>
      <c r="C279" s="1">
        <v>8</v>
      </c>
      <c r="D279" s="1">
        <v>39</v>
      </c>
      <c r="E279" s="1" t="s">
        <v>13</v>
      </c>
      <c r="F279" s="1" t="s">
        <v>36</v>
      </c>
      <c r="G279" s="3" t="s">
        <v>79</v>
      </c>
      <c r="H279" s="1" t="s">
        <v>18</v>
      </c>
      <c r="K279" s="4">
        <v>0</v>
      </c>
      <c r="L279" s="4">
        <v>0</v>
      </c>
      <c r="N279" s="4">
        <v>0</v>
      </c>
      <c r="O279" s="4">
        <v>0</v>
      </c>
      <c r="Q279" s="4">
        <v>0</v>
      </c>
      <c r="R279" s="4">
        <v>0</v>
      </c>
      <c r="T279" s="4">
        <v>0</v>
      </c>
      <c r="U279" s="4">
        <v>0</v>
      </c>
      <c r="W279" s="4">
        <v>0</v>
      </c>
      <c r="X279" s="4">
        <v>0</v>
      </c>
      <c r="Z279" s="4">
        <v>0</v>
      </c>
      <c r="AA279" s="4">
        <v>0</v>
      </c>
      <c r="AC279" s="4">
        <v>0</v>
      </c>
      <c r="AD279" s="4">
        <v>0</v>
      </c>
      <c r="AF279" s="4">
        <v>0</v>
      </c>
      <c r="AG279" s="4">
        <v>0</v>
      </c>
      <c r="AI279" s="4">
        <v>0</v>
      </c>
      <c r="AJ279" s="4">
        <v>0</v>
      </c>
      <c r="AL279" s="4">
        <v>0</v>
      </c>
      <c r="AM279" s="4">
        <v>0</v>
      </c>
      <c r="AO279" s="4">
        <v>0</v>
      </c>
      <c r="AP279" s="4">
        <v>0</v>
      </c>
      <c r="AR279" s="4">
        <v>0</v>
      </c>
      <c r="AS279" s="4">
        <v>0</v>
      </c>
      <c r="AU279" s="4">
        <v>0</v>
      </c>
      <c r="AV279" s="4">
        <v>0</v>
      </c>
      <c r="AX279" s="4">
        <v>0</v>
      </c>
      <c r="AY279" s="4">
        <v>0</v>
      </c>
      <c r="BA279" s="4">
        <v>0</v>
      </c>
      <c r="BB279" s="4">
        <v>0</v>
      </c>
      <c r="BD279" s="4">
        <v>0</v>
      </c>
      <c r="BE279" s="4">
        <v>0</v>
      </c>
      <c r="BG279" s="4">
        <v>0</v>
      </c>
      <c r="BH279" s="4">
        <v>0</v>
      </c>
      <c r="BJ279" s="4">
        <v>0</v>
      </c>
      <c r="BK279" s="4">
        <v>0</v>
      </c>
      <c r="BM279" s="4">
        <v>0</v>
      </c>
      <c r="BN279" s="4">
        <v>0</v>
      </c>
      <c r="BP279" s="4">
        <v>0</v>
      </c>
      <c r="BQ279" s="4">
        <v>0</v>
      </c>
      <c r="BS279" s="4">
        <v>0</v>
      </c>
      <c r="BT279" s="4">
        <v>0</v>
      </c>
      <c r="BV279" s="4">
        <v>0</v>
      </c>
      <c r="BW279" s="4">
        <v>0</v>
      </c>
      <c r="BY279" s="4">
        <v>0</v>
      </c>
      <c r="BZ279" s="4">
        <v>0</v>
      </c>
      <c r="CB279" s="4">
        <v>0</v>
      </c>
      <c r="CC279" s="4">
        <v>0</v>
      </c>
      <c r="CE279" s="4">
        <v>0</v>
      </c>
      <c r="CF279" s="4">
        <v>0</v>
      </c>
      <c r="CH279" s="4">
        <v>0</v>
      </c>
      <c r="CI279" s="4">
        <v>0</v>
      </c>
      <c r="CK279" s="4">
        <v>0</v>
      </c>
      <c r="CL279" s="4">
        <v>0</v>
      </c>
      <c r="CN279" s="4">
        <v>0</v>
      </c>
      <c r="CO279" s="4">
        <v>0</v>
      </c>
      <c r="CQ279" s="4">
        <v>0</v>
      </c>
      <c r="CR279" s="4">
        <v>0</v>
      </c>
      <c r="CT279" s="4">
        <v>0</v>
      </c>
      <c r="CU279" s="4">
        <v>0</v>
      </c>
      <c r="CW279" s="4">
        <v>0</v>
      </c>
      <c r="CX279" s="4">
        <v>0</v>
      </c>
      <c r="CZ279" s="4">
        <v>0</v>
      </c>
      <c r="DA279" s="4">
        <v>0</v>
      </c>
    </row>
    <row r="280" spans="2:105" x14ac:dyDescent="0.25">
      <c r="K280" s="11"/>
      <c r="M280" s="11"/>
      <c r="P280" s="11"/>
      <c r="S280" s="11"/>
      <c r="V280" s="11"/>
      <c r="Y280" s="11"/>
      <c r="AB280" s="11"/>
      <c r="AE280" s="11"/>
      <c r="AH280" s="11"/>
      <c r="AK280" s="11"/>
      <c r="AN280" s="11"/>
      <c r="AQ280" s="11"/>
      <c r="AT280" s="11"/>
      <c r="AW280" s="11"/>
      <c r="AZ280" s="11"/>
      <c r="BC280" s="11"/>
    </row>
    <row r="282" spans="2:105" x14ac:dyDescent="0.25">
      <c r="B282" s="1" t="s">
        <v>12</v>
      </c>
      <c r="C282" s="1">
        <v>8</v>
      </c>
      <c r="D282" s="1">
        <v>40</v>
      </c>
      <c r="E282" s="1" t="s">
        <v>13</v>
      </c>
      <c r="F282" s="1" t="s">
        <v>80</v>
      </c>
      <c r="G282" s="14" t="s">
        <v>81</v>
      </c>
      <c r="H282" s="1" t="s">
        <v>16</v>
      </c>
      <c r="I282" s="1" t="s">
        <v>44</v>
      </c>
      <c r="CZ282" s="4">
        <v>0</v>
      </c>
      <c r="DA282" s="4">
        <v>0</v>
      </c>
    </row>
    <row r="283" spans="2:105" x14ac:dyDescent="0.25">
      <c r="B283" s="1" t="s">
        <v>12</v>
      </c>
      <c r="C283" s="1">
        <v>8</v>
      </c>
      <c r="D283" s="1">
        <v>40</v>
      </c>
      <c r="E283" s="1" t="s">
        <v>13</v>
      </c>
      <c r="F283" s="1" t="s">
        <v>80</v>
      </c>
      <c r="G283" s="14" t="s">
        <v>81</v>
      </c>
      <c r="H283" s="1" t="s">
        <v>18</v>
      </c>
      <c r="CZ283" s="4">
        <v>0</v>
      </c>
      <c r="DA283" s="4">
        <v>0</v>
      </c>
    </row>
    <row r="286" spans="2:105" x14ac:dyDescent="0.25">
      <c r="B286" s="1" t="s">
        <v>12</v>
      </c>
      <c r="C286" s="1">
        <v>10</v>
      </c>
      <c r="D286" s="1">
        <v>28</v>
      </c>
      <c r="E286" s="1" t="s">
        <v>82</v>
      </c>
      <c r="F286" s="1" t="s">
        <v>83</v>
      </c>
      <c r="G286" s="14" t="s">
        <v>84</v>
      </c>
      <c r="H286" s="1" t="s">
        <v>16</v>
      </c>
      <c r="I286" s="1" t="s">
        <v>27</v>
      </c>
      <c r="K286" s="4">
        <v>972</v>
      </c>
      <c r="L286" s="4">
        <v>972</v>
      </c>
      <c r="N286" s="4">
        <v>743</v>
      </c>
      <c r="O286" s="4">
        <v>743</v>
      </c>
      <c r="Q286" s="4">
        <v>710</v>
      </c>
      <c r="R286" s="4">
        <v>710</v>
      </c>
      <c r="T286" s="4">
        <v>964</v>
      </c>
      <c r="U286" s="4">
        <v>964</v>
      </c>
      <c r="W286" s="4">
        <v>1309</v>
      </c>
      <c r="X286" s="4">
        <v>1309</v>
      </c>
      <c r="Z286" s="4">
        <v>766</v>
      </c>
      <c r="AA286" s="4">
        <v>766</v>
      </c>
      <c r="AC286" s="4">
        <v>1108</v>
      </c>
      <c r="AD286" s="4">
        <v>1108</v>
      </c>
      <c r="AF286" s="4">
        <v>1108</v>
      </c>
      <c r="AG286" s="4">
        <v>1108</v>
      </c>
      <c r="AI286" s="4">
        <v>1108</v>
      </c>
      <c r="AJ286" s="4">
        <v>1108</v>
      </c>
      <c r="AL286" s="4">
        <v>1108</v>
      </c>
      <c r="AM286" s="4">
        <v>1108</v>
      </c>
      <c r="AO286" s="4">
        <v>1108</v>
      </c>
      <c r="AP286" s="4">
        <v>1108</v>
      </c>
      <c r="AR286" s="4">
        <v>1108</v>
      </c>
      <c r="AS286" s="4">
        <v>1108</v>
      </c>
      <c r="AU286" s="4">
        <v>1108</v>
      </c>
      <c r="AV286" s="4">
        <v>1108</v>
      </c>
      <c r="AX286" s="4">
        <v>1108</v>
      </c>
      <c r="AY286" s="4">
        <v>1108</v>
      </c>
      <c r="BA286" s="4">
        <v>1108</v>
      </c>
      <c r="BB286" s="4">
        <v>1108</v>
      </c>
      <c r="BD286" s="4">
        <v>1108</v>
      </c>
      <c r="BE286" s="4">
        <v>1108</v>
      </c>
      <c r="BG286" s="4">
        <v>1108</v>
      </c>
      <c r="BH286" s="4">
        <v>1108</v>
      </c>
      <c r="BJ286" s="4">
        <v>1108</v>
      </c>
      <c r="BK286" s="4">
        <v>1108</v>
      </c>
      <c r="BM286" s="4">
        <v>1108</v>
      </c>
      <c r="BN286" s="4">
        <v>1108</v>
      </c>
      <c r="BP286" s="4">
        <v>1108</v>
      </c>
      <c r="BQ286" s="4">
        <v>1108</v>
      </c>
      <c r="BS286" s="4">
        <v>1108</v>
      </c>
      <c r="BT286" s="4">
        <v>1108</v>
      </c>
      <c r="BV286" s="4">
        <v>1108</v>
      </c>
      <c r="BW286" s="4">
        <v>1108</v>
      </c>
      <c r="BY286" s="4">
        <v>1108</v>
      </c>
      <c r="BZ286" s="4">
        <v>1108</v>
      </c>
      <c r="CB286" s="4">
        <v>1108</v>
      </c>
      <c r="CC286" s="4">
        <v>1108</v>
      </c>
      <c r="CE286" s="4">
        <v>1108</v>
      </c>
      <c r="CF286" s="4">
        <v>1108</v>
      </c>
      <c r="CH286" s="4">
        <v>1108</v>
      </c>
      <c r="CI286" s="4">
        <v>1108</v>
      </c>
      <c r="CK286" s="4">
        <v>1108</v>
      </c>
      <c r="CL286" s="4">
        <v>1108</v>
      </c>
      <c r="CN286" s="4">
        <v>1108</v>
      </c>
      <c r="CO286" s="4">
        <v>1108</v>
      </c>
      <c r="CQ286" s="4">
        <v>1108</v>
      </c>
      <c r="CR286" s="4">
        <v>1108</v>
      </c>
      <c r="CT286" s="4">
        <v>1108</v>
      </c>
      <c r="CU286" s="4">
        <v>1108</v>
      </c>
      <c r="CW286" s="4">
        <v>0</v>
      </c>
      <c r="CX286" s="4">
        <v>0</v>
      </c>
      <c r="CZ286" s="4">
        <v>32056</v>
      </c>
      <c r="DA286" s="4">
        <v>32056</v>
      </c>
    </row>
    <row r="287" spans="2:105" x14ac:dyDescent="0.25">
      <c r="B287" s="1" t="s">
        <v>12</v>
      </c>
      <c r="C287" s="1">
        <v>10</v>
      </c>
      <c r="D287" s="1">
        <v>28</v>
      </c>
      <c r="E287" s="1" t="s">
        <v>24</v>
      </c>
      <c r="F287" s="1" t="s">
        <v>85</v>
      </c>
      <c r="G287" s="14" t="s">
        <v>84</v>
      </c>
      <c r="H287" s="1" t="s">
        <v>18</v>
      </c>
      <c r="I287" s="1" t="s">
        <v>27</v>
      </c>
      <c r="K287" s="4">
        <v>0</v>
      </c>
      <c r="L287" s="4">
        <v>0</v>
      </c>
      <c r="N287" s="4">
        <v>0</v>
      </c>
      <c r="O287" s="4">
        <v>0</v>
      </c>
      <c r="Q287" s="4">
        <v>0</v>
      </c>
      <c r="R287" s="4">
        <v>0</v>
      </c>
      <c r="T287" s="4">
        <v>0</v>
      </c>
      <c r="U287" s="4">
        <v>0</v>
      </c>
      <c r="W287" s="4">
        <v>0</v>
      </c>
      <c r="X287" s="4">
        <v>0</v>
      </c>
      <c r="Z287" s="4">
        <v>0</v>
      </c>
      <c r="AA287" s="4">
        <v>0</v>
      </c>
      <c r="AC287" s="4">
        <v>0</v>
      </c>
      <c r="AD287" s="4">
        <v>0</v>
      </c>
      <c r="AF287" s="4">
        <v>0</v>
      </c>
      <c r="AG287" s="4">
        <v>0</v>
      </c>
      <c r="AI287" s="4">
        <v>0</v>
      </c>
      <c r="AJ287" s="4">
        <v>0</v>
      </c>
      <c r="AL287" s="4">
        <v>0</v>
      </c>
      <c r="AM287" s="4">
        <v>0</v>
      </c>
      <c r="AO287" s="4">
        <v>0</v>
      </c>
      <c r="AP287" s="4">
        <v>0</v>
      </c>
      <c r="AR287" s="4">
        <v>0</v>
      </c>
      <c r="AS287" s="4">
        <v>0</v>
      </c>
      <c r="AU287" s="4">
        <v>0</v>
      </c>
      <c r="AV287" s="4">
        <v>0</v>
      </c>
      <c r="AX287" s="4">
        <v>0</v>
      </c>
      <c r="AY287" s="4">
        <v>0</v>
      </c>
      <c r="BA287" s="4">
        <v>0</v>
      </c>
      <c r="BB287" s="4">
        <v>0</v>
      </c>
      <c r="BD287" s="4">
        <v>0</v>
      </c>
      <c r="BE287" s="4">
        <v>0</v>
      </c>
      <c r="BG287" s="4">
        <v>0</v>
      </c>
      <c r="BH287" s="4">
        <v>0</v>
      </c>
      <c r="BJ287" s="4">
        <v>0</v>
      </c>
      <c r="BK287" s="4">
        <v>0</v>
      </c>
      <c r="BM287" s="4">
        <v>0</v>
      </c>
      <c r="BN287" s="4">
        <v>0</v>
      </c>
      <c r="BP287" s="4">
        <v>0</v>
      </c>
      <c r="BQ287" s="4">
        <v>0</v>
      </c>
      <c r="BS287" s="4">
        <v>0</v>
      </c>
      <c r="BT287" s="4">
        <v>0</v>
      </c>
      <c r="BV287" s="4">
        <v>0</v>
      </c>
      <c r="BW287" s="4">
        <v>0</v>
      </c>
      <c r="BY287" s="4">
        <v>0</v>
      </c>
      <c r="BZ287" s="4">
        <v>0</v>
      </c>
      <c r="CB287" s="4">
        <v>0</v>
      </c>
      <c r="CC287" s="4">
        <v>0</v>
      </c>
      <c r="CE287" s="4">
        <v>0</v>
      </c>
      <c r="CF287" s="4">
        <v>0</v>
      </c>
      <c r="CH287" s="4">
        <v>0</v>
      </c>
      <c r="CI287" s="4">
        <v>0</v>
      </c>
      <c r="CK287" s="4">
        <v>0</v>
      </c>
      <c r="CL287" s="4">
        <v>0</v>
      </c>
      <c r="CN287" s="4">
        <v>0</v>
      </c>
      <c r="CO287" s="4">
        <v>0</v>
      </c>
      <c r="CQ287" s="4">
        <v>0</v>
      </c>
      <c r="CR287" s="4">
        <v>0</v>
      </c>
      <c r="CT287" s="4">
        <v>0</v>
      </c>
      <c r="CU287" s="4">
        <v>0</v>
      </c>
      <c r="CW287" s="4">
        <v>0</v>
      </c>
      <c r="CX287" s="4">
        <v>0</v>
      </c>
      <c r="CZ287" s="4">
        <v>0</v>
      </c>
      <c r="DA287" s="4">
        <v>0</v>
      </c>
    </row>
    <row r="288" spans="2:105" x14ac:dyDescent="0.25">
      <c r="B288" s="1" t="s">
        <v>12</v>
      </c>
      <c r="C288" s="1">
        <v>10</v>
      </c>
      <c r="D288" s="1">
        <v>28</v>
      </c>
      <c r="E288" s="1" t="s">
        <v>24</v>
      </c>
      <c r="F288" s="1" t="s">
        <v>85</v>
      </c>
      <c r="G288" s="14" t="s">
        <v>84</v>
      </c>
      <c r="H288" s="1" t="s">
        <v>28</v>
      </c>
      <c r="I288" s="1" t="s">
        <v>27</v>
      </c>
      <c r="K288" s="4">
        <v>100</v>
      </c>
      <c r="L288" s="4">
        <v>100</v>
      </c>
      <c r="N288" s="4">
        <v>100</v>
      </c>
      <c r="O288" s="4">
        <v>100</v>
      </c>
      <c r="Q288" s="4">
        <v>100</v>
      </c>
      <c r="R288" s="4">
        <v>100</v>
      </c>
      <c r="T288" s="4">
        <v>100</v>
      </c>
      <c r="U288" s="4">
        <v>100</v>
      </c>
      <c r="W288" s="4">
        <v>100</v>
      </c>
      <c r="X288" s="4">
        <v>100</v>
      </c>
      <c r="Z288" s="4">
        <v>100</v>
      </c>
      <c r="AA288" s="4">
        <v>100</v>
      </c>
      <c r="AC288" s="4">
        <v>100</v>
      </c>
      <c r="AD288" s="4">
        <v>100</v>
      </c>
      <c r="AF288" s="4">
        <v>100</v>
      </c>
      <c r="AG288" s="4">
        <v>100</v>
      </c>
      <c r="AI288" s="4">
        <v>100</v>
      </c>
      <c r="AJ288" s="4">
        <v>100</v>
      </c>
      <c r="AL288" s="4">
        <v>100</v>
      </c>
      <c r="AM288" s="4">
        <v>100</v>
      </c>
      <c r="AO288" s="4">
        <v>100</v>
      </c>
      <c r="AP288" s="4">
        <v>100</v>
      </c>
      <c r="AR288" s="4">
        <v>100</v>
      </c>
      <c r="AS288" s="4">
        <v>100</v>
      </c>
      <c r="AU288" s="4">
        <v>100</v>
      </c>
      <c r="AV288" s="4">
        <v>100</v>
      </c>
      <c r="AX288" s="4">
        <v>100</v>
      </c>
      <c r="AY288" s="4">
        <v>100</v>
      </c>
      <c r="BA288" s="4">
        <v>100</v>
      </c>
      <c r="BB288" s="4">
        <v>100</v>
      </c>
      <c r="BD288" s="4">
        <v>100</v>
      </c>
      <c r="BE288" s="4">
        <v>100</v>
      </c>
      <c r="BG288" s="4">
        <v>100</v>
      </c>
      <c r="BH288" s="4">
        <v>100</v>
      </c>
      <c r="BJ288" s="4">
        <v>100</v>
      </c>
      <c r="BK288" s="4">
        <v>100</v>
      </c>
      <c r="BM288" s="4">
        <v>100</v>
      </c>
      <c r="BN288" s="4">
        <v>100</v>
      </c>
      <c r="BP288" s="4">
        <v>100</v>
      </c>
      <c r="BQ288" s="4">
        <v>100</v>
      </c>
      <c r="BS288" s="4">
        <v>100</v>
      </c>
      <c r="BT288" s="4">
        <v>100</v>
      </c>
      <c r="BV288" s="4">
        <v>100</v>
      </c>
      <c r="BW288" s="4">
        <v>100</v>
      </c>
      <c r="BY288" s="4">
        <v>100</v>
      </c>
      <c r="BZ288" s="4">
        <v>100</v>
      </c>
      <c r="CB288" s="4">
        <v>100</v>
      </c>
      <c r="CC288" s="4">
        <v>100</v>
      </c>
      <c r="CE288" s="4">
        <v>100</v>
      </c>
      <c r="CF288" s="4">
        <v>100</v>
      </c>
      <c r="CH288" s="4">
        <v>100</v>
      </c>
      <c r="CI288" s="4">
        <v>100</v>
      </c>
      <c r="CK288" s="4">
        <v>100</v>
      </c>
      <c r="CL288" s="4">
        <v>100</v>
      </c>
      <c r="CN288" s="4">
        <v>100</v>
      </c>
      <c r="CO288" s="4">
        <v>100</v>
      </c>
      <c r="CQ288" s="4">
        <v>100</v>
      </c>
      <c r="CR288" s="4">
        <v>100</v>
      </c>
      <c r="CT288" s="4">
        <v>100</v>
      </c>
      <c r="CU288" s="4">
        <v>100</v>
      </c>
      <c r="CW288" s="4">
        <v>0</v>
      </c>
      <c r="CX288" s="4">
        <v>0</v>
      </c>
      <c r="CZ288" s="4">
        <v>3000</v>
      </c>
      <c r="DA288" s="4">
        <v>3000</v>
      </c>
    </row>
    <row r="289" spans="2:105" x14ac:dyDescent="0.25">
      <c r="G289" s="14"/>
    </row>
    <row r="290" spans="2:105" x14ac:dyDescent="0.25">
      <c r="B290" s="1" t="s">
        <v>12</v>
      </c>
      <c r="C290" s="1">
        <v>10</v>
      </c>
      <c r="D290" s="1">
        <v>28</v>
      </c>
      <c r="E290" s="1" t="s">
        <v>13</v>
      </c>
      <c r="F290" s="1" t="s">
        <v>86</v>
      </c>
      <c r="G290" s="14" t="s">
        <v>84</v>
      </c>
      <c r="H290" s="1" t="s">
        <v>16</v>
      </c>
      <c r="I290" s="1" t="s">
        <v>27</v>
      </c>
      <c r="K290" s="4">
        <v>5187</v>
      </c>
      <c r="L290" s="4">
        <v>5187</v>
      </c>
      <c r="N290" s="4">
        <v>5187</v>
      </c>
      <c r="O290" s="4">
        <v>5187</v>
      </c>
      <c r="Q290" s="4">
        <v>5187</v>
      </c>
      <c r="R290" s="4">
        <v>5187</v>
      </c>
      <c r="T290" s="4">
        <v>5187</v>
      </c>
      <c r="U290" s="4">
        <v>5187</v>
      </c>
      <c r="W290" s="4">
        <v>5487</v>
      </c>
      <c r="X290" s="4">
        <v>5487</v>
      </c>
      <c r="Z290" s="4">
        <v>5300</v>
      </c>
      <c r="AA290" s="4">
        <v>5300</v>
      </c>
      <c r="AC290" s="4">
        <v>5250</v>
      </c>
      <c r="AD290" s="4">
        <v>5250</v>
      </c>
      <c r="AF290" s="4">
        <v>5187</v>
      </c>
      <c r="AG290" s="4">
        <v>5187</v>
      </c>
      <c r="AI290" s="4">
        <v>5187</v>
      </c>
      <c r="AJ290" s="4">
        <v>5187</v>
      </c>
      <c r="AL290" s="4">
        <v>5187</v>
      </c>
      <c r="AM290" s="4">
        <v>5187</v>
      </c>
      <c r="AO290" s="4">
        <v>5187</v>
      </c>
      <c r="AP290" s="4">
        <v>5187</v>
      </c>
      <c r="AR290" s="4">
        <v>5187</v>
      </c>
      <c r="AS290" s="4">
        <v>5187</v>
      </c>
      <c r="AU290" s="4">
        <v>5187</v>
      </c>
      <c r="AV290" s="4">
        <v>5187</v>
      </c>
      <c r="AX290" s="4">
        <v>5187</v>
      </c>
      <c r="AY290" s="4">
        <v>5187</v>
      </c>
      <c r="BA290" s="4">
        <v>5187</v>
      </c>
      <c r="BB290" s="4">
        <v>5187</v>
      </c>
      <c r="BD290" s="4">
        <v>5187</v>
      </c>
      <c r="BE290" s="4">
        <v>5187</v>
      </c>
      <c r="BG290" s="4">
        <v>5187</v>
      </c>
      <c r="BH290" s="4">
        <v>5187</v>
      </c>
      <c r="BJ290" s="4">
        <v>5187</v>
      </c>
      <c r="BK290" s="4">
        <v>5187</v>
      </c>
      <c r="BM290" s="4">
        <v>5187</v>
      </c>
      <c r="BN290" s="4">
        <v>5187</v>
      </c>
      <c r="BP290" s="4">
        <v>5187</v>
      </c>
      <c r="BQ290" s="4">
        <v>5187</v>
      </c>
      <c r="BS290" s="4">
        <v>5187</v>
      </c>
      <c r="BT290" s="4">
        <v>5187</v>
      </c>
      <c r="BV290" s="4">
        <v>5187</v>
      </c>
      <c r="BW290" s="4">
        <v>5187</v>
      </c>
      <c r="BY290" s="4">
        <v>5187</v>
      </c>
      <c r="BZ290" s="4">
        <v>5187</v>
      </c>
      <c r="CB290" s="4">
        <v>5187</v>
      </c>
      <c r="CC290" s="4">
        <v>5187</v>
      </c>
      <c r="CE290" s="4">
        <v>5187</v>
      </c>
      <c r="CF290" s="4">
        <v>5187</v>
      </c>
      <c r="CH290" s="4">
        <v>5187</v>
      </c>
      <c r="CI290" s="4">
        <v>5187</v>
      </c>
      <c r="CK290" s="4">
        <v>5187</v>
      </c>
      <c r="CL290" s="4">
        <v>5187</v>
      </c>
      <c r="CN290" s="4">
        <v>5187</v>
      </c>
      <c r="CO290" s="4">
        <v>5187</v>
      </c>
      <c r="CQ290" s="4">
        <v>5187</v>
      </c>
      <c r="CR290" s="4">
        <v>5187</v>
      </c>
      <c r="CT290" s="4">
        <v>5187</v>
      </c>
      <c r="CU290" s="4">
        <v>5187</v>
      </c>
      <c r="CW290" s="4">
        <v>0</v>
      </c>
      <c r="CX290" s="4">
        <v>0</v>
      </c>
      <c r="CZ290" s="4">
        <v>156086</v>
      </c>
      <c r="DA290" s="4">
        <v>156086</v>
      </c>
    </row>
    <row r="291" spans="2:105" x14ac:dyDescent="0.25">
      <c r="B291" s="1" t="s">
        <v>12</v>
      </c>
      <c r="C291" s="1">
        <v>10</v>
      </c>
      <c r="D291" s="1">
        <v>28</v>
      </c>
      <c r="E291" s="1" t="s">
        <v>13</v>
      </c>
      <c r="F291" s="1" t="s">
        <v>87</v>
      </c>
      <c r="G291" s="14" t="s">
        <v>84</v>
      </c>
      <c r="H291" s="1" t="s">
        <v>16</v>
      </c>
      <c r="I291" s="1" t="s">
        <v>27</v>
      </c>
      <c r="K291" s="4">
        <v>0</v>
      </c>
      <c r="L291" s="4">
        <v>0</v>
      </c>
      <c r="N291" s="4">
        <v>0</v>
      </c>
      <c r="O291" s="4">
        <v>0</v>
      </c>
      <c r="Q291" s="4">
        <v>0</v>
      </c>
      <c r="R291" s="4">
        <v>0</v>
      </c>
      <c r="T291" s="4">
        <v>0</v>
      </c>
      <c r="U291" s="4">
        <v>0</v>
      </c>
      <c r="V291" s="4" t="s">
        <v>88</v>
      </c>
      <c r="CZ291" s="4">
        <v>0</v>
      </c>
      <c r="DA291" s="4">
        <v>0</v>
      </c>
    </row>
    <row r="292" spans="2:105" x14ac:dyDescent="0.25">
      <c r="B292" s="1" t="s">
        <v>12</v>
      </c>
      <c r="C292" s="1">
        <v>10</v>
      </c>
      <c r="D292" s="1">
        <v>28</v>
      </c>
      <c r="E292" s="1" t="s">
        <v>13</v>
      </c>
      <c r="F292" s="1" t="s">
        <v>89</v>
      </c>
      <c r="G292" s="14" t="s">
        <v>84</v>
      </c>
      <c r="H292" s="1" t="s">
        <v>16</v>
      </c>
      <c r="I292" s="1" t="s">
        <v>27</v>
      </c>
      <c r="K292" s="4">
        <v>349</v>
      </c>
      <c r="L292" s="4">
        <v>349</v>
      </c>
      <c r="N292" s="4">
        <v>349</v>
      </c>
      <c r="O292" s="4">
        <v>349</v>
      </c>
      <c r="Q292" s="4">
        <v>349</v>
      </c>
      <c r="R292" s="4">
        <v>349</v>
      </c>
      <c r="T292" s="4">
        <v>349</v>
      </c>
      <c r="U292" s="4">
        <v>349</v>
      </c>
      <c r="W292" s="4">
        <v>349</v>
      </c>
      <c r="X292" s="4">
        <v>349</v>
      </c>
      <c r="Z292" s="4">
        <v>349</v>
      </c>
      <c r="AA292" s="4">
        <v>349</v>
      </c>
      <c r="AC292" s="4">
        <v>349</v>
      </c>
      <c r="AD292" s="4">
        <v>349</v>
      </c>
      <c r="AF292" s="4">
        <v>349</v>
      </c>
      <c r="AG292" s="4">
        <v>349</v>
      </c>
      <c r="AI292" s="4">
        <v>349</v>
      </c>
      <c r="AJ292" s="4">
        <v>349</v>
      </c>
      <c r="AL292" s="4">
        <v>349</v>
      </c>
      <c r="AM292" s="4">
        <v>349</v>
      </c>
      <c r="AO292" s="4">
        <v>349</v>
      </c>
      <c r="AP292" s="4">
        <v>349</v>
      </c>
      <c r="AR292" s="4">
        <v>349</v>
      </c>
      <c r="AS292" s="4">
        <v>349</v>
      </c>
      <c r="AU292" s="4">
        <v>349</v>
      </c>
      <c r="AV292" s="4">
        <v>349</v>
      </c>
      <c r="AX292" s="4">
        <v>349</v>
      </c>
      <c r="AY292" s="4">
        <v>349</v>
      </c>
      <c r="BA292" s="4">
        <v>349</v>
      </c>
      <c r="BB292" s="4">
        <v>349</v>
      </c>
      <c r="BD292" s="4">
        <v>349</v>
      </c>
      <c r="BE292" s="4">
        <v>349</v>
      </c>
      <c r="BG292" s="4">
        <v>349</v>
      </c>
      <c r="BH292" s="4">
        <v>349</v>
      </c>
      <c r="BJ292" s="4">
        <v>349</v>
      </c>
      <c r="BK292" s="4">
        <v>349</v>
      </c>
      <c r="BM292" s="4">
        <v>349</v>
      </c>
      <c r="BN292" s="4">
        <v>349</v>
      </c>
      <c r="BP292" s="4">
        <v>349</v>
      </c>
      <c r="BQ292" s="4">
        <v>349</v>
      </c>
      <c r="BS292" s="4">
        <v>349</v>
      </c>
      <c r="BT292" s="4">
        <v>349</v>
      </c>
      <c r="BV292" s="4">
        <v>349</v>
      </c>
      <c r="BW292" s="4">
        <v>349</v>
      </c>
      <c r="BY292" s="4">
        <v>349</v>
      </c>
      <c r="BZ292" s="4">
        <v>349</v>
      </c>
      <c r="CB292" s="4">
        <v>349</v>
      </c>
      <c r="CC292" s="4">
        <v>349</v>
      </c>
      <c r="CE292" s="4">
        <v>349</v>
      </c>
      <c r="CF292" s="4">
        <v>349</v>
      </c>
      <c r="CH292" s="4">
        <v>349</v>
      </c>
      <c r="CI292" s="4">
        <v>349</v>
      </c>
      <c r="CK292" s="4">
        <v>349</v>
      </c>
      <c r="CL292" s="4">
        <v>349</v>
      </c>
      <c r="CN292" s="4">
        <v>349</v>
      </c>
      <c r="CO292" s="4">
        <v>349</v>
      </c>
      <c r="CQ292" s="4">
        <v>349</v>
      </c>
      <c r="CR292" s="4">
        <v>349</v>
      </c>
      <c r="CT292" s="4">
        <v>349</v>
      </c>
      <c r="CU292" s="4">
        <v>349</v>
      </c>
      <c r="CW292" s="4">
        <v>0</v>
      </c>
      <c r="CX292" s="4">
        <v>0</v>
      </c>
      <c r="CZ292" s="4">
        <v>10470</v>
      </c>
      <c r="DA292" s="4">
        <v>10470</v>
      </c>
    </row>
    <row r="293" spans="2:105" x14ac:dyDescent="0.25">
      <c r="B293" s="1" t="s">
        <v>12</v>
      </c>
      <c r="C293" s="1">
        <v>10</v>
      </c>
      <c r="D293" s="1">
        <v>28</v>
      </c>
      <c r="E293" s="1" t="s">
        <v>13</v>
      </c>
      <c r="F293" s="1" t="s">
        <v>90</v>
      </c>
      <c r="G293" s="14" t="s">
        <v>84</v>
      </c>
      <c r="H293" s="1" t="s">
        <v>16</v>
      </c>
      <c r="I293" s="1" t="s">
        <v>27</v>
      </c>
      <c r="CZ293" s="4">
        <v>0</v>
      </c>
      <c r="DA293" s="4">
        <v>0</v>
      </c>
    </row>
    <row r="294" spans="2:105" x14ac:dyDescent="0.25">
      <c r="B294" s="1" t="s">
        <v>12</v>
      </c>
      <c r="C294" s="1">
        <v>10</v>
      </c>
      <c r="D294" s="1">
        <v>28</v>
      </c>
      <c r="E294" s="1" t="s">
        <v>13</v>
      </c>
      <c r="F294" s="1" t="s">
        <v>85</v>
      </c>
      <c r="G294" s="14" t="s">
        <v>84</v>
      </c>
      <c r="H294" s="1" t="s">
        <v>18</v>
      </c>
      <c r="I294" s="1" t="s">
        <v>27</v>
      </c>
      <c r="K294" s="4">
        <v>0</v>
      </c>
      <c r="L294" s="4">
        <v>0</v>
      </c>
      <c r="N294" s="4">
        <v>0</v>
      </c>
      <c r="O294" s="4">
        <v>0</v>
      </c>
      <c r="Q294" s="4">
        <v>0</v>
      </c>
      <c r="R294" s="4">
        <v>0</v>
      </c>
      <c r="T294" s="4">
        <v>0</v>
      </c>
      <c r="U294" s="4">
        <v>0</v>
      </c>
      <c r="W294" s="4">
        <v>0</v>
      </c>
      <c r="X294" s="4">
        <v>0</v>
      </c>
      <c r="Z294" s="4">
        <v>0</v>
      </c>
      <c r="AA294" s="4">
        <v>0</v>
      </c>
      <c r="AC294" s="4">
        <v>0</v>
      </c>
      <c r="AD294" s="4">
        <v>0</v>
      </c>
      <c r="AF294" s="4">
        <v>0</v>
      </c>
      <c r="AG294" s="4">
        <v>0</v>
      </c>
      <c r="AI294" s="4">
        <v>0</v>
      </c>
      <c r="AJ294" s="4">
        <v>0</v>
      </c>
      <c r="AL294" s="4">
        <v>0</v>
      </c>
      <c r="AM294" s="4">
        <v>0</v>
      </c>
      <c r="AO294" s="4">
        <v>0</v>
      </c>
      <c r="AP294" s="4">
        <v>0</v>
      </c>
      <c r="AR294" s="4">
        <v>0</v>
      </c>
      <c r="AS294" s="4">
        <v>0</v>
      </c>
      <c r="AU294" s="4">
        <v>0</v>
      </c>
      <c r="AV294" s="4">
        <v>0</v>
      </c>
      <c r="AX294" s="4">
        <v>0</v>
      </c>
      <c r="AY294" s="4">
        <v>0</v>
      </c>
      <c r="BA294" s="4">
        <v>0</v>
      </c>
      <c r="BB294" s="4">
        <v>0</v>
      </c>
      <c r="BD294" s="4">
        <v>0</v>
      </c>
      <c r="BE294" s="4">
        <v>0</v>
      </c>
      <c r="BG294" s="4">
        <v>0</v>
      </c>
      <c r="BH294" s="4">
        <v>0</v>
      </c>
      <c r="BJ294" s="4">
        <v>0</v>
      </c>
      <c r="BK294" s="4">
        <v>0</v>
      </c>
      <c r="BM294" s="4">
        <v>0</v>
      </c>
      <c r="BN294" s="4">
        <v>0</v>
      </c>
      <c r="BP294" s="4">
        <v>0</v>
      </c>
      <c r="BQ294" s="4">
        <v>0</v>
      </c>
      <c r="BS294" s="4">
        <v>0</v>
      </c>
      <c r="BT294" s="4">
        <v>0</v>
      </c>
      <c r="BV294" s="4">
        <v>0</v>
      </c>
      <c r="BW294" s="4">
        <v>0</v>
      </c>
      <c r="BY294" s="4">
        <v>0</v>
      </c>
      <c r="BZ294" s="4">
        <v>0</v>
      </c>
      <c r="CB294" s="4">
        <v>0</v>
      </c>
      <c r="CC294" s="4">
        <v>0</v>
      </c>
      <c r="CE294" s="4">
        <v>0</v>
      </c>
      <c r="CF294" s="4">
        <v>0</v>
      </c>
      <c r="CH294" s="4">
        <v>0</v>
      </c>
      <c r="CI294" s="4">
        <v>0</v>
      </c>
      <c r="CK294" s="4">
        <v>0</v>
      </c>
      <c r="CL294" s="4">
        <v>0</v>
      </c>
      <c r="CN294" s="4">
        <v>0</v>
      </c>
      <c r="CO294" s="4">
        <v>0</v>
      </c>
      <c r="CQ294" s="4">
        <v>0</v>
      </c>
      <c r="CR294" s="4">
        <v>0</v>
      </c>
      <c r="CT294" s="4">
        <v>0</v>
      </c>
      <c r="CU294" s="4">
        <v>0</v>
      </c>
      <c r="CW294" s="4">
        <v>0</v>
      </c>
      <c r="CX294" s="4">
        <v>0</v>
      </c>
      <c r="CZ294" s="4">
        <v>0</v>
      </c>
      <c r="DA294" s="4">
        <v>0</v>
      </c>
    </row>
    <row r="295" spans="2:105" x14ac:dyDescent="0.25">
      <c r="G295" s="14"/>
    </row>
    <row r="296" spans="2:105" x14ac:dyDescent="0.25">
      <c r="B296" s="1" t="s">
        <v>12</v>
      </c>
      <c r="C296" s="1">
        <v>10</v>
      </c>
      <c r="D296" s="1">
        <v>30</v>
      </c>
      <c r="E296" s="1" t="s">
        <v>24</v>
      </c>
      <c r="F296" s="1" t="s">
        <v>14</v>
      </c>
      <c r="G296" s="3" t="s">
        <v>91</v>
      </c>
      <c r="H296" s="1" t="s">
        <v>16</v>
      </c>
      <c r="I296" s="1" t="s">
        <v>17</v>
      </c>
      <c r="K296" s="4">
        <v>1276</v>
      </c>
      <c r="L296" s="4">
        <v>1276</v>
      </c>
      <c r="N296" s="4">
        <v>1276</v>
      </c>
      <c r="O296" s="4">
        <v>1276</v>
      </c>
      <c r="Q296" s="4">
        <v>1276</v>
      </c>
      <c r="R296" s="4">
        <v>1276</v>
      </c>
      <c r="T296" s="4">
        <v>1276</v>
      </c>
      <c r="U296" s="4">
        <v>1276</v>
      </c>
      <c r="W296" s="4">
        <v>1276</v>
      </c>
      <c r="X296" s="4">
        <v>1276</v>
      </c>
      <c r="Z296" s="4">
        <v>1276</v>
      </c>
      <c r="AA296" s="4">
        <v>1276</v>
      </c>
      <c r="AC296" s="4">
        <v>1276</v>
      </c>
      <c r="AD296" s="4">
        <v>1276</v>
      </c>
      <c r="AF296" s="4">
        <v>1243</v>
      </c>
      <c r="AG296" s="4">
        <v>1243</v>
      </c>
      <c r="AI296" s="4">
        <v>1236</v>
      </c>
      <c r="AJ296" s="4">
        <v>1236</v>
      </c>
      <c r="AL296" s="4">
        <v>1236</v>
      </c>
      <c r="AM296" s="4">
        <v>1236</v>
      </c>
      <c r="AO296" s="4">
        <v>1236</v>
      </c>
      <c r="AP296" s="4">
        <v>1236</v>
      </c>
      <c r="AR296" s="4">
        <v>1236</v>
      </c>
      <c r="AS296" s="4">
        <v>1236</v>
      </c>
      <c r="AU296" s="4">
        <v>1236</v>
      </c>
      <c r="AV296" s="4">
        <v>1236</v>
      </c>
      <c r="AX296" s="4">
        <v>1236</v>
      </c>
      <c r="AY296" s="4">
        <v>1236</v>
      </c>
      <c r="BA296" s="4">
        <v>1236</v>
      </c>
      <c r="BB296" s="4">
        <v>1236</v>
      </c>
      <c r="BD296" s="4">
        <v>1236</v>
      </c>
      <c r="BE296" s="4">
        <v>1236</v>
      </c>
      <c r="BG296" s="4">
        <v>1236</v>
      </c>
      <c r="BH296" s="4">
        <v>1236</v>
      </c>
      <c r="BJ296" s="4">
        <v>1236</v>
      </c>
      <c r="BK296" s="4">
        <v>1236</v>
      </c>
      <c r="BM296" s="4">
        <v>1236</v>
      </c>
      <c r="BN296" s="4">
        <v>1236</v>
      </c>
      <c r="BP296" s="4">
        <v>1236</v>
      </c>
      <c r="BQ296" s="4">
        <v>1236</v>
      </c>
      <c r="BS296" s="4">
        <v>1236</v>
      </c>
      <c r="BT296" s="4">
        <v>1236</v>
      </c>
      <c r="BV296" s="4">
        <v>1236</v>
      </c>
      <c r="BW296" s="4">
        <v>1236</v>
      </c>
      <c r="BY296" s="4">
        <v>1236</v>
      </c>
      <c r="BZ296" s="4">
        <v>1236</v>
      </c>
      <c r="CB296" s="4">
        <v>1236</v>
      </c>
      <c r="CC296" s="4">
        <v>1236</v>
      </c>
      <c r="CE296" s="4">
        <v>1236</v>
      </c>
      <c r="CF296" s="4">
        <v>1236</v>
      </c>
      <c r="CH296" s="4">
        <v>1236</v>
      </c>
      <c r="CI296" s="4">
        <v>1236</v>
      </c>
      <c r="CK296" s="4">
        <v>1236</v>
      </c>
      <c r="CL296" s="4">
        <v>1236</v>
      </c>
      <c r="CN296" s="4">
        <v>1236</v>
      </c>
      <c r="CO296" s="4">
        <v>1236</v>
      </c>
      <c r="CQ296" s="4">
        <v>1236</v>
      </c>
      <c r="CR296" s="4">
        <v>1236</v>
      </c>
      <c r="CT296" s="4">
        <v>1236</v>
      </c>
      <c r="CU296" s="4">
        <v>1236</v>
      </c>
      <c r="CW296" s="4">
        <v>0</v>
      </c>
      <c r="CX296" s="4">
        <v>0</v>
      </c>
      <c r="CZ296" s="4">
        <v>37367</v>
      </c>
      <c r="DA296" s="4">
        <v>37367</v>
      </c>
    </row>
    <row r="297" spans="2:105" x14ac:dyDescent="0.25">
      <c r="B297" s="1" t="s">
        <v>12</v>
      </c>
      <c r="C297" s="1">
        <v>10</v>
      </c>
      <c r="D297" s="1">
        <v>30</v>
      </c>
      <c r="E297" s="1" t="s">
        <v>24</v>
      </c>
      <c r="F297" s="1" t="s">
        <v>14</v>
      </c>
      <c r="G297" s="3" t="s">
        <v>91</v>
      </c>
      <c r="H297" s="1" t="s">
        <v>18</v>
      </c>
      <c r="K297" s="4">
        <v>0</v>
      </c>
      <c r="L297" s="4">
        <v>0</v>
      </c>
      <c r="N297" s="4">
        <v>0</v>
      </c>
      <c r="O297" s="4">
        <v>0</v>
      </c>
      <c r="Q297" s="4">
        <v>0</v>
      </c>
      <c r="R297" s="4">
        <v>0</v>
      </c>
      <c r="T297" s="4">
        <v>0</v>
      </c>
      <c r="U297" s="4">
        <v>0</v>
      </c>
      <c r="W297" s="4">
        <v>0</v>
      </c>
      <c r="X297" s="4">
        <v>0</v>
      </c>
      <c r="Z297" s="4">
        <v>0</v>
      </c>
      <c r="AA297" s="4">
        <v>0</v>
      </c>
      <c r="AC297" s="4">
        <v>0</v>
      </c>
      <c r="AD297" s="4">
        <v>0</v>
      </c>
      <c r="AF297" s="4">
        <v>0</v>
      </c>
      <c r="AG297" s="4">
        <v>0</v>
      </c>
      <c r="AI297" s="4">
        <v>0</v>
      </c>
      <c r="AJ297" s="4">
        <v>0</v>
      </c>
      <c r="AL297" s="4">
        <v>0</v>
      </c>
      <c r="AM297" s="4">
        <v>0</v>
      </c>
      <c r="AO297" s="4">
        <v>0</v>
      </c>
      <c r="AP297" s="4">
        <v>0</v>
      </c>
      <c r="AR297" s="4">
        <v>0</v>
      </c>
      <c r="AS297" s="4">
        <v>0</v>
      </c>
      <c r="AU297" s="4">
        <v>0</v>
      </c>
      <c r="AV297" s="4">
        <v>0</v>
      </c>
      <c r="AX297" s="4">
        <v>0</v>
      </c>
      <c r="AY297" s="4">
        <v>0</v>
      </c>
      <c r="BA297" s="4">
        <v>0</v>
      </c>
      <c r="BB297" s="4">
        <v>0</v>
      </c>
      <c r="BD297" s="4">
        <v>0</v>
      </c>
      <c r="BE297" s="4">
        <v>0</v>
      </c>
      <c r="BG297" s="4">
        <v>0</v>
      </c>
      <c r="BH297" s="4">
        <v>0</v>
      </c>
      <c r="BJ297" s="4">
        <v>0</v>
      </c>
      <c r="BK297" s="4">
        <v>0</v>
      </c>
      <c r="BM297" s="4">
        <v>0</v>
      </c>
      <c r="BN297" s="4">
        <v>0</v>
      </c>
      <c r="BP297" s="4">
        <v>0</v>
      </c>
      <c r="BQ297" s="4">
        <v>0</v>
      </c>
      <c r="BS297" s="4">
        <v>0</v>
      </c>
      <c r="BT297" s="4">
        <v>0</v>
      </c>
      <c r="BV297" s="4">
        <v>0</v>
      </c>
      <c r="BW297" s="4">
        <v>0</v>
      </c>
      <c r="BY297" s="4">
        <v>0</v>
      </c>
      <c r="BZ297" s="4">
        <v>0</v>
      </c>
      <c r="CB297" s="4">
        <v>0</v>
      </c>
      <c r="CC297" s="4">
        <v>0</v>
      </c>
      <c r="CE297" s="4">
        <v>0</v>
      </c>
      <c r="CF297" s="4">
        <v>0</v>
      </c>
      <c r="CH297" s="4">
        <v>0</v>
      </c>
      <c r="CI297" s="4">
        <v>0</v>
      </c>
      <c r="CK297" s="4">
        <v>0</v>
      </c>
      <c r="CL297" s="4">
        <v>0</v>
      </c>
      <c r="CN297" s="4">
        <v>0</v>
      </c>
      <c r="CO297" s="4">
        <v>0</v>
      </c>
      <c r="CQ297" s="4">
        <v>0</v>
      </c>
      <c r="CR297" s="4">
        <v>0</v>
      </c>
      <c r="CT297" s="4">
        <v>0</v>
      </c>
      <c r="CU297" s="4">
        <v>0</v>
      </c>
      <c r="CW297" s="4">
        <v>0</v>
      </c>
      <c r="CX297" s="4">
        <v>0</v>
      </c>
      <c r="CZ297" s="4">
        <v>0</v>
      </c>
      <c r="DA297" s="4">
        <v>0</v>
      </c>
    </row>
    <row r="298" spans="2:105" x14ac:dyDescent="0.25">
      <c r="K298" s="11"/>
      <c r="M298" s="11"/>
      <c r="P298" s="11"/>
      <c r="S298" s="11"/>
      <c r="V298" s="11"/>
      <c r="Y298" s="11"/>
      <c r="AB298" s="11"/>
      <c r="AE298" s="11"/>
      <c r="AH298" s="11"/>
      <c r="AK298" s="11"/>
      <c r="AN298" s="11"/>
      <c r="AQ298" s="11"/>
      <c r="AT298" s="11"/>
      <c r="AW298" s="11"/>
      <c r="AZ298" s="11"/>
      <c r="BC298" s="11"/>
    </row>
    <row r="299" spans="2:105" x14ac:dyDescent="0.25">
      <c r="B299" s="1" t="s">
        <v>12</v>
      </c>
      <c r="C299" s="1">
        <v>10</v>
      </c>
      <c r="D299" s="1">
        <v>30</v>
      </c>
      <c r="E299" s="1" t="s">
        <v>13</v>
      </c>
      <c r="F299" s="1" t="s">
        <v>14</v>
      </c>
      <c r="G299" s="3" t="s">
        <v>91</v>
      </c>
      <c r="H299" s="1" t="s">
        <v>16</v>
      </c>
      <c r="I299" s="1" t="s">
        <v>17</v>
      </c>
      <c r="K299" s="4">
        <v>630</v>
      </c>
      <c r="L299" s="4">
        <v>630</v>
      </c>
      <c r="N299" s="4">
        <v>630</v>
      </c>
      <c r="O299" s="4">
        <v>630</v>
      </c>
      <c r="Q299" s="4">
        <v>630</v>
      </c>
      <c r="R299" s="4">
        <v>630</v>
      </c>
      <c r="T299" s="4">
        <v>630</v>
      </c>
      <c r="U299" s="4">
        <v>630</v>
      </c>
      <c r="W299" s="4">
        <v>630</v>
      </c>
      <c r="X299" s="4">
        <v>630</v>
      </c>
      <c r="Z299" s="4">
        <v>630</v>
      </c>
      <c r="AA299" s="4">
        <v>630</v>
      </c>
      <c r="AC299" s="4">
        <v>630</v>
      </c>
      <c r="AD299" s="4">
        <v>630</v>
      </c>
      <c r="AF299" s="4">
        <v>630</v>
      </c>
      <c r="AG299" s="4">
        <v>630</v>
      </c>
      <c r="AI299" s="4">
        <v>630</v>
      </c>
      <c r="AJ299" s="4">
        <v>630</v>
      </c>
      <c r="AL299" s="4">
        <v>630</v>
      </c>
      <c r="AM299" s="4">
        <v>630</v>
      </c>
      <c r="AO299" s="4">
        <v>630</v>
      </c>
      <c r="AP299" s="4">
        <v>630</v>
      </c>
      <c r="AR299" s="4">
        <v>630</v>
      </c>
      <c r="AS299" s="4">
        <v>630</v>
      </c>
      <c r="AU299" s="4">
        <v>630</v>
      </c>
      <c r="AV299" s="4">
        <v>630</v>
      </c>
      <c r="AX299" s="4">
        <v>630</v>
      </c>
      <c r="AY299" s="4">
        <v>630</v>
      </c>
      <c r="BA299" s="4">
        <v>630</v>
      </c>
      <c r="BB299" s="4">
        <v>630</v>
      </c>
      <c r="BD299" s="4">
        <v>630</v>
      </c>
      <c r="BE299" s="4">
        <v>630</v>
      </c>
      <c r="BG299" s="4">
        <v>630</v>
      </c>
      <c r="BH299" s="4">
        <v>630</v>
      </c>
      <c r="BJ299" s="4">
        <v>630</v>
      </c>
      <c r="BK299" s="4">
        <v>630</v>
      </c>
      <c r="BM299" s="4">
        <v>630</v>
      </c>
      <c r="BN299" s="4">
        <v>630</v>
      </c>
      <c r="BP299" s="4">
        <v>630</v>
      </c>
      <c r="BQ299" s="4">
        <v>630</v>
      </c>
      <c r="BS299" s="4">
        <v>630</v>
      </c>
      <c r="BT299" s="4">
        <v>630</v>
      </c>
      <c r="BV299" s="4">
        <v>630</v>
      </c>
      <c r="BW299" s="4">
        <v>630</v>
      </c>
      <c r="BY299" s="4">
        <v>630</v>
      </c>
      <c r="BZ299" s="4">
        <v>630</v>
      </c>
      <c r="CB299" s="4">
        <v>630</v>
      </c>
      <c r="CC299" s="4">
        <v>630</v>
      </c>
      <c r="CE299" s="4">
        <v>630</v>
      </c>
      <c r="CF299" s="4">
        <v>630</v>
      </c>
      <c r="CH299" s="4">
        <v>630</v>
      </c>
      <c r="CI299" s="4">
        <v>630</v>
      </c>
      <c r="CK299" s="4">
        <v>630</v>
      </c>
      <c r="CL299" s="4">
        <v>630</v>
      </c>
      <c r="CN299" s="4">
        <v>630</v>
      </c>
      <c r="CO299" s="4">
        <v>630</v>
      </c>
      <c r="CQ299" s="4">
        <v>630</v>
      </c>
      <c r="CR299" s="4">
        <v>630</v>
      </c>
      <c r="CT299" s="4">
        <v>630</v>
      </c>
      <c r="CU299" s="4">
        <v>630</v>
      </c>
      <c r="CW299" s="4">
        <v>0</v>
      </c>
      <c r="CX299" s="4">
        <v>0</v>
      </c>
      <c r="CZ299" s="4">
        <v>18900</v>
      </c>
      <c r="DA299" s="4">
        <v>18900</v>
      </c>
    </row>
    <row r="300" spans="2:105" x14ac:dyDescent="0.25">
      <c r="B300" s="1" t="s">
        <v>12</v>
      </c>
      <c r="C300" s="1">
        <v>10</v>
      </c>
      <c r="D300" s="1">
        <v>30</v>
      </c>
      <c r="E300" s="1" t="s">
        <v>13</v>
      </c>
      <c r="F300" s="1" t="s">
        <v>14</v>
      </c>
      <c r="G300" s="3" t="s">
        <v>91</v>
      </c>
      <c r="H300" s="1" t="s">
        <v>18</v>
      </c>
      <c r="I300" s="1" t="s">
        <v>17</v>
      </c>
      <c r="K300" s="4">
        <v>0</v>
      </c>
      <c r="L300" s="4">
        <v>0</v>
      </c>
      <c r="N300" s="4">
        <v>0</v>
      </c>
      <c r="O300" s="4">
        <v>0</v>
      </c>
      <c r="Q300" s="4">
        <v>0</v>
      </c>
      <c r="R300" s="4">
        <v>0</v>
      </c>
      <c r="T300" s="4">
        <v>0</v>
      </c>
      <c r="U300" s="4">
        <v>0</v>
      </c>
      <c r="W300" s="4">
        <v>0</v>
      </c>
      <c r="X300" s="4">
        <v>0</v>
      </c>
      <c r="Z300" s="4">
        <v>0</v>
      </c>
      <c r="AA300" s="4">
        <v>0</v>
      </c>
      <c r="AC300" s="4">
        <v>0</v>
      </c>
      <c r="AD300" s="4">
        <v>0</v>
      </c>
      <c r="AF300" s="4">
        <v>0</v>
      </c>
      <c r="AG300" s="4">
        <v>0</v>
      </c>
      <c r="AI300" s="4">
        <v>0</v>
      </c>
      <c r="AJ300" s="4">
        <v>0</v>
      </c>
      <c r="AL300" s="4">
        <v>0</v>
      </c>
      <c r="AM300" s="4">
        <v>0</v>
      </c>
      <c r="AO300" s="4">
        <v>0</v>
      </c>
      <c r="AP300" s="4">
        <v>0</v>
      </c>
      <c r="AR300" s="4">
        <v>0</v>
      </c>
      <c r="AS300" s="4">
        <v>0</v>
      </c>
      <c r="AU300" s="4">
        <v>0</v>
      </c>
      <c r="AV300" s="4">
        <v>0</v>
      </c>
      <c r="AX300" s="4">
        <v>0</v>
      </c>
      <c r="AY300" s="4">
        <v>0</v>
      </c>
      <c r="BA300" s="4">
        <v>0</v>
      </c>
      <c r="BB300" s="4">
        <v>0</v>
      </c>
      <c r="BD300" s="4">
        <v>0</v>
      </c>
      <c r="BE300" s="4">
        <v>0</v>
      </c>
      <c r="BG300" s="4">
        <v>0</v>
      </c>
      <c r="BH300" s="4">
        <v>0</v>
      </c>
      <c r="BJ300" s="4">
        <v>0</v>
      </c>
      <c r="BK300" s="4">
        <v>0</v>
      </c>
      <c r="BM300" s="4">
        <v>0</v>
      </c>
      <c r="BN300" s="4">
        <v>0</v>
      </c>
      <c r="BP300" s="4">
        <v>0</v>
      </c>
      <c r="BQ300" s="4">
        <v>0</v>
      </c>
      <c r="BS300" s="4">
        <v>0</v>
      </c>
      <c r="BT300" s="4">
        <v>0</v>
      </c>
      <c r="BV300" s="4">
        <v>0</v>
      </c>
      <c r="BW300" s="4">
        <v>0</v>
      </c>
      <c r="BY300" s="4">
        <v>0</v>
      </c>
      <c r="BZ300" s="4">
        <v>0</v>
      </c>
      <c r="CB300" s="4">
        <v>0</v>
      </c>
      <c r="CC300" s="4">
        <v>0</v>
      </c>
      <c r="CE300" s="4">
        <v>0</v>
      </c>
      <c r="CF300" s="4">
        <v>0</v>
      </c>
      <c r="CH300" s="4">
        <v>0</v>
      </c>
      <c r="CI300" s="4">
        <v>0</v>
      </c>
      <c r="CK300" s="4">
        <v>0</v>
      </c>
      <c r="CL300" s="4">
        <v>0</v>
      </c>
      <c r="CN300" s="4">
        <v>0</v>
      </c>
      <c r="CO300" s="4">
        <v>0</v>
      </c>
      <c r="CQ300" s="4">
        <v>0</v>
      </c>
      <c r="CR300" s="4">
        <v>0</v>
      </c>
      <c r="CT300" s="4">
        <v>0</v>
      </c>
      <c r="CU300" s="4">
        <v>0</v>
      </c>
      <c r="CW300" s="4">
        <v>0</v>
      </c>
      <c r="CX300" s="4">
        <v>0</v>
      </c>
      <c r="CZ300" s="4">
        <v>0</v>
      </c>
      <c r="DA300" s="4">
        <v>0</v>
      </c>
    </row>
    <row r="301" spans="2:105" x14ac:dyDescent="0.25">
      <c r="K301" s="11"/>
      <c r="M301" s="11"/>
      <c r="P301" s="11"/>
      <c r="S301" s="11"/>
      <c r="V301" s="11"/>
      <c r="Y301" s="11"/>
      <c r="AB301" s="11"/>
      <c r="AE301" s="11"/>
      <c r="AH301" s="11"/>
      <c r="AK301" s="11"/>
      <c r="AN301" s="11"/>
      <c r="AQ301" s="11"/>
      <c r="AT301" s="11"/>
      <c r="AW301" s="11"/>
      <c r="AZ301" s="11"/>
      <c r="BC301" s="11"/>
    </row>
    <row r="302" spans="2:105" x14ac:dyDescent="0.25">
      <c r="B302" s="1" t="s">
        <v>12</v>
      </c>
      <c r="C302" s="1">
        <v>10</v>
      </c>
      <c r="D302" s="1">
        <v>31</v>
      </c>
      <c r="E302" s="1" t="s">
        <v>13</v>
      </c>
      <c r="F302" s="1" t="s">
        <v>14</v>
      </c>
      <c r="G302" s="3" t="s">
        <v>92</v>
      </c>
      <c r="H302" s="1" t="s">
        <v>16</v>
      </c>
      <c r="I302" s="1" t="s">
        <v>17</v>
      </c>
      <c r="K302" s="4">
        <v>10</v>
      </c>
      <c r="L302" s="4">
        <v>10</v>
      </c>
      <c r="N302" s="4">
        <v>10</v>
      </c>
      <c r="O302" s="4">
        <v>10</v>
      </c>
      <c r="Q302" s="4">
        <v>10</v>
      </c>
      <c r="R302" s="4">
        <v>10</v>
      </c>
      <c r="T302" s="4">
        <v>10</v>
      </c>
      <c r="U302" s="4">
        <v>10</v>
      </c>
      <c r="W302" s="4">
        <v>10</v>
      </c>
      <c r="X302" s="4">
        <v>10</v>
      </c>
      <c r="Z302" s="4">
        <v>10</v>
      </c>
      <c r="AA302" s="4">
        <v>10</v>
      </c>
      <c r="AC302" s="4">
        <v>10</v>
      </c>
      <c r="AD302" s="4">
        <v>10</v>
      </c>
      <c r="AF302" s="4">
        <v>10</v>
      </c>
      <c r="AG302" s="4">
        <v>10</v>
      </c>
      <c r="AI302" s="4">
        <v>10</v>
      </c>
      <c r="AJ302" s="4">
        <v>10</v>
      </c>
      <c r="AL302" s="4">
        <v>10</v>
      </c>
      <c r="AM302" s="4">
        <v>10</v>
      </c>
      <c r="AO302" s="4">
        <v>10</v>
      </c>
      <c r="AP302" s="4">
        <v>10</v>
      </c>
      <c r="AR302" s="4">
        <v>10</v>
      </c>
      <c r="AS302" s="4">
        <v>10</v>
      </c>
      <c r="AU302" s="4">
        <v>10</v>
      </c>
      <c r="AV302" s="4">
        <v>10</v>
      </c>
      <c r="AX302" s="4">
        <v>10</v>
      </c>
      <c r="AY302" s="4">
        <v>10</v>
      </c>
      <c r="BA302" s="4">
        <v>10</v>
      </c>
      <c r="BB302" s="4">
        <v>10</v>
      </c>
      <c r="BD302" s="4">
        <v>10</v>
      </c>
      <c r="BE302" s="4">
        <v>10</v>
      </c>
      <c r="BG302" s="4">
        <v>10</v>
      </c>
      <c r="BH302" s="4">
        <v>10</v>
      </c>
      <c r="BJ302" s="4">
        <v>10</v>
      </c>
      <c r="BK302" s="4">
        <v>10</v>
      </c>
      <c r="BM302" s="4">
        <v>10</v>
      </c>
      <c r="BN302" s="4">
        <v>10</v>
      </c>
      <c r="BP302" s="4">
        <v>10</v>
      </c>
      <c r="BQ302" s="4">
        <v>10</v>
      </c>
      <c r="BS302" s="4">
        <v>10</v>
      </c>
      <c r="BT302" s="4">
        <v>10</v>
      </c>
      <c r="BV302" s="4">
        <v>10</v>
      </c>
      <c r="BW302" s="4">
        <v>10</v>
      </c>
      <c r="BY302" s="4">
        <v>10</v>
      </c>
      <c r="BZ302" s="4">
        <v>10</v>
      </c>
      <c r="CB302" s="4">
        <v>10</v>
      </c>
      <c r="CC302" s="4">
        <v>10</v>
      </c>
      <c r="CE302" s="4">
        <v>10</v>
      </c>
      <c r="CF302" s="4">
        <v>10</v>
      </c>
      <c r="CH302" s="4">
        <v>10</v>
      </c>
      <c r="CI302" s="4">
        <v>10</v>
      </c>
      <c r="CK302" s="4">
        <v>10</v>
      </c>
      <c r="CL302" s="4">
        <v>10</v>
      </c>
      <c r="CN302" s="4">
        <v>10</v>
      </c>
      <c r="CO302" s="4">
        <v>10</v>
      </c>
      <c r="CQ302" s="4">
        <v>10</v>
      </c>
      <c r="CR302" s="4">
        <v>10</v>
      </c>
      <c r="CT302" s="4">
        <v>10</v>
      </c>
      <c r="CU302" s="4">
        <v>10</v>
      </c>
      <c r="CW302" s="4">
        <v>0</v>
      </c>
      <c r="CX302" s="4">
        <v>0</v>
      </c>
      <c r="CZ302" s="4">
        <v>300</v>
      </c>
      <c r="DA302" s="4">
        <v>300</v>
      </c>
    </row>
    <row r="303" spans="2:105" x14ac:dyDescent="0.25">
      <c r="B303" s="1" t="s">
        <v>12</v>
      </c>
      <c r="C303" s="1">
        <v>10</v>
      </c>
      <c r="D303" s="1">
        <v>31</v>
      </c>
      <c r="E303" s="1" t="s">
        <v>13</v>
      </c>
      <c r="F303" s="1" t="s">
        <v>14</v>
      </c>
      <c r="G303" s="3" t="s">
        <v>92</v>
      </c>
      <c r="H303" s="1" t="s">
        <v>18</v>
      </c>
      <c r="I303" s="1" t="s">
        <v>17</v>
      </c>
      <c r="K303" s="4">
        <v>0</v>
      </c>
      <c r="L303" s="4">
        <v>0</v>
      </c>
      <c r="N303" s="4">
        <v>0</v>
      </c>
      <c r="O303" s="4">
        <v>0</v>
      </c>
      <c r="Q303" s="4">
        <v>0</v>
      </c>
      <c r="R303" s="4">
        <v>0</v>
      </c>
      <c r="T303" s="4">
        <v>0</v>
      </c>
      <c r="U303" s="4">
        <v>0</v>
      </c>
      <c r="W303" s="4">
        <v>0</v>
      </c>
      <c r="X303" s="4">
        <v>0</v>
      </c>
      <c r="Z303" s="4">
        <v>0</v>
      </c>
      <c r="AA303" s="4">
        <v>0</v>
      </c>
      <c r="AC303" s="4">
        <v>0</v>
      </c>
      <c r="AD303" s="4">
        <v>0</v>
      </c>
      <c r="AF303" s="4">
        <v>0</v>
      </c>
      <c r="AG303" s="4">
        <v>0</v>
      </c>
      <c r="AI303" s="4">
        <v>0</v>
      </c>
      <c r="AJ303" s="4">
        <v>0</v>
      </c>
      <c r="AL303" s="4">
        <v>0</v>
      </c>
      <c r="AM303" s="4">
        <v>0</v>
      </c>
      <c r="AO303" s="4">
        <v>0</v>
      </c>
      <c r="AP303" s="4">
        <v>0</v>
      </c>
      <c r="AR303" s="4">
        <v>0</v>
      </c>
      <c r="AS303" s="4">
        <v>0</v>
      </c>
      <c r="AU303" s="4">
        <v>0</v>
      </c>
      <c r="AV303" s="4">
        <v>0</v>
      </c>
      <c r="AX303" s="4">
        <v>0</v>
      </c>
      <c r="AY303" s="4">
        <v>0</v>
      </c>
      <c r="BA303" s="4">
        <v>0</v>
      </c>
      <c r="BB303" s="4">
        <v>0</v>
      </c>
      <c r="BD303" s="4">
        <v>0</v>
      </c>
      <c r="BE303" s="4">
        <v>0</v>
      </c>
      <c r="BG303" s="4">
        <v>0</v>
      </c>
      <c r="BH303" s="4">
        <v>0</v>
      </c>
      <c r="BJ303" s="4">
        <v>0</v>
      </c>
      <c r="BK303" s="4">
        <v>0</v>
      </c>
      <c r="BM303" s="4">
        <v>0</v>
      </c>
      <c r="BN303" s="4">
        <v>0</v>
      </c>
      <c r="BP303" s="4">
        <v>0</v>
      </c>
      <c r="BQ303" s="4">
        <v>0</v>
      </c>
      <c r="BS303" s="4">
        <v>0</v>
      </c>
      <c r="BT303" s="4">
        <v>0</v>
      </c>
      <c r="BV303" s="4">
        <v>0</v>
      </c>
      <c r="BW303" s="4">
        <v>0</v>
      </c>
      <c r="BY303" s="4">
        <v>0</v>
      </c>
      <c r="BZ303" s="4">
        <v>0</v>
      </c>
      <c r="CB303" s="4">
        <v>0</v>
      </c>
      <c r="CC303" s="4">
        <v>0</v>
      </c>
      <c r="CE303" s="4">
        <v>0</v>
      </c>
      <c r="CF303" s="4">
        <v>0</v>
      </c>
      <c r="CH303" s="4">
        <v>0</v>
      </c>
      <c r="CI303" s="4">
        <v>0</v>
      </c>
      <c r="CK303" s="4">
        <v>0</v>
      </c>
      <c r="CL303" s="4">
        <v>0</v>
      </c>
      <c r="CN303" s="4">
        <v>0</v>
      </c>
      <c r="CO303" s="4">
        <v>0</v>
      </c>
      <c r="CQ303" s="4">
        <v>0</v>
      </c>
      <c r="CR303" s="4">
        <v>0</v>
      </c>
      <c r="CT303" s="4">
        <v>0</v>
      </c>
      <c r="CU303" s="4">
        <v>0</v>
      </c>
      <c r="CW303" s="4">
        <v>0</v>
      </c>
      <c r="CX303" s="4">
        <v>0</v>
      </c>
      <c r="CZ303" s="4">
        <v>0</v>
      </c>
      <c r="DA303" s="4">
        <v>0</v>
      </c>
    </row>
    <row r="304" spans="2:105" x14ac:dyDescent="0.25">
      <c r="G304" s="14"/>
    </row>
    <row r="305" spans="2:105" x14ac:dyDescent="0.25">
      <c r="G305" s="14"/>
    </row>
    <row r="306" spans="2:105" x14ac:dyDescent="0.25">
      <c r="B306" s="1" t="s">
        <v>12</v>
      </c>
      <c r="C306" s="1">
        <v>10</v>
      </c>
      <c r="D306" s="1">
        <v>28</v>
      </c>
      <c r="E306" s="1" t="s">
        <v>24</v>
      </c>
      <c r="F306" s="1" t="s">
        <v>93</v>
      </c>
      <c r="G306" s="3" t="s">
        <v>94</v>
      </c>
      <c r="H306" s="1" t="s">
        <v>16</v>
      </c>
      <c r="I306" s="1" t="s">
        <v>27</v>
      </c>
      <c r="K306" s="4">
        <v>0</v>
      </c>
      <c r="L306" s="4">
        <v>0</v>
      </c>
      <c r="N306" s="4">
        <v>0</v>
      </c>
      <c r="O306" s="4">
        <v>0</v>
      </c>
      <c r="Q306" s="4">
        <v>0</v>
      </c>
      <c r="R306" s="4">
        <v>0</v>
      </c>
      <c r="T306" s="4">
        <v>0</v>
      </c>
      <c r="U306" s="4">
        <v>0</v>
      </c>
      <c r="W306" s="4">
        <v>0</v>
      </c>
      <c r="X306" s="4">
        <v>0</v>
      </c>
      <c r="Z306" s="4">
        <v>0</v>
      </c>
      <c r="AA306" s="4">
        <v>0</v>
      </c>
      <c r="AC306" s="4">
        <v>0</v>
      </c>
      <c r="AD306" s="4">
        <v>0</v>
      </c>
      <c r="AF306" s="4">
        <v>0</v>
      </c>
      <c r="AG306" s="4">
        <v>0</v>
      </c>
      <c r="AI306" s="4">
        <v>0</v>
      </c>
      <c r="AJ306" s="4">
        <v>0</v>
      </c>
      <c r="AL306" s="4">
        <v>0</v>
      </c>
      <c r="AM306" s="4">
        <v>0</v>
      </c>
      <c r="AO306" s="4">
        <v>0</v>
      </c>
      <c r="AP306" s="4">
        <v>0</v>
      </c>
      <c r="AR306" s="4">
        <v>0</v>
      </c>
      <c r="AS306" s="4">
        <v>0</v>
      </c>
      <c r="AU306" s="4">
        <v>0</v>
      </c>
      <c r="AV306" s="4">
        <v>0</v>
      </c>
      <c r="AX306" s="4">
        <v>0</v>
      </c>
      <c r="AY306" s="4">
        <v>0</v>
      </c>
      <c r="BA306" s="4">
        <v>0</v>
      </c>
      <c r="BB306" s="4">
        <v>0</v>
      </c>
      <c r="BD306" s="4">
        <v>0</v>
      </c>
      <c r="BE306" s="4">
        <v>0</v>
      </c>
      <c r="BG306" s="4">
        <v>0</v>
      </c>
      <c r="BH306" s="4">
        <v>0</v>
      </c>
      <c r="BJ306" s="4">
        <v>0</v>
      </c>
      <c r="BK306" s="4">
        <v>0</v>
      </c>
      <c r="BM306" s="4">
        <v>0</v>
      </c>
      <c r="BN306" s="4">
        <v>0</v>
      </c>
      <c r="BP306" s="4">
        <v>0</v>
      </c>
      <c r="BQ306" s="4">
        <v>0</v>
      </c>
      <c r="BS306" s="4">
        <v>0</v>
      </c>
      <c r="BT306" s="4">
        <v>0</v>
      </c>
      <c r="BV306" s="4">
        <v>0</v>
      </c>
      <c r="BW306" s="4">
        <v>0</v>
      </c>
      <c r="BY306" s="4">
        <v>0</v>
      </c>
      <c r="BZ306" s="4">
        <v>0</v>
      </c>
      <c r="CB306" s="4">
        <v>0</v>
      </c>
      <c r="CC306" s="4">
        <v>0</v>
      </c>
      <c r="CE306" s="4">
        <v>0</v>
      </c>
      <c r="CF306" s="4">
        <v>0</v>
      </c>
      <c r="CH306" s="4">
        <v>0</v>
      </c>
      <c r="CI306" s="4">
        <v>0</v>
      </c>
      <c r="CK306" s="4">
        <v>0</v>
      </c>
      <c r="CL306" s="4">
        <v>0</v>
      </c>
      <c r="CN306" s="4">
        <v>0</v>
      </c>
      <c r="CO306" s="4">
        <v>0</v>
      </c>
      <c r="CQ306" s="4">
        <v>0</v>
      </c>
      <c r="CR306" s="4">
        <v>0</v>
      </c>
      <c r="CT306" s="4">
        <v>0</v>
      </c>
      <c r="CU306" s="4">
        <v>0</v>
      </c>
      <c r="CW306" s="4">
        <v>0</v>
      </c>
      <c r="CX306" s="4">
        <v>0</v>
      </c>
      <c r="CZ306" s="4">
        <v>0</v>
      </c>
      <c r="DA306" s="4">
        <v>0</v>
      </c>
    </row>
    <row r="307" spans="2:105" x14ac:dyDescent="0.25">
      <c r="B307" s="1" t="s">
        <v>12</v>
      </c>
      <c r="C307" s="1">
        <v>10</v>
      </c>
      <c r="D307" s="1">
        <v>28</v>
      </c>
      <c r="E307" s="1" t="s">
        <v>24</v>
      </c>
      <c r="F307" s="1" t="s">
        <v>93</v>
      </c>
      <c r="G307" s="3" t="s">
        <v>94</v>
      </c>
      <c r="H307" s="1" t="s">
        <v>18</v>
      </c>
      <c r="I307" s="1" t="s">
        <v>27</v>
      </c>
      <c r="K307" s="4">
        <v>0</v>
      </c>
      <c r="L307" s="4">
        <v>0</v>
      </c>
      <c r="N307" s="4">
        <v>0</v>
      </c>
      <c r="O307" s="4">
        <v>0</v>
      </c>
      <c r="Q307" s="4">
        <v>0</v>
      </c>
      <c r="R307" s="4">
        <v>0</v>
      </c>
      <c r="T307" s="4">
        <v>0</v>
      </c>
      <c r="U307" s="4">
        <v>0</v>
      </c>
      <c r="W307" s="4">
        <v>0</v>
      </c>
      <c r="X307" s="4">
        <v>0</v>
      </c>
      <c r="Z307" s="4">
        <v>0</v>
      </c>
      <c r="AA307" s="4">
        <v>0</v>
      </c>
      <c r="AC307" s="4">
        <v>0</v>
      </c>
      <c r="AD307" s="4">
        <v>0</v>
      </c>
      <c r="AF307" s="4">
        <v>0</v>
      </c>
      <c r="AG307" s="4">
        <v>0</v>
      </c>
      <c r="AI307" s="4">
        <v>0</v>
      </c>
      <c r="AJ307" s="4">
        <v>0</v>
      </c>
      <c r="AL307" s="4">
        <v>0</v>
      </c>
      <c r="AM307" s="4">
        <v>0</v>
      </c>
      <c r="AO307" s="4">
        <v>0</v>
      </c>
      <c r="AP307" s="4">
        <v>0</v>
      </c>
      <c r="AR307" s="4">
        <v>0</v>
      </c>
      <c r="AS307" s="4">
        <v>0</v>
      </c>
      <c r="AU307" s="4">
        <v>0</v>
      </c>
      <c r="AV307" s="4">
        <v>0</v>
      </c>
      <c r="AX307" s="4">
        <v>0</v>
      </c>
      <c r="AY307" s="4">
        <v>0</v>
      </c>
      <c r="BA307" s="4">
        <v>0</v>
      </c>
      <c r="BB307" s="4">
        <v>0</v>
      </c>
      <c r="BD307" s="4">
        <v>0</v>
      </c>
      <c r="BE307" s="4">
        <v>0</v>
      </c>
      <c r="BG307" s="4">
        <v>0</v>
      </c>
      <c r="BH307" s="4">
        <v>0</v>
      </c>
      <c r="BJ307" s="4">
        <v>0</v>
      </c>
      <c r="BK307" s="4">
        <v>0</v>
      </c>
      <c r="BM307" s="4">
        <v>0</v>
      </c>
      <c r="BN307" s="4">
        <v>0</v>
      </c>
      <c r="BP307" s="4">
        <v>0</v>
      </c>
      <c r="BQ307" s="4">
        <v>0</v>
      </c>
      <c r="BS307" s="4">
        <v>0</v>
      </c>
      <c r="BT307" s="4">
        <v>0</v>
      </c>
      <c r="BV307" s="4">
        <v>0</v>
      </c>
      <c r="BW307" s="4">
        <v>0</v>
      </c>
      <c r="BY307" s="4">
        <v>0</v>
      </c>
      <c r="BZ307" s="4">
        <v>0</v>
      </c>
      <c r="CB307" s="4">
        <v>0</v>
      </c>
      <c r="CC307" s="4">
        <v>0</v>
      </c>
      <c r="CE307" s="4">
        <v>0</v>
      </c>
      <c r="CF307" s="4">
        <v>0</v>
      </c>
      <c r="CH307" s="4">
        <v>0</v>
      </c>
      <c r="CI307" s="4">
        <v>0</v>
      </c>
      <c r="CK307" s="4">
        <v>0</v>
      </c>
      <c r="CL307" s="4">
        <v>0</v>
      </c>
      <c r="CN307" s="4">
        <v>0</v>
      </c>
      <c r="CO307" s="4">
        <v>0</v>
      </c>
      <c r="CQ307" s="4">
        <v>0</v>
      </c>
      <c r="CR307" s="4">
        <v>0</v>
      </c>
      <c r="CT307" s="4">
        <v>0</v>
      </c>
      <c r="CU307" s="4">
        <v>0</v>
      </c>
      <c r="CW307" s="4">
        <v>0</v>
      </c>
      <c r="CX307" s="4">
        <v>0</v>
      </c>
      <c r="CZ307" s="4">
        <v>0</v>
      </c>
      <c r="DA307" s="4">
        <v>0</v>
      </c>
    </row>
    <row r="308" spans="2:105" x14ac:dyDescent="0.25">
      <c r="K308" s="11"/>
      <c r="M308" s="11"/>
      <c r="P308" s="11"/>
      <c r="S308" s="11"/>
      <c r="V308" s="11"/>
      <c r="Y308" s="11"/>
      <c r="AB308" s="11"/>
      <c r="AE308" s="11"/>
      <c r="AH308" s="11"/>
      <c r="AK308" s="11"/>
      <c r="AN308" s="11"/>
      <c r="AQ308" s="11"/>
      <c r="AT308" s="11"/>
      <c r="AW308" s="11"/>
      <c r="AZ308" s="11"/>
      <c r="BC308" s="11"/>
    </row>
    <row r="309" spans="2:105" x14ac:dyDescent="0.25">
      <c r="B309" s="1" t="s">
        <v>12</v>
      </c>
      <c r="C309" s="1">
        <v>10</v>
      </c>
      <c r="D309" s="1">
        <v>28</v>
      </c>
      <c r="E309" s="1" t="s">
        <v>13</v>
      </c>
      <c r="F309" s="1" t="s">
        <v>93</v>
      </c>
      <c r="G309" s="3" t="s">
        <v>94</v>
      </c>
      <c r="H309" s="1" t="s">
        <v>16</v>
      </c>
      <c r="I309" s="1" t="s">
        <v>27</v>
      </c>
      <c r="K309" s="4">
        <v>0</v>
      </c>
      <c r="L309" s="4">
        <v>0</v>
      </c>
      <c r="N309" s="4">
        <v>0</v>
      </c>
      <c r="O309" s="4">
        <v>0</v>
      </c>
      <c r="Q309" s="4">
        <v>0</v>
      </c>
      <c r="R309" s="4">
        <v>0</v>
      </c>
      <c r="T309" s="4">
        <v>0</v>
      </c>
      <c r="U309" s="4">
        <v>0</v>
      </c>
      <c r="W309" s="4">
        <v>0</v>
      </c>
      <c r="X309" s="4">
        <v>0</v>
      </c>
      <c r="Z309" s="4">
        <v>0</v>
      </c>
      <c r="AA309" s="4">
        <v>0</v>
      </c>
      <c r="AC309" s="4">
        <v>0</v>
      </c>
      <c r="AD309" s="4">
        <v>0</v>
      </c>
      <c r="AF309" s="4">
        <v>0</v>
      </c>
      <c r="AG309" s="4">
        <v>0</v>
      </c>
      <c r="AI309" s="4">
        <v>0</v>
      </c>
      <c r="AJ309" s="4">
        <v>0</v>
      </c>
      <c r="AL309" s="4">
        <v>0</v>
      </c>
      <c r="AM309" s="4">
        <v>0</v>
      </c>
      <c r="AO309" s="4">
        <v>0</v>
      </c>
      <c r="AP309" s="4">
        <v>0</v>
      </c>
      <c r="AR309" s="4">
        <v>0</v>
      </c>
      <c r="AS309" s="4">
        <v>0</v>
      </c>
      <c r="AU309" s="4">
        <v>0</v>
      </c>
      <c r="AV309" s="4">
        <v>0</v>
      </c>
      <c r="AX309" s="4">
        <v>0</v>
      </c>
      <c r="AY309" s="4">
        <v>0</v>
      </c>
      <c r="BA309" s="4">
        <v>0</v>
      </c>
      <c r="BB309" s="4">
        <v>0</v>
      </c>
      <c r="BD309" s="4">
        <v>0</v>
      </c>
      <c r="BE309" s="4">
        <v>0</v>
      </c>
      <c r="BG309" s="4">
        <v>0</v>
      </c>
      <c r="BH309" s="4">
        <v>0</v>
      </c>
      <c r="BJ309" s="4">
        <v>0</v>
      </c>
      <c r="BK309" s="4">
        <v>0</v>
      </c>
      <c r="BM309" s="4">
        <v>0</v>
      </c>
      <c r="BN309" s="4">
        <v>0</v>
      </c>
      <c r="BP309" s="4">
        <v>0</v>
      </c>
      <c r="BQ309" s="4">
        <v>0</v>
      </c>
      <c r="BS309" s="4">
        <v>0</v>
      </c>
      <c r="BT309" s="4">
        <v>0</v>
      </c>
      <c r="BV309" s="4">
        <v>0</v>
      </c>
      <c r="BW309" s="4">
        <v>0</v>
      </c>
      <c r="BY309" s="4">
        <v>0</v>
      </c>
      <c r="BZ309" s="4">
        <v>0</v>
      </c>
      <c r="CB309" s="4">
        <v>0</v>
      </c>
      <c r="CC309" s="4">
        <v>0</v>
      </c>
      <c r="CE309" s="4">
        <v>0</v>
      </c>
      <c r="CF309" s="4">
        <v>0</v>
      </c>
      <c r="CH309" s="4">
        <v>0</v>
      </c>
      <c r="CI309" s="4">
        <v>0</v>
      </c>
      <c r="CK309" s="4">
        <v>0</v>
      </c>
      <c r="CL309" s="4">
        <v>0</v>
      </c>
      <c r="CN309" s="4">
        <v>0</v>
      </c>
      <c r="CO309" s="4">
        <v>0</v>
      </c>
      <c r="CQ309" s="4">
        <v>0</v>
      </c>
      <c r="CR309" s="4">
        <v>0</v>
      </c>
      <c r="CT309" s="4">
        <v>0</v>
      </c>
      <c r="CU309" s="4">
        <v>0</v>
      </c>
      <c r="CW309" s="4">
        <v>0</v>
      </c>
      <c r="CX309" s="4">
        <v>0</v>
      </c>
      <c r="CZ309" s="4">
        <v>0</v>
      </c>
      <c r="DA309" s="4">
        <v>0</v>
      </c>
    </row>
    <row r="310" spans="2:105" x14ac:dyDescent="0.25">
      <c r="B310" s="1" t="s">
        <v>12</v>
      </c>
      <c r="C310" s="1">
        <v>10</v>
      </c>
      <c r="D310" s="1">
        <v>28</v>
      </c>
      <c r="E310" s="1" t="s">
        <v>13</v>
      </c>
      <c r="F310" s="1" t="s">
        <v>93</v>
      </c>
      <c r="G310" s="3" t="s">
        <v>94</v>
      </c>
      <c r="H310" s="1" t="s">
        <v>18</v>
      </c>
      <c r="I310" s="1" t="s">
        <v>27</v>
      </c>
      <c r="K310" s="4">
        <v>0</v>
      </c>
      <c r="L310" s="4">
        <v>0</v>
      </c>
      <c r="N310" s="4">
        <v>0</v>
      </c>
      <c r="O310" s="4">
        <v>0</v>
      </c>
      <c r="Q310" s="4">
        <v>0</v>
      </c>
      <c r="R310" s="4">
        <v>0</v>
      </c>
      <c r="T310" s="4">
        <v>0</v>
      </c>
      <c r="U310" s="4">
        <v>0</v>
      </c>
      <c r="W310" s="4">
        <v>0</v>
      </c>
      <c r="X310" s="4">
        <v>0</v>
      </c>
      <c r="Z310" s="4">
        <v>0</v>
      </c>
      <c r="AA310" s="4">
        <v>0</v>
      </c>
      <c r="AC310" s="4">
        <v>0</v>
      </c>
      <c r="AD310" s="4">
        <v>0</v>
      </c>
      <c r="AF310" s="4">
        <v>0</v>
      </c>
      <c r="AG310" s="4">
        <v>0</v>
      </c>
      <c r="AI310" s="4">
        <v>0</v>
      </c>
      <c r="AJ310" s="4">
        <v>0</v>
      </c>
      <c r="AL310" s="4">
        <v>0</v>
      </c>
      <c r="AM310" s="4">
        <v>0</v>
      </c>
      <c r="AO310" s="4">
        <v>0</v>
      </c>
      <c r="AP310" s="4">
        <v>0</v>
      </c>
      <c r="AR310" s="4">
        <v>0</v>
      </c>
      <c r="AS310" s="4">
        <v>0</v>
      </c>
      <c r="AU310" s="4">
        <v>0</v>
      </c>
      <c r="AV310" s="4">
        <v>0</v>
      </c>
      <c r="AX310" s="4">
        <v>0</v>
      </c>
      <c r="AY310" s="4">
        <v>0</v>
      </c>
      <c r="BA310" s="4">
        <v>0</v>
      </c>
      <c r="BB310" s="4">
        <v>0</v>
      </c>
      <c r="BD310" s="4">
        <v>0</v>
      </c>
      <c r="BE310" s="4">
        <v>0</v>
      </c>
      <c r="BG310" s="4">
        <v>0</v>
      </c>
      <c r="BH310" s="4">
        <v>0</v>
      </c>
      <c r="BJ310" s="4">
        <v>0</v>
      </c>
      <c r="BK310" s="4">
        <v>0</v>
      </c>
      <c r="BM310" s="4">
        <v>0</v>
      </c>
      <c r="BN310" s="4">
        <v>0</v>
      </c>
      <c r="BP310" s="4">
        <v>0</v>
      </c>
      <c r="BQ310" s="4">
        <v>0</v>
      </c>
      <c r="BS310" s="4">
        <v>0</v>
      </c>
      <c r="BT310" s="4">
        <v>0</v>
      </c>
      <c r="BV310" s="4">
        <v>0</v>
      </c>
      <c r="BW310" s="4">
        <v>0</v>
      </c>
      <c r="BY310" s="4">
        <v>0</v>
      </c>
      <c r="BZ310" s="4">
        <v>0</v>
      </c>
      <c r="CB310" s="4">
        <v>0</v>
      </c>
      <c r="CC310" s="4">
        <v>0</v>
      </c>
      <c r="CE310" s="4">
        <v>0</v>
      </c>
      <c r="CF310" s="4">
        <v>0</v>
      </c>
      <c r="CH310" s="4">
        <v>0</v>
      </c>
      <c r="CI310" s="4">
        <v>0</v>
      </c>
      <c r="CK310" s="4">
        <v>0</v>
      </c>
      <c r="CL310" s="4">
        <v>0</v>
      </c>
      <c r="CN310" s="4">
        <v>0</v>
      </c>
      <c r="CO310" s="4">
        <v>0</v>
      </c>
      <c r="CQ310" s="4">
        <v>0</v>
      </c>
      <c r="CR310" s="4">
        <v>0</v>
      </c>
      <c r="CT310" s="4">
        <v>0</v>
      </c>
      <c r="CU310" s="4">
        <v>0</v>
      </c>
      <c r="CW310" s="4">
        <v>0</v>
      </c>
      <c r="CX310" s="4">
        <v>0</v>
      </c>
      <c r="CZ310" s="4">
        <v>0</v>
      </c>
      <c r="DA310" s="4">
        <v>0</v>
      </c>
    </row>
    <row r="311" spans="2:105" x14ac:dyDescent="0.25">
      <c r="K311" s="11"/>
      <c r="M311" s="11"/>
      <c r="P311" s="11"/>
      <c r="S311" s="11"/>
      <c r="V311" s="11"/>
      <c r="Y311" s="11"/>
      <c r="AB311" s="11"/>
      <c r="AE311" s="11"/>
      <c r="AH311" s="11"/>
      <c r="AK311" s="11"/>
      <c r="AN311" s="11"/>
      <c r="AQ311" s="11"/>
      <c r="AT311" s="11"/>
      <c r="AW311" s="11"/>
      <c r="AZ311" s="11"/>
      <c r="BC311" s="11"/>
    </row>
    <row r="313" spans="2:105" x14ac:dyDescent="0.25">
      <c r="B313" s="1" t="s">
        <v>12</v>
      </c>
      <c r="C313" s="1">
        <v>10</v>
      </c>
      <c r="D313" s="1">
        <v>30</v>
      </c>
      <c r="E313" s="1" t="s">
        <v>24</v>
      </c>
      <c r="F313" s="1" t="s">
        <v>93</v>
      </c>
      <c r="G313" s="3" t="s">
        <v>95</v>
      </c>
      <c r="H313" s="1" t="s">
        <v>16</v>
      </c>
      <c r="I313" s="1" t="s">
        <v>27</v>
      </c>
      <c r="K313" s="4">
        <v>1896</v>
      </c>
      <c r="L313" s="4">
        <v>1896</v>
      </c>
      <c r="N313" s="4">
        <v>1896</v>
      </c>
      <c r="O313" s="4">
        <v>1896</v>
      </c>
      <c r="Q313" s="4">
        <v>1896</v>
      </c>
      <c r="R313" s="4">
        <v>1896</v>
      </c>
      <c r="T313" s="4">
        <v>1896</v>
      </c>
      <c r="U313" s="4">
        <v>1896</v>
      </c>
      <c r="W313" s="4">
        <v>1896</v>
      </c>
      <c r="X313" s="4">
        <v>1896</v>
      </c>
      <c r="Z313" s="4">
        <v>1896</v>
      </c>
      <c r="AA313" s="4">
        <v>1896</v>
      </c>
      <c r="AC313" s="4">
        <v>1896</v>
      </c>
      <c r="AD313" s="4">
        <v>1896</v>
      </c>
      <c r="AF313" s="4">
        <v>1896</v>
      </c>
      <c r="AG313" s="4">
        <v>1896</v>
      </c>
      <c r="AI313" s="4">
        <v>1896</v>
      </c>
      <c r="AJ313" s="4">
        <v>1896</v>
      </c>
      <c r="AL313" s="4">
        <v>1896</v>
      </c>
      <c r="AM313" s="4">
        <v>1896</v>
      </c>
      <c r="AO313" s="4">
        <v>1896</v>
      </c>
      <c r="AP313" s="4">
        <v>1896</v>
      </c>
      <c r="AR313" s="4">
        <v>1896</v>
      </c>
      <c r="AS313" s="4">
        <v>1896</v>
      </c>
      <c r="AU313" s="4">
        <v>1896</v>
      </c>
      <c r="AV313" s="4">
        <v>1896</v>
      </c>
      <c r="AX313" s="4">
        <v>1896</v>
      </c>
      <c r="AY313" s="4">
        <v>1896</v>
      </c>
      <c r="BA313" s="4">
        <v>1896</v>
      </c>
      <c r="BB313" s="4">
        <v>1896</v>
      </c>
      <c r="BD313" s="4">
        <v>1896</v>
      </c>
      <c r="BE313" s="4">
        <v>1896</v>
      </c>
      <c r="BG313" s="4">
        <v>1896</v>
      </c>
      <c r="BH313" s="4">
        <v>1896</v>
      </c>
      <c r="BJ313" s="4">
        <v>1896</v>
      </c>
      <c r="BK313" s="4">
        <v>1896</v>
      </c>
      <c r="BM313" s="4">
        <v>1896</v>
      </c>
      <c r="BN313" s="4">
        <v>1896</v>
      </c>
      <c r="BP313" s="4">
        <v>1896</v>
      </c>
      <c r="BQ313" s="4">
        <v>1896</v>
      </c>
      <c r="BS313" s="4">
        <v>1896</v>
      </c>
      <c r="BT313" s="4">
        <v>1896</v>
      </c>
      <c r="BV313" s="4">
        <v>1896</v>
      </c>
      <c r="BW313" s="4">
        <v>1896</v>
      </c>
      <c r="BY313" s="4">
        <v>1896</v>
      </c>
      <c r="BZ313" s="4">
        <v>1896</v>
      </c>
      <c r="CB313" s="4">
        <v>1896</v>
      </c>
      <c r="CC313" s="4">
        <v>1896</v>
      </c>
      <c r="CE313" s="4">
        <v>1896</v>
      </c>
      <c r="CF313" s="4">
        <v>1896</v>
      </c>
      <c r="CH313" s="4">
        <v>1896</v>
      </c>
      <c r="CI313" s="4">
        <v>1896</v>
      </c>
      <c r="CK313" s="4">
        <v>1896</v>
      </c>
      <c r="CL313" s="4">
        <v>1896</v>
      </c>
      <c r="CN313" s="4">
        <v>1896</v>
      </c>
      <c r="CO313" s="4">
        <v>1896</v>
      </c>
      <c r="CQ313" s="4">
        <v>1896</v>
      </c>
      <c r="CR313" s="4">
        <v>1896</v>
      </c>
      <c r="CT313" s="4">
        <v>1896</v>
      </c>
      <c r="CU313" s="4">
        <v>1896</v>
      </c>
      <c r="CW313" s="4">
        <v>0</v>
      </c>
      <c r="CX313" s="4">
        <v>0</v>
      </c>
      <c r="CZ313" s="4">
        <v>56880</v>
      </c>
      <c r="DA313" s="4">
        <v>56880</v>
      </c>
    </row>
    <row r="314" spans="2:105" x14ac:dyDescent="0.25">
      <c r="B314" s="1" t="s">
        <v>12</v>
      </c>
      <c r="C314" s="1">
        <v>10</v>
      </c>
      <c r="D314" s="1">
        <v>30</v>
      </c>
      <c r="E314" s="1" t="s">
        <v>24</v>
      </c>
      <c r="F314" s="1" t="s">
        <v>93</v>
      </c>
      <c r="G314" s="3" t="s">
        <v>95</v>
      </c>
      <c r="H314" s="1" t="s">
        <v>18</v>
      </c>
      <c r="I314" s="1" t="s">
        <v>27</v>
      </c>
      <c r="K314" s="4">
        <v>0</v>
      </c>
      <c r="L314" s="4">
        <v>0</v>
      </c>
      <c r="N314" s="4">
        <v>0</v>
      </c>
      <c r="O314" s="4">
        <v>0</v>
      </c>
      <c r="Q314" s="4">
        <v>0</v>
      </c>
      <c r="R314" s="4">
        <v>0</v>
      </c>
      <c r="T314" s="4">
        <v>0</v>
      </c>
      <c r="U314" s="4">
        <v>0</v>
      </c>
      <c r="W314" s="4">
        <v>0</v>
      </c>
      <c r="X314" s="4">
        <v>0</v>
      </c>
      <c r="Z314" s="4">
        <v>0</v>
      </c>
      <c r="AA314" s="4">
        <v>0</v>
      </c>
      <c r="AC314" s="4">
        <v>0</v>
      </c>
      <c r="AD314" s="4">
        <v>0</v>
      </c>
      <c r="AF314" s="4">
        <v>0</v>
      </c>
      <c r="AG314" s="4">
        <v>0</v>
      </c>
      <c r="AI314" s="4">
        <v>0</v>
      </c>
      <c r="AJ314" s="4">
        <v>0</v>
      </c>
      <c r="AL314" s="4">
        <v>0</v>
      </c>
      <c r="AM314" s="4">
        <v>0</v>
      </c>
      <c r="AO314" s="4">
        <v>0</v>
      </c>
      <c r="AP314" s="4">
        <v>0</v>
      </c>
      <c r="AR314" s="4">
        <v>0</v>
      </c>
      <c r="AS314" s="4">
        <v>0</v>
      </c>
      <c r="AU314" s="4">
        <v>0</v>
      </c>
      <c r="AV314" s="4">
        <v>0</v>
      </c>
      <c r="AX314" s="4">
        <v>0</v>
      </c>
      <c r="AY314" s="4">
        <v>0</v>
      </c>
      <c r="BA314" s="4">
        <v>0</v>
      </c>
      <c r="BB314" s="4">
        <v>0</v>
      </c>
      <c r="BD314" s="4">
        <v>0</v>
      </c>
      <c r="BE314" s="4">
        <v>0</v>
      </c>
      <c r="BG314" s="4">
        <v>0</v>
      </c>
      <c r="BH314" s="4">
        <v>0</v>
      </c>
      <c r="BJ314" s="4">
        <v>0</v>
      </c>
      <c r="BK314" s="4">
        <v>0</v>
      </c>
      <c r="BM314" s="4">
        <v>0</v>
      </c>
      <c r="BN314" s="4">
        <v>0</v>
      </c>
      <c r="BP314" s="4">
        <v>0</v>
      </c>
      <c r="BQ314" s="4">
        <v>0</v>
      </c>
      <c r="BS314" s="4">
        <v>0</v>
      </c>
      <c r="BT314" s="4">
        <v>0</v>
      </c>
      <c r="BV314" s="4">
        <v>0</v>
      </c>
      <c r="BW314" s="4">
        <v>0</v>
      </c>
      <c r="BY314" s="4">
        <v>0</v>
      </c>
      <c r="BZ314" s="4">
        <v>0</v>
      </c>
      <c r="CB314" s="4">
        <v>0</v>
      </c>
      <c r="CC314" s="4">
        <v>0</v>
      </c>
      <c r="CE314" s="4">
        <v>0</v>
      </c>
      <c r="CF314" s="4">
        <v>0</v>
      </c>
      <c r="CH314" s="4">
        <v>0</v>
      </c>
      <c r="CI314" s="4">
        <v>0</v>
      </c>
      <c r="CK314" s="4">
        <v>0</v>
      </c>
      <c r="CL314" s="4">
        <v>0</v>
      </c>
      <c r="CN314" s="4">
        <v>0</v>
      </c>
      <c r="CO314" s="4">
        <v>0</v>
      </c>
      <c r="CQ314" s="4">
        <v>0</v>
      </c>
      <c r="CR314" s="4">
        <v>0</v>
      </c>
      <c r="CT314" s="4">
        <v>0</v>
      </c>
      <c r="CU314" s="4">
        <v>0</v>
      </c>
      <c r="CW314" s="4">
        <v>0</v>
      </c>
      <c r="CX314" s="4">
        <v>0</v>
      </c>
      <c r="CZ314" s="4">
        <v>0</v>
      </c>
      <c r="DA314" s="4">
        <v>0</v>
      </c>
    </row>
    <row r="315" spans="2:105" x14ac:dyDescent="0.25">
      <c r="K315" s="18"/>
    </row>
    <row r="316" spans="2:105" x14ac:dyDescent="0.25">
      <c r="B316" s="1" t="s">
        <v>12</v>
      </c>
      <c r="C316" s="1">
        <v>10</v>
      </c>
      <c r="D316" s="1">
        <v>30</v>
      </c>
      <c r="E316" s="1" t="s">
        <v>13</v>
      </c>
      <c r="F316" s="1" t="s">
        <v>93</v>
      </c>
      <c r="G316" s="3" t="s">
        <v>95</v>
      </c>
      <c r="H316" s="1" t="s">
        <v>16</v>
      </c>
      <c r="I316" s="1" t="s">
        <v>27</v>
      </c>
      <c r="K316" s="4">
        <v>1036</v>
      </c>
      <c r="L316" s="4">
        <v>1036</v>
      </c>
      <c r="N316" s="4">
        <v>1036</v>
      </c>
      <c r="O316" s="4">
        <v>1036</v>
      </c>
      <c r="Q316" s="4">
        <v>1036</v>
      </c>
      <c r="R316" s="4">
        <v>1036</v>
      </c>
      <c r="T316" s="4">
        <v>1036</v>
      </c>
      <c r="U316" s="4">
        <v>1036</v>
      </c>
      <c r="W316" s="4">
        <v>1036</v>
      </c>
      <c r="X316" s="4">
        <v>1036</v>
      </c>
      <c r="Z316" s="4">
        <v>1036</v>
      </c>
      <c r="AA316" s="4">
        <v>1036</v>
      </c>
      <c r="AC316" s="4">
        <v>973</v>
      </c>
      <c r="AD316" s="4">
        <v>973</v>
      </c>
      <c r="AF316" s="4">
        <v>1036</v>
      </c>
      <c r="AG316" s="4">
        <v>1036</v>
      </c>
      <c r="AI316" s="4">
        <v>1036</v>
      </c>
      <c r="AJ316" s="4">
        <v>1036</v>
      </c>
      <c r="AL316" s="4">
        <v>1036</v>
      </c>
      <c r="AM316" s="4">
        <v>1036</v>
      </c>
      <c r="AO316" s="4">
        <v>1036</v>
      </c>
      <c r="AP316" s="4">
        <v>1036</v>
      </c>
      <c r="AR316" s="4">
        <v>1036</v>
      </c>
      <c r="AS316" s="4">
        <v>1036</v>
      </c>
      <c r="AU316" s="4">
        <v>1036</v>
      </c>
      <c r="AV316" s="4">
        <v>1036</v>
      </c>
      <c r="AX316" s="4">
        <v>1036</v>
      </c>
      <c r="AY316" s="4">
        <v>1036</v>
      </c>
      <c r="BA316" s="4">
        <v>1036</v>
      </c>
      <c r="BB316" s="4">
        <v>1036</v>
      </c>
      <c r="BD316" s="4">
        <v>1036</v>
      </c>
      <c r="BE316" s="4">
        <v>1036</v>
      </c>
      <c r="BG316" s="4">
        <v>1036</v>
      </c>
      <c r="BH316" s="4">
        <v>1036</v>
      </c>
      <c r="BJ316" s="4">
        <v>1036</v>
      </c>
      <c r="BK316" s="4">
        <v>1036</v>
      </c>
      <c r="BM316" s="4">
        <v>1036</v>
      </c>
      <c r="BN316" s="4">
        <v>1036</v>
      </c>
      <c r="BP316" s="4">
        <v>1036</v>
      </c>
      <c r="BQ316" s="4">
        <v>1036</v>
      </c>
      <c r="BS316" s="4">
        <v>1036</v>
      </c>
      <c r="BT316" s="4">
        <v>1036</v>
      </c>
      <c r="BV316" s="4">
        <v>1036</v>
      </c>
      <c r="BW316" s="4">
        <v>1036</v>
      </c>
      <c r="BY316" s="4">
        <v>1036</v>
      </c>
      <c r="BZ316" s="4">
        <v>1036</v>
      </c>
      <c r="CB316" s="4">
        <v>1036</v>
      </c>
      <c r="CC316" s="4">
        <v>1036</v>
      </c>
      <c r="CE316" s="4">
        <v>1036</v>
      </c>
      <c r="CF316" s="4">
        <v>1036</v>
      </c>
      <c r="CH316" s="4">
        <v>1036</v>
      </c>
      <c r="CI316" s="4">
        <v>1036</v>
      </c>
      <c r="CK316" s="4">
        <v>1036</v>
      </c>
      <c r="CL316" s="4">
        <v>1036</v>
      </c>
      <c r="CN316" s="4">
        <v>1036</v>
      </c>
      <c r="CO316" s="4">
        <v>1036</v>
      </c>
      <c r="CQ316" s="4">
        <v>1036</v>
      </c>
      <c r="CR316" s="4">
        <v>1036</v>
      </c>
      <c r="CT316" s="4">
        <v>1036</v>
      </c>
      <c r="CU316" s="4">
        <v>1036</v>
      </c>
      <c r="CW316" s="4">
        <v>0</v>
      </c>
      <c r="CX316" s="4">
        <v>0</v>
      </c>
      <c r="CZ316" s="4">
        <v>31017</v>
      </c>
      <c r="DA316" s="4">
        <v>31017</v>
      </c>
    </row>
    <row r="317" spans="2:105" x14ac:dyDescent="0.25">
      <c r="B317" s="1" t="s">
        <v>12</v>
      </c>
      <c r="C317" s="1">
        <v>10</v>
      </c>
      <c r="D317" s="1">
        <v>30</v>
      </c>
      <c r="E317" s="1" t="s">
        <v>13</v>
      </c>
      <c r="F317" s="1" t="s">
        <v>93</v>
      </c>
      <c r="G317" s="3" t="s">
        <v>95</v>
      </c>
      <c r="H317" s="1" t="s">
        <v>18</v>
      </c>
      <c r="I317" s="1" t="s">
        <v>27</v>
      </c>
      <c r="K317" s="4">
        <v>0</v>
      </c>
      <c r="L317" s="4">
        <v>0</v>
      </c>
      <c r="N317" s="4">
        <v>0</v>
      </c>
      <c r="O317" s="4">
        <v>0</v>
      </c>
      <c r="Q317" s="4">
        <v>0</v>
      </c>
      <c r="R317" s="4">
        <v>0</v>
      </c>
      <c r="T317" s="4">
        <v>0</v>
      </c>
      <c r="U317" s="4">
        <v>0</v>
      </c>
      <c r="W317" s="4">
        <v>0</v>
      </c>
      <c r="X317" s="4">
        <v>0</v>
      </c>
      <c r="Z317" s="4">
        <v>0</v>
      </c>
      <c r="AA317" s="4">
        <v>0</v>
      </c>
      <c r="AC317" s="4">
        <v>0</v>
      </c>
      <c r="AD317" s="4">
        <v>0</v>
      </c>
      <c r="AF317" s="4">
        <v>0</v>
      </c>
      <c r="AG317" s="4">
        <v>0</v>
      </c>
      <c r="AI317" s="4">
        <v>0</v>
      </c>
      <c r="AJ317" s="4">
        <v>0</v>
      </c>
      <c r="AL317" s="4">
        <v>0</v>
      </c>
      <c r="AM317" s="4">
        <v>0</v>
      </c>
      <c r="AO317" s="4">
        <v>0</v>
      </c>
      <c r="AP317" s="4">
        <v>0</v>
      </c>
      <c r="AR317" s="4">
        <v>0</v>
      </c>
      <c r="AS317" s="4">
        <v>0</v>
      </c>
      <c r="AU317" s="4">
        <v>0</v>
      </c>
      <c r="AV317" s="4">
        <v>0</v>
      </c>
      <c r="AX317" s="4">
        <v>0</v>
      </c>
      <c r="AY317" s="4">
        <v>0</v>
      </c>
      <c r="BA317" s="4">
        <v>0</v>
      </c>
      <c r="BB317" s="4">
        <v>0</v>
      </c>
      <c r="BD317" s="4">
        <v>0</v>
      </c>
      <c r="BE317" s="4">
        <v>0</v>
      </c>
      <c r="BG317" s="4">
        <v>0</v>
      </c>
      <c r="BH317" s="4">
        <v>0</v>
      </c>
      <c r="BJ317" s="4">
        <v>0</v>
      </c>
      <c r="BK317" s="4">
        <v>0</v>
      </c>
      <c r="BM317" s="4">
        <v>0</v>
      </c>
      <c r="BN317" s="4">
        <v>0</v>
      </c>
      <c r="BP317" s="4">
        <v>0</v>
      </c>
      <c r="BQ317" s="4">
        <v>0</v>
      </c>
      <c r="BS317" s="4">
        <v>0</v>
      </c>
      <c r="BT317" s="4">
        <v>0</v>
      </c>
      <c r="BV317" s="4">
        <v>0</v>
      </c>
      <c r="BW317" s="4">
        <v>0</v>
      </c>
      <c r="BY317" s="4">
        <v>0</v>
      </c>
      <c r="BZ317" s="4">
        <v>0</v>
      </c>
      <c r="CB317" s="4">
        <v>0</v>
      </c>
      <c r="CC317" s="4">
        <v>0</v>
      </c>
      <c r="CE317" s="4">
        <v>0</v>
      </c>
      <c r="CF317" s="4">
        <v>0</v>
      </c>
      <c r="CH317" s="4">
        <v>0</v>
      </c>
      <c r="CI317" s="4">
        <v>0</v>
      </c>
      <c r="CK317" s="4">
        <v>0</v>
      </c>
      <c r="CL317" s="4">
        <v>0</v>
      </c>
      <c r="CN317" s="4">
        <v>0</v>
      </c>
      <c r="CO317" s="4">
        <v>0</v>
      </c>
      <c r="CQ317" s="4">
        <v>0</v>
      </c>
      <c r="CR317" s="4">
        <v>0</v>
      </c>
      <c r="CT317" s="4">
        <v>0</v>
      </c>
      <c r="CU317" s="4">
        <v>0</v>
      </c>
      <c r="CW317" s="4">
        <v>0</v>
      </c>
      <c r="CX317" s="4">
        <v>0</v>
      </c>
      <c r="CZ317" s="4">
        <v>0</v>
      </c>
      <c r="DA317" s="4">
        <v>0</v>
      </c>
    </row>
    <row r="320" spans="2:105" x14ac:dyDescent="0.25">
      <c r="B320" s="1" t="s">
        <v>12</v>
      </c>
      <c r="C320" s="1">
        <v>10</v>
      </c>
      <c r="D320" s="1">
        <v>31</v>
      </c>
      <c r="E320" s="1" t="s">
        <v>13</v>
      </c>
      <c r="F320" s="1" t="s">
        <v>96</v>
      </c>
      <c r="G320" s="14" t="s">
        <v>97</v>
      </c>
      <c r="H320" s="1" t="s">
        <v>16</v>
      </c>
      <c r="I320" s="1" t="s">
        <v>44</v>
      </c>
      <c r="CZ320" s="4">
        <v>0</v>
      </c>
      <c r="DA320" s="4">
        <v>0</v>
      </c>
    </row>
    <row r="321" spans="2:105" x14ac:dyDescent="0.25">
      <c r="B321" s="1" t="s">
        <v>12</v>
      </c>
      <c r="C321" s="1">
        <v>10</v>
      </c>
      <c r="D321" s="1">
        <v>31</v>
      </c>
      <c r="E321" s="1" t="s">
        <v>13</v>
      </c>
      <c r="F321" s="1" t="s">
        <v>96</v>
      </c>
      <c r="G321" s="14" t="s">
        <v>97</v>
      </c>
      <c r="H321" s="1" t="s">
        <v>18</v>
      </c>
      <c r="CZ321" s="4">
        <v>0</v>
      </c>
      <c r="DA321" s="4">
        <v>0</v>
      </c>
    </row>
    <row r="322" spans="2:105" x14ac:dyDescent="0.25">
      <c r="K322" s="11"/>
      <c r="M322" s="11"/>
      <c r="P322" s="11"/>
      <c r="S322" s="11"/>
      <c r="V322" s="11"/>
      <c r="Y322" s="11"/>
      <c r="AB322" s="11"/>
      <c r="AE322" s="11"/>
      <c r="AH322" s="11"/>
      <c r="AK322" s="11"/>
      <c r="AN322" s="11"/>
      <c r="AQ322" s="11"/>
      <c r="AT322" s="11"/>
      <c r="AW322" s="11"/>
      <c r="AZ322" s="11"/>
      <c r="BC322" s="11"/>
    </row>
    <row r="324" spans="2:105" x14ac:dyDescent="0.25">
      <c r="B324" s="1" t="s">
        <v>98</v>
      </c>
      <c r="D324" s="1">
        <v>30</v>
      </c>
      <c r="E324" s="1" t="s">
        <v>24</v>
      </c>
      <c r="F324" s="1" t="s">
        <v>93</v>
      </c>
      <c r="G324" s="3" t="s">
        <v>99</v>
      </c>
      <c r="H324" s="1" t="s">
        <v>16</v>
      </c>
      <c r="I324" s="1" t="s">
        <v>27</v>
      </c>
      <c r="K324" s="4">
        <v>0</v>
      </c>
      <c r="L324" s="4">
        <v>0</v>
      </c>
      <c r="N324" s="4">
        <v>0</v>
      </c>
      <c r="O324" s="4">
        <v>0</v>
      </c>
      <c r="Q324" s="4">
        <v>0</v>
      </c>
      <c r="R324" s="4">
        <v>0</v>
      </c>
      <c r="T324" s="4">
        <v>0</v>
      </c>
      <c r="U324" s="4">
        <v>0</v>
      </c>
      <c r="W324" s="4">
        <v>0</v>
      </c>
      <c r="X324" s="4">
        <v>0</v>
      </c>
      <c r="Z324" s="4">
        <v>0</v>
      </c>
      <c r="AA324" s="4">
        <v>0</v>
      </c>
      <c r="AC324" s="4">
        <v>0</v>
      </c>
      <c r="AD324" s="4">
        <v>0</v>
      </c>
      <c r="AF324" s="4">
        <v>0</v>
      </c>
      <c r="AG324" s="4">
        <v>0</v>
      </c>
      <c r="AI324" s="4">
        <v>0</v>
      </c>
      <c r="AJ324" s="4">
        <v>0</v>
      </c>
      <c r="AL324" s="4">
        <v>0</v>
      </c>
      <c r="AM324" s="4">
        <v>0</v>
      </c>
      <c r="AO324" s="4">
        <v>0</v>
      </c>
      <c r="AP324" s="4">
        <v>0</v>
      </c>
      <c r="AR324" s="4">
        <v>0</v>
      </c>
      <c r="AS324" s="4">
        <v>0</v>
      </c>
      <c r="AU324" s="4">
        <v>0</v>
      </c>
      <c r="AV324" s="4">
        <v>0</v>
      </c>
      <c r="AX324" s="4">
        <v>0</v>
      </c>
      <c r="AY324" s="4">
        <v>0</v>
      </c>
      <c r="BA324" s="4">
        <v>0</v>
      </c>
      <c r="BB324" s="4">
        <v>0</v>
      </c>
      <c r="BD324" s="4">
        <v>0</v>
      </c>
      <c r="BE324" s="4">
        <v>0</v>
      </c>
      <c r="BG324" s="4">
        <v>0</v>
      </c>
      <c r="BH324" s="4">
        <v>0</v>
      </c>
      <c r="BJ324" s="4">
        <v>0</v>
      </c>
      <c r="BK324" s="4">
        <v>0</v>
      </c>
      <c r="BM324" s="4">
        <v>0</v>
      </c>
      <c r="BN324" s="4">
        <v>0</v>
      </c>
      <c r="BP324" s="4">
        <v>0</v>
      </c>
      <c r="BQ324" s="4">
        <v>0</v>
      </c>
      <c r="BS324" s="4">
        <v>0</v>
      </c>
      <c r="BT324" s="4">
        <v>0</v>
      </c>
      <c r="BV324" s="4">
        <v>0</v>
      </c>
      <c r="BW324" s="4">
        <v>0</v>
      </c>
      <c r="BY324" s="4">
        <v>0</v>
      </c>
      <c r="BZ324" s="4">
        <v>0</v>
      </c>
      <c r="CB324" s="4">
        <v>0</v>
      </c>
      <c r="CC324" s="4">
        <v>0</v>
      </c>
      <c r="CE324" s="4">
        <v>0</v>
      </c>
      <c r="CF324" s="4">
        <v>0</v>
      </c>
      <c r="CH324" s="4">
        <v>0</v>
      </c>
      <c r="CI324" s="4">
        <v>0</v>
      </c>
      <c r="CK324" s="4">
        <v>0</v>
      </c>
      <c r="CL324" s="4">
        <v>0</v>
      </c>
      <c r="CN324" s="4">
        <v>0</v>
      </c>
      <c r="CO324" s="4">
        <v>0</v>
      </c>
      <c r="CQ324" s="4">
        <v>0</v>
      </c>
      <c r="CR324" s="4">
        <v>0</v>
      </c>
      <c r="CT324" s="4">
        <v>0</v>
      </c>
      <c r="CU324" s="4">
        <v>0</v>
      </c>
      <c r="CW324" s="4">
        <v>0</v>
      </c>
      <c r="CX324" s="4">
        <v>0</v>
      </c>
      <c r="CZ324" s="4">
        <v>0</v>
      </c>
      <c r="DA324" s="4">
        <v>0</v>
      </c>
    </row>
    <row r="325" spans="2:105" x14ac:dyDescent="0.25">
      <c r="B325" s="1" t="s">
        <v>98</v>
      </c>
      <c r="D325" s="1">
        <v>30</v>
      </c>
      <c r="E325" s="1" t="s">
        <v>13</v>
      </c>
      <c r="F325" s="1" t="s">
        <v>93</v>
      </c>
      <c r="G325" s="3" t="s">
        <v>99</v>
      </c>
      <c r="H325" s="1" t="s">
        <v>16</v>
      </c>
      <c r="I325" s="1" t="s">
        <v>27</v>
      </c>
      <c r="K325" s="4">
        <v>0</v>
      </c>
      <c r="L325" s="4">
        <v>0</v>
      </c>
      <c r="N325" s="4">
        <v>0</v>
      </c>
      <c r="O325" s="4">
        <v>0</v>
      </c>
      <c r="Q325" s="4">
        <v>0</v>
      </c>
      <c r="R325" s="4">
        <v>0</v>
      </c>
      <c r="T325" s="4">
        <v>0</v>
      </c>
      <c r="U325" s="4">
        <v>0</v>
      </c>
      <c r="W325" s="4">
        <v>0</v>
      </c>
      <c r="X325" s="4">
        <v>0</v>
      </c>
      <c r="Z325" s="4">
        <v>0</v>
      </c>
      <c r="AA325" s="4">
        <v>0</v>
      </c>
      <c r="AC325" s="4">
        <v>0</v>
      </c>
      <c r="AD325" s="4">
        <v>0</v>
      </c>
      <c r="AF325" s="4">
        <v>0</v>
      </c>
      <c r="AG325" s="4">
        <v>0</v>
      </c>
      <c r="AI325" s="4">
        <v>0</v>
      </c>
      <c r="AJ325" s="4">
        <v>0</v>
      </c>
      <c r="AL325" s="4">
        <v>0</v>
      </c>
      <c r="AM325" s="4">
        <v>0</v>
      </c>
      <c r="AO325" s="4">
        <v>0</v>
      </c>
      <c r="AP325" s="4">
        <v>0</v>
      </c>
      <c r="AR325" s="4">
        <v>0</v>
      </c>
      <c r="AS325" s="4">
        <v>0</v>
      </c>
      <c r="AU325" s="4">
        <v>0</v>
      </c>
      <c r="AV325" s="4">
        <v>0</v>
      </c>
      <c r="AX325" s="4">
        <v>0</v>
      </c>
      <c r="AY325" s="4">
        <v>0</v>
      </c>
      <c r="BA325" s="4">
        <v>0</v>
      </c>
      <c r="BB325" s="4">
        <v>0</v>
      </c>
      <c r="BD325" s="4">
        <v>0</v>
      </c>
      <c r="BE325" s="4">
        <v>0</v>
      </c>
      <c r="BG325" s="4">
        <v>0</v>
      </c>
      <c r="BH325" s="4">
        <v>0</v>
      </c>
      <c r="BJ325" s="4">
        <v>0</v>
      </c>
      <c r="BK325" s="4">
        <v>0</v>
      </c>
      <c r="BM325" s="4">
        <v>0</v>
      </c>
      <c r="BN325" s="4">
        <v>0</v>
      </c>
      <c r="BP325" s="4">
        <v>0</v>
      </c>
      <c r="BQ325" s="4">
        <v>0</v>
      </c>
      <c r="BS325" s="4">
        <v>0</v>
      </c>
      <c r="BT325" s="4">
        <v>0</v>
      </c>
      <c r="BV325" s="4">
        <v>0</v>
      </c>
      <c r="BW325" s="4">
        <v>0</v>
      </c>
      <c r="BY325" s="4">
        <v>0</v>
      </c>
      <c r="BZ325" s="4">
        <v>0</v>
      </c>
      <c r="CB325" s="4">
        <v>0</v>
      </c>
      <c r="CC325" s="4">
        <v>0</v>
      </c>
      <c r="CE325" s="4">
        <v>0</v>
      </c>
      <c r="CF325" s="4">
        <v>0</v>
      </c>
      <c r="CH325" s="4">
        <v>0</v>
      </c>
      <c r="CI325" s="4">
        <v>0</v>
      </c>
      <c r="CK325" s="4">
        <v>0</v>
      </c>
      <c r="CL325" s="4">
        <v>0</v>
      </c>
      <c r="CN325" s="4">
        <v>0</v>
      </c>
      <c r="CO325" s="4">
        <v>0</v>
      </c>
      <c r="CQ325" s="4">
        <v>0</v>
      </c>
      <c r="CR325" s="4">
        <v>0</v>
      </c>
      <c r="CT325" s="4">
        <v>0</v>
      </c>
      <c r="CU325" s="4">
        <v>0</v>
      </c>
      <c r="CW325" s="4">
        <v>0</v>
      </c>
      <c r="CX325" s="4">
        <v>0</v>
      </c>
      <c r="CZ325" s="4">
        <v>0</v>
      </c>
      <c r="DA325" s="4">
        <v>0</v>
      </c>
    </row>
    <row r="326" spans="2:105" x14ac:dyDescent="0.25">
      <c r="W326" s="4">
        <v>128911</v>
      </c>
      <c r="Z326" s="4">
        <v>122604</v>
      </c>
    </row>
    <row r="328" spans="2:105" x14ac:dyDescent="0.25">
      <c r="F328" s="12">
        <v>0</v>
      </c>
      <c r="K328" s="12">
        <v>0</v>
      </c>
    </row>
    <row r="329" spans="2:105" x14ac:dyDescent="0.25">
      <c r="B329" s="1" t="s">
        <v>100</v>
      </c>
      <c r="D329" s="1" t="s">
        <v>101</v>
      </c>
      <c r="E329" s="1" t="s">
        <v>13</v>
      </c>
      <c r="F329" s="1" t="s">
        <v>102</v>
      </c>
      <c r="G329" s="3" t="s">
        <v>103</v>
      </c>
      <c r="H329" s="1" t="s">
        <v>16</v>
      </c>
      <c r="I329" s="1" t="s">
        <v>17</v>
      </c>
      <c r="J329" s="9"/>
      <c r="K329" s="4">
        <v>225</v>
      </c>
      <c r="L329" s="4">
        <v>225</v>
      </c>
      <c r="N329" s="4">
        <v>225</v>
      </c>
      <c r="O329" s="4">
        <v>225</v>
      </c>
      <c r="Q329" s="4">
        <v>225</v>
      </c>
      <c r="R329" s="4">
        <v>225</v>
      </c>
      <c r="T329" s="4">
        <v>225</v>
      </c>
      <c r="U329" s="4">
        <v>225</v>
      </c>
      <c r="W329" s="4">
        <v>225</v>
      </c>
      <c r="X329" s="4">
        <v>225</v>
      </c>
      <c r="Z329" s="4">
        <v>154</v>
      </c>
      <c r="AA329" s="4">
        <v>154</v>
      </c>
      <c r="AC329" s="4">
        <v>154</v>
      </c>
      <c r="AD329" s="4">
        <v>154</v>
      </c>
      <c r="AF329" s="4">
        <v>154</v>
      </c>
      <c r="AG329" s="4">
        <v>154</v>
      </c>
      <c r="AI329" s="4">
        <v>154</v>
      </c>
      <c r="AJ329" s="4">
        <v>154</v>
      </c>
      <c r="AL329" s="4">
        <v>154</v>
      </c>
      <c r="AM329" s="4">
        <v>154</v>
      </c>
      <c r="AO329" s="4">
        <v>154</v>
      </c>
      <c r="AP329" s="4">
        <v>154</v>
      </c>
      <c r="AR329" s="4">
        <v>154</v>
      </c>
      <c r="AS329" s="4">
        <v>154</v>
      </c>
      <c r="AU329" s="4">
        <v>154</v>
      </c>
      <c r="AV329" s="4">
        <v>154</v>
      </c>
      <c r="AX329" s="4">
        <v>154</v>
      </c>
      <c r="AY329" s="4">
        <v>154</v>
      </c>
      <c r="BA329" s="4">
        <v>154</v>
      </c>
      <c r="BB329" s="4">
        <v>154</v>
      </c>
      <c r="BD329" s="4">
        <v>154</v>
      </c>
      <c r="BE329" s="4">
        <v>154</v>
      </c>
      <c r="BG329" s="4">
        <v>154</v>
      </c>
      <c r="BH329" s="4">
        <v>154</v>
      </c>
      <c r="BJ329" s="4">
        <v>154</v>
      </c>
      <c r="BK329" s="4">
        <v>154</v>
      </c>
      <c r="BM329" s="4">
        <v>154</v>
      </c>
      <c r="BN329" s="4">
        <v>154</v>
      </c>
      <c r="BP329" s="4">
        <v>154</v>
      </c>
      <c r="BQ329" s="4">
        <v>154</v>
      </c>
      <c r="BS329" s="4">
        <v>154</v>
      </c>
      <c r="BT329" s="4">
        <v>154</v>
      </c>
      <c r="BV329" s="4">
        <v>154</v>
      </c>
      <c r="BW329" s="4">
        <v>154</v>
      </c>
      <c r="BY329" s="4">
        <v>154</v>
      </c>
      <c r="BZ329" s="4">
        <v>154</v>
      </c>
      <c r="CB329" s="4">
        <v>154</v>
      </c>
      <c r="CC329" s="4">
        <v>154</v>
      </c>
      <c r="CE329" s="4">
        <v>154</v>
      </c>
      <c r="CF329" s="4">
        <v>154</v>
      </c>
      <c r="CH329" s="4">
        <v>154</v>
      </c>
      <c r="CI329" s="4">
        <v>154</v>
      </c>
      <c r="CK329" s="4">
        <v>154</v>
      </c>
      <c r="CL329" s="4">
        <v>154</v>
      </c>
      <c r="CN329" s="4">
        <v>154</v>
      </c>
      <c r="CO329" s="4">
        <v>154</v>
      </c>
      <c r="CQ329" s="4">
        <v>154</v>
      </c>
      <c r="CR329" s="4">
        <v>154</v>
      </c>
      <c r="CT329" s="4">
        <v>154</v>
      </c>
      <c r="CU329" s="4">
        <v>154</v>
      </c>
      <c r="CW329" s="4">
        <v>0</v>
      </c>
      <c r="CX329" s="4">
        <v>0</v>
      </c>
      <c r="CZ329" s="4">
        <v>4975</v>
      </c>
      <c r="DA329" s="4">
        <v>4975</v>
      </c>
    </row>
    <row r="330" spans="2:105" x14ac:dyDescent="0.25">
      <c r="B330" s="1" t="s">
        <v>100</v>
      </c>
      <c r="D330" s="1" t="s">
        <v>101</v>
      </c>
      <c r="E330" s="1" t="s">
        <v>13</v>
      </c>
      <c r="F330" s="1" t="s">
        <v>104</v>
      </c>
      <c r="G330" s="3" t="s">
        <v>103</v>
      </c>
      <c r="H330" s="1" t="s">
        <v>18</v>
      </c>
      <c r="I330" s="1" t="s">
        <v>17</v>
      </c>
      <c r="J330" s="9"/>
      <c r="K330" s="4">
        <v>351</v>
      </c>
      <c r="L330" s="4">
        <v>351</v>
      </c>
      <c r="N330" s="4">
        <v>351</v>
      </c>
      <c r="O330" s="4">
        <v>351</v>
      </c>
      <c r="Q330" s="4">
        <v>351</v>
      </c>
      <c r="R330" s="4">
        <v>351</v>
      </c>
      <c r="T330" s="4">
        <v>351</v>
      </c>
      <c r="U330" s="4">
        <v>351</v>
      </c>
      <c r="W330" s="4">
        <v>351</v>
      </c>
      <c r="X330" s="4">
        <v>351</v>
      </c>
      <c r="Z330" s="4">
        <v>351</v>
      </c>
      <c r="AA330" s="4">
        <v>351</v>
      </c>
      <c r="AC330" s="4">
        <v>351</v>
      </c>
      <c r="AD330" s="4">
        <v>351</v>
      </c>
      <c r="AF330" s="4">
        <v>351</v>
      </c>
      <c r="AG330" s="4">
        <v>351</v>
      </c>
      <c r="AI330" s="4">
        <v>351</v>
      </c>
      <c r="AJ330" s="4">
        <v>351</v>
      </c>
      <c r="AL330" s="4">
        <v>351</v>
      </c>
      <c r="AM330" s="4">
        <v>351</v>
      </c>
      <c r="AO330" s="4">
        <v>351</v>
      </c>
      <c r="AP330" s="4">
        <v>351</v>
      </c>
      <c r="AR330" s="4">
        <v>351</v>
      </c>
      <c r="AS330" s="4">
        <v>351</v>
      </c>
      <c r="AU330" s="4">
        <v>351</v>
      </c>
      <c r="AV330" s="4">
        <v>351</v>
      </c>
      <c r="AX330" s="4">
        <v>351</v>
      </c>
      <c r="AY330" s="4">
        <v>351</v>
      </c>
      <c r="BA330" s="4">
        <v>395</v>
      </c>
      <c r="BB330" s="4">
        <v>395</v>
      </c>
      <c r="BD330" s="4">
        <v>395</v>
      </c>
      <c r="BE330" s="4">
        <v>395</v>
      </c>
      <c r="BG330" s="4">
        <v>395</v>
      </c>
      <c r="BH330" s="4">
        <v>395</v>
      </c>
      <c r="BJ330" s="4">
        <v>395</v>
      </c>
      <c r="BK330" s="4">
        <v>395</v>
      </c>
      <c r="BM330" s="4">
        <v>395</v>
      </c>
      <c r="BN330" s="4">
        <v>395</v>
      </c>
      <c r="BP330" s="4">
        <v>395</v>
      </c>
      <c r="BQ330" s="4">
        <v>395</v>
      </c>
      <c r="BS330" s="4">
        <v>395</v>
      </c>
      <c r="BT330" s="4">
        <v>395</v>
      </c>
      <c r="BV330" s="4">
        <v>395</v>
      </c>
      <c r="BW330" s="4">
        <v>395</v>
      </c>
      <c r="BY330" s="4">
        <v>395</v>
      </c>
      <c r="BZ330" s="4">
        <v>395</v>
      </c>
      <c r="CB330" s="4">
        <v>395</v>
      </c>
      <c r="CC330" s="4">
        <v>395</v>
      </c>
      <c r="CE330" s="4">
        <v>395</v>
      </c>
      <c r="CF330" s="4">
        <v>395</v>
      </c>
      <c r="CH330" s="4">
        <v>395</v>
      </c>
      <c r="CI330" s="4">
        <v>395</v>
      </c>
      <c r="CK330" s="4">
        <v>395</v>
      </c>
      <c r="CL330" s="4">
        <v>395</v>
      </c>
      <c r="CN330" s="4">
        <v>395</v>
      </c>
      <c r="CO330" s="4">
        <v>395</v>
      </c>
      <c r="CQ330" s="4">
        <v>395</v>
      </c>
      <c r="CR330" s="4">
        <v>395</v>
      </c>
      <c r="CT330" s="4">
        <v>395</v>
      </c>
      <c r="CU330" s="4">
        <v>395</v>
      </c>
      <c r="CW330" s="4">
        <v>0</v>
      </c>
      <c r="CX330" s="4">
        <v>0</v>
      </c>
      <c r="CZ330" s="4">
        <v>11234</v>
      </c>
      <c r="DA330" s="4">
        <v>11234</v>
      </c>
    </row>
    <row r="331" spans="2:105" x14ac:dyDescent="0.25">
      <c r="J331" s="9"/>
      <c r="K331" s="9"/>
      <c r="M331" s="9"/>
      <c r="P331" s="9"/>
      <c r="S331" s="9"/>
      <c r="V331" s="9"/>
      <c r="Y331" s="9"/>
      <c r="AB331" s="9"/>
      <c r="AE331" s="9"/>
      <c r="AH331" s="9"/>
      <c r="AK331" s="9"/>
    </row>
    <row r="332" spans="2:105" x14ac:dyDescent="0.25">
      <c r="B332" s="1" t="s">
        <v>100</v>
      </c>
      <c r="D332" s="1" t="s">
        <v>101</v>
      </c>
      <c r="E332" s="1" t="s">
        <v>13</v>
      </c>
      <c r="F332" s="1" t="s">
        <v>105</v>
      </c>
      <c r="G332" s="3" t="s">
        <v>106</v>
      </c>
      <c r="H332" s="1" t="s">
        <v>16</v>
      </c>
      <c r="I332" s="1" t="s">
        <v>17</v>
      </c>
      <c r="J332" s="21"/>
      <c r="K332" s="4">
        <v>145</v>
      </c>
      <c r="L332" s="4">
        <v>145</v>
      </c>
      <c r="N332" s="4">
        <v>145</v>
      </c>
      <c r="O332" s="4">
        <v>145</v>
      </c>
      <c r="Q332" s="4">
        <v>145</v>
      </c>
      <c r="R332" s="4">
        <v>145</v>
      </c>
      <c r="T332" s="4">
        <v>145</v>
      </c>
      <c r="U332" s="4">
        <v>145</v>
      </c>
      <c r="W332" s="4">
        <v>145</v>
      </c>
      <c r="X332" s="4">
        <v>145</v>
      </c>
      <c r="Z332" s="4">
        <v>145</v>
      </c>
      <c r="AA332" s="4">
        <v>145</v>
      </c>
      <c r="AC332" s="4">
        <v>145</v>
      </c>
      <c r="AD332" s="4">
        <v>145</v>
      </c>
      <c r="AF332" s="4">
        <v>145</v>
      </c>
      <c r="AG332" s="4">
        <v>145</v>
      </c>
      <c r="AI332" s="4">
        <v>145</v>
      </c>
      <c r="AJ332" s="4">
        <v>145</v>
      </c>
      <c r="AL332" s="4">
        <v>145</v>
      </c>
      <c r="AM332" s="4">
        <v>145</v>
      </c>
      <c r="AO332" s="4">
        <v>145</v>
      </c>
      <c r="AP332" s="4">
        <v>145</v>
      </c>
      <c r="AR332" s="4">
        <v>145</v>
      </c>
      <c r="AS332" s="4">
        <v>145</v>
      </c>
      <c r="AU332" s="4">
        <v>145</v>
      </c>
      <c r="AV332" s="4">
        <v>145</v>
      </c>
      <c r="AX332" s="4">
        <v>145</v>
      </c>
      <c r="AY332" s="4">
        <v>145</v>
      </c>
      <c r="BA332" s="4">
        <v>145</v>
      </c>
      <c r="BB332" s="4">
        <v>145</v>
      </c>
      <c r="BD332" s="4">
        <v>145</v>
      </c>
      <c r="BE332" s="4">
        <v>145</v>
      </c>
      <c r="BG332" s="4">
        <v>145</v>
      </c>
      <c r="BH332" s="4">
        <v>145</v>
      </c>
      <c r="BJ332" s="4">
        <v>145</v>
      </c>
      <c r="BK332" s="4">
        <v>145</v>
      </c>
      <c r="BM332" s="4">
        <v>145</v>
      </c>
      <c r="BN332" s="4">
        <v>145</v>
      </c>
      <c r="BP332" s="4">
        <v>145</v>
      </c>
      <c r="BQ332" s="4">
        <v>145</v>
      </c>
      <c r="BS332" s="4">
        <v>145</v>
      </c>
      <c r="BT332" s="4">
        <v>145</v>
      </c>
      <c r="BV332" s="4">
        <v>145</v>
      </c>
      <c r="BW332" s="4">
        <v>145</v>
      </c>
      <c r="BY332" s="4">
        <v>145</v>
      </c>
      <c r="BZ332" s="4">
        <v>145</v>
      </c>
      <c r="CB332" s="4">
        <v>145</v>
      </c>
      <c r="CC332" s="4">
        <v>145</v>
      </c>
      <c r="CE332" s="4">
        <v>145</v>
      </c>
      <c r="CF332" s="4">
        <v>145</v>
      </c>
      <c r="CH332" s="4">
        <v>145</v>
      </c>
      <c r="CI332" s="4">
        <v>145</v>
      </c>
      <c r="CK332" s="4">
        <v>145</v>
      </c>
      <c r="CL332" s="4">
        <v>145</v>
      </c>
      <c r="CN332" s="4">
        <v>145</v>
      </c>
      <c r="CO332" s="4">
        <v>145</v>
      </c>
      <c r="CQ332" s="4">
        <v>145</v>
      </c>
      <c r="CR332" s="4">
        <v>145</v>
      </c>
      <c r="CT332" s="4">
        <v>145</v>
      </c>
      <c r="CU332" s="4">
        <v>145</v>
      </c>
      <c r="CW332" s="4">
        <v>0</v>
      </c>
      <c r="CX332" s="4">
        <v>0</v>
      </c>
      <c r="CZ332" s="4">
        <v>4350</v>
      </c>
      <c r="DA332" s="4">
        <v>4350</v>
      </c>
    </row>
    <row r="333" spans="2:105" x14ac:dyDescent="0.25">
      <c r="B333" s="1" t="s">
        <v>100</v>
      </c>
      <c r="D333" s="1" t="s">
        <v>101</v>
      </c>
      <c r="E333" s="1" t="s">
        <v>13</v>
      </c>
      <c r="F333" s="1" t="s">
        <v>107</v>
      </c>
      <c r="G333" s="3" t="s">
        <v>106</v>
      </c>
      <c r="H333" s="1" t="s">
        <v>18</v>
      </c>
      <c r="I333" s="1" t="s">
        <v>17</v>
      </c>
      <c r="J333" s="9"/>
      <c r="K333" s="4">
        <v>504</v>
      </c>
      <c r="L333" s="4">
        <v>504</v>
      </c>
      <c r="N333" s="4">
        <v>504</v>
      </c>
      <c r="O333" s="4">
        <v>504</v>
      </c>
      <c r="Q333" s="4">
        <v>504</v>
      </c>
      <c r="R333" s="4">
        <v>504</v>
      </c>
      <c r="T333" s="4">
        <v>504</v>
      </c>
      <c r="U333" s="4">
        <v>504</v>
      </c>
      <c r="W333" s="4">
        <v>504</v>
      </c>
      <c r="X333" s="4">
        <v>504</v>
      </c>
      <c r="Z333" s="4">
        <v>391</v>
      </c>
      <c r="AA333" s="4">
        <v>391</v>
      </c>
      <c r="AC333" s="4">
        <v>391</v>
      </c>
      <c r="AD333" s="4">
        <v>391</v>
      </c>
      <c r="AF333" s="4">
        <v>391</v>
      </c>
      <c r="AG333" s="4">
        <v>391</v>
      </c>
      <c r="AI333" s="4">
        <v>391</v>
      </c>
      <c r="AJ333" s="4">
        <v>391</v>
      </c>
      <c r="AL333" s="4">
        <v>391</v>
      </c>
      <c r="AM333" s="4">
        <v>391</v>
      </c>
      <c r="AO333" s="4">
        <v>391</v>
      </c>
      <c r="AP333" s="4">
        <v>391</v>
      </c>
      <c r="AR333" s="4">
        <v>391</v>
      </c>
      <c r="AS333" s="4">
        <v>391</v>
      </c>
      <c r="AU333" s="4">
        <v>391</v>
      </c>
      <c r="AV333" s="4">
        <v>391</v>
      </c>
      <c r="AX333" s="4">
        <v>391</v>
      </c>
      <c r="AY333" s="4">
        <v>391</v>
      </c>
      <c r="BA333" s="4">
        <v>770</v>
      </c>
      <c r="BB333" s="4">
        <v>770</v>
      </c>
      <c r="BD333" s="4">
        <v>770</v>
      </c>
      <c r="BE333" s="4">
        <v>770</v>
      </c>
      <c r="BG333" s="4">
        <v>770</v>
      </c>
      <c r="BH333" s="4">
        <v>770</v>
      </c>
      <c r="BJ333" s="4">
        <v>770</v>
      </c>
      <c r="BK333" s="4">
        <v>770</v>
      </c>
      <c r="BM333" s="4">
        <v>770</v>
      </c>
      <c r="BN333" s="4">
        <v>770</v>
      </c>
      <c r="BP333" s="4">
        <v>770</v>
      </c>
      <c r="BQ333" s="4">
        <v>770</v>
      </c>
      <c r="BS333" s="4">
        <v>770</v>
      </c>
      <c r="BT333" s="4">
        <v>770</v>
      </c>
      <c r="BV333" s="4">
        <v>770</v>
      </c>
      <c r="BW333" s="4">
        <v>770</v>
      </c>
      <c r="BY333" s="4">
        <v>770</v>
      </c>
      <c r="BZ333" s="4">
        <v>770</v>
      </c>
      <c r="CB333" s="4">
        <v>770</v>
      </c>
      <c r="CC333" s="4">
        <v>770</v>
      </c>
      <c r="CE333" s="4">
        <v>770</v>
      </c>
      <c r="CF333" s="4">
        <v>770</v>
      </c>
      <c r="CH333" s="4">
        <v>770</v>
      </c>
      <c r="CI333" s="4">
        <v>770</v>
      </c>
      <c r="CK333" s="4">
        <v>770</v>
      </c>
      <c r="CL333" s="4">
        <v>770</v>
      </c>
      <c r="CN333" s="4">
        <v>770</v>
      </c>
      <c r="CO333" s="4">
        <v>770</v>
      </c>
      <c r="CQ333" s="4">
        <v>770</v>
      </c>
      <c r="CR333" s="4">
        <v>770</v>
      </c>
      <c r="CT333" s="4">
        <v>770</v>
      </c>
      <c r="CU333" s="4">
        <v>770</v>
      </c>
      <c r="CW333" s="4">
        <v>0</v>
      </c>
      <c r="CX333" s="4">
        <v>0</v>
      </c>
      <c r="CZ333" s="4">
        <v>18359</v>
      </c>
      <c r="DA333" s="4">
        <v>18359</v>
      </c>
    </row>
    <row r="334" spans="2:105" x14ac:dyDescent="0.25">
      <c r="J334" s="9"/>
      <c r="K334" s="9"/>
      <c r="M334" s="9"/>
      <c r="P334" s="9"/>
      <c r="S334" s="9"/>
      <c r="V334" s="9"/>
      <c r="Y334" s="9"/>
      <c r="AB334" s="9"/>
      <c r="AE334" s="9"/>
      <c r="AH334" s="9"/>
      <c r="AK334" s="9"/>
    </row>
    <row r="335" spans="2:105" x14ac:dyDescent="0.25">
      <c r="J335" s="9"/>
      <c r="K335" s="9"/>
      <c r="M335" s="9"/>
      <c r="P335" s="9"/>
      <c r="S335" s="9"/>
      <c r="V335" s="9"/>
      <c r="Y335" s="9"/>
      <c r="AB335" s="9"/>
      <c r="AE335" s="9"/>
      <c r="AH335" s="9"/>
      <c r="AK335" s="9"/>
    </row>
    <row r="336" spans="2:105" x14ac:dyDescent="0.25">
      <c r="B336" s="1" t="s">
        <v>100</v>
      </c>
      <c r="D336" s="1" t="s">
        <v>101</v>
      </c>
      <c r="E336" s="1" t="s">
        <v>13</v>
      </c>
      <c r="F336" s="1" t="s">
        <v>20</v>
      </c>
      <c r="H336" s="1" t="s">
        <v>16</v>
      </c>
      <c r="I336" s="1" t="s">
        <v>17</v>
      </c>
      <c r="J336" s="21"/>
      <c r="K336" s="4">
        <v>1800</v>
      </c>
      <c r="L336" s="4">
        <v>1800</v>
      </c>
      <c r="N336" s="4">
        <v>1800</v>
      </c>
      <c r="O336" s="4">
        <v>1800</v>
      </c>
      <c r="Q336" s="4">
        <v>1800</v>
      </c>
      <c r="R336" s="4">
        <v>1800</v>
      </c>
      <c r="T336" s="4">
        <v>1800</v>
      </c>
      <c r="U336" s="4">
        <v>1800</v>
      </c>
      <c r="W336" s="4">
        <v>1800</v>
      </c>
      <c r="X336" s="4">
        <v>1800</v>
      </c>
      <c r="Z336" s="4">
        <v>1800</v>
      </c>
      <c r="AA336" s="4">
        <v>1800</v>
      </c>
      <c r="AC336" s="4">
        <v>1800</v>
      </c>
      <c r="AD336" s="4">
        <v>1800</v>
      </c>
      <c r="AF336" s="4">
        <v>1400</v>
      </c>
      <c r="AG336" s="4">
        <v>1400</v>
      </c>
      <c r="AI336" s="4">
        <v>1400</v>
      </c>
      <c r="AJ336" s="4">
        <v>1400</v>
      </c>
      <c r="AL336" s="4">
        <v>1400</v>
      </c>
      <c r="AM336" s="4">
        <v>1400</v>
      </c>
      <c r="AO336" s="4">
        <v>1400</v>
      </c>
      <c r="AP336" s="4">
        <v>1400</v>
      </c>
      <c r="AR336" s="4">
        <v>1400</v>
      </c>
      <c r="AS336" s="4">
        <v>1400</v>
      </c>
      <c r="AU336" s="4">
        <v>1400</v>
      </c>
      <c r="AV336" s="4">
        <v>1400</v>
      </c>
      <c r="AX336" s="4">
        <v>2150</v>
      </c>
      <c r="AY336" s="4">
        <v>2150</v>
      </c>
      <c r="BA336" s="4">
        <v>2150</v>
      </c>
      <c r="BB336" s="4">
        <v>2150</v>
      </c>
      <c r="BD336" s="4">
        <v>2150</v>
      </c>
      <c r="BE336" s="4">
        <v>2150</v>
      </c>
      <c r="BG336" s="4">
        <v>2150</v>
      </c>
      <c r="BH336" s="4">
        <v>2150</v>
      </c>
      <c r="BJ336" s="4">
        <v>2150</v>
      </c>
      <c r="BK336" s="4">
        <v>2150</v>
      </c>
      <c r="BM336" s="4">
        <v>2150</v>
      </c>
      <c r="BN336" s="4">
        <v>2150</v>
      </c>
      <c r="BP336" s="4">
        <v>2150</v>
      </c>
      <c r="BQ336" s="4">
        <v>2150</v>
      </c>
      <c r="BS336" s="4">
        <v>2150</v>
      </c>
      <c r="BT336" s="4">
        <v>2150</v>
      </c>
      <c r="BV336" s="4">
        <v>2150</v>
      </c>
      <c r="BW336" s="4">
        <v>2150</v>
      </c>
      <c r="BY336" s="4">
        <v>2150</v>
      </c>
      <c r="BZ336" s="4">
        <v>2150</v>
      </c>
      <c r="CB336" s="4">
        <v>2150</v>
      </c>
      <c r="CC336" s="4">
        <v>2150</v>
      </c>
      <c r="CE336" s="4">
        <v>2150</v>
      </c>
      <c r="CF336" s="4">
        <v>2150</v>
      </c>
      <c r="CH336" s="4">
        <v>2150</v>
      </c>
      <c r="CI336" s="4">
        <v>2150</v>
      </c>
      <c r="CK336" s="4">
        <v>2150</v>
      </c>
      <c r="CL336" s="4">
        <v>2150</v>
      </c>
      <c r="CN336" s="4">
        <v>2150</v>
      </c>
      <c r="CO336" s="4">
        <v>2150</v>
      </c>
      <c r="CQ336" s="4">
        <v>2150</v>
      </c>
      <c r="CR336" s="4">
        <v>2150</v>
      </c>
      <c r="CT336" s="4">
        <v>2150</v>
      </c>
      <c r="CU336" s="4">
        <v>2150</v>
      </c>
      <c r="CW336" s="4">
        <v>0</v>
      </c>
      <c r="CX336" s="4">
        <v>0</v>
      </c>
      <c r="CZ336" s="4">
        <v>57550</v>
      </c>
      <c r="DA336" s="4">
        <v>57550</v>
      </c>
    </row>
    <row r="337" spans="2:105" x14ac:dyDescent="0.25">
      <c r="B337" s="1" t="s">
        <v>100</v>
      </c>
      <c r="D337" s="1" t="s">
        <v>101</v>
      </c>
      <c r="E337" s="1" t="s">
        <v>13</v>
      </c>
      <c r="F337" s="1" t="s">
        <v>20</v>
      </c>
      <c r="H337" s="1" t="s">
        <v>18</v>
      </c>
      <c r="J337" s="9"/>
      <c r="K337" s="4">
        <v>0</v>
      </c>
      <c r="L337" s="4">
        <v>0</v>
      </c>
      <c r="N337" s="4">
        <v>0</v>
      </c>
      <c r="O337" s="4">
        <v>0</v>
      </c>
      <c r="Q337" s="4">
        <v>0</v>
      </c>
      <c r="R337" s="4">
        <v>0</v>
      </c>
      <c r="T337" s="4">
        <v>0</v>
      </c>
      <c r="U337" s="4">
        <v>0</v>
      </c>
      <c r="W337" s="4">
        <v>0</v>
      </c>
      <c r="X337" s="4">
        <v>0</v>
      </c>
      <c r="Z337" s="4">
        <v>0</v>
      </c>
      <c r="AA337" s="4">
        <v>0</v>
      </c>
      <c r="AC337" s="4">
        <v>0</v>
      </c>
      <c r="AD337" s="4">
        <v>0</v>
      </c>
      <c r="AF337" s="4">
        <v>0</v>
      </c>
      <c r="AG337" s="4">
        <v>0</v>
      </c>
      <c r="AI337" s="4">
        <v>0</v>
      </c>
      <c r="AJ337" s="4">
        <v>0</v>
      </c>
      <c r="AL337" s="4">
        <v>0</v>
      </c>
      <c r="AM337" s="4">
        <v>0</v>
      </c>
      <c r="AO337" s="4">
        <v>0</v>
      </c>
      <c r="AP337" s="4">
        <v>0</v>
      </c>
      <c r="AR337" s="4">
        <v>0</v>
      </c>
      <c r="AS337" s="4">
        <v>0</v>
      </c>
      <c r="AU337" s="4">
        <v>0</v>
      </c>
      <c r="AV337" s="4">
        <v>0</v>
      </c>
      <c r="AX337" s="4">
        <v>0</v>
      </c>
      <c r="AY337" s="4">
        <v>0</v>
      </c>
      <c r="BA337" s="4">
        <v>0</v>
      </c>
      <c r="BB337" s="4">
        <v>0</v>
      </c>
      <c r="BD337" s="4">
        <v>0</v>
      </c>
      <c r="BE337" s="4">
        <v>0</v>
      </c>
      <c r="BG337" s="4">
        <v>0</v>
      </c>
      <c r="BH337" s="4">
        <v>0</v>
      </c>
      <c r="BJ337" s="4">
        <v>0</v>
      </c>
      <c r="BK337" s="4">
        <v>0</v>
      </c>
      <c r="BM337" s="4">
        <v>0</v>
      </c>
      <c r="BN337" s="4">
        <v>0</v>
      </c>
      <c r="BP337" s="4">
        <v>0</v>
      </c>
      <c r="BQ337" s="4">
        <v>0</v>
      </c>
      <c r="BS337" s="4">
        <v>0</v>
      </c>
      <c r="BT337" s="4">
        <v>0</v>
      </c>
      <c r="BV337" s="4">
        <v>0</v>
      </c>
      <c r="BW337" s="4">
        <v>0</v>
      </c>
      <c r="BY337" s="4">
        <v>0</v>
      </c>
      <c r="BZ337" s="4">
        <v>0</v>
      </c>
      <c r="CB337" s="4">
        <v>0</v>
      </c>
      <c r="CC337" s="4">
        <v>0</v>
      </c>
      <c r="CE337" s="4">
        <v>0</v>
      </c>
      <c r="CF337" s="4">
        <v>0</v>
      </c>
      <c r="CH337" s="4">
        <v>0</v>
      </c>
      <c r="CI337" s="4">
        <v>0</v>
      </c>
      <c r="CK337" s="4">
        <v>0</v>
      </c>
      <c r="CL337" s="4">
        <v>0</v>
      </c>
      <c r="CN337" s="4">
        <v>0</v>
      </c>
      <c r="CO337" s="4">
        <v>0</v>
      </c>
      <c r="CQ337" s="4">
        <v>0</v>
      </c>
      <c r="CR337" s="4">
        <v>0</v>
      </c>
      <c r="CT337" s="4">
        <v>0</v>
      </c>
      <c r="CU337" s="4">
        <v>0</v>
      </c>
      <c r="CW337" s="4">
        <v>0</v>
      </c>
      <c r="CX337" s="4">
        <v>0</v>
      </c>
      <c r="CZ337" s="4">
        <v>0</v>
      </c>
      <c r="DA337" s="4">
        <v>0</v>
      </c>
    </row>
    <row r="338" spans="2:105" x14ac:dyDescent="0.25">
      <c r="J338" s="9"/>
      <c r="K338" s="9"/>
      <c r="M338" s="9"/>
      <c r="P338" s="9"/>
      <c r="S338" s="9"/>
      <c r="V338" s="9"/>
      <c r="Y338" s="9"/>
      <c r="AB338" s="9"/>
      <c r="AE338" s="9"/>
      <c r="AH338" s="9"/>
      <c r="AK338" s="9"/>
    </row>
    <row r="339" spans="2:105" x14ac:dyDescent="0.25">
      <c r="F339" s="12"/>
      <c r="J339" s="9"/>
      <c r="K339" s="9"/>
      <c r="M339" s="9"/>
      <c r="P339" s="9"/>
      <c r="S339" s="9"/>
      <c r="V339" s="9"/>
      <c r="Y339" s="9"/>
      <c r="AB339" s="9"/>
      <c r="AE339" s="9"/>
      <c r="AH339" s="9"/>
      <c r="AK339" s="9"/>
    </row>
    <row r="340" spans="2:105" x14ac:dyDescent="0.25">
      <c r="B340" s="1" t="s">
        <v>100</v>
      </c>
      <c r="D340" s="1" t="s">
        <v>101</v>
      </c>
      <c r="E340" s="1" t="s">
        <v>13</v>
      </c>
      <c r="F340" s="1" t="s">
        <v>108</v>
      </c>
      <c r="H340" s="1" t="s">
        <v>16</v>
      </c>
      <c r="I340" s="1" t="s">
        <v>17</v>
      </c>
      <c r="J340" s="21"/>
      <c r="K340" s="4">
        <v>29</v>
      </c>
      <c r="L340" s="4">
        <v>29</v>
      </c>
      <c r="N340" s="4">
        <v>29</v>
      </c>
      <c r="O340" s="4">
        <v>29</v>
      </c>
      <c r="Q340" s="4">
        <v>29</v>
      </c>
      <c r="R340" s="4">
        <v>29</v>
      </c>
      <c r="T340" s="4">
        <v>29</v>
      </c>
      <c r="U340" s="4">
        <v>29</v>
      </c>
      <c r="W340" s="4">
        <v>29</v>
      </c>
      <c r="X340" s="4">
        <v>29</v>
      </c>
      <c r="Z340" s="4">
        <v>29</v>
      </c>
      <c r="AA340" s="4">
        <v>29</v>
      </c>
      <c r="AC340" s="4">
        <v>29</v>
      </c>
      <c r="AD340" s="4">
        <v>29</v>
      </c>
      <c r="AF340" s="4">
        <v>29</v>
      </c>
      <c r="AG340" s="4">
        <v>29</v>
      </c>
      <c r="AI340" s="4">
        <v>29</v>
      </c>
      <c r="AJ340" s="4">
        <v>29</v>
      </c>
      <c r="AL340" s="4">
        <v>29</v>
      </c>
      <c r="AM340" s="4">
        <v>29</v>
      </c>
      <c r="AO340" s="4">
        <v>29</v>
      </c>
      <c r="AP340" s="4">
        <v>29</v>
      </c>
      <c r="AR340" s="4">
        <v>29</v>
      </c>
      <c r="AS340" s="4">
        <v>29</v>
      </c>
      <c r="AU340" s="4">
        <v>29</v>
      </c>
      <c r="AV340" s="4">
        <v>29</v>
      </c>
      <c r="AX340" s="4">
        <v>29</v>
      </c>
      <c r="AY340" s="4">
        <v>29</v>
      </c>
      <c r="BA340" s="4">
        <v>29</v>
      </c>
      <c r="BB340" s="4">
        <v>29</v>
      </c>
      <c r="BD340" s="4">
        <v>29</v>
      </c>
      <c r="BE340" s="4">
        <v>29</v>
      </c>
      <c r="BG340" s="4">
        <v>29</v>
      </c>
      <c r="BH340" s="4">
        <v>29</v>
      </c>
      <c r="BJ340" s="4">
        <v>29</v>
      </c>
      <c r="BK340" s="4">
        <v>29</v>
      </c>
      <c r="BM340" s="4">
        <v>29</v>
      </c>
      <c r="BN340" s="4">
        <v>29</v>
      </c>
      <c r="BP340" s="4">
        <v>29</v>
      </c>
      <c r="BQ340" s="4">
        <v>29</v>
      </c>
      <c r="BS340" s="4">
        <v>29</v>
      </c>
      <c r="BT340" s="4">
        <v>29</v>
      </c>
      <c r="BV340" s="4">
        <v>29</v>
      </c>
      <c r="BW340" s="4">
        <v>29</v>
      </c>
      <c r="BY340" s="4">
        <v>29</v>
      </c>
      <c r="BZ340" s="4">
        <v>29</v>
      </c>
      <c r="CB340" s="4">
        <v>29</v>
      </c>
      <c r="CC340" s="4">
        <v>29</v>
      </c>
      <c r="CE340" s="4">
        <v>29</v>
      </c>
      <c r="CF340" s="4">
        <v>29</v>
      </c>
      <c r="CH340" s="4">
        <v>29</v>
      </c>
      <c r="CI340" s="4">
        <v>29</v>
      </c>
      <c r="CK340" s="4">
        <v>29</v>
      </c>
      <c r="CL340" s="4">
        <v>29</v>
      </c>
      <c r="CN340" s="4">
        <v>29</v>
      </c>
      <c r="CO340" s="4">
        <v>29</v>
      </c>
      <c r="CQ340" s="4">
        <v>29</v>
      </c>
      <c r="CR340" s="4">
        <v>29</v>
      </c>
      <c r="CT340" s="4">
        <v>29</v>
      </c>
      <c r="CU340" s="4">
        <v>29</v>
      </c>
      <c r="CW340" s="4">
        <v>0</v>
      </c>
      <c r="CX340" s="4">
        <v>0</v>
      </c>
      <c r="CZ340" s="4">
        <v>870</v>
      </c>
      <c r="DA340" s="4">
        <v>870</v>
      </c>
    </row>
    <row r="341" spans="2:105" x14ac:dyDescent="0.25">
      <c r="B341" s="1" t="s">
        <v>100</v>
      </c>
      <c r="D341" s="1" t="s">
        <v>101</v>
      </c>
      <c r="E341" s="1" t="s">
        <v>13</v>
      </c>
      <c r="F341" s="1" t="s">
        <v>108</v>
      </c>
      <c r="H341" s="1" t="s">
        <v>18</v>
      </c>
      <c r="J341" s="9"/>
      <c r="K341" s="4">
        <v>0</v>
      </c>
      <c r="L341" s="4">
        <v>0</v>
      </c>
      <c r="N341" s="4">
        <v>0</v>
      </c>
      <c r="O341" s="4">
        <v>0</v>
      </c>
      <c r="Q341" s="4">
        <v>0</v>
      </c>
      <c r="R341" s="4">
        <v>0</v>
      </c>
      <c r="T341" s="4">
        <v>0</v>
      </c>
      <c r="U341" s="4">
        <v>0</v>
      </c>
      <c r="W341" s="4">
        <v>0</v>
      </c>
      <c r="X341" s="4">
        <v>0</v>
      </c>
      <c r="Z341" s="4">
        <v>0</v>
      </c>
      <c r="AA341" s="4">
        <v>0</v>
      </c>
      <c r="AC341" s="4">
        <v>0</v>
      </c>
      <c r="AD341" s="4">
        <v>0</v>
      </c>
      <c r="AF341" s="4">
        <v>0</v>
      </c>
      <c r="AG341" s="4">
        <v>0</v>
      </c>
      <c r="AI341" s="4">
        <v>0</v>
      </c>
      <c r="AJ341" s="4">
        <v>0</v>
      </c>
      <c r="AL341" s="4">
        <v>0</v>
      </c>
      <c r="AM341" s="4">
        <v>0</v>
      </c>
      <c r="AO341" s="4">
        <v>0</v>
      </c>
      <c r="AP341" s="4">
        <v>0</v>
      </c>
      <c r="AR341" s="4">
        <v>0</v>
      </c>
      <c r="AS341" s="4">
        <v>0</v>
      </c>
      <c r="AU341" s="4">
        <v>0</v>
      </c>
      <c r="AV341" s="4">
        <v>0</v>
      </c>
      <c r="AX341" s="4">
        <v>0</v>
      </c>
      <c r="AY341" s="4">
        <v>0</v>
      </c>
      <c r="BA341" s="4">
        <v>0</v>
      </c>
      <c r="BB341" s="4">
        <v>0</v>
      </c>
      <c r="BD341" s="4">
        <v>0</v>
      </c>
      <c r="BE341" s="4">
        <v>0</v>
      </c>
      <c r="BG341" s="4">
        <v>0</v>
      </c>
      <c r="BH341" s="4">
        <v>0</v>
      </c>
      <c r="BJ341" s="4">
        <v>0</v>
      </c>
      <c r="BK341" s="4">
        <v>0</v>
      </c>
      <c r="BM341" s="4">
        <v>0</v>
      </c>
      <c r="BN341" s="4">
        <v>0</v>
      </c>
      <c r="BP341" s="4">
        <v>0</v>
      </c>
      <c r="BQ341" s="4">
        <v>0</v>
      </c>
      <c r="BS341" s="4">
        <v>0</v>
      </c>
      <c r="BT341" s="4">
        <v>0</v>
      </c>
      <c r="BV341" s="4">
        <v>0</v>
      </c>
      <c r="BW341" s="4">
        <v>0</v>
      </c>
      <c r="BY341" s="4">
        <v>0</v>
      </c>
      <c r="BZ341" s="4">
        <v>0</v>
      </c>
      <c r="CB341" s="4">
        <v>0</v>
      </c>
      <c r="CC341" s="4">
        <v>0</v>
      </c>
      <c r="CE341" s="4">
        <v>0</v>
      </c>
      <c r="CF341" s="4">
        <v>0</v>
      </c>
      <c r="CH341" s="4">
        <v>0</v>
      </c>
      <c r="CI341" s="4">
        <v>0</v>
      </c>
      <c r="CK341" s="4">
        <v>0</v>
      </c>
      <c r="CL341" s="4">
        <v>0</v>
      </c>
      <c r="CN341" s="4">
        <v>0</v>
      </c>
      <c r="CO341" s="4">
        <v>0</v>
      </c>
      <c r="CQ341" s="4">
        <v>0</v>
      </c>
      <c r="CR341" s="4">
        <v>0</v>
      </c>
      <c r="CT341" s="4">
        <v>0</v>
      </c>
      <c r="CU341" s="4">
        <v>0</v>
      </c>
      <c r="CW341" s="4">
        <v>0</v>
      </c>
      <c r="CX341" s="4">
        <v>0</v>
      </c>
      <c r="CZ341" s="4">
        <v>0</v>
      </c>
      <c r="DA341" s="4">
        <v>0</v>
      </c>
    </row>
    <row r="343" spans="2:105" x14ac:dyDescent="0.25">
      <c r="B343" s="1" t="s">
        <v>100</v>
      </c>
      <c r="D343" s="1" t="s">
        <v>109</v>
      </c>
      <c r="E343" s="1" t="s">
        <v>13</v>
      </c>
      <c r="F343" s="1" t="s">
        <v>110</v>
      </c>
      <c r="G343" s="3">
        <v>20100</v>
      </c>
      <c r="H343" s="1" t="s">
        <v>16</v>
      </c>
      <c r="I343" s="1" t="s">
        <v>23</v>
      </c>
      <c r="K343" s="4">
        <v>2601</v>
      </c>
      <c r="L343" s="4">
        <v>2601</v>
      </c>
      <c r="N343" s="4">
        <v>2601</v>
      </c>
      <c r="O343" s="4">
        <v>2601</v>
      </c>
      <c r="Q343" s="4">
        <v>2601</v>
      </c>
      <c r="R343" s="4">
        <v>2601</v>
      </c>
      <c r="T343" s="4">
        <v>2601</v>
      </c>
      <c r="U343" s="4">
        <v>2601</v>
      </c>
      <c r="W343" s="4">
        <v>2601</v>
      </c>
      <c r="X343" s="4">
        <v>2601</v>
      </c>
      <c r="Z343" s="4">
        <v>2601</v>
      </c>
      <c r="AA343" s="4">
        <v>2601</v>
      </c>
      <c r="AC343" s="4">
        <v>2601</v>
      </c>
      <c r="AD343" s="4">
        <v>2601</v>
      </c>
      <c r="AF343" s="4">
        <v>2601</v>
      </c>
      <c r="AG343" s="4">
        <v>2601</v>
      </c>
      <c r="AI343" s="4">
        <v>2601</v>
      </c>
      <c r="AJ343" s="4">
        <v>2601</v>
      </c>
      <c r="AL343" s="4">
        <v>2601</v>
      </c>
      <c r="AM343" s="4">
        <v>2601</v>
      </c>
      <c r="AO343" s="4">
        <v>2601</v>
      </c>
      <c r="AP343" s="4">
        <v>2601</v>
      </c>
      <c r="AR343" s="4">
        <v>2601</v>
      </c>
      <c r="AS343" s="4">
        <v>2601</v>
      </c>
      <c r="AU343" s="4">
        <v>2601</v>
      </c>
      <c r="AV343" s="4">
        <v>2601</v>
      </c>
      <c r="AX343" s="4">
        <v>2601</v>
      </c>
      <c r="AY343" s="4">
        <v>2601</v>
      </c>
      <c r="BA343" s="4">
        <v>2601</v>
      </c>
      <c r="BB343" s="4">
        <v>2601</v>
      </c>
      <c r="BD343" s="4">
        <v>2601</v>
      </c>
      <c r="BE343" s="4">
        <v>2601</v>
      </c>
      <c r="BG343" s="4">
        <v>2601</v>
      </c>
      <c r="BH343" s="4">
        <v>2601</v>
      </c>
      <c r="BJ343" s="4">
        <v>2601</v>
      </c>
      <c r="BK343" s="4">
        <v>2601</v>
      </c>
      <c r="BM343" s="4">
        <v>2601</v>
      </c>
      <c r="BN343" s="4">
        <v>2601</v>
      </c>
      <c r="BP343" s="4">
        <v>2601</v>
      </c>
      <c r="BQ343" s="4">
        <v>2601</v>
      </c>
      <c r="BS343" s="4">
        <v>2601</v>
      </c>
      <c r="BT343" s="4">
        <v>2601</v>
      </c>
      <c r="BV343" s="4">
        <v>2601</v>
      </c>
      <c r="BW343" s="4">
        <v>2601</v>
      </c>
      <c r="BY343" s="4">
        <v>2601</v>
      </c>
      <c r="BZ343" s="4">
        <v>2601</v>
      </c>
      <c r="CB343" s="4">
        <v>2601</v>
      </c>
      <c r="CC343" s="4">
        <v>2601</v>
      </c>
      <c r="CE343" s="4">
        <v>2601</v>
      </c>
      <c r="CF343" s="4">
        <v>2601</v>
      </c>
      <c r="CH343" s="4">
        <v>2601</v>
      </c>
      <c r="CI343" s="4">
        <v>2601</v>
      </c>
      <c r="CK343" s="4">
        <v>2601</v>
      </c>
      <c r="CL343" s="4">
        <v>2601</v>
      </c>
      <c r="CN343" s="4">
        <v>2601</v>
      </c>
      <c r="CO343" s="4">
        <v>2601</v>
      </c>
      <c r="CQ343" s="4">
        <v>2601</v>
      </c>
      <c r="CR343" s="4">
        <v>2601</v>
      </c>
      <c r="CT343" s="4">
        <v>2601</v>
      </c>
      <c r="CU343" s="4">
        <v>2601</v>
      </c>
      <c r="CW343" s="4">
        <v>0</v>
      </c>
      <c r="CX343" s="4">
        <v>0</v>
      </c>
      <c r="CZ343" s="4">
        <v>78030</v>
      </c>
      <c r="DA343" s="4">
        <v>78030</v>
      </c>
    </row>
    <row r="344" spans="2:105" x14ac:dyDescent="0.25">
      <c r="B344" s="1" t="s">
        <v>100</v>
      </c>
      <c r="D344" s="1" t="s">
        <v>109</v>
      </c>
      <c r="E344" s="1" t="s">
        <v>13</v>
      </c>
      <c r="F344" s="1" t="s">
        <v>110</v>
      </c>
      <c r="G344" s="3">
        <v>20100</v>
      </c>
      <c r="H344" s="1" t="s">
        <v>18</v>
      </c>
      <c r="K344" s="4">
        <v>0</v>
      </c>
      <c r="L344" s="4">
        <v>0</v>
      </c>
      <c r="N344" s="4">
        <v>0</v>
      </c>
      <c r="O344" s="4">
        <v>0</v>
      </c>
      <c r="Q344" s="4">
        <v>0</v>
      </c>
      <c r="R344" s="4">
        <v>0</v>
      </c>
      <c r="T344" s="4">
        <v>0</v>
      </c>
      <c r="U344" s="4">
        <v>0</v>
      </c>
      <c r="W344" s="4">
        <v>0</v>
      </c>
      <c r="X344" s="4">
        <v>0</v>
      </c>
      <c r="Z344" s="4">
        <v>0</v>
      </c>
      <c r="AA344" s="4">
        <v>0</v>
      </c>
      <c r="AC344" s="4">
        <v>0</v>
      </c>
      <c r="AD344" s="4">
        <v>0</v>
      </c>
      <c r="AF344" s="4">
        <v>0</v>
      </c>
      <c r="AG344" s="4">
        <v>0</v>
      </c>
      <c r="AI344" s="4">
        <v>0</v>
      </c>
      <c r="AJ344" s="4">
        <v>0</v>
      </c>
      <c r="AL344" s="4">
        <v>0</v>
      </c>
      <c r="AM344" s="4">
        <v>0</v>
      </c>
      <c r="AO344" s="4">
        <v>0</v>
      </c>
      <c r="AP344" s="4">
        <v>0</v>
      </c>
      <c r="AR344" s="4">
        <v>0</v>
      </c>
      <c r="AS344" s="4">
        <v>0</v>
      </c>
      <c r="AU344" s="4">
        <v>0</v>
      </c>
      <c r="AV344" s="4">
        <v>0</v>
      </c>
      <c r="AX344" s="4">
        <v>0</v>
      </c>
      <c r="AY344" s="4">
        <v>0</v>
      </c>
      <c r="BA344" s="4">
        <v>0</v>
      </c>
      <c r="BB344" s="4">
        <v>0</v>
      </c>
      <c r="BD344" s="4">
        <v>0</v>
      </c>
      <c r="BE344" s="4">
        <v>0</v>
      </c>
      <c r="BG344" s="4">
        <v>0</v>
      </c>
      <c r="BH344" s="4">
        <v>0</v>
      </c>
      <c r="BJ344" s="4">
        <v>0</v>
      </c>
      <c r="BK344" s="4">
        <v>0</v>
      </c>
      <c r="BM344" s="4">
        <v>0</v>
      </c>
      <c r="BN344" s="4">
        <v>0</v>
      </c>
      <c r="BP344" s="4">
        <v>0</v>
      </c>
      <c r="BQ344" s="4">
        <v>0</v>
      </c>
      <c r="BS344" s="4">
        <v>0</v>
      </c>
      <c r="BT344" s="4">
        <v>0</v>
      </c>
      <c r="BV344" s="4">
        <v>0</v>
      </c>
      <c r="BW344" s="4">
        <v>0</v>
      </c>
      <c r="BY344" s="4">
        <v>0</v>
      </c>
      <c r="BZ344" s="4">
        <v>0</v>
      </c>
      <c r="CB344" s="4">
        <v>0</v>
      </c>
      <c r="CC344" s="4">
        <v>0</v>
      </c>
      <c r="CE344" s="4">
        <v>0</v>
      </c>
      <c r="CF344" s="4">
        <v>0</v>
      </c>
      <c r="CH344" s="4">
        <v>0</v>
      </c>
      <c r="CI344" s="4">
        <v>0</v>
      </c>
      <c r="CK344" s="4">
        <v>0</v>
      </c>
      <c r="CL344" s="4">
        <v>0</v>
      </c>
      <c r="CN344" s="4">
        <v>0</v>
      </c>
      <c r="CO344" s="4">
        <v>0</v>
      </c>
      <c r="CQ344" s="4">
        <v>0</v>
      </c>
      <c r="CR344" s="4">
        <v>0</v>
      </c>
      <c r="CT344" s="4">
        <v>0</v>
      </c>
      <c r="CU344" s="4">
        <v>0</v>
      </c>
      <c r="CW344" s="4">
        <v>0</v>
      </c>
      <c r="CX344" s="4">
        <v>0</v>
      </c>
      <c r="CZ344" s="4">
        <v>0</v>
      </c>
      <c r="DA344" s="4">
        <v>0</v>
      </c>
    </row>
    <row r="345" spans="2:105" x14ac:dyDescent="0.25">
      <c r="K345" s="12" t="s">
        <v>366</v>
      </c>
    </row>
    <row r="346" spans="2:105" x14ac:dyDescent="0.25">
      <c r="B346" s="1" t="s">
        <v>100</v>
      </c>
      <c r="D346" s="1" t="s">
        <v>109</v>
      </c>
      <c r="E346" s="1" t="s">
        <v>13</v>
      </c>
      <c r="F346" s="1" t="s">
        <v>111</v>
      </c>
      <c r="G346" s="3">
        <v>20300</v>
      </c>
      <c r="H346" s="1" t="s">
        <v>16</v>
      </c>
      <c r="I346" s="1" t="s">
        <v>27</v>
      </c>
      <c r="K346" s="4">
        <v>589</v>
      </c>
      <c r="L346" s="4">
        <v>589</v>
      </c>
      <c r="N346" s="4">
        <v>557</v>
      </c>
      <c r="O346" s="4">
        <v>557</v>
      </c>
      <c r="Q346" s="4">
        <v>595</v>
      </c>
      <c r="R346" s="4">
        <v>595</v>
      </c>
      <c r="T346" s="4">
        <v>598</v>
      </c>
      <c r="U346" s="4">
        <v>598</v>
      </c>
      <c r="W346" s="4">
        <v>583</v>
      </c>
      <c r="X346" s="4">
        <v>583</v>
      </c>
      <c r="Z346" s="4">
        <v>581</v>
      </c>
      <c r="AA346" s="4">
        <v>581</v>
      </c>
      <c r="AC346" s="4">
        <v>572</v>
      </c>
      <c r="AD346" s="4">
        <v>572</v>
      </c>
      <c r="AF346" s="4">
        <v>574</v>
      </c>
      <c r="AG346" s="4">
        <v>574</v>
      </c>
      <c r="AI346" s="4">
        <v>503</v>
      </c>
      <c r="AJ346" s="4">
        <v>503</v>
      </c>
      <c r="AL346" s="4">
        <v>592</v>
      </c>
      <c r="AM346" s="4">
        <v>592</v>
      </c>
      <c r="AO346" s="4">
        <v>584</v>
      </c>
      <c r="AP346" s="4">
        <v>584</v>
      </c>
      <c r="AR346" s="4">
        <v>584</v>
      </c>
      <c r="AS346" s="4">
        <v>584</v>
      </c>
      <c r="AU346" s="4">
        <v>584</v>
      </c>
      <c r="AV346" s="4">
        <v>584</v>
      </c>
      <c r="AX346" s="4">
        <v>584</v>
      </c>
      <c r="AY346" s="4">
        <v>584</v>
      </c>
      <c r="BA346" s="4">
        <v>584</v>
      </c>
      <c r="BB346" s="4">
        <v>584</v>
      </c>
      <c r="BD346" s="4">
        <v>584</v>
      </c>
      <c r="BE346" s="4">
        <v>584</v>
      </c>
      <c r="BG346" s="4">
        <v>584</v>
      </c>
      <c r="BH346" s="4">
        <v>584</v>
      </c>
      <c r="BJ346" s="4">
        <v>584</v>
      </c>
      <c r="BK346" s="4">
        <v>584</v>
      </c>
      <c r="BM346" s="4">
        <v>584</v>
      </c>
      <c r="BN346" s="4">
        <v>584</v>
      </c>
      <c r="BP346" s="4">
        <v>584</v>
      </c>
      <c r="BQ346" s="4">
        <v>584</v>
      </c>
      <c r="BS346" s="4">
        <v>584</v>
      </c>
      <c r="BT346" s="4">
        <v>584</v>
      </c>
      <c r="BV346" s="4">
        <v>584</v>
      </c>
      <c r="BW346" s="4">
        <v>584</v>
      </c>
      <c r="BY346" s="4">
        <v>584</v>
      </c>
      <c r="BZ346" s="4">
        <v>584</v>
      </c>
      <c r="CB346" s="4">
        <v>584</v>
      </c>
      <c r="CC346" s="4">
        <v>584</v>
      </c>
      <c r="CE346" s="4">
        <v>584</v>
      </c>
      <c r="CF346" s="4">
        <v>584</v>
      </c>
      <c r="CH346" s="4">
        <v>584</v>
      </c>
      <c r="CI346" s="4">
        <v>584</v>
      </c>
      <c r="CK346" s="4">
        <v>584</v>
      </c>
      <c r="CL346" s="4">
        <v>584</v>
      </c>
      <c r="CN346" s="4">
        <v>584</v>
      </c>
      <c r="CO346" s="4">
        <v>584</v>
      </c>
      <c r="CQ346" s="4">
        <v>584</v>
      </c>
      <c r="CR346" s="4">
        <v>584</v>
      </c>
      <c r="CT346" s="4">
        <v>584</v>
      </c>
      <c r="CU346" s="4">
        <v>584</v>
      </c>
      <c r="CW346" s="4">
        <v>0</v>
      </c>
      <c r="CX346" s="4">
        <v>0</v>
      </c>
      <c r="CZ346" s="4">
        <v>17424</v>
      </c>
      <c r="DA346" s="4">
        <v>17424</v>
      </c>
    </row>
    <row r="347" spans="2:105" x14ac:dyDescent="0.25">
      <c r="B347" s="1" t="s">
        <v>100</v>
      </c>
      <c r="D347" s="1" t="s">
        <v>109</v>
      </c>
      <c r="E347" s="1" t="s">
        <v>13</v>
      </c>
      <c r="F347" s="1" t="s">
        <v>111</v>
      </c>
      <c r="G347" s="3">
        <v>20300</v>
      </c>
      <c r="H347" s="1" t="s">
        <v>18</v>
      </c>
      <c r="I347" s="1" t="s">
        <v>27</v>
      </c>
      <c r="K347" s="4">
        <v>0</v>
      </c>
      <c r="L347" s="4">
        <v>0</v>
      </c>
      <c r="N347" s="4">
        <v>0</v>
      </c>
      <c r="O347" s="4">
        <v>0</v>
      </c>
      <c r="Q347" s="4">
        <v>0</v>
      </c>
      <c r="R347" s="4">
        <v>0</v>
      </c>
      <c r="T347" s="4">
        <v>0</v>
      </c>
      <c r="U347" s="4">
        <v>0</v>
      </c>
      <c r="W347" s="4">
        <v>0</v>
      </c>
      <c r="X347" s="4">
        <v>0</v>
      </c>
      <c r="Z347" s="4">
        <v>0</v>
      </c>
      <c r="AA347" s="4">
        <v>0</v>
      </c>
      <c r="AC347" s="4">
        <v>0</v>
      </c>
      <c r="AD347" s="4">
        <v>0</v>
      </c>
      <c r="AF347" s="4">
        <v>0</v>
      </c>
      <c r="AG347" s="4">
        <v>0</v>
      </c>
      <c r="AI347" s="4">
        <v>0</v>
      </c>
      <c r="AJ347" s="4">
        <v>0</v>
      </c>
      <c r="AL347" s="4">
        <v>0</v>
      </c>
      <c r="AM347" s="4">
        <v>0</v>
      </c>
      <c r="AO347" s="4">
        <v>0</v>
      </c>
      <c r="AP347" s="4">
        <v>0</v>
      </c>
      <c r="AR347" s="4">
        <v>0</v>
      </c>
      <c r="AS347" s="4">
        <v>0</v>
      </c>
      <c r="AU347" s="4">
        <v>0</v>
      </c>
      <c r="AV347" s="4">
        <v>0</v>
      </c>
      <c r="AX347" s="4">
        <v>0</v>
      </c>
      <c r="AY347" s="4">
        <v>0</v>
      </c>
      <c r="BA347" s="4">
        <v>0</v>
      </c>
      <c r="BB347" s="4">
        <v>0</v>
      </c>
      <c r="BD347" s="4">
        <v>0</v>
      </c>
      <c r="BE347" s="4">
        <v>0</v>
      </c>
      <c r="BG347" s="4">
        <v>0</v>
      </c>
      <c r="BH347" s="4">
        <v>0</v>
      </c>
      <c r="BJ347" s="4">
        <v>0</v>
      </c>
      <c r="BK347" s="4">
        <v>0</v>
      </c>
      <c r="BM347" s="4">
        <v>0</v>
      </c>
      <c r="BN347" s="4">
        <v>0</v>
      </c>
      <c r="BP347" s="4">
        <v>0</v>
      </c>
      <c r="BQ347" s="4">
        <v>0</v>
      </c>
      <c r="BS347" s="4">
        <v>0</v>
      </c>
      <c r="BT347" s="4">
        <v>0</v>
      </c>
      <c r="BV347" s="4">
        <v>0</v>
      </c>
      <c r="BW347" s="4">
        <v>0</v>
      </c>
      <c r="BY347" s="4">
        <v>0</v>
      </c>
      <c r="BZ347" s="4">
        <v>0</v>
      </c>
      <c r="CB347" s="4">
        <v>0</v>
      </c>
      <c r="CC347" s="4">
        <v>0</v>
      </c>
      <c r="CE347" s="4">
        <v>0</v>
      </c>
      <c r="CF347" s="4">
        <v>0</v>
      </c>
      <c r="CH347" s="4">
        <v>0</v>
      </c>
      <c r="CI347" s="4">
        <v>0</v>
      </c>
      <c r="CK347" s="4">
        <v>0</v>
      </c>
      <c r="CL347" s="4">
        <v>0</v>
      </c>
      <c r="CN347" s="4">
        <v>0</v>
      </c>
      <c r="CO347" s="4">
        <v>0</v>
      </c>
      <c r="CQ347" s="4">
        <v>0</v>
      </c>
      <c r="CR347" s="4">
        <v>0</v>
      </c>
      <c r="CT347" s="4">
        <v>0</v>
      </c>
      <c r="CU347" s="4">
        <v>0</v>
      </c>
      <c r="CW347" s="4">
        <v>0</v>
      </c>
      <c r="CX347" s="4">
        <v>0</v>
      </c>
      <c r="CZ347" s="4">
        <v>0</v>
      </c>
      <c r="DA347" s="4">
        <v>0</v>
      </c>
    </row>
    <row r="349" spans="2:105" x14ac:dyDescent="0.25">
      <c r="B349" s="1" t="s">
        <v>100</v>
      </c>
      <c r="D349" s="1" t="s">
        <v>109</v>
      </c>
      <c r="E349" s="1" t="s">
        <v>24</v>
      </c>
      <c r="F349" s="1" t="s">
        <v>85</v>
      </c>
      <c r="G349" s="3">
        <v>22000</v>
      </c>
      <c r="H349" s="1" t="s">
        <v>16</v>
      </c>
      <c r="I349" s="1" t="s">
        <v>27</v>
      </c>
      <c r="K349" s="4">
        <v>0</v>
      </c>
      <c r="L349" s="4">
        <v>0</v>
      </c>
      <c r="N349" s="4">
        <v>0</v>
      </c>
      <c r="O349" s="4">
        <v>0</v>
      </c>
      <c r="Q349" s="4">
        <v>0</v>
      </c>
      <c r="R349" s="4">
        <v>0</v>
      </c>
      <c r="T349" s="4">
        <v>0</v>
      </c>
      <c r="U349" s="4">
        <v>0</v>
      </c>
      <c r="W349" s="4">
        <v>0</v>
      </c>
      <c r="X349" s="4">
        <v>0</v>
      </c>
      <c r="Z349" s="4">
        <v>0</v>
      </c>
      <c r="AA349" s="4">
        <v>0</v>
      </c>
      <c r="AC349" s="4">
        <v>0</v>
      </c>
      <c r="AD349" s="4">
        <v>0</v>
      </c>
      <c r="AF349" s="4">
        <v>0</v>
      </c>
      <c r="AG349" s="4">
        <v>0</v>
      </c>
      <c r="AI349" s="4">
        <v>0</v>
      </c>
      <c r="AJ349" s="4">
        <v>0</v>
      </c>
      <c r="AL349" s="4">
        <v>0</v>
      </c>
      <c r="AM349" s="4">
        <v>0</v>
      </c>
      <c r="AO349" s="4">
        <v>0</v>
      </c>
      <c r="AP349" s="4">
        <v>0</v>
      </c>
      <c r="AR349" s="4">
        <v>0</v>
      </c>
      <c r="AS349" s="4">
        <v>0</v>
      </c>
      <c r="AU349" s="4">
        <v>0</v>
      </c>
      <c r="AV349" s="4">
        <v>0</v>
      </c>
      <c r="AX349" s="4">
        <v>0</v>
      </c>
      <c r="AY349" s="4">
        <v>0</v>
      </c>
      <c r="BA349" s="4">
        <v>0</v>
      </c>
      <c r="BB349" s="4">
        <v>0</v>
      </c>
      <c r="BD349" s="4">
        <v>0</v>
      </c>
      <c r="BE349" s="4">
        <v>0</v>
      </c>
      <c r="BG349" s="4">
        <v>0</v>
      </c>
      <c r="BH349" s="4">
        <v>0</v>
      </c>
      <c r="BJ349" s="4">
        <v>0</v>
      </c>
      <c r="BK349" s="4">
        <v>0</v>
      </c>
      <c r="BM349" s="4">
        <v>0</v>
      </c>
      <c r="BN349" s="4">
        <v>0</v>
      </c>
      <c r="BP349" s="4">
        <v>0</v>
      </c>
      <c r="BQ349" s="4">
        <v>0</v>
      </c>
      <c r="BS349" s="4">
        <v>0</v>
      </c>
      <c r="BT349" s="4">
        <v>0</v>
      </c>
      <c r="BV349" s="4">
        <v>0</v>
      </c>
      <c r="BW349" s="4">
        <v>0</v>
      </c>
      <c r="BY349" s="4">
        <v>0</v>
      </c>
      <c r="BZ349" s="4">
        <v>0</v>
      </c>
      <c r="CB349" s="4">
        <v>0</v>
      </c>
      <c r="CC349" s="4">
        <v>0</v>
      </c>
      <c r="CE349" s="4">
        <v>0</v>
      </c>
      <c r="CF349" s="4">
        <v>0</v>
      </c>
      <c r="CH349" s="4">
        <v>0</v>
      </c>
      <c r="CI349" s="4">
        <v>0</v>
      </c>
      <c r="CK349" s="4">
        <v>0</v>
      </c>
      <c r="CL349" s="4">
        <v>0</v>
      </c>
      <c r="CN349" s="4">
        <v>0</v>
      </c>
      <c r="CO349" s="4">
        <v>0</v>
      </c>
      <c r="CQ349" s="4">
        <v>0</v>
      </c>
      <c r="CR349" s="4">
        <v>0</v>
      </c>
      <c r="CT349" s="4">
        <v>0</v>
      </c>
      <c r="CU349" s="4">
        <v>0</v>
      </c>
      <c r="CW349" s="4">
        <v>0</v>
      </c>
      <c r="CX349" s="4">
        <v>0</v>
      </c>
      <c r="CZ349" s="4">
        <v>0</v>
      </c>
      <c r="DA349" s="4">
        <v>0</v>
      </c>
    </row>
    <row r="350" spans="2:105" x14ac:dyDescent="0.25">
      <c r="B350" s="1" t="s">
        <v>100</v>
      </c>
      <c r="D350" s="1" t="s">
        <v>109</v>
      </c>
      <c r="E350" s="1" t="s">
        <v>24</v>
      </c>
      <c r="F350" s="1" t="s">
        <v>85</v>
      </c>
      <c r="G350" s="3">
        <v>22000</v>
      </c>
      <c r="H350" s="1" t="s">
        <v>18</v>
      </c>
      <c r="I350" s="1" t="s">
        <v>27</v>
      </c>
      <c r="K350" s="4">
        <v>0</v>
      </c>
      <c r="L350" s="4">
        <v>0</v>
      </c>
      <c r="N350" s="4">
        <v>0</v>
      </c>
      <c r="O350" s="4">
        <v>0</v>
      </c>
      <c r="Q350" s="4">
        <v>0</v>
      </c>
      <c r="R350" s="4">
        <v>0</v>
      </c>
      <c r="T350" s="4">
        <v>0</v>
      </c>
      <c r="U350" s="4">
        <v>0</v>
      </c>
      <c r="W350" s="4">
        <v>0</v>
      </c>
      <c r="X350" s="4">
        <v>0</v>
      </c>
      <c r="Z350" s="4">
        <v>0</v>
      </c>
      <c r="AA350" s="4">
        <v>0</v>
      </c>
      <c r="AC350" s="4">
        <v>0</v>
      </c>
      <c r="AD350" s="4">
        <v>0</v>
      </c>
      <c r="AF350" s="4">
        <v>0</v>
      </c>
      <c r="AG350" s="4">
        <v>0</v>
      </c>
      <c r="AI350" s="4">
        <v>0</v>
      </c>
      <c r="AJ350" s="4">
        <v>0</v>
      </c>
      <c r="AL350" s="4">
        <v>0</v>
      </c>
      <c r="AM350" s="4">
        <v>0</v>
      </c>
      <c r="AO350" s="4">
        <v>0</v>
      </c>
      <c r="AP350" s="4">
        <v>0</v>
      </c>
      <c r="AR350" s="4">
        <v>0</v>
      </c>
      <c r="AS350" s="4">
        <v>0</v>
      </c>
      <c r="AU350" s="4">
        <v>0</v>
      </c>
      <c r="AV350" s="4">
        <v>0</v>
      </c>
      <c r="AX350" s="4">
        <v>0</v>
      </c>
      <c r="AY350" s="4">
        <v>0</v>
      </c>
      <c r="BA350" s="4">
        <v>0</v>
      </c>
      <c r="BB350" s="4">
        <v>0</v>
      </c>
      <c r="BD350" s="4">
        <v>0</v>
      </c>
      <c r="BE350" s="4">
        <v>0</v>
      </c>
      <c r="BG350" s="4">
        <v>0</v>
      </c>
      <c r="BH350" s="4">
        <v>0</v>
      </c>
      <c r="BJ350" s="4">
        <v>0</v>
      </c>
      <c r="BK350" s="4">
        <v>0</v>
      </c>
      <c r="BM350" s="4">
        <v>0</v>
      </c>
      <c r="BN350" s="4">
        <v>0</v>
      </c>
      <c r="BP350" s="4">
        <v>0</v>
      </c>
      <c r="BQ350" s="4">
        <v>0</v>
      </c>
      <c r="BS350" s="4">
        <v>0</v>
      </c>
      <c r="BT350" s="4">
        <v>0</v>
      </c>
      <c r="BV350" s="4">
        <v>0</v>
      </c>
      <c r="BW350" s="4">
        <v>0</v>
      </c>
      <c r="BY350" s="4">
        <v>0</v>
      </c>
      <c r="BZ350" s="4">
        <v>0</v>
      </c>
      <c r="CB350" s="4">
        <v>0</v>
      </c>
      <c r="CC350" s="4">
        <v>0</v>
      </c>
      <c r="CE350" s="4">
        <v>0</v>
      </c>
      <c r="CF350" s="4">
        <v>0</v>
      </c>
      <c r="CH350" s="4">
        <v>0</v>
      </c>
      <c r="CI350" s="4">
        <v>0</v>
      </c>
      <c r="CK350" s="4">
        <v>0</v>
      </c>
      <c r="CL350" s="4">
        <v>0</v>
      </c>
      <c r="CN350" s="4">
        <v>0</v>
      </c>
      <c r="CO350" s="4">
        <v>0</v>
      </c>
      <c r="CQ350" s="4">
        <v>0</v>
      </c>
      <c r="CR350" s="4">
        <v>0</v>
      </c>
      <c r="CT350" s="4">
        <v>0</v>
      </c>
      <c r="CU350" s="4">
        <v>0</v>
      </c>
      <c r="CW350" s="4">
        <v>0</v>
      </c>
      <c r="CX350" s="4">
        <v>0</v>
      </c>
      <c r="CZ350" s="4">
        <v>0</v>
      </c>
      <c r="DA350" s="4">
        <v>0</v>
      </c>
    </row>
    <row r="351" spans="2:105" x14ac:dyDescent="0.25">
      <c r="B351" s="1" t="s">
        <v>100</v>
      </c>
      <c r="D351" s="1" t="s">
        <v>109</v>
      </c>
      <c r="E351" s="1" t="s">
        <v>24</v>
      </c>
      <c r="F351" s="1" t="s">
        <v>85</v>
      </c>
      <c r="G351" s="3">
        <v>22000</v>
      </c>
      <c r="H351" s="1" t="s">
        <v>28</v>
      </c>
      <c r="I351" s="1" t="s">
        <v>27</v>
      </c>
      <c r="K351" s="4">
        <v>0</v>
      </c>
      <c r="L351" s="4">
        <v>0</v>
      </c>
      <c r="N351" s="4">
        <v>0</v>
      </c>
      <c r="O351" s="4">
        <v>0</v>
      </c>
      <c r="Q351" s="4">
        <v>0</v>
      </c>
      <c r="R351" s="4">
        <v>0</v>
      </c>
      <c r="T351" s="4">
        <v>0</v>
      </c>
      <c r="U351" s="4">
        <v>0</v>
      </c>
      <c r="W351" s="4">
        <v>0</v>
      </c>
      <c r="X351" s="4">
        <v>0</v>
      </c>
      <c r="Z351" s="4">
        <v>0</v>
      </c>
      <c r="AA351" s="4">
        <v>0</v>
      </c>
      <c r="AC351" s="4">
        <v>0</v>
      </c>
      <c r="AD351" s="4">
        <v>0</v>
      </c>
      <c r="AF351" s="4">
        <v>0</v>
      </c>
      <c r="AG351" s="4">
        <v>0</v>
      </c>
      <c r="AI351" s="4">
        <v>0</v>
      </c>
      <c r="AJ351" s="4">
        <v>0</v>
      </c>
      <c r="AL351" s="4">
        <v>0</v>
      </c>
      <c r="AM351" s="4">
        <v>0</v>
      </c>
      <c r="AO351" s="4">
        <v>0</v>
      </c>
      <c r="AP351" s="4">
        <v>0</v>
      </c>
      <c r="AR351" s="4">
        <v>0</v>
      </c>
      <c r="AS351" s="4">
        <v>0</v>
      </c>
      <c r="AU351" s="4">
        <v>0</v>
      </c>
      <c r="AV351" s="4">
        <v>0</v>
      </c>
      <c r="AX351" s="4">
        <v>0</v>
      </c>
      <c r="AY351" s="4">
        <v>0</v>
      </c>
      <c r="BA351" s="4">
        <v>0</v>
      </c>
      <c r="BB351" s="4">
        <v>0</v>
      </c>
      <c r="BD351" s="4">
        <v>0</v>
      </c>
      <c r="BE351" s="4">
        <v>0</v>
      </c>
      <c r="BG351" s="4">
        <v>0</v>
      </c>
      <c r="BH351" s="4">
        <v>0</v>
      </c>
      <c r="BJ351" s="4">
        <v>0</v>
      </c>
      <c r="BK351" s="4">
        <v>0</v>
      </c>
      <c r="BM351" s="4">
        <v>0</v>
      </c>
      <c r="BN351" s="4">
        <v>0</v>
      </c>
      <c r="BP351" s="4">
        <v>0</v>
      </c>
      <c r="BQ351" s="4">
        <v>0</v>
      </c>
      <c r="BS351" s="4">
        <v>0</v>
      </c>
      <c r="BT351" s="4">
        <v>0</v>
      </c>
      <c r="BV351" s="4">
        <v>0</v>
      </c>
      <c r="BW351" s="4">
        <v>0</v>
      </c>
      <c r="BY351" s="4">
        <v>0</v>
      </c>
      <c r="BZ351" s="4">
        <v>0</v>
      </c>
      <c r="CB351" s="4">
        <v>0</v>
      </c>
      <c r="CC351" s="4">
        <v>0</v>
      </c>
      <c r="CE351" s="4">
        <v>0</v>
      </c>
      <c r="CF351" s="4">
        <v>0</v>
      </c>
      <c r="CH351" s="4">
        <v>0</v>
      </c>
      <c r="CI351" s="4">
        <v>0</v>
      </c>
      <c r="CK351" s="4">
        <v>0</v>
      </c>
      <c r="CL351" s="4">
        <v>0</v>
      </c>
      <c r="CN351" s="4">
        <v>0</v>
      </c>
      <c r="CO351" s="4">
        <v>0</v>
      </c>
      <c r="CQ351" s="4">
        <v>0</v>
      </c>
      <c r="CR351" s="4">
        <v>0</v>
      </c>
      <c r="CT351" s="4">
        <v>0</v>
      </c>
      <c r="CU351" s="4">
        <v>0</v>
      </c>
      <c r="CW351" s="4">
        <v>0</v>
      </c>
      <c r="CX351" s="4">
        <v>0</v>
      </c>
      <c r="CZ351" s="4">
        <v>0</v>
      </c>
      <c r="DA351" s="4">
        <v>0</v>
      </c>
    </row>
    <row r="352" spans="2:105" x14ac:dyDescent="0.25">
      <c r="K352" s="22"/>
      <c r="M352" s="22"/>
      <c r="P352" s="22"/>
      <c r="S352" s="22"/>
      <c r="V352" s="22"/>
      <c r="Y352" s="22"/>
      <c r="AB352" s="22"/>
      <c r="AE352" s="22"/>
      <c r="AH352" s="22"/>
      <c r="AK352" s="22"/>
      <c r="AN352" s="22"/>
      <c r="AQ352" s="22"/>
      <c r="AT352" s="22"/>
      <c r="AW352" s="22"/>
      <c r="AZ352" s="22"/>
      <c r="BC352" s="22"/>
    </row>
    <row r="353" spans="2:105" x14ac:dyDescent="0.25">
      <c r="B353" s="1" t="s">
        <v>100</v>
      </c>
      <c r="D353" s="1" t="s">
        <v>109</v>
      </c>
      <c r="E353" s="1" t="s">
        <v>13</v>
      </c>
      <c r="F353" s="1" t="s">
        <v>85</v>
      </c>
      <c r="G353" s="3">
        <v>22000</v>
      </c>
      <c r="H353" s="1" t="s">
        <v>16</v>
      </c>
      <c r="I353" s="1" t="s">
        <v>27</v>
      </c>
      <c r="K353" s="4">
        <v>0</v>
      </c>
      <c r="L353" s="4">
        <v>0</v>
      </c>
      <c r="N353" s="4">
        <v>0</v>
      </c>
      <c r="O353" s="4">
        <v>0</v>
      </c>
      <c r="Q353" s="4">
        <v>0</v>
      </c>
      <c r="R353" s="4">
        <v>0</v>
      </c>
      <c r="T353" s="4">
        <v>0</v>
      </c>
      <c r="U353" s="4">
        <v>0</v>
      </c>
      <c r="W353" s="4">
        <v>0</v>
      </c>
      <c r="X353" s="4">
        <v>0</v>
      </c>
      <c r="Z353" s="4">
        <v>0</v>
      </c>
      <c r="AA353" s="4">
        <v>0</v>
      </c>
      <c r="AC353" s="4">
        <v>0</v>
      </c>
      <c r="AD353" s="4">
        <v>0</v>
      </c>
      <c r="AF353" s="4">
        <v>0</v>
      </c>
      <c r="AG353" s="4">
        <v>0</v>
      </c>
      <c r="AI353" s="4">
        <v>0</v>
      </c>
      <c r="AJ353" s="4">
        <v>0</v>
      </c>
      <c r="AL353" s="4">
        <v>0</v>
      </c>
      <c r="AM353" s="4">
        <v>0</v>
      </c>
      <c r="AO353" s="4">
        <v>0</v>
      </c>
      <c r="AP353" s="4">
        <v>0</v>
      </c>
      <c r="AR353" s="4">
        <v>0</v>
      </c>
      <c r="AS353" s="4">
        <v>0</v>
      </c>
      <c r="AU353" s="4">
        <v>0</v>
      </c>
      <c r="AV353" s="4">
        <v>0</v>
      </c>
      <c r="AX353" s="4">
        <v>0</v>
      </c>
      <c r="AY353" s="4">
        <v>0</v>
      </c>
      <c r="BA353" s="4">
        <v>0</v>
      </c>
      <c r="BB353" s="4">
        <v>0</v>
      </c>
      <c r="BD353" s="4">
        <v>0</v>
      </c>
      <c r="BE353" s="4">
        <v>0</v>
      </c>
      <c r="BG353" s="4">
        <v>0</v>
      </c>
      <c r="BH353" s="4">
        <v>0</v>
      </c>
      <c r="BJ353" s="4">
        <v>0</v>
      </c>
      <c r="BK353" s="4">
        <v>0</v>
      </c>
      <c r="BM353" s="4">
        <v>0</v>
      </c>
      <c r="BN353" s="4">
        <v>0</v>
      </c>
      <c r="BP353" s="4">
        <v>0</v>
      </c>
      <c r="BQ353" s="4">
        <v>0</v>
      </c>
      <c r="BS353" s="4">
        <v>0</v>
      </c>
      <c r="BT353" s="4">
        <v>0</v>
      </c>
      <c r="BV353" s="4">
        <v>0</v>
      </c>
      <c r="BW353" s="4">
        <v>0</v>
      </c>
      <c r="BY353" s="4">
        <v>0</v>
      </c>
      <c r="BZ353" s="4">
        <v>0</v>
      </c>
      <c r="CB353" s="4">
        <v>0</v>
      </c>
      <c r="CC353" s="4">
        <v>0</v>
      </c>
      <c r="CE353" s="4">
        <v>0</v>
      </c>
      <c r="CF353" s="4">
        <v>0</v>
      </c>
      <c r="CH353" s="4">
        <v>0</v>
      </c>
      <c r="CI353" s="4">
        <v>0</v>
      </c>
      <c r="CK353" s="4">
        <v>0</v>
      </c>
      <c r="CL353" s="4">
        <v>0</v>
      </c>
      <c r="CN353" s="4">
        <v>0</v>
      </c>
      <c r="CO353" s="4">
        <v>0</v>
      </c>
      <c r="CQ353" s="4">
        <v>0</v>
      </c>
      <c r="CR353" s="4">
        <v>0</v>
      </c>
      <c r="CT353" s="4">
        <v>0</v>
      </c>
      <c r="CU353" s="4">
        <v>0</v>
      </c>
      <c r="CW353" s="4">
        <v>0</v>
      </c>
      <c r="CX353" s="4">
        <v>0</v>
      </c>
      <c r="CZ353" s="4">
        <v>0</v>
      </c>
      <c r="DA353" s="4">
        <v>0</v>
      </c>
    </row>
    <row r="354" spans="2:105" x14ac:dyDescent="0.25">
      <c r="B354" s="1" t="s">
        <v>100</v>
      </c>
      <c r="D354" s="1" t="s">
        <v>109</v>
      </c>
      <c r="E354" s="1" t="s">
        <v>13</v>
      </c>
      <c r="F354" s="1" t="s">
        <v>85</v>
      </c>
      <c r="G354" s="3">
        <v>22000</v>
      </c>
      <c r="H354" s="1" t="s">
        <v>18</v>
      </c>
      <c r="I354" s="1" t="s">
        <v>27</v>
      </c>
      <c r="K354" s="4">
        <v>0</v>
      </c>
      <c r="L354" s="4">
        <v>0</v>
      </c>
      <c r="N354" s="4">
        <v>0</v>
      </c>
      <c r="O354" s="4">
        <v>0</v>
      </c>
      <c r="Q354" s="4">
        <v>0</v>
      </c>
      <c r="R354" s="4">
        <v>0</v>
      </c>
      <c r="T354" s="4">
        <v>0</v>
      </c>
      <c r="U354" s="4">
        <v>0</v>
      </c>
      <c r="W354" s="4">
        <v>0</v>
      </c>
      <c r="X354" s="4">
        <v>0</v>
      </c>
      <c r="Z354" s="4">
        <v>0</v>
      </c>
      <c r="AA354" s="4">
        <v>0</v>
      </c>
      <c r="AC354" s="4">
        <v>0</v>
      </c>
      <c r="AD354" s="4">
        <v>0</v>
      </c>
      <c r="AF354" s="4">
        <v>0</v>
      </c>
      <c r="AG354" s="4">
        <v>0</v>
      </c>
      <c r="AI354" s="4">
        <v>0</v>
      </c>
      <c r="AJ354" s="4">
        <v>0</v>
      </c>
      <c r="AL354" s="4">
        <v>0</v>
      </c>
      <c r="AM354" s="4">
        <v>0</v>
      </c>
      <c r="AO354" s="4">
        <v>0</v>
      </c>
      <c r="AP354" s="4">
        <v>0</v>
      </c>
      <c r="AR354" s="4">
        <v>0</v>
      </c>
      <c r="AS354" s="4">
        <v>0</v>
      </c>
      <c r="AU354" s="4">
        <v>0</v>
      </c>
      <c r="AV354" s="4">
        <v>0</v>
      </c>
      <c r="AX354" s="4">
        <v>0</v>
      </c>
      <c r="AY354" s="4">
        <v>0</v>
      </c>
      <c r="BA354" s="4">
        <v>0</v>
      </c>
      <c r="BB354" s="4">
        <v>0</v>
      </c>
      <c r="BD354" s="4">
        <v>0</v>
      </c>
      <c r="BE354" s="4">
        <v>0</v>
      </c>
      <c r="BG354" s="4">
        <v>0</v>
      </c>
      <c r="BH354" s="4">
        <v>0</v>
      </c>
      <c r="BJ354" s="4">
        <v>0</v>
      </c>
      <c r="BK354" s="4">
        <v>0</v>
      </c>
      <c r="BM354" s="4">
        <v>0</v>
      </c>
      <c r="BN354" s="4">
        <v>0</v>
      </c>
      <c r="BP354" s="4">
        <v>0</v>
      </c>
      <c r="BQ354" s="4">
        <v>0</v>
      </c>
      <c r="BS354" s="4">
        <v>0</v>
      </c>
      <c r="BT354" s="4">
        <v>0</v>
      </c>
      <c r="BV354" s="4">
        <v>0</v>
      </c>
      <c r="BW354" s="4">
        <v>0</v>
      </c>
      <c r="BY354" s="4">
        <v>0</v>
      </c>
      <c r="BZ354" s="4">
        <v>0</v>
      </c>
      <c r="CB354" s="4">
        <v>0</v>
      </c>
      <c r="CC354" s="4">
        <v>0</v>
      </c>
      <c r="CE354" s="4">
        <v>0</v>
      </c>
      <c r="CF354" s="4">
        <v>0</v>
      </c>
      <c r="CH354" s="4">
        <v>0</v>
      </c>
      <c r="CI354" s="4">
        <v>0</v>
      </c>
      <c r="CK354" s="4">
        <v>0</v>
      </c>
      <c r="CL354" s="4">
        <v>0</v>
      </c>
      <c r="CN354" s="4">
        <v>0</v>
      </c>
      <c r="CO354" s="4">
        <v>0</v>
      </c>
      <c r="CQ354" s="4">
        <v>0</v>
      </c>
      <c r="CR354" s="4">
        <v>0</v>
      </c>
      <c r="CT354" s="4">
        <v>0</v>
      </c>
      <c r="CU354" s="4">
        <v>0</v>
      </c>
      <c r="CW354" s="4">
        <v>0</v>
      </c>
      <c r="CX354" s="4">
        <v>0</v>
      </c>
      <c r="CZ354" s="4">
        <v>0</v>
      </c>
      <c r="DA354" s="4">
        <v>0</v>
      </c>
    </row>
    <row r="355" spans="2:105" x14ac:dyDescent="0.25">
      <c r="K355" s="22"/>
      <c r="M355" s="22"/>
      <c r="P355" s="22"/>
      <c r="S355" s="22"/>
      <c r="V355" s="22"/>
      <c r="Y355" s="22"/>
      <c r="AB355" s="22"/>
      <c r="AE355" s="22"/>
      <c r="AH355" s="22"/>
      <c r="AK355" s="22"/>
      <c r="AN355" s="22"/>
      <c r="AQ355" s="22"/>
      <c r="AT355" s="22"/>
      <c r="AW355" s="22"/>
      <c r="AZ355" s="22"/>
      <c r="BC355" s="22"/>
    </row>
    <row r="356" spans="2:105" x14ac:dyDescent="0.25">
      <c r="B356" s="1" t="s">
        <v>100</v>
      </c>
      <c r="D356" s="1" t="s">
        <v>109</v>
      </c>
      <c r="E356" s="1" t="s">
        <v>24</v>
      </c>
      <c r="F356" s="1" t="s">
        <v>93</v>
      </c>
      <c r="G356" s="3">
        <v>23500</v>
      </c>
      <c r="H356" s="1" t="s">
        <v>16</v>
      </c>
      <c r="I356" s="1" t="s">
        <v>27</v>
      </c>
      <c r="K356" s="4">
        <v>0</v>
      </c>
      <c r="L356" s="4">
        <v>0</v>
      </c>
      <c r="N356" s="4">
        <v>0</v>
      </c>
      <c r="O356" s="4">
        <v>0</v>
      </c>
      <c r="Q356" s="4">
        <v>0</v>
      </c>
      <c r="R356" s="4">
        <v>0</v>
      </c>
      <c r="T356" s="4">
        <v>0</v>
      </c>
      <c r="U356" s="4">
        <v>0</v>
      </c>
      <c r="W356" s="4">
        <v>0</v>
      </c>
      <c r="X356" s="4">
        <v>0</v>
      </c>
      <c r="Z356" s="4">
        <v>0</v>
      </c>
      <c r="AA356" s="4">
        <v>0</v>
      </c>
      <c r="AC356" s="4">
        <v>0</v>
      </c>
      <c r="AD356" s="4">
        <v>0</v>
      </c>
      <c r="AF356" s="4">
        <v>0</v>
      </c>
      <c r="AG356" s="4">
        <v>0</v>
      </c>
      <c r="AI356" s="4">
        <v>0</v>
      </c>
      <c r="AJ356" s="4">
        <v>0</v>
      </c>
      <c r="AL356" s="4">
        <v>0</v>
      </c>
      <c r="AM356" s="4">
        <v>0</v>
      </c>
      <c r="AO356" s="4">
        <v>0</v>
      </c>
      <c r="AP356" s="4">
        <v>0</v>
      </c>
      <c r="AR356" s="4">
        <v>0</v>
      </c>
      <c r="AS356" s="4">
        <v>0</v>
      </c>
      <c r="AU356" s="4">
        <v>0</v>
      </c>
      <c r="AV356" s="4">
        <v>0</v>
      </c>
      <c r="AX356" s="4">
        <v>0</v>
      </c>
      <c r="AY356" s="4">
        <v>0</v>
      </c>
      <c r="BA356" s="4">
        <v>0</v>
      </c>
      <c r="BB356" s="4">
        <v>0</v>
      </c>
      <c r="BD356" s="4">
        <v>0</v>
      </c>
      <c r="BE356" s="4">
        <v>0</v>
      </c>
      <c r="BG356" s="4">
        <v>0</v>
      </c>
      <c r="BH356" s="4">
        <v>0</v>
      </c>
      <c r="BJ356" s="4">
        <v>0</v>
      </c>
      <c r="BK356" s="4">
        <v>0</v>
      </c>
      <c r="BM356" s="4">
        <v>0</v>
      </c>
      <c r="BN356" s="4">
        <v>0</v>
      </c>
      <c r="BP356" s="4">
        <v>0</v>
      </c>
      <c r="BQ356" s="4">
        <v>0</v>
      </c>
      <c r="BS356" s="4">
        <v>0</v>
      </c>
      <c r="BT356" s="4">
        <v>0</v>
      </c>
      <c r="BV356" s="4">
        <v>0</v>
      </c>
      <c r="BW356" s="4">
        <v>0</v>
      </c>
      <c r="BY356" s="4">
        <v>0</v>
      </c>
      <c r="BZ356" s="4">
        <v>0</v>
      </c>
      <c r="CB356" s="4">
        <v>0</v>
      </c>
      <c r="CC356" s="4">
        <v>0</v>
      </c>
      <c r="CE356" s="4">
        <v>0</v>
      </c>
      <c r="CF356" s="4">
        <v>0</v>
      </c>
      <c r="CH356" s="4">
        <v>0</v>
      </c>
      <c r="CI356" s="4">
        <v>0</v>
      </c>
      <c r="CK356" s="4">
        <v>0</v>
      </c>
      <c r="CL356" s="4">
        <v>0</v>
      </c>
      <c r="CN356" s="4">
        <v>0</v>
      </c>
      <c r="CO356" s="4">
        <v>0</v>
      </c>
      <c r="CQ356" s="4">
        <v>0</v>
      </c>
      <c r="CR356" s="4">
        <v>0</v>
      </c>
      <c r="CT356" s="4">
        <v>0</v>
      </c>
      <c r="CU356" s="4">
        <v>0</v>
      </c>
      <c r="CW356" s="4">
        <v>0</v>
      </c>
      <c r="CX356" s="4">
        <v>0</v>
      </c>
      <c r="CZ356" s="4">
        <v>0</v>
      </c>
      <c r="DA356" s="4">
        <v>0</v>
      </c>
    </row>
    <row r="357" spans="2:105" x14ac:dyDescent="0.25">
      <c r="B357" s="1" t="s">
        <v>100</v>
      </c>
      <c r="D357" s="1" t="s">
        <v>109</v>
      </c>
      <c r="E357" s="1" t="s">
        <v>24</v>
      </c>
      <c r="F357" s="1" t="s">
        <v>93</v>
      </c>
      <c r="G357" s="3">
        <v>23500</v>
      </c>
      <c r="H357" s="1" t="s">
        <v>18</v>
      </c>
      <c r="I357" s="1" t="s">
        <v>27</v>
      </c>
      <c r="K357" s="4">
        <v>0</v>
      </c>
      <c r="L357" s="4">
        <v>0</v>
      </c>
      <c r="N357" s="4">
        <v>0</v>
      </c>
      <c r="O357" s="4">
        <v>0</v>
      </c>
      <c r="Q357" s="4">
        <v>0</v>
      </c>
      <c r="R357" s="4">
        <v>0</v>
      </c>
      <c r="T357" s="4">
        <v>0</v>
      </c>
      <c r="U357" s="4">
        <v>0</v>
      </c>
      <c r="W357" s="4">
        <v>0</v>
      </c>
      <c r="X357" s="4">
        <v>0</v>
      </c>
      <c r="Z357" s="4">
        <v>0</v>
      </c>
      <c r="AA357" s="4">
        <v>0</v>
      </c>
      <c r="AC357" s="4">
        <v>0</v>
      </c>
      <c r="AD357" s="4">
        <v>0</v>
      </c>
      <c r="AF357" s="4">
        <v>0</v>
      </c>
      <c r="AG357" s="4">
        <v>0</v>
      </c>
      <c r="AI357" s="4">
        <v>0</v>
      </c>
      <c r="AJ357" s="4">
        <v>0</v>
      </c>
      <c r="AL357" s="4">
        <v>0</v>
      </c>
      <c r="AM357" s="4">
        <v>0</v>
      </c>
      <c r="AO357" s="4">
        <v>0</v>
      </c>
      <c r="AP357" s="4">
        <v>0</v>
      </c>
      <c r="AR357" s="4">
        <v>0</v>
      </c>
      <c r="AS357" s="4">
        <v>0</v>
      </c>
      <c r="AU357" s="4">
        <v>0</v>
      </c>
      <c r="AV357" s="4">
        <v>0</v>
      </c>
      <c r="AX357" s="4">
        <v>0</v>
      </c>
      <c r="AY357" s="4">
        <v>0</v>
      </c>
      <c r="BA357" s="4">
        <v>0</v>
      </c>
      <c r="BB357" s="4">
        <v>0</v>
      </c>
      <c r="BD357" s="4">
        <v>0</v>
      </c>
      <c r="BE357" s="4">
        <v>0</v>
      </c>
      <c r="BG357" s="4">
        <v>0</v>
      </c>
      <c r="BH357" s="4">
        <v>0</v>
      </c>
      <c r="BJ357" s="4">
        <v>0</v>
      </c>
      <c r="BK357" s="4">
        <v>0</v>
      </c>
      <c r="BM357" s="4">
        <v>0</v>
      </c>
      <c r="BN357" s="4">
        <v>0</v>
      </c>
      <c r="BP357" s="4">
        <v>0</v>
      </c>
      <c r="BQ357" s="4">
        <v>0</v>
      </c>
      <c r="BS357" s="4">
        <v>0</v>
      </c>
      <c r="BT357" s="4">
        <v>0</v>
      </c>
      <c r="BV357" s="4">
        <v>0</v>
      </c>
      <c r="BW357" s="4">
        <v>0</v>
      </c>
      <c r="BY357" s="4">
        <v>0</v>
      </c>
      <c r="BZ357" s="4">
        <v>0</v>
      </c>
      <c r="CB357" s="4">
        <v>0</v>
      </c>
      <c r="CC357" s="4">
        <v>0</v>
      </c>
      <c r="CE357" s="4">
        <v>0</v>
      </c>
      <c r="CF357" s="4">
        <v>0</v>
      </c>
      <c r="CH357" s="4">
        <v>0</v>
      </c>
      <c r="CI357" s="4">
        <v>0</v>
      </c>
      <c r="CK357" s="4">
        <v>0</v>
      </c>
      <c r="CL357" s="4">
        <v>0</v>
      </c>
      <c r="CN357" s="4">
        <v>0</v>
      </c>
      <c r="CO357" s="4">
        <v>0</v>
      </c>
      <c r="CQ357" s="4">
        <v>0</v>
      </c>
      <c r="CR357" s="4">
        <v>0</v>
      </c>
      <c r="CT357" s="4">
        <v>0</v>
      </c>
      <c r="CU357" s="4">
        <v>0</v>
      </c>
      <c r="CW357" s="4">
        <v>0</v>
      </c>
      <c r="CX357" s="4">
        <v>0</v>
      </c>
      <c r="CZ357" s="4">
        <v>0</v>
      </c>
      <c r="DA357" s="4">
        <v>0</v>
      </c>
    </row>
    <row r="358" spans="2:105" x14ac:dyDescent="0.25">
      <c r="K358" s="22"/>
      <c r="M358" s="22"/>
      <c r="P358" s="22"/>
      <c r="S358" s="22"/>
      <c r="V358" s="23"/>
      <c r="Y358" s="19"/>
    </row>
    <row r="359" spans="2:105" x14ac:dyDescent="0.25">
      <c r="B359" s="1" t="s">
        <v>100</v>
      </c>
      <c r="D359" s="1" t="s">
        <v>109</v>
      </c>
      <c r="E359" s="1" t="s">
        <v>13</v>
      </c>
      <c r="F359" s="1" t="s">
        <v>93</v>
      </c>
      <c r="G359" s="3">
        <v>23500</v>
      </c>
      <c r="H359" s="1" t="s">
        <v>16</v>
      </c>
      <c r="I359" s="1" t="s">
        <v>27</v>
      </c>
      <c r="K359" s="4">
        <v>0</v>
      </c>
      <c r="L359" s="4">
        <v>0</v>
      </c>
      <c r="N359" s="4">
        <v>0</v>
      </c>
      <c r="O359" s="4">
        <v>0</v>
      </c>
      <c r="Q359" s="4">
        <v>0</v>
      </c>
      <c r="R359" s="4">
        <v>0</v>
      </c>
      <c r="T359" s="4">
        <v>0</v>
      </c>
      <c r="U359" s="4">
        <v>0</v>
      </c>
      <c r="W359" s="4">
        <v>0</v>
      </c>
      <c r="X359" s="4">
        <v>0</v>
      </c>
      <c r="Z359" s="4">
        <v>0</v>
      </c>
      <c r="AA359" s="4">
        <v>0</v>
      </c>
      <c r="AC359" s="4">
        <v>0</v>
      </c>
      <c r="AD359" s="4">
        <v>0</v>
      </c>
      <c r="AF359" s="4">
        <v>0</v>
      </c>
      <c r="AG359" s="4">
        <v>0</v>
      </c>
      <c r="AI359" s="4">
        <v>0</v>
      </c>
      <c r="AJ359" s="4">
        <v>0</v>
      </c>
      <c r="AL359" s="4">
        <v>0</v>
      </c>
      <c r="AM359" s="4">
        <v>0</v>
      </c>
      <c r="AO359" s="4">
        <v>0</v>
      </c>
      <c r="AP359" s="4">
        <v>0</v>
      </c>
      <c r="AR359" s="4">
        <v>0</v>
      </c>
      <c r="AS359" s="4">
        <v>0</v>
      </c>
      <c r="AU359" s="4">
        <v>0</v>
      </c>
      <c r="AV359" s="4">
        <v>0</v>
      </c>
      <c r="AX359" s="4">
        <v>0</v>
      </c>
      <c r="AY359" s="4">
        <v>0</v>
      </c>
      <c r="BA359" s="4">
        <v>0</v>
      </c>
      <c r="BB359" s="4">
        <v>0</v>
      </c>
      <c r="BD359" s="4">
        <v>0</v>
      </c>
      <c r="BE359" s="4">
        <v>0</v>
      </c>
      <c r="BG359" s="4">
        <v>0</v>
      </c>
      <c r="BH359" s="4">
        <v>0</v>
      </c>
      <c r="BJ359" s="4">
        <v>0</v>
      </c>
      <c r="BK359" s="4">
        <v>0</v>
      </c>
      <c r="BM359" s="4">
        <v>0</v>
      </c>
      <c r="BN359" s="4">
        <v>0</v>
      </c>
      <c r="BP359" s="4">
        <v>0</v>
      </c>
      <c r="BQ359" s="4">
        <v>0</v>
      </c>
      <c r="BS359" s="4">
        <v>0</v>
      </c>
      <c r="BT359" s="4">
        <v>0</v>
      </c>
      <c r="BV359" s="4">
        <v>0</v>
      </c>
      <c r="BW359" s="4">
        <v>0</v>
      </c>
      <c r="BY359" s="4">
        <v>0</v>
      </c>
      <c r="BZ359" s="4">
        <v>0</v>
      </c>
      <c r="CB359" s="4">
        <v>0</v>
      </c>
      <c r="CC359" s="4">
        <v>0</v>
      </c>
      <c r="CE359" s="4">
        <v>0</v>
      </c>
      <c r="CF359" s="4">
        <v>0</v>
      </c>
      <c r="CH359" s="4">
        <v>0</v>
      </c>
      <c r="CI359" s="4">
        <v>0</v>
      </c>
      <c r="CK359" s="4">
        <v>0</v>
      </c>
      <c r="CL359" s="4">
        <v>0</v>
      </c>
      <c r="CN359" s="4">
        <v>0</v>
      </c>
      <c r="CO359" s="4">
        <v>0</v>
      </c>
      <c r="CQ359" s="4">
        <v>0</v>
      </c>
      <c r="CR359" s="4">
        <v>0</v>
      </c>
      <c r="CT359" s="4">
        <v>0</v>
      </c>
      <c r="CU359" s="4">
        <v>0</v>
      </c>
      <c r="CW359" s="4">
        <v>0</v>
      </c>
      <c r="CX359" s="4">
        <v>0</v>
      </c>
      <c r="CZ359" s="4">
        <v>0</v>
      </c>
      <c r="DA359" s="4">
        <v>0</v>
      </c>
    </row>
    <row r="360" spans="2:105" x14ac:dyDescent="0.25">
      <c r="B360" s="1" t="s">
        <v>100</v>
      </c>
      <c r="D360" s="1" t="s">
        <v>109</v>
      </c>
      <c r="E360" s="1" t="s">
        <v>13</v>
      </c>
      <c r="F360" s="1" t="s">
        <v>93</v>
      </c>
      <c r="G360" s="3">
        <v>23500</v>
      </c>
      <c r="H360" s="1" t="s">
        <v>18</v>
      </c>
      <c r="I360" s="1" t="s">
        <v>27</v>
      </c>
      <c r="K360" s="4">
        <v>0</v>
      </c>
      <c r="L360" s="4">
        <v>0</v>
      </c>
      <c r="N360" s="4">
        <v>0</v>
      </c>
      <c r="O360" s="4">
        <v>0</v>
      </c>
      <c r="Q360" s="4">
        <v>0</v>
      </c>
      <c r="R360" s="4">
        <v>0</v>
      </c>
      <c r="T360" s="4">
        <v>0</v>
      </c>
      <c r="U360" s="4">
        <v>0</v>
      </c>
      <c r="W360" s="4">
        <v>0</v>
      </c>
      <c r="X360" s="4">
        <v>0</v>
      </c>
      <c r="Z360" s="4">
        <v>0</v>
      </c>
      <c r="AA360" s="4">
        <v>0</v>
      </c>
      <c r="AC360" s="4">
        <v>0</v>
      </c>
      <c r="AD360" s="4">
        <v>0</v>
      </c>
      <c r="AF360" s="4">
        <v>0</v>
      </c>
      <c r="AG360" s="4">
        <v>0</v>
      </c>
      <c r="AI360" s="4">
        <v>0</v>
      </c>
      <c r="AJ360" s="4">
        <v>0</v>
      </c>
      <c r="AL360" s="4">
        <v>0</v>
      </c>
      <c r="AM360" s="4">
        <v>0</v>
      </c>
      <c r="AO360" s="4">
        <v>0</v>
      </c>
      <c r="AP360" s="4">
        <v>0</v>
      </c>
      <c r="AR360" s="4">
        <v>0</v>
      </c>
      <c r="AS360" s="4">
        <v>0</v>
      </c>
      <c r="AU360" s="4">
        <v>0</v>
      </c>
      <c r="AV360" s="4">
        <v>0</v>
      </c>
      <c r="AX360" s="4">
        <v>0</v>
      </c>
      <c r="AY360" s="4">
        <v>0</v>
      </c>
      <c r="BA360" s="4">
        <v>0</v>
      </c>
      <c r="BB360" s="4">
        <v>0</v>
      </c>
      <c r="BD360" s="4">
        <v>0</v>
      </c>
      <c r="BE360" s="4">
        <v>0</v>
      </c>
      <c r="BG360" s="4">
        <v>0</v>
      </c>
      <c r="BH360" s="4">
        <v>0</v>
      </c>
      <c r="BJ360" s="4">
        <v>0</v>
      </c>
      <c r="BK360" s="4">
        <v>0</v>
      </c>
      <c r="BM360" s="4">
        <v>0</v>
      </c>
      <c r="BN360" s="4">
        <v>0</v>
      </c>
      <c r="BP360" s="4">
        <v>0</v>
      </c>
      <c r="BQ360" s="4">
        <v>0</v>
      </c>
      <c r="BS360" s="4">
        <v>0</v>
      </c>
      <c r="BT360" s="4">
        <v>0</v>
      </c>
      <c r="BV360" s="4">
        <v>0</v>
      </c>
      <c r="BW360" s="4">
        <v>0</v>
      </c>
      <c r="BY360" s="4">
        <v>0</v>
      </c>
      <c r="BZ360" s="4">
        <v>0</v>
      </c>
      <c r="CB360" s="4">
        <v>0</v>
      </c>
      <c r="CC360" s="4">
        <v>0</v>
      </c>
      <c r="CE360" s="4">
        <v>0</v>
      </c>
      <c r="CF360" s="4">
        <v>0</v>
      </c>
      <c r="CH360" s="4">
        <v>0</v>
      </c>
      <c r="CI360" s="4">
        <v>0</v>
      </c>
      <c r="CK360" s="4">
        <v>0</v>
      </c>
      <c r="CL360" s="4">
        <v>0</v>
      </c>
      <c r="CN360" s="4">
        <v>0</v>
      </c>
      <c r="CO360" s="4">
        <v>0</v>
      </c>
      <c r="CQ360" s="4">
        <v>0</v>
      </c>
      <c r="CR360" s="4">
        <v>0</v>
      </c>
      <c r="CT360" s="4">
        <v>0</v>
      </c>
      <c r="CU360" s="4">
        <v>0</v>
      </c>
      <c r="CW360" s="4">
        <v>0</v>
      </c>
      <c r="CX360" s="4">
        <v>0</v>
      </c>
      <c r="CZ360" s="4">
        <v>0</v>
      </c>
      <c r="DA360" s="4">
        <v>0</v>
      </c>
    </row>
    <row r="361" spans="2:105" x14ac:dyDescent="0.25">
      <c r="K361" s="22"/>
      <c r="M361" s="22"/>
      <c r="P361" s="22"/>
      <c r="S361" s="22"/>
      <c r="V361" s="23"/>
      <c r="Y361" s="19"/>
    </row>
    <row r="362" spans="2:105" x14ac:dyDescent="0.25">
      <c r="B362" s="1" t="s">
        <v>100</v>
      </c>
      <c r="D362" s="1" t="s">
        <v>109</v>
      </c>
      <c r="E362" s="1" t="s">
        <v>13</v>
      </c>
      <c r="F362" s="1" t="s">
        <v>112</v>
      </c>
      <c r="G362" s="3" t="s">
        <v>113</v>
      </c>
      <c r="H362" s="1" t="s">
        <v>16</v>
      </c>
      <c r="I362" s="1" t="s">
        <v>17</v>
      </c>
      <c r="K362" s="4">
        <v>775</v>
      </c>
      <c r="L362" s="4">
        <v>775</v>
      </c>
      <c r="N362" s="4">
        <v>775</v>
      </c>
      <c r="O362" s="4">
        <v>775</v>
      </c>
      <c r="Q362" s="4">
        <v>775</v>
      </c>
      <c r="R362" s="4">
        <v>775</v>
      </c>
      <c r="T362" s="4">
        <v>775</v>
      </c>
      <c r="U362" s="4">
        <v>775</v>
      </c>
      <c r="W362" s="4">
        <v>775</v>
      </c>
      <c r="X362" s="4">
        <v>775</v>
      </c>
      <c r="Z362" s="4">
        <v>775</v>
      </c>
      <c r="AA362" s="4">
        <v>775</v>
      </c>
      <c r="AC362" s="4">
        <v>775</v>
      </c>
      <c r="AD362" s="4">
        <v>775</v>
      </c>
      <c r="AF362" s="4">
        <v>775</v>
      </c>
      <c r="AG362" s="4">
        <v>775</v>
      </c>
      <c r="AI362" s="4">
        <v>775</v>
      </c>
      <c r="AJ362" s="4">
        <v>775</v>
      </c>
      <c r="AL362" s="4">
        <v>775</v>
      </c>
      <c r="AM362" s="4">
        <v>775</v>
      </c>
      <c r="AO362" s="4">
        <v>775</v>
      </c>
      <c r="AP362" s="4">
        <v>775</v>
      </c>
      <c r="AR362" s="4">
        <v>775</v>
      </c>
      <c r="AS362" s="4">
        <v>775</v>
      </c>
      <c r="AU362" s="4">
        <v>775</v>
      </c>
      <c r="AV362" s="4">
        <v>775</v>
      </c>
      <c r="AX362" s="4">
        <v>775</v>
      </c>
      <c r="AY362" s="4">
        <v>775</v>
      </c>
      <c r="BA362" s="4">
        <v>775</v>
      </c>
      <c r="BB362" s="4">
        <v>775</v>
      </c>
      <c r="BD362" s="4">
        <v>775</v>
      </c>
      <c r="BE362" s="4">
        <v>775</v>
      </c>
      <c r="BG362" s="4">
        <v>775</v>
      </c>
      <c r="BH362" s="4">
        <v>775</v>
      </c>
      <c r="BJ362" s="4">
        <v>775</v>
      </c>
      <c r="BK362" s="4">
        <v>775</v>
      </c>
      <c r="BM362" s="4">
        <v>775</v>
      </c>
      <c r="BN362" s="4">
        <v>775</v>
      </c>
      <c r="BP362" s="4">
        <v>775</v>
      </c>
      <c r="BQ362" s="4">
        <v>775</v>
      </c>
      <c r="BS362" s="4">
        <v>775</v>
      </c>
      <c r="BT362" s="4">
        <v>775</v>
      </c>
      <c r="BV362" s="4">
        <v>775</v>
      </c>
      <c r="BW362" s="4">
        <v>775</v>
      </c>
      <c r="BY362" s="4">
        <v>775</v>
      </c>
      <c r="BZ362" s="4">
        <v>775</v>
      </c>
      <c r="CB362" s="4">
        <v>775</v>
      </c>
      <c r="CC362" s="4">
        <v>775</v>
      </c>
      <c r="CE362" s="4">
        <v>775</v>
      </c>
      <c r="CF362" s="4">
        <v>775</v>
      </c>
      <c r="CH362" s="4">
        <v>775</v>
      </c>
      <c r="CI362" s="4">
        <v>775</v>
      </c>
      <c r="CK362" s="4">
        <v>775</v>
      </c>
      <c r="CL362" s="4">
        <v>775</v>
      </c>
      <c r="CN362" s="4">
        <v>775</v>
      </c>
      <c r="CO362" s="4">
        <v>775</v>
      </c>
      <c r="CQ362" s="4">
        <v>775</v>
      </c>
      <c r="CR362" s="4">
        <v>775</v>
      </c>
      <c r="CT362" s="4">
        <v>775</v>
      </c>
      <c r="CU362" s="4">
        <v>775</v>
      </c>
      <c r="CW362" s="4">
        <v>0</v>
      </c>
      <c r="CX362" s="4">
        <v>0</v>
      </c>
      <c r="CZ362" s="4">
        <v>23250</v>
      </c>
      <c r="DA362" s="4">
        <v>23250</v>
      </c>
    </row>
    <row r="363" spans="2:105" x14ac:dyDescent="0.25">
      <c r="B363" s="1" t="s">
        <v>100</v>
      </c>
      <c r="D363" s="1" t="s">
        <v>109</v>
      </c>
      <c r="E363" s="1" t="s">
        <v>13</v>
      </c>
      <c r="F363" s="1" t="s">
        <v>112</v>
      </c>
      <c r="G363" s="3" t="s">
        <v>113</v>
      </c>
      <c r="H363" s="1" t="s">
        <v>18</v>
      </c>
      <c r="K363" s="4">
        <v>0</v>
      </c>
      <c r="L363" s="4">
        <v>0</v>
      </c>
      <c r="N363" s="4">
        <v>0</v>
      </c>
      <c r="O363" s="4">
        <v>0</v>
      </c>
      <c r="Q363" s="4">
        <v>0</v>
      </c>
      <c r="R363" s="4">
        <v>0</v>
      </c>
      <c r="T363" s="4">
        <v>0</v>
      </c>
      <c r="U363" s="4">
        <v>0</v>
      </c>
      <c r="W363" s="4">
        <v>0</v>
      </c>
      <c r="X363" s="4">
        <v>0</v>
      </c>
      <c r="Z363" s="4">
        <v>0</v>
      </c>
      <c r="AA363" s="4">
        <v>0</v>
      </c>
      <c r="AC363" s="4">
        <v>0</v>
      </c>
      <c r="AD363" s="4">
        <v>0</v>
      </c>
      <c r="AF363" s="4">
        <v>0</v>
      </c>
      <c r="AG363" s="4">
        <v>0</v>
      </c>
      <c r="AI363" s="4">
        <v>0</v>
      </c>
      <c r="AJ363" s="4">
        <v>0</v>
      </c>
      <c r="AL363" s="4">
        <v>0</v>
      </c>
      <c r="AM363" s="4">
        <v>0</v>
      </c>
      <c r="AO363" s="4">
        <v>0</v>
      </c>
      <c r="AP363" s="4">
        <v>0</v>
      </c>
      <c r="AR363" s="4">
        <v>0</v>
      </c>
      <c r="AS363" s="4">
        <v>0</v>
      </c>
      <c r="AU363" s="4">
        <v>0</v>
      </c>
      <c r="AV363" s="4">
        <v>0</v>
      </c>
      <c r="AX363" s="4">
        <v>0</v>
      </c>
      <c r="AY363" s="4">
        <v>0</v>
      </c>
      <c r="BA363" s="4">
        <v>0</v>
      </c>
      <c r="BB363" s="4">
        <v>0</v>
      </c>
      <c r="BD363" s="4">
        <v>0</v>
      </c>
      <c r="BE363" s="4">
        <v>0</v>
      </c>
      <c r="BG363" s="4">
        <v>0</v>
      </c>
      <c r="BH363" s="4">
        <v>0</v>
      </c>
      <c r="BJ363" s="4">
        <v>0</v>
      </c>
      <c r="BK363" s="4">
        <v>0</v>
      </c>
      <c r="BM363" s="4">
        <v>0</v>
      </c>
      <c r="BN363" s="4">
        <v>0</v>
      </c>
      <c r="BP363" s="4">
        <v>0</v>
      </c>
      <c r="BQ363" s="4">
        <v>0</v>
      </c>
      <c r="BS363" s="4">
        <v>0</v>
      </c>
      <c r="BT363" s="4">
        <v>0</v>
      </c>
      <c r="BV363" s="4">
        <v>0</v>
      </c>
      <c r="BW363" s="4">
        <v>0</v>
      </c>
      <c r="BY363" s="4">
        <v>0</v>
      </c>
      <c r="BZ363" s="4">
        <v>0</v>
      </c>
      <c r="CB363" s="4">
        <v>0</v>
      </c>
      <c r="CC363" s="4">
        <v>0</v>
      </c>
      <c r="CE363" s="4">
        <v>0</v>
      </c>
      <c r="CF363" s="4">
        <v>0</v>
      </c>
      <c r="CH363" s="4">
        <v>0</v>
      </c>
      <c r="CI363" s="4">
        <v>0</v>
      </c>
      <c r="CK363" s="4">
        <v>0</v>
      </c>
      <c r="CL363" s="4">
        <v>0</v>
      </c>
      <c r="CN363" s="4">
        <v>0</v>
      </c>
      <c r="CO363" s="4">
        <v>0</v>
      </c>
      <c r="CQ363" s="4">
        <v>0</v>
      </c>
      <c r="CR363" s="4">
        <v>0</v>
      </c>
      <c r="CT363" s="4">
        <v>0</v>
      </c>
      <c r="CU363" s="4">
        <v>0</v>
      </c>
      <c r="CW363" s="4">
        <v>0</v>
      </c>
      <c r="CX363" s="4">
        <v>0</v>
      </c>
      <c r="CZ363" s="4">
        <v>0</v>
      </c>
      <c r="DA363" s="4">
        <v>0</v>
      </c>
    </row>
    <row r="364" spans="2:105" x14ac:dyDescent="0.25">
      <c r="K364" s="11"/>
      <c r="M364" s="11"/>
      <c r="P364" s="11"/>
      <c r="S364" s="11"/>
      <c r="V364" s="11"/>
      <c r="Y364" s="11"/>
      <c r="AB364" s="11"/>
      <c r="AE364" s="11"/>
      <c r="AH364" s="11"/>
      <c r="AK364" s="11"/>
      <c r="AN364" s="11"/>
      <c r="AQ364" s="11"/>
      <c r="AT364" s="11"/>
      <c r="AW364" s="11"/>
      <c r="AZ364" s="11"/>
      <c r="BC364" s="11"/>
    </row>
    <row r="366" spans="2:105" x14ac:dyDescent="0.25">
      <c r="B366" s="1" t="s">
        <v>114</v>
      </c>
      <c r="D366" s="1" t="s">
        <v>115</v>
      </c>
      <c r="E366" s="1" t="s">
        <v>13</v>
      </c>
      <c r="F366" s="1" t="s">
        <v>116</v>
      </c>
      <c r="G366" s="3">
        <v>70058</v>
      </c>
      <c r="H366" s="1" t="s">
        <v>16</v>
      </c>
      <c r="I366" s="1" t="s">
        <v>30</v>
      </c>
      <c r="K366" s="4">
        <v>103</v>
      </c>
      <c r="L366" s="4">
        <v>103</v>
      </c>
      <c r="N366" s="4">
        <v>103</v>
      </c>
      <c r="O366" s="4">
        <v>103</v>
      </c>
      <c r="Q366" s="4">
        <v>103</v>
      </c>
      <c r="R366" s="4">
        <v>103</v>
      </c>
      <c r="T366" s="4">
        <v>103</v>
      </c>
      <c r="U366" s="4">
        <v>103</v>
      </c>
      <c r="W366" s="4">
        <v>103</v>
      </c>
      <c r="X366" s="4">
        <v>103</v>
      </c>
      <c r="Z366" s="4">
        <v>103</v>
      </c>
      <c r="AA366" s="4">
        <v>103</v>
      </c>
      <c r="AC366" s="4">
        <v>103</v>
      </c>
      <c r="AD366" s="4">
        <v>103</v>
      </c>
      <c r="AF366" s="4">
        <v>103</v>
      </c>
      <c r="AG366" s="4">
        <v>103</v>
      </c>
      <c r="AI366" s="4">
        <v>103</v>
      </c>
      <c r="AJ366" s="4">
        <v>103</v>
      </c>
      <c r="AL366" s="4">
        <v>103</v>
      </c>
      <c r="AM366" s="4">
        <v>103</v>
      </c>
      <c r="AO366" s="4">
        <v>103</v>
      </c>
      <c r="AP366" s="4">
        <v>103</v>
      </c>
      <c r="AR366" s="4">
        <v>103</v>
      </c>
      <c r="AS366" s="4">
        <v>103</v>
      </c>
      <c r="AU366" s="4">
        <v>103</v>
      </c>
      <c r="AV366" s="4">
        <v>103</v>
      </c>
      <c r="AX366" s="4">
        <v>103</v>
      </c>
      <c r="AY366" s="4">
        <v>103</v>
      </c>
      <c r="BA366" s="4">
        <v>103</v>
      </c>
      <c r="BB366" s="4">
        <v>103</v>
      </c>
      <c r="BD366" s="4">
        <v>103</v>
      </c>
      <c r="BE366" s="4">
        <v>103</v>
      </c>
      <c r="BG366" s="4">
        <v>103</v>
      </c>
      <c r="BH366" s="4">
        <v>103</v>
      </c>
      <c r="BJ366" s="4">
        <v>103</v>
      </c>
      <c r="BK366" s="4">
        <v>103</v>
      </c>
      <c r="BM366" s="4">
        <v>103</v>
      </c>
      <c r="BN366" s="4">
        <v>103</v>
      </c>
      <c r="BP366" s="4">
        <v>103</v>
      </c>
      <c r="BQ366" s="4">
        <v>103</v>
      </c>
      <c r="BS366" s="4">
        <v>103</v>
      </c>
      <c r="BT366" s="4">
        <v>103</v>
      </c>
      <c r="BV366" s="4">
        <v>103</v>
      </c>
      <c r="BW366" s="4">
        <v>103</v>
      </c>
      <c r="BY366" s="4">
        <v>103</v>
      </c>
      <c r="BZ366" s="4">
        <v>103</v>
      </c>
      <c r="CB366" s="4">
        <v>103</v>
      </c>
      <c r="CC366" s="4">
        <v>103</v>
      </c>
      <c r="CE366" s="4">
        <v>103</v>
      </c>
      <c r="CF366" s="4">
        <v>103</v>
      </c>
      <c r="CH366" s="4">
        <v>103</v>
      </c>
      <c r="CI366" s="4">
        <v>103</v>
      </c>
      <c r="CK366" s="4">
        <v>103</v>
      </c>
      <c r="CL366" s="4">
        <v>103</v>
      </c>
      <c r="CN366" s="4">
        <v>103</v>
      </c>
      <c r="CO366" s="4">
        <v>103</v>
      </c>
      <c r="CQ366" s="4">
        <v>103</v>
      </c>
      <c r="CR366" s="4">
        <v>103</v>
      </c>
      <c r="CT366" s="4">
        <v>103</v>
      </c>
      <c r="CU366" s="4">
        <v>103</v>
      </c>
      <c r="CW366" s="4">
        <v>0</v>
      </c>
      <c r="CX366" s="4">
        <v>0</v>
      </c>
      <c r="CZ366" s="4">
        <v>3090</v>
      </c>
      <c r="DA366" s="4">
        <v>3090</v>
      </c>
    </row>
    <row r="367" spans="2:105" x14ac:dyDescent="0.25">
      <c r="B367" s="1" t="s">
        <v>114</v>
      </c>
      <c r="D367" s="1" t="s">
        <v>115</v>
      </c>
      <c r="E367" s="1" t="s">
        <v>13</v>
      </c>
      <c r="F367" s="1" t="s">
        <v>116</v>
      </c>
      <c r="G367" s="3">
        <v>70058</v>
      </c>
      <c r="H367" s="1" t="s">
        <v>18</v>
      </c>
      <c r="I367" s="1" t="s">
        <v>30</v>
      </c>
      <c r="K367" s="4">
        <v>0</v>
      </c>
      <c r="L367" s="4">
        <v>0</v>
      </c>
      <c r="N367" s="4">
        <v>0</v>
      </c>
      <c r="O367" s="4">
        <v>0</v>
      </c>
      <c r="Q367" s="4">
        <v>0</v>
      </c>
      <c r="R367" s="4">
        <v>0</v>
      </c>
      <c r="T367" s="4">
        <v>0</v>
      </c>
      <c r="U367" s="4">
        <v>0</v>
      </c>
      <c r="W367" s="4">
        <v>0</v>
      </c>
      <c r="X367" s="4">
        <v>0</v>
      </c>
      <c r="Z367" s="4">
        <v>0</v>
      </c>
      <c r="AA367" s="4">
        <v>0</v>
      </c>
      <c r="AC367" s="4">
        <v>0</v>
      </c>
      <c r="AD367" s="4">
        <v>0</v>
      </c>
      <c r="AF367" s="4">
        <v>0</v>
      </c>
      <c r="AG367" s="4">
        <v>0</v>
      </c>
      <c r="AI367" s="4">
        <v>0</v>
      </c>
      <c r="AJ367" s="4">
        <v>0</v>
      </c>
      <c r="AL367" s="4">
        <v>0</v>
      </c>
      <c r="AM367" s="4">
        <v>0</v>
      </c>
      <c r="AO367" s="4">
        <v>0</v>
      </c>
      <c r="AP367" s="4">
        <v>0</v>
      </c>
      <c r="AR367" s="4">
        <v>0</v>
      </c>
      <c r="AS367" s="4">
        <v>0</v>
      </c>
      <c r="AU367" s="4">
        <v>0</v>
      </c>
      <c r="AV367" s="4">
        <v>0</v>
      </c>
      <c r="AX367" s="4">
        <v>0</v>
      </c>
      <c r="AY367" s="4">
        <v>0</v>
      </c>
      <c r="BA367" s="4">
        <v>0</v>
      </c>
      <c r="BB367" s="4">
        <v>0</v>
      </c>
      <c r="BD367" s="4">
        <v>0</v>
      </c>
      <c r="BE367" s="4">
        <v>0</v>
      </c>
      <c r="BG367" s="4">
        <v>0</v>
      </c>
      <c r="BH367" s="4">
        <v>0</v>
      </c>
      <c r="BJ367" s="4">
        <v>0</v>
      </c>
      <c r="BK367" s="4">
        <v>0</v>
      </c>
      <c r="BM367" s="4">
        <v>0</v>
      </c>
      <c r="BN367" s="4">
        <v>0</v>
      </c>
      <c r="BP367" s="4">
        <v>0</v>
      </c>
      <c r="BQ367" s="4">
        <v>0</v>
      </c>
      <c r="BS367" s="4">
        <v>0</v>
      </c>
      <c r="BT367" s="4">
        <v>0</v>
      </c>
      <c r="BV367" s="4">
        <v>0</v>
      </c>
      <c r="BW367" s="4">
        <v>0</v>
      </c>
      <c r="BY367" s="4">
        <v>0</v>
      </c>
      <c r="BZ367" s="4">
        <v>0</v>
      </c>
      <c r="CB367" s="4">
        <v>0</v>
      </c>
      <c r="CC367" s="4">
        <v>0</v>
      </c>
      <c r="CE367" s="4">
        <v>0</v>
      </c>
      <c r="CF367" s="4">
        <v>0</v>
      </c>
      <c r="CH367" s="4">
        <v>0</v>
      </c>
      <c r="CI367" s="4">
        <v>0</v>
      </c>
      <c r="CK367" s="4">
        <v>0</v>
      </c>
      <c r="CL367" s="4">
        <v>0</v>
      </c>
      <c r="CN367" s="4">
        <v>0</v>
      </c>
      <c r="CO367" s="4">
        <v>0</v>
      </c>
      <c r="CQ367" s="4">
        <v>0</v>
      </c>
      <c r="CR367" s="4">
        <v>0</v>
      </c>
      <c r="CT367" s="4">
        <v>0</v>
      </c>
      <c r="CU367" s="4">
        <v>0</v>
      </c>
      <c r="CW367" s="4">
        <v>0</v>
      </c>
      <c r="CX367" s="4">
        <v>0</v>
      </c>
      <c r="CZ367" s="4">
        <v>0</v>
      </c>
      <c r="DA367" s="4">
        <v>0</v>
      </c>
    </row>
    <row r="368" spans="2:105" x14ac:dyDescent="0.25">
      <c r="K368" s="12" t="s">
        <v>367</v>
      </c>
    </row>
    <row r="370" spans="2:105" x14ac:dyDescent="0.25">
      <c r="B370" s="1" t="s">
        <v>114</v>
      </c>
      <c r="D370" s="1" t="s">
        <v>115</v>
      </c>
      <c r="E370" s="1" t="s">
        <v>13</v>
      </c>
      <c r="F370" s="1" t="s">
        <v>117</v>
      </c>
      <c r="G370" s="3">
        <v>70877</v>
      </c>
      <c r="H370" s="1" t="s">
        <v>16</v>
      </c>
      <c r="I370" s="1" t="s">
        <v>30</v>
      </c>
      <c r="K370" s="4">
        <v>48</v>
      </c>
      <c r="L370" s="4">
        <v>48</v>
      </c>
      <c r="N370" s="4">
        <v>48</v>
      </c>
      <c r="O370" s="4">
        <v>48</v>
      </c>
      <c r="Q370" s="4">
        <v>48</v>
      </c>
      <c r="R370" s="4">
        <v>48</v>
      </c>
      <c r="T370" s="4">
        <v>48</v>
      </c>
      <c r="U370" s="4">
        <v>48</v>
      </c>
      <c r="W370" s="4">
        <v>48</v>
      </c>
      <c r="X370" s="4">
        <v>48</v>
      </c>
      <c r="Z370" s="4">
        <v>48</v>
      </c>
      <c r="AA370" s="4">
        <v>48</v>
      </c>
      <c r="AC370" s="4">
        <v>48</v>
      </c>
      <c r="AD370" s="4">
        <v>48</v>
      </c>
      <c r="AF370" s="4">
        <v>48</v>
      </c>
      <c r="AG370" s="4">
        <v>48</v>
      </c>
      <c r="AI370" s="4">
        <v>48</v>
      </c>
      <c r="AJ370" s="4">
        <v>48</v>
      </c>
      <c r="AL370" s="4">
        <v>48</v>
      </c>
      <c r="AM370" s="4">
        <v>48</v>
      </c>
      <c r="AO370" s="4">
        <v>48</v>
      </c>
      <c r="AP370" s="4">
        <v>48</v>
      </c>
      <c r="AR370" s="4">
        <v>48</v>
      </c>
      <c r="AS370" s="4">
        <v>48</v>
      </c>
      <c r="AU370" s="4">
        <v>48</v>
      </c>
      <c r="AV370" s="4">
        <v>48</v>
      </c>
      <c r="AX370" s="4">
        <v>48</v>
      </c>
      <c r="AY370" s="4">
        <v>48</v>
      </c>
      <c r="BA370" s="4">
        <v>48</v>
      </c>
      <c r="BB370" s="4">
        <v>48</v>
      </c>
      <c r="BD370" s="4">
        <v>48</v>
      </c>
      <c r="BE370" s="4">
        <v>48</v>
      </c>
      <c r="BG370" s="4">
        <v>48</v>
      </c>
      <c r="BH370" s="4">
        <v>48</v>
      </c>
      <c r="BJ370" s="4">
        <v>48</v>
      </c>
      <c r="BK370" s="4">
        <v>48</v>
      </c>
      <c r="BM370" s="4">
        <v>48</v>
      </c>
      <c r="BN370" s="4">
        <v>48</v>
      </c>
      <c r="BP370" s="4">
        <v>48</v>
      </c>
      <c r="BQ370" s="4">
        <v>48</v>
      </c>
      <c r="BS370" s="4">
        <v>48</v>
      </c>
      <c r="BT370" s="4">
        <v>48</v>
      </c>
      <c r="BV370" s="4">
        <v>48</v>
      </c>
      <c r="BW370" s="4">
        <v>48</v>
      </c>
      <c r="BY370" s="4">
        <v>48</v>
      </c>
      <c r="BZ370" s="4">
        <v>48</v>
      </c>
      <c r="CB370" s="4">
        <v>48</v>
      </c>
      <c r="CC370" s="4">
        <v>48</v>
      </c>
      <c r="CE370" s="4">
        <v>48</v>
      </c>
      <c r="CF370" s="4">
        <v>48</v>
      </c>
      <c r="CH370" s="4">
        <v>48</v>
      </c>
      <c r="CI370" s="4">
        <v>48</v>
      </c>
      <c r="CK370" s="4">
        <v>48</v>
      </c>
      <c r="CL370" s="4">
        <v>48</v>
      </c>
      <c r="CN370" s="4">
        <v>48</v>
      </c>
      <c r="CO370" s="4">
        <v>48</v>
      </c>
      <c r="CQ370" s="4">
        <v>48</v>
      </c>
      <c r="CR370" s="4">
        <v>48</v>
      </c>
      <c r="CT370" s="4">
        <v>48</v>
      </c>
      <c r="CU370" s="4">
        <v>48</v>
      </c>
      <c r="CW370" s="4">
        <v>0</v>
      </c>
      <c r="CX370" s="4">
        <v>0</v>
      </c>
      <c r="CZ370" s="4">
        <v>1440</v>
      </c>
      <c r="DA370" s="4">
        <v>1440</v>
      </c>
    </row>
    <row r="371" spans="2:105" x14ac:dyDescent="0.25">
      <c r="B371" s="1" t="s">
        <v>114</v>
      </c>
      <c r="D371" s="1" t="s">
        <v>115</v>
      </c>
      <c r="E371" s="1" t="s">
        <v>13</v>
      </c>
      <c r="F371" s="1" t="s">
        <v>117</v>
      </c>
      <c r="G371" s="3">
        <v>70877</v>
      </c>
      <c r="H371" s="1" t="s">
        <v>18</v>
      </c>
      <c r="I371" s="1" t="s">
        <v>30</v>
      </c>
      <c r="K371" s="4">
        <v>0</v>
      </c>
      <c r="L371" s="4">
        <v>0</v>
      </c>
      <c r="N371" s="4">
        <v>0</v>
      </c>
      <c r="O371" s="4">
        <v>0</v>
      </c>
      <c r="Q371" s="4">
        <v>0</v>
      </c>
      <c r="R371" s="4">
        <v>0</v>
      </c>
      <c r="T371" s="4">
        <v>0</v>
      </c>
      <c r="U371" s="4">
        <v>0</v>
      </c>
      <c r="W371" s="4">
        <v>0</v>
      </c>
      <c r="X371" s="4">
        <v>0</v>
      </c>
      <c r="Z371" s="4">
        <v>0</v>
      </c>
      <c r="AA371" s="4">
        <v>0</v>
      </c>
      <c r="AC371" s="4">
        <v>0</v>
      </c>
      <c r="AD371" s="4">
        <v>0</v>
      </c>
      <c r="AF371" s="4">
        <v>0</v>
      </c>
      <c r="AG371" s="4">
        <v>0</v>
      </c>
      <c r="AI371" s="4">
        <v>0</v>
      </c>
      <c r="AJ371" s="4">
        <v>0</v>
      </c>
      <c r="AL371" s="4">
        <v>0</v>
      </c>
      <c r="AM371" s="4">
        <v>0</v>
      </c>
      <c r="AO371" s="4">
        <v>0</v>
      </c>
      <c r="AP371" s="4">
        <v>0</v>
      </c>
      <c r="AR371" s="4">
        <v>0</v>
      </c>
      <c r="AS371" s="4">
        <v>0</v>
      </c>
      <c r="AU371" s="4">
        <v>0</v>
      </c>
      <c r="AV371" s="4">
        <v>0</v>
      </c>
      <c r="AX371" s="4">
        <v>0</v>
      </c>
      <c r="AY371" s="4">
        <v>0</v>
      </c>
      <c r="BA371" s="4">
        <v>0</v>
      </c>
      <c r="BB371" s="4">
        <v>0</v>
      </c>
      <c r="BD371" s="4">
        <v>0</v>
      </c>
      <c r="BE371" s="4">
        <v>0</v>
      </c>
      <c r="BG371" s="4">
        <v>0</v>
      </c>
      <c r="BH371" s="4">
        <v>0</v>
      </c>
      <c r="BJ371" s="4">
        <v>0</v>
      </c>
      <c r="BK371" s="4">
        <v>0</v>
      </c>
      <c r="BM371" s="4">
        <v>0</v>
      </c>
      <c r="BN371" s="4">
        <v>0</v>
      </c>
      <c r="BP371" s="4">
        <v>0</v>
      </c>
      <c r="BQ371" s="4">
        <v>0</v>
      </c>
      <c r="BS371" s="4">
        <v>0</v>
      </c>
      <c r="BT371" s="4">
        <v>0</v>
      </c>
      <c r="BV371" s="4">
        <v>0</v>
      </c>
      <c r="BW371" s="4">
        <v>0</v>
      </c>
      <c r="BY371" s="4">
        <v>0</v>
      </c>
      <c r="BZ371" s="4">
        <v>0</v>
      </c>
      <c r="CB371" s="4">
        <v>0</v>
      </c>
      <c r="CC371" s="4">
        <v>0</v>
      </c>
      <c r="CE371" s="4">
        <v>0</v>
      </c>
      <c r="CF371" s="4">
        <v>0</v>
      </c>
      <c r="CH371" s="4">
        <v>0</v>
      </c>
      <c r="CI371" s="4">
        <v>0</v>
      </c>
      <c r="CK371" s="4">
        <v>0</v>
      </c>
      <c r="CL371" s="4">
        <v>0</v>
      </c>
      <c r="CN371" s="4">
        <v>0</v>
      </c>
      <c r="CO371" s="4">
        <v>0</v>
      </c>
      <c r="CQ371" s="4">
        <v>0</v>
      </c>
      <c r="CR371" s="4">
        <v>0</v>
      </c>
      <c r="CT371" s="4">
        <v>0</v>
      </c>
      <c r="CU371" s="4">
        <v>0</v>
      </c>
      <c r="CW371" s="4">
        <v>0</v>
      </c>
      <c r="CX371" s="4">
        <v>0</v>
      </c>
      <c r="CZ371" s="4">
        <v>0</v>
      </c>
      <c r="DA371" s="4">
        <v>0</v>
      </c>
    </row>
    <row r="372" spans="2:105" x14ac:dyDescent="0.25">
      <c r="K372" s="12" t="s">
        <v>368</v>
      </c>
    </row>
    <row r="374" spans="2:105" x14ac:dyDescent="0.25">
      <c r="B374" s="1" t="s">
        <v>114</v>
      </c>
      <c r="D374" s="1" t="s">
        <v>115</v>
      </c>
      <c r="E374" s="1" t="s">
        <v>13</v>
      </c>
      <c r="F374" s="1" t="s">
        <v>118</v>
      </c>
      <c r="G374" s="3">
        <v>70036</v>
      </c>
      <c r="H374" s="1" t="s">
        <v>16</v>
      </c>
      <c r="I374" s="1" t="s">
        <v>30</v>
      </c>
      <c r="K374" s="4">
        <v>600</v>
      </c>
      <c r="L374" s="4">
        <v>600</v>
      </c>
      <c r="N374" s="4">
        <v>600</v>
      </c>
      <c r="O374" s="4">
        <v>600</v>
      </c>
      <c r="Q374" s="4">
        <v>934</v>
      </c>
      <c r="R374" s="4">
        <v>934</v>
      </c>
      <c r="T374" s="4">
        <v>934</v>
      </c>
      <c r="U374" s="4">
        <v>934</v>
      </c>
      <c r="W374" s="4">
        <v>934</v>
      </c>
      <c r="X374" s="4">
        <v>934</v>
      </c>
      <c r="Z374" s="4">
        <v>934</v>
      </c>
      <c r="AA374" s="4">
        <v>934</v>
      </c>
      <c r="AC374" s="4">
        <v>934</v>
      </c>
      <c r="AD374" s="4">
        <v>934</v>
      </c>
      <c r="AF374" s="4">
        <v>201</v>
      </c>
      <c r="AG374" s="4">
        <v>201</v>
      </c>
      <c r="AI374" s="4">
        <v>201</v>
      </c>
      <c r="AJ374" s="4">
        <v>201</v>
      </c>
      <c r="AL374" s="4">
        <v>918</v>
      </c>
      <c r="AM374" s="4">
        <v>918</v>
      </c>
      <c r="AO374" s="4">
        <v>918</v>
      </c>
      <c r="AP374" s="4">
        <v>918</v>
      </c>
      <c r="AR374" s="4">
        <v>918</v>
      </c>
      <c r="AS374" s="4">
        <v>918</v>
      </c>
      <c r="AU374" s="4">
        <v>918</v>
      </c>
      <c r="AV374" s="4">
        <v>918</v>
      </c>
      <c r="AX374" s="4">
        <v>918</v>
      </c>
      <c r="AY374" s="4">
        <v>918</v>
      </c>
      <c r="BA374" s="4">
        <v>600</v>
      </c>
      <c r="BB374" s="4">
        <v>600</v>
      </c>
      <c r="BD374" s="4">
        <v>600</v>
      </c>
      <c r="BE374" s="4">
        <v>600</v>
      </c>
      <c r="BG374" s="4">
        <v>934</v>
      </c>
      <c r="BH374" s="4">
        <v>934</v>
      </c>
      <c r="BJ374" s="4">
        <v>934</v>
      </c>
      <c r="BK374" s="4">
        <v>934</v>
      </c>
      <c r="BM374" s="4">
        <v>934</v>
      </c>
      <c r="BN374" s="4">
        <v>934</v>
      </c>
      <c r="BP374" s="4">
        <v>934</v>
      </c>
      <c r="BQ374" s="4">
        <v>934</v>
      </c>
      <c r="BS374" s="4">
        <v>934</v>
      </c>
      <c r="BT374" s="4">
        <v>934</v>
      </c>
      <c r="BV374" s="4">
        <v>600</v>
      </c>
      <c r="BW374" s="4">
        <v>600</v>
      </c>
      <c r="BY374" s="4">
        <v>600</v>
      </c>
      <c r="BZ374" s="4">
        <v>600</v>
      </c>
      <c r="CB374" s="4">
        <v>934</v>
      </c>
      <c r="CC374" s="4">
        <v>934</v>
      </c>
      <c r="CE374" s="4">
        <v>934</v>
      </c>
      <c r="CF374" s="4">
        <v>934</v>
      </c>
      <c r="CH374" s="4">
        <v>934</v>
      </c>
      <c r="CI374" s="4">
        <v>934</v>
      </c>
      <c r="CK374" s="4">
        <v>934</v>
      </c>
      <c r="CL374" s="4">
        <v>934</v>
      </c>
      <c r="CN374" s="4">
        <v>934</v>
      </c>
      <c r="CO374" s="4">
        <v>934</v>
      </c>
      <c r="CQ374" s="4">
        <v>600</v>
      </c>
      <c r="CR374" s="4">
        <v>600</v>
      </c>
      <c r="CT374" s="4">
        <v>600</v>
      </c>
      <c r="CU374" s="4">
        <v>600</v>
      </c>
      <c r="CW374" s="4">
        <v>0</v>
      </c>
      <c r="CX374" s="4">
        <v>0</v>
      </c>
      <c r="CZ374" s="4">
        <v>23802</v>
      </c>
      <c r="DA374" s="4">
        <v>23802</v>
      </c>
    </row>
    <row r="375" spans="2:105" x14ac:dyDescent="0.25">
      <c r="B375" s="1" t="s">
        <v>114</v>
      </c>
      <c r="D375" s="1" t="s">
        <v>115</v>
      </c>
      <c r="E375" s="1" t="s">
        <v>13</v>
      </c>
      <c r="F375" s="1" t="s">
        <v>118</v>
      </c>
      <c r="G375" s="3">
        <v>70036</v>
      </c>
      <c r="H375" s="1" t="s">
        <v>18</v>
      </c>
      <c r="I375" s="1" t="s">
        <v>30</v>
      </c>
      <c r="K375" s="4">
        <v>0</v>
      </c>
      <c r="L375" s="4">
        <v>0</v>
      </c>
      <c r="N375" s="4">
        <v>0</v>
      </c>
      <c r="O375" s="4">
        <v>0</v>
      </c>
      <c r="Q375" s="4">
        <v>0</v>
      </c>
      <c r="R375" s="4">
        <v>0</v>
      </c>
      <c r="T375" s="4">
        <v>0</v>
      </c>
      <c r="U375" s="4">
        <v>0</v>
      </c>
      <c r="W375" s="4">
        <v>0</v>
      </c>
      <c r="X375" s="4">
        <v>0</v>
      </c>
      <c r="Z375" s="4">
        <v>0</v>
      </c>
      <c r="AA375" s="4">
        <v>0</v>
      </c>
      <c r="AC375" s="4">
        <v>0</v>
      </c>
      <c r="AD375" s="4">
        <v>0</v>
      </c>
      <c r="AF375" s="4">
        <v>0</v>
      </c>
      <c r="AG375" s="4">
        <v>0</v>
      </c>
      <c r="AI375" s="4">
        <v>0</v>
      </c>
      <c r="AJ375" s="4">
        <v>0</v>
      </c>
      <c r="AL375" s="4">
        <v>0</v>
      </c>
      <c r="AM375" s="4">
        <v>0</v>
      </c>
      <c r="AO375" s="4">
        <v>0</v>
      </c>
      <c r="AP375" s="4">
        <v>0</v>
      </c>
      <c r="AR375" s="4">
        <v>0</v>
      </c>
      <c r="AS375" s="4">
        <v>0</v>
      </c>
      <c r="AU375" s="4">
        <v>0</v>
      </c>
      <c r="AV375" s="4">
        <v>0</v>
      </c>
      <c r="AX375" s="4">
        <v>0</v>
      </c>
      <c r="AY375" s="4">
        <v>0</v>
      </c>
      <c r="BA375" s="4">
        <v>0</v>
      </c>
      <c r="BB375" s="4">
        <v>0</v>
      </c>
      <c r="BD375" s="4">
        <v>0</v>
      </c>
      <c r="BE375" s="4">
        <v>0</v>
      </c>
      <c r="BG375" s="4">
        <v>0</v>
      </c>
      <c r="BH375" s="4">
        <v>0</v>
      </c>
      <c r="BJ375" s="4">
        <v>0</v>
      </c>
      <c r="BK375" s="4">
        <v>0</v>
      </c>
      <c r="BM375" s="4">
        <v>0</v>
      </c>
      <c r="BN375" s="4">
        <v>0</v>
      </c>
      <c r="BP375" s="4">
        <v>0</v>
      </c>
      <c r="BQ375" s="4">
        <v>0</v>
      </c>
      <c r="BS375" s="4">
        <v>0</v>
      </c>
      <c r="BT375" s="4">
        <v>0</v>
      </c>
      <c r="BV375" s="4">
        <v>0</v>
      </c>
      <c r="BW375" s="4">
        <v>0</v>
      </c>
      <c r="BY375" s="4">
        <v>0</v>
      </c>
      <c r="BZ375" s="4">
        <v>0</v>
      </c>
      <c r="CB375" s="4">
        <v>0</v>
      </c>
      <c r="CC375" s="4">
        <v>0</v>
      </c>
      <c r="CE375" s="4">
        <v>0</v>
      </c>
      <c r="CF375" s="4">
        <v>0</v>
      </c>
      <c r="CH375" s="4">
        <v>0</v>
      </c>
      <c r="CI375" s="4">
        <v>0</v>
      </c>
      <c r="CK375" s="4">
        <v>0</v>
      </c>
      <c r="CL375" s="4">
        <v>0</v>
      </c>
      <c r="CN375" s="4">
        <v>0</v>
      </c>
      <c r="CO375" s="4">
        <v>0</v>
      </c>
      <c r="CQ375" s="4">
        <v>0</v>
      </c>
      <c r="CR375" s="4">
        <v>0</v>
      </c>
      <c r="CT375" s="4">
        <v>0</v>
      </c>
      <c r="CU375" s="4">
        <v>0</v>
      </c>
      <c r="CW375" s="4">
        <v>0</v>
      </c>
      <c r="CX375" s="4">
        <v>0</v>
      </c>
      <c r="CZ375" s="4">
        <v>0</v>
      </c>
      <c r="DA375" s="4">
        <v>0</v>
      </c>
    </row>
    <row r="376" spans="2:105" x14ac:dyDescent="0.25">
      <c r="B376" s="1" t="s">
        <v>114</v>
      </c>
      <c r="D376" s="1" t="s">
        <v>115</v>
      </c>
      <c r="E376" s="1" t="s">
        <v>13</v>
      </c>
      <c r="F376" s="1" t="s">
        <v>118</v>
      </c>
      <c r="G376" s="3">
        <v>70036</v>
      </c>
      <c r="H376" s="1" t="s">
        <v>119</v>
      </c>
      <c r="I376" s="1" t="s">
        <v>30</v>
      </c>
      <c r="K376" s="4">
        <v>0</v>
      </c>
      <c r="L376" s="4">
        <v>0</v>
      </c>
      <c r="N376" s="4">
        <v>0</v>
      </c>
      <c r="O376" s="4">
        <v>0</v>
      </c>
      <c r="Q376" s="4">
        <v>0</v>
      </c>
      <c r="R376" s="4">
        <v>0</v>
      </c>
      <c r="T376" s="4">
        <v>0</v>
      </c>
      <c r="U376" s="4">
        <v>0</v>
      </c>
      <c r="W376" s="4">
        <v>0</v>
      </c>
      <c r="X376" s="4">
        <v>0</v>
      </c>
      <c r="Z376" s="4">
        <v>0</v>
      </c>
      <c r="AA376" s="4">
        <v>0</v>
      </c>
      <c r="AC376" s="4">
        <v>0</v>
      </c>
      <c r="AD376" s="4">
        <v>0</v>
      </c>
      <c r="AF376" s="4">
        <v>0</v>
      </c>
      <c r="AG376" s="4">
        <v>0</v>
      </c>
      <c r="AI376" s="4">
        <v>0</v>
      </c>
      <c r="AJ376" s="4">
        <v>0</v>
      </c>
      <c r="AL376" s="4">
        <v>0</v>
      </c>
      <c r="AM376" s="4">
        <v>0</v>
      </c>
      <c r="AO376" s="4">
        <v>0</v>
      </c>
      <c r="AP376" s="4">
        <v>0</v>
      </c>
      <c r="AR376" s="4">
        <v>0</v>
      </c>
      <c r="AS376" s="4">
        <v>0</v>
      </c>
      <c r="AU376" s="4">
        <v>0</v>
      </c>
      <c r="AV376" s="4">
        <v>0</v>
      </c>
      <c r="AX376" s="4">
        <v>0</v>
      </c>
      <c r="AY376" s="4">
        <v>0</v>
      </c>
      <c r="BA376" s="4">
        <v>0</v>
      </c>
      <c r="BB376" s="4">
        <v>0</v>
      </c>
      <c r="BD376" s="4">
        <v>0</v>
      </c>
      <c r="BE376" s="4">
        <v>0</v>
      </c>
      <c r="BG376" s="4">
        <v>0</v>
      </c>
      <c r="BH376" s="4">
        <v>0</v>
      </c>
      <c r="BJ376" s="4">
        <v>0</v>
      </c>
      <c r="BK376" s="4">
        <v>0</v>
      </c>
      <c r="BM376" s="4">
        <v>0</v>
      </c>
      <c r="BN376" s="4">
        <v>0</v>
      </c>
      <c r="BP376" s="4">
        <v>0</v>
      </c>
      <c r="BQ376" s="4">
        <v>0</v>
      </c>
      <c r="BS376" s="4">
        <v>0</v>
      </c>
      <c r="BT376" s="4">
        <v>0</v>
      </c>
      <c r="BV376" s="4">
        <v>0</v>
      </c>
      <c r="BW376" s="4">
        <v>0</v>
      </c>
      <c r="BY376" s="4">
        <v>0</v>
      </c>
      <c r="BZ376" s="4">
        <v>0</v>
      </c>
      <c r="CB376" s="4">
        <v>0</v>
      </c>
      <c r="CC376" s="4">
        <v>0</v>
      </c>
      <c r="CE376" s="4">
        <v>0</v>
      </c>
      <c r="CF376" s="4">
        <v>0</v>
      </c>
      <c r="CH376" s="4">
        <v>0</v>
      </c>
      <c r="CI376" s="4">
        <v>0</v>
      </c>
      <c r="CK376" s="4">
        <v>0</v>
      </c>
      <c r="CL376" s="4">
        <v>0</v>
      </c>
      <c r="CN376" s="4">
        <v>0</v>
      </c>
      <c r="CO376" s="4">
        <v>0</v>
      </c>
      <c r="CQ376" s="4">
        <v>0</v>
      </c>
      <c r="CR376" s="4">
        <v>0</v>
      </c>
      <c r="CT376" s="4">
        <v>0</v>
      </c>
      <c r="CU376" s="4">
        <v>0</v>
      </c>
      <c r="CW376" s="4">
        <v>0</v>
      </c>
      <c r="CX376" s="4">
        <v>0</v>
      </c>
    </row>
    <row r="377" spans="2:105" s="1" customFormat="1" x14ac:dyDescent="0.25">
      <c r="G377" s="3"/>
      <c r="CZ377" s="4"/>
      <c r="DA377" s="4"/>
    </row>
    <row r="378" spans="2:105" x14ac:dyDescent="0.25">
      <c r="K378" s="1"/>
      <c r="M378" s="1"/>
    </row>
    <row r="379" spans="2:105" x14ac:dyDescent="0.25">
      <c r="B379" s="1" t="s">
        <v>114</v>
      </c>
      <c r="D379" s="1" t="s">
        <v>115</v>
      </c>
      <c r="E379" s="1" t="s">
        <v>13</v>
      </c>
      <c r="F379" s="1" t="s">
        <v>120</v>
      </c>
      <c r="G379" s="3">
        <v>70128</v>
      </c>
      <c r="H379" s="1" t="s">
        <v>16</v>
      </c>
      <c r="I379" s="1" t="s">
        <v>30</v>
      </c>
      <c r="K379" s="4">
        <v>520</v>
      </c>
      <c r="L379" s="4">
        <v>520</v>
      </c>
      <c r="N379" s="4">
        <v>520</v>
      </c>
      <c r="O379" s="4">
        <v>520</v>
      </c>
      <c r="Q379" s="4">
        <v>520</v>
      </c>
      <c r="R379" s="4">
        <v>520</v>
      </c>
      <c r="T379" s="4">
        <v>520</v>
      </c>
      <c r="U379" s="4">
        <v>520</v>
      </c>
      <c r="W379" s="4">
        <v>520</v>
      </c>
      <c r="X379" s="4">
        <v>520</v>
      </c>
      <c r="Z379" s="4">
        <v>520</v>
      </c>
      <c r="AA379" s="4">
        <v>520</v>
      </c>
      <c r="AC379" s="4">
        <v>520</v>
      </c>
      <c r="AD379" s="4">
        <v>520</v>
      </c>
      <c r="AF379" s="4">
        <v>520</v>
      </c>
      <c r="AG379" s="4">
        <v>520</v>
      </c>
      <c r="AI379" s="4">
        <v>520</v>
      </c>
      <c r="AJ379" s="4">
        <v>520</v>
      </c>
      <c r="AL379" s="4">
        <v>520</v>
      </c>
      <c r="AM379" s="4">
        <v>520</v>
      </c>
      <c r="AO379" s="4">
        <v>520</v>
      </c>
      <c r="AP379" s="4">
        <v>520</v>
      </c>
      <c r="AR379" s="4">
        <v>520</v>
      </c>
      <c r="AS379" s="4">
        <v>520</v>
      </c>
      <c r="AU379" s="4">
        <v>520</v>
      </c>
      <c r="AV379" s="4">
        <v>520</v>
      </c>
      <c r="AX379" s="4">
        <v>520</v>
      </c>
      <c r="AY379" s="4">
        <v>520</v>
      </c>
      <c r="BA379" s="4">
        <v>520</v>
      </c>
      <c r="BB379" s="4">
        <v>520</v>
      </c>
      <c r="BD379" s="4">
        <v>520</v>
      </c>
      <c r="BE379" s="4">
        <v>520</v>
      </c>
      <c r="BG379" s="4">
        <v>520</v>
      </c>
      <c r="BH379" s="4">
        <v>520</v>
      </c>
      <c r="BJ379" s="4">
        <v>520</v>
      </c>
      <c r="BK379" s="4">
        <v>520</v>
      </c>
      <c r="BM379" s="4">
        <v>520</v>
      </c>
      <c r="BN379" s="4">
        <v>520</v>
      </c>
      <c r="BP379" s="4">
        <v>520</v>
      </c>
      <c r="BQ379" s="4">
        <v>520</v>
      </c>
      <c r="BS379" s="4">
        <v>520</v>
      </c>
      <c r="BT379" s="4">
        <v>520</v>
      </c>
      <c r="BV379" s="4">
        <v>520</v>
      </c>
      <c r="BW379" s="4">
        <v>520</v>
      </c>
      <c r="BY379" s="4">
        <v>520</v>
      </c>
      <c r="BZ379" s="4">
        <v>520</v>
      </c>
      <c r="CB379" s="4">
        <v>520</v>
      </c>
      <c r="CC379" s="4">
        <v>520</v>
      </c>
      <c r="CE379" s="4">
        <v>520</v>
      </c>
      <c r="CF379" s="4">
        <v>520</v>
      </c>
      <c r="CH379" s="4">
        <v>520</v>
      </c>
      <c r="CI379" s="4">
        <v>520</v>
      </c>
      <c r="CK379" s="4">
        <v>520</v>
      </c>
      <c r="CL379" s="4">
        <v>520</v>
      </c>
      <c r="CN379" s="4">
        <v>520</v>
      </c>
      <c r="CO379" s="4">
        <v>520</v>
      </c>
      <c r="CQ379" s="4">
        <v>520</v>
      </c>
      <c r="CR379" s="4">
        <v>520</v>
      </c>
      <c r="CT379" s="4">
        <v>520</v>
      </c>
      <c r="CU379" s="4">
        <v>520</v>
      </c>
      <c r="CW379" s="4">
        <v>0</v>
      </c>
      <c r="CX379" s="4">
        <v>0</v>
      </c>
      <c r="CZ379" s="4">
        <v>15600</v>
      </c>
      <c r="DA379" s="4">
        <v>15600</v>
      </c>
    </row>
    <row r="380" spans="2:105" x14ac:dyDescent="0.25">
      <c r="B380" s="1" t="s">
        <v>114</v>
      </c>
      <c r="D380" s="1" t="s">
        <v>115</v>
      </c>
      <c r="E380" s="1" t="s">
        <v>13</v>
      </c>
      <c r="F380" s="1" t="s">
        <v>120</v>
      </c>
      <c r="G380" s="3">
        <v>70128</v>
      </c>
      <c r="H380" s="1" t="s">
        <v>18</v>
      </c>
      <c r="I380" s="1" t="s">
        <v>30</v>
      </c>
      <c r="K380" s="4">
        <v>0</v>
      </c>
      <c r="L380" s="4">
        <v>0</v>
      </c>
      <c r="N380" s="4">
        <v>0</v>
      </c>
      <c r="O380" s="4">
        <v>0</v>
      </c>
      <c r="Q380" s="4">
        <v>0</v>
      </c>
      <c r="R380" s="4">
        <v>0</v>
      </c>
      <c r="T380" s="4">
        <v>0</v>
      </c>
      <c r="U380" s="4">
        <v>0</v>
      </c>
      <c r="W380" s="4">
        <v>0</v>
      </c>
      <c r="X380" s="4">
        <v>0</v>
      </c>
      <c r="Z380" s="4">
        <v>0</v>
      </c>
      <c r="AA380" s="4">
        <v>0</v>
      </c>
      <c r="AC380" s="4">
        <v>0</v>
      </c>
      <c r="AD380" s="4">
        <v>0</v>
      </c>
      <c r="AF380" s="4">
        <v>0</v>
      </c>
      <c r="AG380" s="4">
        <v>0</v>
      </c>
      <c r="AI380" s="4">
        <v>0</v>
      </c>
      <c r="AJ380" s="4">
        <v>0</v>
      </c>
      <c r="AL380" s="4">
        <v>0</v>
      </c>
      <c r="AM380" s="4">
        <v>0</v>
      </c>
      <c r="AO380" s="4">
        <v>0</v>
      </c>
      <c r="AP380" s="4">
        <v>0</v>
      </c>
      <c r="AR380" s="4">
        <v>0</v>
      </c>
      <c r="AS380" s="4">
        <v>0</v>
      </c>
      <c r="AU380" s="4">
        <v>0</v>
      </c>
      <c r="AV380" s="4">
        <v>0</v>
      </c>
      <c r="AX380" s="4">
        <v>0</v>
      </c>
      <c r="AY380" s="4">
        <v>0</v>
      </c>
      <c r="BA380" s="4">
        <v>0</v>
      </c>
      <c r="BB380" s="4">
        <v>0</v>
      </c>
      <c r="BD380" s="4">
        <v>0</v>
      </c>
      <c r="BE380" s="4">
        <v>0</v>
      </c>
      <c r="BG380" s="4">
        <v>0</v>
      </c>
      <c r="BH380" s="4">
        <v>0</v>
      </c>
      <c r="BJ380" s="4">
        <v>0</v>
      </c>
      <c r="BK380" s="4">
        <v>0</v>
      </c>
      <c r="BM380" s="4">
        <v>0</v>
      </c>
      <c r="BN380" s="4">
        <v>0</v>
      </c>
      <c r="BP380" s="4">
        <v>0</v>
      </c>
      <c r="BQ380" s="4">
        <v>0</v>
      </c>
      <c r="BS380" s="4">
        <v>0</v>
      </c>
      <c r="BT380" s="4">
        <v>0</v>
      </c>
      <c r="BV380" s="4">
        <v>0</v>
      </c>
      <c r="BW380" s="4">
        <v>0</v>
      </c>
      <c r="BY380" s="4">
        <v>0</v>
      </c>
      <c r="BZ380" s="4">
        <v>0</v>
      </c>
      <c r="CB380" s="4">
        <v>0</v>
      </c>
      <c r="CC380" s="4">
        <v>0</v>
      </c>
      <c r="CE380" s="4">
        <v>0</v>
      </c>
      <c r="CF380" s="4">
        <v>0</v>
      </c>
      <c r="CH380" s="4">
        <v>0</v>
      </c>
      <c r="CI380" s="4">
        <v>0</v>
      </c>
      <c r="CK380" s="4">
        <v>0</v>
      </c>
      <c r="CL380" s="4">
        <v>0</v>
      </c>
      <c r="CN380" s="4">
        <v>0</v>
      </c>
      <c r="CO380" s="4">
        <v>0</v>
      </c>
      <c r="CQ380" s="4">
        <v>0</v>
      </c>
      <c r="CR380" s="4">
        <v>0</v>
      </c>
      <c r="CT380" s="4">
        <v>0</v>
      </c>
      <c r="CU380" s="4">
        <v>0</v>
      </c>
      <c r="CW380" s="4">
        <v>0</v>
      </c>
      <c r="CX380" s="4">
        <v>0</v>
      </c>
      <c r="CZ380" s="4">
        <v>0</v>
      </c>
      <c r="DA380" s="4">
        <v>0</v>
      </c>
    </row>
    <row r="381" spans="2:105" x14ac:dyDescent="0.25">
      <c r="K381" s="12" t="s">
        <v>369</v>
      </c>
      <c r="M381" s="11"/>
      <c r="P381" s="11"/>
      <c r="S381" s="11"/>
      <c r="V381" s="11"/>
      <c r="Y381" s="11"/>
      <c r="AB381" s="11"/>
      <c r="AE381" s="11"/>
      <c r="AH381" s="11"/>
      <c r="AK381" s="11"/>
      <c r="AN381" s="11"/>
      <c r="AQ381" s="11"/>
      <c r="AT381" s="11"/>
      <c r="AW381" s="11"/>
      <c r="AZ381" s="11"/>
      <c r="BC381" s="11"/>
    </row>
    <row r="382" spans="2:105" x14ac:dyDescent="0.25">
      <c r="K382" s="11"/>
      <c r="M382" s="11"/>
      <c r="P382" s="11"/>
      <c r="S382" s="11"/>
      <c r="V382" s="11"/>
      <c r="Y382" s="11"/>
      <c r="AB382" s="11"/>
      <c r="AE382" s="11"/>
      <c r="AH382" s="11"/>
      <c r="AK382" s="11"/>
      <c r="AN382" s="11"/>
      <c r="AQ382" s="11"/>
      <c r="AT382" s="11"/>
      <c r="AW382" s="11"/>
      <c r="AZ382" s="11"/>
      <c r="BC382" s="11"/>
    </row>
    <row r="383" spans="2:105" x14ac:dyDescent="0.25">
      <c r="B383" s="1" t="s">
        <v>114</v>
      </c>
      <c r="D383" s="1" t="s">
        <v>115</v>
      </c>
      <c r="E383" s="1" t="s">
        <v>13</v>
      </c>
      <c r="F383" s="1" t="s">
        <v>121</v>
      </c>
      <c r="G383" s="3">
        <v>70275</v>
      </c>
      <c r="H383" s="1" t="s">
        <v>16</v>
      </c>
      <c r="I383" s="1" t="s">
        <v>30</v>
      </c>
      <c r="K383" s="4">
        <v>9</v>
      </c>
      <c r="L383" s="4">
        <v>9</v>
      </c>
      <c r="N383" s="4">
        <v>9</v>
      </c>
      <c r="O383" s="4">
        <v>9</v>
      </c>
      <c r="Q383" s="4">
        <v>9</v>
      </c>
      <c r="R383" s="4">
        <v>9</v>
      </c>
      <c r="T383" s="4">
        <v>9</v>
      </c>
      <c r="U383" s="4">
        <v>9</v>
      </c>
      <c r="W383" s="4">
        <v>9</v>
      </c>
      <c r="X383" s="4">
        <v>9</v>
      </c>
      <c r="Z383" s="4">
        <v>9</v>
      </c>
      <c r="AA383" s="4">
        <v>9</v>
      </c>
      <c r="AC383" s="4">
        <v>9</v>
      </c>
      <c r="AD383" s="4">
        <v>9</v>
      </c>
      <c r="AF383" s="4">
        <v>9</v>
      </c>
      <c r="AG383" s="4">
        <v>9</v>
      </c>
      <c r="AI383" s="4">
        <v>9</v>
      </c>
      <c r="AJ383" s="4">
        <v>9</v>
      </c>
      <c r="AL383" s="4">
        <v>9</v>
      </c>
      <c r="AM383" s="4">
        <v>9</v>
      </c>
      <c r="AO383" s="4">
        <v>9</v>
      </c>
      <c r="AP383" s="4">
        <v>9</v>
      </c>
      <c r="AR383" s="4">
        <v>9</v>
      </c>
      <c r="AS383" s="4">
        <v>9</v>
      </c>
      <c r="AU383" s="4">
        <v>9</v>
      </c>
      <c r="AV383" s="4">
        <v>9</v>
      </c>
      <c r="AX383" s="4">
        <v>9</v>
      </c>
      <c r="AY383" s="4">
        <v>9</v>
      </c>
      <c r="BA383" s="4">
        <v>9</v>
      </c>
      <c r="BB383" s="4">
        <v>9</v>
      </c>
      <c r="BD383" s="4">
        <v>9</v>
      </c>
      <c r="BE383" s="4">
        <v>9</v>
      </c>
      <c r="BG383" s="4">
        <v>9</v>
      </c>
      <c r="BH383" s="4">
        <v>9</v>
      </c>
      <c r="BJ383" s="4">
        <v>9</v>
      </c>
      <c r="BK383" s="4">
        <v>9</v>
      </c>
      <c r="BM383" s="4">
        <v>9</v>
      </c>
      <c r="BN383" s="4">
        <v>9</v>
      </c>
      <c r="BP383" s="4">
        <v>9</v>
      </c>
      <c r="BQ383" s="4">
        <v>9</v>
      </c>
      <c r="BS383" s="4">
        <v>9</v>
      </c>
      <c r="BT383" s="4">
        <v>9</v>
      </c>
      <c r="BV383" s="4">
        <v>9</v>
      </c>
      <c r="BW383" s="4">
        <v>9</v>
      </c>
      <c r="BY383" s="4">
        <v>9</v>
      </c>
      <c r="BZ383" s="4">
        <v>9</v>
      </c>
      <c r="CB383" s="4">
        <v>9</v>
      </c>
      <c r="CC383" s="4">
        <v>9</v>
      </c>
      <c r="CE383" s="4">
        <v>9</v>
      </c>
      <c r="CF383" s="4">
        <v>9</v>
      </c>
      <c r="CH383" s="4">
        <v>9</v>
      </c>
      <c r="CI383" s="4">
        <v>9</v>
      </c>
      <c r="CK383" s="4">
        <v>9</v>
      </c>
      <c r="CL383" s="4">
        <v>9</v>
      </c>
      <c r="CN383" s="4">
        <v>9</v>
      </c>
      <c r="CO383" s="4">
        <v>9</v>
      </c>
      <c r="CQ383" s="4">
        <v>9</v>
      </c>
      <c r="CR383" s="4">
        <v>9</v>
      </c>
      <c r="CT383" s="4">
        <v>9</v>
      </c>
      <c r="CU383" s="4">
        <v>9</v>
      </c>
      <c r="CW383" s="4">
        <v>0</v>
      </c>
      <c r="CX383" s="4">
        <v>0</v>
      </c>
      <c r="CZ383" s="4">
        <v>270</v>
      </c>
      <c r="DA383" s="4">
        <v>270</v>
      </c>
    </row>
    <row r="384" spans="2:105" x14ac:dyDescent="0.25">
      <c r="B384" s="1" t="s">
        <v>114</v>
      </c>
      <c r="D384" s="1" t="s">
        <v>115</v>
      </c>
      <c r="E384" s="1" t="s">
        <v>13</v>
      </c>
      <c r="F384" s="1" t="s">
        <v>121</v>
      </c>
      <c r="G384" s="3">
        <v>70275</v>
      </c>
      <c r="H384" s="1" t="s">
        <v>18</v>
      </c>
      <c r="I384" s="1" t="s">
        <v>30</v>
      </c>
      <c r="K384" s="4">
        <v>0</v>
      </c>
      <c r="L384" s="4">
        <v>0</v>
      </c>
      <c r="N384" s="4">
        <v>0</v>
      </c>
      <c r="O384" s="4">
        <v>0</v>
      </c>
      <c r="Q384" s="4">
        <v>0</v>
      </c>
      <c r="R384" s="4">
        <v>0</v>
      </c>
      <c r="T384" s="4">
        <v>0</v>
      </c>
      <c r="U384" s="4">
        <v>0</v>
      </c>
      <c r="W384" s="4">
        <v>0</v>
      </c>
      <c r="X384" s="4">
        <v>0</v>
      </c>
      <c r="Z384" s="4">
        <v>0</v>
      </c>
      <c r="AA384" s="4">
        <v>0</v>
      </c>
      <c r="AC384" s="4">
        <v>0</v>
      </c>
      <c r="AD384" s="4">
        <v>0</v>
      </c>
      <c r="AF384" s="4">
        <v>0</v>
      </c>
      <c r="AG384" s="4">
        <v>0</v>
      </c>
      <c r="AI384" s="4">
        <v>0</v>
      </c>
      <c r="AJ384" s="4">
        <v>0</v>
      </c>
      <c r="AL384" s="4">
        <v>0</v>
      </c>
      <c r="AM384" s="4">
        <v>0</v>
      </c>
      <c r="AO384" s="4">
        <v>0</v>
      </c>
      <c r="AP384" s="4">
        <v>0</v>
      </c>
      <c r="AR384" s="4">
        <v>0</v>
      </c>
      <c r="AS384" s="4">
        <v>0</v>
      </c>
      <c r="AU384" s="4">
        <v>0</v>
      </c>
      <c r="AV384" s="4">
        <v>0</v>
      </c>
      <c r="AX384" s="4">
        <v>0</v>
      </c>
      <c r="AY384" s="4">
        <v>0</v>
      </c>
      <c r="BA384" s="4">
        <v>0</v>
      </c>
      <c r="BB384" s="4">
        <v>0</v>
      </c>
      <c r="BD384" s="4">
        <v>0</v>
      </c>
      <c r="BE384" s="4">
        <v>0</v>
      </c>
      <c r="BG384" s="4">
        <v>0</v>
      </c>
      <c r="BH384" s="4">
        <v>0</v>
      </c>
      <c r="BJ384" s="4">
        <v>0</v>
      </c>
      <c r="BK384" s="4">
        <v>0</v>
      </c>
      <c r="BM384" s="4">
        <v>0</v>
      </c>
      <c r="BN384" s="4">
        <v>0</v>
      </c>
      <c r="BP384" s="4">
        <v>0</v>
      </c>
      <c r="BQ384" s="4">
        <v>0</v>
      </c>
      <c r="BS384" s="4">
        <v>0</v>
      </c>
      <c r="BT384" s="4">
        <v>0</v>
      </c>
      <c r="BV384" s="4">
        <v>0</v>
      </c>
      <c r="BW384" s="4">
        <v>0</v>
      </c>
      <c r="BY384" s="4">
        <v>0</v>
      </c>
      <c r="BZ384" s="4">
        <v>0</v>
      </c>
      <c r="CB384" s="4">
        <v>0</v>
      </c>
      <c r="CC384" s="4">
        <v>0</v>
      </c>
      <c r="CE384" s="4">
        <v>0</v>
      </c>
      <c r="CF384" s="4">
        <v>0</v>
      </c>
      <c r="CH384" s="4">
        <v>0</v>
      </c>
      <c r="CI384" s="4">
        <v>0</v>
      </c>
      <c r="CK384" s="4">
        <v>0</v>
      </c>
      <c r="CL384" s="4">
        <v>0</v>
      </c>
      <c r="CN384" s="4">
        <v>0</v>
      </c>
      <c r="CO384" s="4">
        <v>0</v>
      </c>
      <c r="CQ384" s="4">
        <v>0</v>
      </c>
      <c r="CR384" s="4">
        <v>0</v>
      </c>
      <c r="CT384" s="4">
        <v>0</v>
      </c>
      <c r="CU384" s="4">
        <v>0</v>
      </c>
      <c r="CW384" s="4">
        <v>0</v>
      </c>
      <c r="CX384" s="4">
        <v>0</v>
      </c>
      <c r="CZ384" s="4">
        <v>0</v>
      </c>
      <c r="DA384" s="4">
        <v>0</v>
      </c>
    </row>
    <row r="385" spans="2:105" x14ac:dyDescent="0.25">
      <c r="K385" s="11"/>
      <c r="M385" s="11"/>
      <c r="P385" s="11"/>
      <c r="S385" s="11"/>
      <c r="V385" s="11"/>
      <c r="Y385" s="11"/>
      <c r="AB385" s="11"/>
      <c r="AE385" s="11"/>
      <c r="AH385" s="11"/>
      <c r="AK385" s="11"/>
      <c r="AN385" s="11"/>
      <c r="AQ385" s="11"/>
      <c r="AT385" s="11"/>
      <c r="AW385" s="11"/>
      <c r="AZ385" s="11"/>
      <c r="BC385" s="11"/>
    </row>
    <row r="386" spans="2:105" x14ac:dyDescent="0.25">
      <c r="B386" s="1" t="s">
        <v>114</v>
      </c>
      <c r="D386" s="1" t="s">
        <v>115</v>
      </c>
      <c r="E386" s="1" t="s">
        <v>24</v>
      </c>
      <c r="F386" s="1" t="s">
        <v>122</v>
      </c>
      <c r="G386" s="3">
        <v>70953</v>
      </c>
      <c r="H386" s="1" t="s">
        <v>16</v>
      </c>
      <c r="I386" s="1" t="s">
        <v>30</v>
      </c>
      <c r="K386" s="4">
        <v>2474</v>
      </c>
      <c r="L386" s="4">
        <v>2474</v>
      </c>
      <c r="N386" s="4">
        <v>2474</v>
      </c>
      <c r="O386" s="4">
        <v>2474</v>
      </c>
      <c r="Q386" s="4">
        <v>2474</v>
      </c>
      <c r="R386" s="4">
        <v>2474</v>
      </c>
      <c r="T386" s="4">
        <v>2474</v>
      </c>
      <c r="U386" s="4">
        <v>2474</v>
      </c>
      <c r="W386" s="4">
        <v>2474</v>
      </c>
      <c r="X386" s="4">
        <v>2474</v>
      </c>
      <c r="Z386" s="4">
        <v>2474</v>
      </c>
      <c r="AA386" s="4">
        <v>2474</v>
      </c>
      <c r="AC386" s="4">
        <v>2474</v>
      </c>
      <c r="AD386" s="4">
        <v>2474</v>
      </c>
      <c r="AF386" s="4">
        <v>2474</v>
      </c>
      <c r="AG386" s="4">
        <v>2474</v>
      </c>
      <c r="AI386" s="4">
        <v>2474</v>
      </c>
      <c r="AJ386" s="4">
        <v>2474</v>
      </c>
      <c r="AL386" s="4">
        <v>2474</v>
      </c>
      <c r="AM386" s="4">
        <v>2474</v>
      </c>
      <c r="AO386" s="4">
        <v>2474</v>
      </c>
      <c r="AP386" s="4">
        <v>2474</v>
      </c>
      <c r="AR386" s="4">
        <v>2474</v>
      </c>
      <c r="AS386" s="4">
        <v>2474</v>
      </c>
      <c r="AU386" s="4">
        <v>2474</v>
      </c>
      <c r="AV386" s="4">
        <v>2474</v>
      </c>
      <c r="AX386" s="4">
        <v>2474</v>
      </c>
      <c r="AY386" s="4">
        <v>2474</v>
      </c>
      <c r="BA386" s="4">
        <v>2474</v>
      </c>
      <c r="BB386" s="4">
        <v>2474</v>
      </c>
      <c r="BD386" s="4">
        <v>2474</v>
      </c>
      <c r="BE386" s="4">
        <v>2474</v>
      </c>
      <c r="BG386" s="4">
        <v>2474</v>
      </c>
      <c r="BH386" s="4">
        <v>2474</v>
      </c>
      <c r="BJ386" s="4">
        <v>2474</v>
      </c>
      <c r="BK386" s="4">
        <v>2474</v>
      </c>
      <c r="BM386" s="4">
        <v>2474</v>
      </c>
      <c r="BN386" s="4">
        <v>2474</v>
      </c>
      <c r="BP386" s="4">
        <v>2474</v>
      </c>
      <c r="BQ386" s="4">
        <v>2474</v>
      </c>
      <c r="BS386" s="4">
        <v>2474</v>
      </c>
      <c r="BT386" s="4">
        <v>2474</v>
      </c>
      <c r="BV386" s="4">
        <v>2474</v>
      </c>
      <c r="BW386" s="4">
        <v>2474</v>
      </c>
      <c r="BY386" s="4">
        <v>2474</v>
      </c>
      <c r="BZ386" s="4">
        <v>2474</v>
      </c>
      <c r="CB386" s="4">
        <v>2474</v>
      </c>
      <c r="CC386" s="4">
        <v>2474</v>
      </c>
      <c r="CE386" s="4">
        <v>2474</v>
      </c>
      <c r="CF386" s="4">
        <v>2474</v>
      </c>
      <c r="CH386" s="4">
        <v>2474</v>
      </c>
      <c r="CI386" s="4">
        <v>2474</v>
      </c>
      <c r="CK386" s="4">
        <v>2474</v>
      </c>
      <c r="CL386" s="4">
        <v>2474</v>
      </c>
      <c r="CN386" s="4">
        <v>2474</v>
      </c>
      <c r="CO386" s="4">
        <v>2474</v>
      </c>
      <c r="CQ386" s="4">
        <v>2474</v>
      </c>
      <c r="CR386" s="4">
        <v>2474</v>
      </c>
      <c r="CT386" s="4">
        <v>2474</v>
      </c>
      <c r="CU386" s="4">
        <v>2474</v>
      </c>
      <c r="CW386" s="4">
        <v>0</v>
      </c>
      <c r="CX386" s="4">
        <v>0</v>
      </c>
      <c r="CZ386" s="4">
        <v>74220</v>
      </c>
      <c r="DA386" s="4">
        <v>74220</v>
      </c>
    </row>
    <row r="387" spans="2:105" x14ac:dyDescent="0.25">
      <c r="B387" s="1" t="s">
        <v>114</v>
      </c>
      <c r="D387" s="1" t="s">
        <v>115</v>
      </c>
      <c r="E387" s="1" t="s">
        <v>24</v>
      </c>
      <c r="F387" s="1" t="s">
        <v>122</v>
      </c>
      <c r="G387" s="3">
        <v>70953</v>
      </c>
      <c r="H387" s="1" t="s">
        <v>18</v>
      </c>
      <c r="I387" s="1" t="s">
        <v>30</v>
      </c>
      <c r="K387" s="4">
        <v>0</v>
      </c>
      <c r="L387" s="4">
        <v>0</v>
      </c>
      <c r="N387" s="4">
        <v>0</v>
      </c>
      <c r="O387" s="4">
        <v>0</v>
      </c>
      <c r="Q387" s="4">
        <v>0</v>
      </c>
      <c r="R387" s="4">
        <v>0</v>
      </c>
      <c r="T387" s="4">
        <v>0</v>
      </c>
      <c r="U387" s="4">
        <v>0</v>
      </c>
      <c r="W387" s="4">
        <v>0</v>
      </c>
      <c r="X387" s="4">
        <v>0</v>
      </c>
      <c r="Z387" s="4">
        <v>0</v>
      </c>
      <c r="AA387" s="4">
        <v>0</v>
      </c>
      <c r="AC387" s="4">
        <v>0</v>
      </c>
      <c r="AD387" s="4">
        <v>0</v>
      </c>
      <c r="AF387" s="4">
        <v>0</v>
      </c>
      <c r="AG387" s="4">
        <v>0</v>
      </c>
      <c r="AI387" s="4">
        <v>0</v>
      </c>
      <c r="AJ387" s="4">
        <v>0</v>
      </c>
      <c r="AL387" s="4">
        <v>0</v>
      </c>
      <c r="AM387" s="4">
        <v>0</v>
      </c>
      <c r="AO387" s="4">
        <v>0</v>
      </c>
      <c r="AP387" s="4">
        <v>0</v>
      </c>
      <c r="AR387" s="4">
        <v>0</v>
      </c>
      <c r="AS387" s="4">
        <v>0</v>
      </c>
      <c r="AU387" s="4">
        <v>0</v>
      </c>
      <c r="AV387" s="4">
        <v>0</v>
      </c>
      <c r="AX387" s="4">
        <v>0</v>
      </c>
      <c r="AY387" s="4">
        <v>0</v>
      </c>
      <c r="BA387" s="4">
        <v>0</v>
      </c>
      <c r="BB387" s="4">
        <v>0</v>
      </c>
      <c r="BD387" s="4">
        <v>0</v>
      </c>
      <c r="BE387" s="4">
        <v>0</v>
      </c>
      <c r="BG387" s="4">
        <v>0</v>
      </c>
      <c r="BH387" s="4">
        <v>0</v>
      </c>
      <c r="BJ387" s="4">
        <v>0</v>
      </c>
      <c r="BK387" s="4">
        <v>0</v>
      </c>
      <c r="BM387" s="4">
        <v>0</v>
      </c>
      <c r="BN387" s="4">
        <v>0</v>
      </c>
      <c r="BP387" s="4">
        <v>0</v>
      </c>
      <c r="BQ387" s="4">
        <v>0</v>
      </c>
      <c r="BS387" s="4">
        <v>0</v>
      </c>
      <c r="BT387" s="4">
        <v>0</v>
      </c>
      <c r="BV387" s="4">
        <v>0</v>
      </c>
      <c r="BW387" s="4">
        <v>0</v>
      </c>
      <c r="BY387" s="4">
        <v>0</v>
      </c>
      <c r="BZ387" s="4">
        <v>0</v>
      </c>
      <c r="CB387" s="4">
        <v>0</v>
      </c>
      <c r="CC387" s="4">
        <v>0</v>
      </c>
      <c r="CE387" s="4">
        <v>0</v>
      </c>
      <c r="CF387" s="4">
        <v>0</v>
      </c>
      <c r="CH387" s="4">
        <v>0</v>
      </c>
      <c r="CI387" s="4">
        <v>0</v>
      </c>
      <c r="CK387" s="4">
        <v>0</v>
      </c>
      <c r="CL387" s="4">
        <v>0</v>
      </c>
      <c r="CN387" s="4">
        <v>0</v>
      </c>
      <c r="CO387" s="4">
        <v>0</v>
      </c>
      <c r="CQ387" s="4">
        <v>0</v>
      </c>
      <c r="CR387" s="4">
        <v>0</v>
      </c>
      <c r="CT387" s="4">
        <v>0</v>
      </c>
      <c r="CU387" s="4">
        <v>0</v>
      </c>
      <c r="CW387" s="4">
        <v>0</v>
      </c>
      <c r="CX387" s="4">
        <v>0</v>
      </c>
      <c r="CZ387" s="4">
        <v>0</v>
      </c>
      <c r="DA387" s="4">
        <v>0</v>
      </c>
    </row>
    <row r="388" spans="2:105" x14ac:dyDescent="0.25">
      <c r="K388" s="12">
        <v>0</v>
      </c>
    </row>
    <row r="390" spans="2:105" x14ac:dyDescent="0.25">
      <c r="B390" s="1" t="s">
        <v>114</v>
      </c>
      <c r="D390" s="1" t="s">
        <v>115</v>
      </c>
      <c r="E390" s="1" t="s">
        <v>13</v>
      </c>
      <c r="F390" s="1" t="s">
        <v>122</v>
      </c>
      <c r="G390" s="3">
        <v>70953</v>
      </c>
      <c r="H390" s="1" t="s">
        <v>16</v>
      </c>
      <c r="I390" s="1" t="s">
        <v>30</v>
      </c>
      <c r="K390" s="4">
        <v>51</v>
      </c>
      <c r="L390" s="4">
        <v>51</v>
      </c>
      <c r="N390" s="4">
        <v>51</v>
      </c>
      <c r="O390" s="4">
        <v>51</v>
      </c>
      <c r="Q390" s="4">
        <v>51</v>
      </c>
      <c r="R390" s="4">
        <v>51</v>
      </c>
      <c r="T390" s="4">
        <v>51</v>
      </c>
      <c r="U390" s="4">
        <v>51</v>
      </c>
      <c r="W390" s="4">
        <v>51</v>
      </c>
      <c r="X390" s="4">
        <v>51</v>
      </c>
      <c r="Z390" s="4">
        <v>51</v>
      </c>
      <c r="AA390" s="4">
        <v>51</v>
      </c>
      <c r="AC390" s="4">
        <v>51</v>
      </c>
      <c r="AD390" s="4">
        <v>51</v>
      </c>
      <c r="AF390" s="4">
        <v>51</v>
      </c>
      <c r="AG390" s="4">
        <v>51</v>
      </c>
      <c r="AI390" s="4">
        <v>51</v>
      </c>
      <c r="AJ390" s="4">
        <v>51</v>
      </c>
      <c r="AL390" s="4">
        <v>51</v>
      </c>
      <c r="AM390" s="4">
        <v>51</v>
      </c>
      <c r="AO390" s="4">
        <v>51</v>
      </c>
      <c r="AP390" s="4">
        <v>51</v>
      </c>
      <c r="AR390" s="4">
        <v>51</v>
      </c>
      <c r="AS390" s="4">
        <v>51</v>
      </c>
      <c r="AU390" s="4">
        <v>51</v>
      </c>
      <c r="AV390" s="4">
        <v>51</v>
      </c>
      <c r="AX390" s="4">
        <v>51</v>
      </c>
      <c r="AY390" s="4">
        <v>51</v>
      </c>
      <c r="BA390" s="4">
        <v>51</v>
      </c>
      <c r="BB390" s="4">
        <v>51</v>
      </c>
      <c r="BD390" s="4">
        <v>51</v>
      </c>
      <c r="BE390" s="4">
        <v>51</v>
      </c>
      <c r="BG390" s="4">
        <v>51</v>
      </c>
      <c r="BH390" s="4">
        <v>51</v>
      </c>
      <c r="BJ390" s="4">
        <v>51</v>
      </c>
      <c r="BK390" s="4">
        <v>51</v>
      </c>
      <c r="BM390" s="4">
        <v>51</v>
      </c>
      <c r="BN390" s="4">
        <v>51</v>
      </c>
      <c r="BP390" s="4">
        <v>51</v>
      </c>
      <c r="BQ390" s="4">
        <v>51</v>
      </c>
      <c r="BS390" s="4">
        <v>51</v>
      </c>
      <c r="BT390" s="4">
        <v>51</v>
      </c>
      <c r="BV390" s="4">
        <v>51</v>
      </c>
      <c r="BW390" s="4">
        <v>51</v>
      </c>
      <c r="BY390" s="4">
        <v>51</v>
      </c>
      <c r="BZ390" s="4">
        <v>51</v>
      </c>
      <c r="CB390" s="4">
        <v>51</v>
      </c>
      <c r="CC390" s="4">
        <v>51</v>
      </c>
      <c r="CE390" s="4">
        <v>51</v>
      </c>
      <c r="CF390" s="4">
        <v>51</v>
      </c>
      <c r="CH390" s="4">
        <v>51</v>
      </c>
      <c r="CI390" s="4">
        <v>51</v>
      </c>
      <c r="CK390" s="4">
        <v>51</v>
      </c>
      <c r="CL390" s="4">
        <v>51</v>
      </c>
      <c r="CN390" s="4">
        <v>51</v>
      </c>
      <c r="CO390" s="4">
        <v>51</v>
      </c>
      <c r="CQ390" s="4">
        <v>51</v>
      </c>
      <c r="CR390" s="4">
        <v>51</v>
      </c>
      <c r="CT390" s="4">
        <v>51</v>
      </c>
      <c r="CU390" s="4">
        <v>51</v>
      </c>
      <c r="CW390" s="4">
        <v>0</v>
      </c>
      <c r="CX390" s="4">
        <v>0</v>
      </c>
      <c r="CZ390" s="4">
        <v>1530</v>
      </c>
      <c r="DA390" s="4">
        <v>1530</v>
      </c>
    </row>
    <row r="391" spans="2:105" x14ac:dyDescent="0.25">
      <c r="B391" s="1" t="s">
        <v>114</v>
      </c>
      <c r="D391" s="1" t="s">
        <v>115</v>
      </c>
      <c r="E391" s="1" t="s">
        <v>13</v>
      </c>
      <c r="F391" s="1" t="s">
        <v>122</v>
      </c>
      <c r="G391" s="3">
        <v>70953</v>
      </c>
      <c r="H391" s="1" t="s">
        <v>18</v>
      </c>
      <c r="I391" s="1" t="s">
        <v>30</v>
      </c>
      <c r="K391" s="4">
        <v>0</v>
      </c>
      <c r="L391" s="4">
        <v>0</v>
      </c>
      <c r="N391" s="4">
        <v>0</v>
      </c>
      <c r="O391" s="4">
        <v>0</v>
      </c>
      <c r="Q391" s="4">
        <v>0</v>
      </c>
      <c r="R391" s="4">
        <v>0</v>
      </c>
      <c r="T391" s="4">
        <v>0</v>
      </c>
      <c r="U391" s="4">
        <v>0</v>
      </c>
      <c r="W391" s="4">
        <v>0</v>
      </c>
      <c r="X391" s="4">
        <v>0</v>
      </c>
      <c r="Z391" s="4">
        <v>0</v>
      </c>
      <c r="AA391" s="4">
        <v>0</v>
      </c>
      <c r="AC391" s="4">
        <v>0</v>
      </c>
      <c r="AD391" s="4">
        <v>0</v>
      </c>
      <c r="AF391" s="4">
        <v>0</v>
      </c>
      <c r="AG391" s="4">
        <v>0</v>
      </c>
      <c r="AI391" s="4">
        <v>0</v>
      </c>
      <c r="AJ391" s="4">
        <v>0</v>
      </c>
      <c r="AL391" s="4">
        <v>0</v>
      </c>
      <c r="AM391" s="4">
        <v>0</v>
      </c>
      <c r="AO391" s="4">
        <v>0</v>
      </c>
      <c r="AP391" s="4">
        <v>0</v>
      </c>
      <c r="AR391" s="4">
        <v>0</v>
      </c>
      <c r="AS391" s="4">
        <v>0</v>
      </c>
      <c r="AU391" s="4">
        <v>0</v>
      </c>
      <c r="AV391" s="4">
        <v>0</v>
      </c>
      <c r="AX391" s="4">
        <v>0</v>
      </c>
      <c r="AY391" s="4">
        <v>0</v>
      </c>
      <c r="BA391" s="4">
        <v>0</v>
      </c>
      <c r="BB391" s="4">
        <v>0</v>
      </c>
      <c r="BD391" s="4">
        <v>0</v>
      </c>
      <c r="BE391" s="4">
        <v>0</v>
      </c>
      <c r="BG391" s="4">
        <v>0</v>
      </c>
      <c r="BH391" s="4">
        <v>0</v>
      </c>
      <c r="BJ391" s="4">
        <v>0</v>
      </c>
      <c r="BK391" s="4">
        <v>0</v>
      </c>
      <c r="BM391" s="4">
        <v>0</v>
      </c>
      <c r="BN391" s="4">
        <v>0</v>
      </c>
      <c r="BP391" s="4">
        <v>0</v>
      </c>
      <c r="BQ391" s="4">
        <v>0</v>
      </c>
      <c r="BS391" s="4">
        <v>0</v>
      </c>
      <c r="BT391" s="4">
        <v>0</v>
      </c>
      <c r="BV391" s="4">
        <v>0</v>
      </c>
      <c r="BW391" s="4">
        <v>0</v>
      </c>
      <c r="BY391" s="4">
        <v>0</v>
      </c>
      <c r="BZ391" s="4">
        <v>0</v>
      </c>
      <c r="CB391" s="4">
        <v>0</v>
      </c>
      <c r="CC391" s="4">
        <v>0</v>
      </c>
      <c r="CE391" s="4">
        <v>0</v>
      </c>
      <c r="CF391" s="4">
        <v>0</v>
      </c>
      <c r="CH391" s="4">
        <v>0</v>
      </c>
      <c r="CI391" s="4">
        <v>0</v>
      </c>
      <c r="CK391" s="4">
        <v>0</v>
      </c>
      <c r="CL391" s="4">
        <v>0</v>
      </c>
      <c r="CN391" s="4">
        <v>0</v>
      </c>
      <c r="CO391" s="4">
        <v>0</v>
      </c>
      <c r="CQ391" s="4">
        <v>0</v>
      </c>
      <c r="CR391" s="4">
        <v>0</v>
      </c>
      <c r="CT391" s="4">
        <v>0</v>
      </c>
      <c r="CU391" s="4">
        <v>0</v>
      </c>
      <c r="CW391" s="4">
        <v>0</v>
      </c>
      <c r="CX391" s="4">
        <v>0</v>
      </c>
      <c r="CZ391" s="4">
        <v>0</v>
      </c>
      <c r="DA391" s="4">
        <v>0</v>
      </c>
    </row>
    <row r="392" spans="2:105" x14ac:dyDescent="0.25">
      <c r="K392" s="12">
        <v>0</v>
      </c>
    </row>
    <row r="394" spans="2:105" x14ac:dyDescent="0.25">
      <c r="B394" s="1" t="s">
        <v>114</v>
      </c>
      <c r="D394" s="1" t="s">
        <v>115</v>
      </c>
      <c r="E394" s="1" t="s">
        <v>13</v>
      </c>
      <c r="F394" s="1" t="s">
        <v>70</v>
      </c>
      <c r="G394" s="3">
        <v>70096</v>
      </c>
      <c r="H394" s="1" t="s">
        <v>16</v>
      </c>
      <c r="I394" s="1" t="s">
        <v>30</v>
      </c>
      <c r="K394" s="4">
        <v>39</v>
      </c>
      <c r="L394" s="4">
        <v>39</v>
      </c>
      <c r="N394" s="4">
        <v>23</v>
      </c>
      <c r="O394" s="4">
        <v>23</v>
      </c>
      <c r="Q394" s="4">
        <v>23</v>
      </c>
      <c r="R394" s="4">
        <v>23</v>
      </c>
      <c r="T394" s="4">
        <v>34</v>
      </c>
      <c r="U394" s="4">
        <v>34</v>
      </c>
      <c r="W394" s="4">
        <v>35</v>
      </c>
      <c r="X394" s="4">
        <v>35</v>
      </c>
      <c r="Z394" s="4">
        <v>38</v>
      </c>
      <c r="AA394" s="4">
        <v>38</v>
      </c>
      <c r="AC394" s="4">
        <v>24</v>
      </c>
      <c r="AD394" s="4">
        <v>24</v>
      </c>
      <c r="AF394" s="4">
        <v>39</v>
      </c>
      <c r="AG394" s="4">
        <v>39</v>
      </c>
      <c r="AI394" s="4">
        <v>23</v>
      </c>
      <c r="AJ394" s="4">
        <v>23</v>
      </c>
      <c r="AL394" s="4">
        <v>20</v>
      </c>
      <c r="AM394" s="4">
        <v>20</v>
      </c>
      <c r="AO394" s="4">
        <v>36</v>
      </c>
      <c r="AP394" s="4">
        <v>36</v>
      </c>
      <c r="AR394" s="4">
        <v>34</v>
      </c>
      <c r="AS394" s="4">
        <v>34</v>
      </c>
      <c r="AU394" s="4">
        <v>38</v>
      </c>
      <c r="AV394" s="4">
        <v>38</v>
      </c>
      <c r="AX394" s="4">
        <v>23</v>
      </c>
      <c r="AY394" s="4">
        <v>23</v>
      </c>
      <c r="BA394" s="4">
        <v>36</v>
      </c>
      <c r="BB394" s="4">
        <v>36</v>
      </c>
      <c r="BD394" s="4">
        <v>20</v>
      </c>
      <c r="BE394" s="4">
        <v>20</v>
      </c>
      <c r="BG394" s="4">
        <v>20</v>
      </c>
      <c r="BH394" s="4">
        <v>20</v>
      </c>
      <c r="BJ394" s="4">
        <v>34</v>
      </c>
      <c r="BK394" s="4">
        <v>34</v>
      </c>
      <c r="BM394" s="4">
        <v>35</v>
      </c>
      <c r="BN394" s="4">
        <v>35</v>
      </c>
      <c r="BP394" s="4">
        <v>38</v>
      </c>
      <c r="BQ394" s="4">
        <v>38</v>
      </c>
      <c r="BS394" s="4">
        <v>24</v>
      </c>
      <c r="BT394" s="4">
        <v>24</v>
      </c>
      <c r="BV394" s="4">
        <v>39</v>
      </c>
      <c r="BW394" s="4">
        <v>39</v>
      </c>
      <c r="BY394" s="4">
        <v>23</v>
      </c>
      <c r="BZ394" s="4">
        <v>23</v>
      </c>
      <c r="CB394" s="4">
        <v>20</v>
      </c>
      <c r="CC394" s="4">
        <v>20</v>
      </c>
      <c r="CE394" s="4">
        <v>36</v>
      </c>
      <c r="CF394" s="4">
        <v>36</v>
      </c>
      <c r="CH394" s="4">
        <v>34</v>
      </c>
      <c r="CI394" s="4">
        <v>34</v>
      </c>
      <c r="CK394" s="4">
        <v>38</v>
      </c>
      <c r="CL394" s="4">
        <v>38</v>
      </c>
      <c r="CN394" s="4">
        <v>23</v>
      </c>
      <c r="CO394" s="4">
        <v>23</v>
      </c>
      <c r="CQ394" s="4">
        <v>36</v>
      </c>
      <c r="CR394" s="4">
        <v>36</v>
      </c>
      <c r="CT394" s="4">
        <v>20</v>
      </c>
      <c r="CU394" s="4">
        <v>20</v>
      </c>
      <c r="CW394" s="4">
        <v>0</v>
      </c>
      <c r="CX394" s="4">
        <v>0</v>
      </c>
      <c r="CZ394" s="4">
        <v>905</v>
      </c>
      <c r="DA394" s="4">
        <v>905</v>
      </c>
    </row>
    <row r="395" spans="2:105" x14ac:dyDescent="0.25">
      <c r="B395" s="1" t="s">
        <v>114</v>
      </c>
      <c r="D395" s="1" t="s">
        <v>115</v>
      </c>
      <c r="E395" s="1" t="s">
        <v>13</v>
      </c>
      <c r="F395" s="1" t="s">
        <v>70</v>
      </c>
      <c r="G395" s="3">
        <v>70096</v>
      </c>
      <c r="H395" s="1" t="s">
        <v>18</v>
      </c>
      <c r="I395" s="1" t="s">
        <v>30</v>
      </c>
      <c r="K395" s="4">
        <v>0</v>
      </c>
      <c r="L395" s="4">
        <v>0</v>
      </c>
      <c r="N395" s="4">
        <v>0</v>
      </c>
      <c r="O395" s="4">
        <v>0</v>
      </c>
      <c r="Q395" s="4">
        <v>0</v>
      </c>
      <c r="R395" s="4">
        <v>0</v>
      </c>
      <c r="T395" s="4">
        <v>0</v>
      </c>
      <c r="U395" s="4">
        <v>0</v>
      </c>
      <c r="W395" s="4">
        <v>0</v>
      </c>
      <c r="X395" s="4">
        <v>0</v>
      </c>
      <c r="Z395" s="4">
        <v>0</v>
      </c>
      <c r="AA395" s="4">
        <v>0</v>
      </c>
      <c r="AC395" s="4">
        <v>0</v>
      </c>
      <c r="AD395" s="4">
        <v>0</v>
      </c>
      <c r="AF395" s="4">
        <v>0</v>
      </c>
      <c r="AG395" s="4">
        <v>0</v>
      </c>
      <c r="AI395" s="4">
        <v>0</v>
      </c>
      <c r="AJ395" s="4">
        <v>0</v>
      </c>
      <c r="AL395" s="4">
        <v>0</v>
      </c>
      <c r="AM395" s="4">
        <v>0</v>
      </c>
      <c r="AO395" s="4">
        <v>0</v>
      </c>
      <c r="AP395" s="4">
        <v>0</v>
      </c>
      <c r="AR395" s="4">
        <v>0</v>
      </c>
      <c r="AS395" s="4">
        <v>0</v>
      </c>
      <c r="AU395" s="4">
        <v>0</v>
      </c>
      <c r="AV395" s="4">
        <v>0</v>
      </c>
      <c r="AX395" s="4">
        <v>0</v>
      </c>
      <c r="AY395" s="4">
        <v>0</v>
      </c>
      <c r="BA395" s="4">
        <v>0</v>
      </c>
      <c r="BB395" s="4">
        <v>0</v>
      </c>
      <c r="BD395" s="4">
        <v>0</v>
      </c>
      <c r="BE395" s="4">
        <v>0</v>
      </c>
      <c r="BG395" s="4">
        <v>0</v>
      </c>
      <c r="BH395" s="4">
        <v>0</v>
      </c>
      <c r="BJ395" s="4">
        <v>0</v>
      </c>
      <c r="BK395" s="4">
        <v>0</v>
      </c>
      <c r="BM395" s="4">
        <v>0</v>
      </c>
      <c r="BN395" s="4">
        <v>0</v>
      </c>
      <c r="BP395" s="4">
        <v>0</v>
      </c>
      <c r="BQ395" s="4">
        <v>0</v>
      </c>
      <c r="BS395" s="4">
        <v>0</v>
      </c>
      <c r="BT395" s="4">
        <v>0</v>
      </c>
      <c r="BV395" s="4">
        <v>0</v>
      </c>
      <c r="BW395" s="4">
        <v>0</v>
      </c>
      <c r="BY395" s="4">
        <v>0</v>
      </c>
      <c r="BZ395" s="4">
        <v>0</v>
      </c>
      <c r="CB395" s="4">
        <v>0</v>
      </c>
      <c r="CC395" s="4">
        <v>0</v>
      </c>
      <c r="CE395" s="4">
        <v>0</v>
      </c>
      <c r="CF395" s="4">
        <v>0</v>
      </c>
      <c r="CH395" s="4">
        <v>0</v>
      </c>
      <c r="CI395" s="4">
        <v>0</v>
      </c>
      <c r="CK395" s="4">
        <v>0</v>
      </c>
      <c r="CL395" s="4">
        <v>0</v>
      </c>
      <c r="CN395" s="4">
        <v>0</v>
      </c>
      <c r="CO395" s="4">
        <v>0</v>
      </c>
      <c r="CQ395" s="4">
        <v>0</v>
      </c>
      <c r="CR395" s="4">
        <v>0</v>
      </c>
      <c r="CT395" s="4">
        <v>0</v>
      </c>
      <c r="CU395" s="4">
        <v>0</v>
      </c>
      <c r="CW395" s="4">
        <v>0</v>
      </c>
      <c r="CX395" s="4">
        <v>0</v>
      </c>
      <c r="CZ395" s="4">
        <v>0</v>
      </c>
      <c r="DA395" s="4">
        <v>0</v>
      </c>
    </row>
    <row r="397" spans="2:105" x14ac:dyDescent="0.25">
      <c r="B397" s="1" t="s">
        <v>114</v>
      </c>
      <c r="D397" s="1" t="s">
        <v>115</v>
      </c>
      <c r="E397" s="1" t="s">
        <v>13</v>
      </c>
      <c r="F397" s="1" t="s">
        <v>123</v>
      </c>
      <c r="G397" s="3">
        <v>70321</v>
      </c>
      <c r="H397" s="1" t="s">
        <v>16</v>
      </c>
      <c r="I397" s="1" t="s">
        <v>30</v>
      </c>
      <c r="K397" s="4">
        <v>874</v>
      </c>
      <c r="L397" s="4">
        <v>874</v>
      </c>
      <c r="N397" s="4">
        <v>874</v>
      </c>
      <c r="O397" s="4">
        <v>874</v>
      </c>
      <c r="Q397" s="4">
        <v>874</v>
      </c>
      <c r="R397" s="4">
        <v>874</v>
      </c>
      <c r="T397" s="4">
        <v>874</v>
      </c>
      <c r="U397" s="4">
        <v>874</v>
      </c>
      <c r="W397" s="4">
        <v>874</v>
      </c>
      <c r="X397" s="4">
        <v>874</v>
      </c>
      <c r="Z397" s="4">
        <v>874</v>
      </c>
      <c r="AA397" s="4">
        <v>874</v>
      </c>
      <c r="AC397" s="4">
        <v>874</v>
      </c>
      <c r="AD397" s="4">
        <v>874</v>
      </c>
      <c r="AF397" s="4">
        <v>874</v>
      </c>
      <c r="AG397" s="4">
        <v>874</v>
      </c>
      <c r="AI397" s="4">
        <v>874</v>
      </c>
      <c r="AJ397" s="4">
        <v>874</v>
      </c>
      <c r="AL397" s="4">
        <v>874</v>
      </c>
      <c r="AM397" s="4">
        <v>874</v>
      </c>
      <c r="AO397" s="4">
        <v>874</v>
      </c>
      <c r="AP397" s="4">
        <v>874</v>
      </c>
      <c r="AR397" s="4">
        <v>874</v>
      </c>
      <c r="AS397" s="4">
        <v>874</v>
      </c>
      <c r="AU397" s="4">
        <v>874</v>
      </c>
      <c r="AV397" s="4">
        <v>874</v>
      </c>
      <c r="AX397" s="4">
        <v>874</v>
      </c>
      <c r="AY397" s="4">
        <v>874</v>
      </c>
      <c r="BA397" s="4">
        <v>874</v>
      </c>
      <c r="BB397" s="4">
        <v>874</v>
      </c>
      <c r="BD397" s="4">
        <v>874</v>
      </c>
      <c r="BE397" s="4">
        <v>874</v>
      </c>
      <c r="BG397" s="4">
        <v>874</v>
      </c>
      <c r="BH397" s="4">
        <v>874</v>
      </c>
      <c r="BJ397" s="4">
        <v>874</v>
      </c>
      <c r="BK397" s="4">
        <v>874</v>
      </c>
      <c r="BM397" s="4">
        <v>874</v>
      </c>
      <c r="BN397" s="4">
        <v>874</v>
      </c>
      <c r="BP397" s="4">
        <v>874</v>
      </c>
      <c r="BQ397" s="4">
        <v>874</v>
      </c>
      <c r="BS397" s="4">
        <v>874</v>
      </c>
      <c r="BT397" s="4">
        <v>874</v>
      </c>
      <c r="BV397" s="4">
        <v>874</v>
      </c>
      <c r="BW397" s="4">
        <v>874</v>
      </c>
      <c r="BY397" s="4">
        <v>874</v>
      </c>
      <c r="BZ397" s="4">
        <v>874</v>
      </c>
      <c r="CB397" s="4">
        <v>874</v>
      </c>
      <c r="CC397" s="4">
        <v>874</v>
      </c>
      <c r="CE397" s="4">
        <v>874</v>
      </c>
      <c r="CF397" s="4">
        <v>874</v>
      </c>
      <c r="CH397" s="4">
        <v>874</v>
      </c>
      <c r="CI397" s="4">
        <v>874</v>
      </c>
      <c r="CK397" s="4">
        <v>874</v>
      </c>
      <c r="CL397" s="4">
        <v>874</v>
      </c>
      <c r="CN397" s="4">
        <v>874</v>
      </c>
      <c r="CO397" s="4">
        <v>874</v>
      </c>
      <c r="CQ397" s="4">
        <v>874</v>
      </c>
      <c r="CR397" s="4">
        <v>874</v>
      </c>
      <c r="CT397" s="4">
        <v>874</v>
      </c>
      <c r="CU397" s="4">
        <v>874</v>
      </c>
      <c r="CW397" s="4">
        <v>0</v>
      </c>
      <c r="CX397" s="4">
        <v>0</v>
      </c>
      <c r="CZ397" s="4">
        <v>26220</v>
      </c>
      <c r="DA397" s="4">
        <v>26220</v>
      </c>
    </row>
    <row r="398" spans="2:105" x14ac:dyDescent="0.25">
      <c r="B398" s="1" t="s">
        <v>114</v>
      </c>
      <c r="D398" s="1" t="s">
        <v>115</v>
      </c>
      <c r="E398" s="1" t="s">
        <v>13</v>
      </c>
      <c r="F398" s="1" t="s">
        <v>123</v>
      </c>
      <c r="G398" s="3">
        <v>70321</v>
      </c>
      <c r="H398" s="1" t="s">
        <v>18</v>
      </c>
      <c r="I398" s="1" t="s">
        <v>30</v>
      </c>
      <c r="K398" s="4">
        <v>0</v>
      </c>
      <c r="L398" s="4">
        <v>0</v>
      </c>
      <c r="N398" s="4">
        <v>0</v>
      </c>
      <c r="O398" s="4">
        <v>0</v>
      </c>
      <c r="Q398" s="4">
        <v>0</v>
      </c>
      <c r="R398" s="4">
        <v>0</v>
      </c>
      <c r="T398" s="4">
        <v>0</v>
      </c>
      <c r="U398" s="4">
        <v>0</v>
      </c>
      <c r="W398" s="4">
        <v>0</v>
      </c>
      <c r="X398" s="4">
        <v>0</v>
      </c>
      <c r="Z398" s="4">
        <v>0</v>
      </c>
      <c r="AA398" s="4">
        <v>0</v>
      </c>
      <c r="AC398" s="4">
        <v>0</v>
      </c>
      <c r="AD398" s="4">
        <v>0</v>
      </c>
      <c r="AF398" s="4">
        <v>0</v>
      </c>
      <c r="AG398" s="4">
        <v>0</v>
      </c>
      <c r="AI398" s="4">
        <v>0</v>
      </c>
      <c r="AJ398" s="4">
        <v>0</v>
      </c>
      <c r="AL398" s="4">
        <v>0</v>
      </c>
      <c r="AM398" s="4">
        <v>0</v>
      </c>
      <c r="AO398" s="4">
        <v>0</v>
      </c>
      <c r="AP398" s="4">
        <v>0</v>
      </c>
      <c r="AR398" s="4">
        <v>0</v>
      </c>
      <c r="AS398" s="4">
        <v>0</v>
      </c>
      <c r="AU398" s="4">
        <v>0</v>
      </c>
      <c r="AV398" s="4">
        <v>0</v>
      </c>
      <c r="AX398" s="4">
        <v>0</v>
      </c>
      <c r="AY398" s="4">
        <v>0</v>
      </c>
      <c r="BA398" s="4">
        <v>0</v>
      </c>
      <c r="BB398" s="4">
        <v>0</v>
      </c>
      <c r="BD398" s="4">
        <v>0</v>
      </c>
      <c r="BE398" s="4">
        <v>0</v>
      </c>
      <c r="BG398" s="4">
        <v>0</v>
      </c>
      <c r="BH398" s="4">
        <v>0</v>
      </c>
      <c r="BJ398" s="4">
        <v>0</v>
      </c>
      <c r="BK398" s="4">
        <v>0</v>
      </c>
      <c r="BM398" s="4">
        <v>0</v>
      </c>
      <c r="BN398" s="4">
        <v>0</v>
      </c>
      <c r="BP398" s="4">
        <v>0</v>
      </c>
      <c r="BQ398" s="4">
        <v>0</v>
      </c>
      <c r="BS398" s="4">
        <v>0</v>
      </c>
      <c r="BT398" s="4">
        <v>0</v>
      </c>
      <c r="BV398" s="4">
        <v>0</v>
      </c>
      <c r="BW398" s="4">
        <v>0</v>
      </c>
      <c r="BY398" s="4">
        <v>0</v>
      </c>
      <c r="BZ398" s="4">
        <v>0</v>
      </c>
      <c r="CB398" s="4">
        <v>0</v>
      </c>
      <c r="CC398" s="4">
        <v>0</v>
      </c>
      <c r="CE398" s="4">
        <v>0</v>
      </c>
      <c r="CF398" s="4">
        <v>0</v>
      </c>
      <c r="CH398" s="4">
        <v>0</v>
      </c>
      <c r="CI398" s="4">
        <v>0</v>
      </c>
      <c r="CK398" s="4">
        <v>0</v>
      </c>
      <c r="CL398" s="4">
        <v>0</v>
      </c>
      <c r="CN398" s="4">
        <v>0</v>
      </c>
      <c r="CO398" s="4">
        <v>0</v>
      </c>
      <c r="CQ398" s="4">
        <v>0</v>
      </c>
      <c r="CR398" s="4">
        <v>0</v>
      </c>
      <c r="CT398" s="4">
        <v>0</v>
      </c>
      <c r="CU398" s="4">
        <v>0</v>
      </c>
      <c r="CW398" s="4">
        <v>0</v>
      </c>
      <c r="CX398" s="4">
        <v>0</v>
      </c>
      <c r="CZ398" s="4">
        <v>0</v>
      </c>
      <c r="DA398" s="4">
        <v>0</v>
      </c>
    </row>
    <row r="399" spans="2:105" x14ac:dyDescent="0.25">
      <c r="K399" s="12" t="s">
        <v>370</v>
      </c>
    </row>
    <row r="402" spans="2:105" x14ac:dyDescent="0.25">
      <c r="B402" s="1" t="s">
        <v>124</v>
      </c>
      <c r="D402" s="1" t="s">
        <v>125</v>
      </c>
      <c r="E402" s="1" t="s">
        <v>13</v>
      </c>
      <c r="F402" s="1" t="s">
        <v>126</v>
      </c>
      <c r="G402" s="3">
        <v>6576</v>
      </c>
      <c r="H402" s="1" t="s">
        <v>16</v>
      </c>
      <c r="I402" s="1" t="s">
        <v>30</v>
      </c>
      <c r="J402" s="4" t="s">
        <v>127</v>
      </c>
      <c r="CZ402" s="4" t="e">
        <v>#VALUE!</v>
      </c>
      <c r="DA402" s="4">
        <v>0</v>
      </c>
    </row>
    <row r="403" spans="2:105" x14ac:dyDescent="0.25">
      <c r="B403" s="1" t="s">
        <v>124</v>
      </c>
      <c r="D403" s="1" t="s">
        <v>125</v>
      </c>
      <c r="E403" s="1" t="s">
        <v>13</v>
      </c>
      <c r="F403" s="1" t="s">
        <v>126</v>
      </c>
      <c r="G403" s="3">
        <v>6576</v>
      </c>
      <c r="H403" s="1" t="s">
        <v>18</v>
      </c>
      <c r="I403" s="1" t="s">
        <v>30</v>
      </c>
      <c r="CZ403" s="4">
        <v>0</v>
      </c>
      <c r="DA403" s="4">
        <v>0</v>
      </c>
    </row>
    <row r="404" spans="2:105" s="1" customFormat="1" x14ac:dyDescent="0.25">
      <c r="G404" s="3"/>
      <c r="CZ404" s="4"/>
      <c r="DA404" s="4"/>
    </row>
    <row r="406" spans="2:105" x14ac:dyDescent="0.25">
      <c r="B406" s="1" t="s">
        <v>124</v>
      </c>
      <c r="D406" s="1" t="s">
        <v>125</v>
      </c>
      <c r="E406" s="1" t="s">
        <v>13</v>
      </c>
      <c r="F406" s="24" t="s">
        <v>128</v>
      </c>
      <c r="G406" s="3">
        <v>6608</v>
      </c>
      <c r="H406" s="1" t="s">
        <v>16</v>
      </c>
      <c r="I406" s="1" t="s">
        <v>30</v>
      </c>
      <c r="J406" s="4" t="s">
        <v>127</v>
      </c>
      <c r="CZ406" s="4" t="e">
        <v>#VALUE!</v>
      </c>
      <c r="DA406" s="4">
        <v>0</v>
      </c>
    </row>
    <row r="407" spans="2:105" x14ac:dyDescent="0.25">
      <c r="B407" s="1" t="s">
        <v>124</v>
      </c>
      <c r="D407" s="1" t="s">
        <v>125</v>
      </c>
      <c r="E407" s="1" t="s">
        <v>13</v>
      </c>
      <c r="F407" s="24" t="s">
        <v>128</v>
      </c>
      <c r="G407" s="3">
        <v>6608</v>
      </c>
      <c r="H407" s="1" t="s">
        <v>18</v>
      </c>
      <c r="I407" s="1" t="s">
        <v>30</v>
      </c>
      <c r="CZ407" s="4">
        <v>0</v>
      </c>
      <c r="DA407" s="4">
        <v>0</v>
      </c>
    </row>
    <row r="408" spans="2:105" x14ac:dyDescent="0.25">
      <c r="F408" s="24"/>
      <c r="K408" s="1"/>
    </row>
    <row r="409" spans="2:105" x14ac:dyDescent="0.25">
      <c r="F409" s="24"/>
    </row>
    <row r="410" spans="2:105" x14ac:dyDescent="0.25">
      <c r="B410" s="1" t="s">
        <v>124</v>
      </c>
      <c r="D410" s="1" t="s">
        <v>125</v>
      </c>
      <c r="E410" s="1" t="s">
        <v>24</v>
      </c>
      <c r="F410" s="24" t="s">
        <v>93</v>
      </c>
      <c r="G410" s="3">
        <v>6585</v>
      </c>
      <c r="H410" s="1" t="s">
        <v>16</v>
      </c>
      <c r="I410" s="1" t="s">
        <v>27</v>
      </c>
      <c r="K410" s="4">
        <v>0</v>
      </c>
      <c r="L410" s="4">
        <v>0</v>
      </c>
      <c r="N410" s="4">
        <v>0</v>
      </c>
      <c r="O410" s="4">
        <v>0</v>
      </c>
      <c r="Q410" s="4">
        <v>0</v>
      </c>
      <c r="R410" s="4">
        <v>0</v>
      </c>
      <c r="T410" s="4">
        <v>0</v>
      </c>
      <c r="U410" s="4">
        <v>0</v>
      </c>
      <c r="W410" s="4">
        <v>0</v>
      </c>
      <c r="X410" s="4">
        <v>0</v>
      </c>
      <c r="Z410" s="4">
        <v>0</v>
      </c>
      <c r="AA410" s="4">
        <v>0</v>
      </c>
      <c r="AC410" s="4">
        <v>0</v>
      </c>
      <c r="AD410" s="4">
        <v>0</v>
      </c>
      <c r="AF410" s="4">
        <v>0</v>
      </c>
      <c r="AG410" s="4">
        <v>0</v>
      </c>
      <c r="AI410" s="4">
        <v>0</v>
      </c>
      <c r="AJ410" s="4">
        <v>0</v>
      </c>
      <c r="AL410" s="4">
        <v>0</v>
      </c>
      <c r="AM410" s="4">
        <v>0</v>
      </c>
      <c r="AO410" s="4">
        <v>0</v>
      </c>
      <c r="AP410" s="4">
        <v>0</v>
      </c>
      <c r="AR410" s="4">
        <v>0</v>
      </c>
      <c r="AS410" s="4">
        <v>0</v>
      </c>
      <c r="AU410" s="4">
        <v>0</v>
      </c>
      <c r="AV410" s="4">
        <v>0</v>
      </c>
      <c r="AX410" s="4">
        <v>0</v>
      </c>
      <c r="AY410" s="4">
        <v>0</v>
      </c>
      <c r="BA410" s="4">
        <v>0</v>
      </c>
      <c r="BB410" s="4">
        <v>0</v>
      </c>
      <c r="BD410" s="4">
        <v>0</v>
      </c>
      <c r="BE410" s="4">
        <v>0</v>
      </c>
      <c r="BG410" s="4">
        <v>0</v>
      </c>
      <c r="BH410" s="4">
        <v>0</v>
      </c>
      <c r="BJ410" s="4">
        <v>0</v>
      </c>
      <c r="BK410" s="4">
        <v>0</v>
      </c>
      <c r="BM410" s="4">
        <v>0</v>
      </c>
      <c r="BN410" s="4">
        <v>0</v>
      </c>
      <c r="BP410" s="4">
        <v>0</v>
      </c>
      <c r="BQ410" s="4">
        <v>0</v>
      </c>
      <c r="BS410" s="4">
        <v>0</v>
      </c>
      <c r="BT410" s="4">
        <v>0</v>
      </c>
      <c r="BV410" s="4">
        <v>0</v>
      </c>
      <c r="BW410" s="4">
        <v>0</v>
      </c>
      <c r="BY410" s="4">
        <v>0</v>
      </c>
      <c r="BZ410" s="4">
        <v>0</v>
      </c>
      <c r="CB410" s="4">
        <v>0</v>
      </c>
      <c r="CC410" s="4">
        <v>0</v>
      </c>
      <c r="CE410" s="4">
        <v>0</v>
      </c>
      <c r="CF410" s="4">
        <v>0</v>
      </c>
      <c r="CH410" s="4">
        <v>0</v>
      </c>
      <c r="CI410" s="4">
        <v>0</v>
      </c>
      <c r="CK410" s="4">
        <v>0</v>
      </c>
      <c r="CL410" s="4">
        <v>0</v>
      </c>
      <c r="CN410" s="4">
        <v>0</v>
      </c>
      <c r="CO410" s="4">
        <v>0</v>
      </c>
      <c r="CQ410" s="4">
        <v>0</v>
      </c>
      <c r="CR410" s="4">
        <v>0</v>
      </c>
      <c r="CT410" s="4">
        <v>0</v>
      </c>
      <c r="CU410" s="4">
        <v>0</v>
      </c>
      <c r="CW410" s="4">
        <v>0</v>
      </c>
      <c r="CX410" s="4">
        <v>0</v>
      </c>
      <c r="CZ410" s="4">
        <v>0</v>
      </c>
      <c r="DA410" s="4">
        <v>0</v>
      </c>
    </row>
    <row r="411" spans="2:105" x14ac:dyDescent="0.25">
      <c r="B411" s="1" t="s">
        <v>124</v>
      </c>
      <c r="D411" s="1" t="s">
        <v>125</v>
      </c>
      <c r="E411" s="1" t="s">
        <v>24</v>
      </c>
      <c r="F411" s="24" t="s">
        <v>93</v>
      </c>
      <c r="G411" s="3">
        <v>6585</v>
      </c>
      <c r="H411" s="1" t="s">
        <v>18</v>
      </c>
      <c r="I411" s="1" t="s">
        <v>27</v>
      </c>
      <c r="K411" s="4">
        <v>0</v>
      </c>
      <c r="L411" s="4">
        <v>0</v>
      </c>
      <c r="N411" s="4">
        <v>0</v>
      </c>
      <c r="O411" s="4">
        <v>0</v>
      </c>
      <c r="Q411" s="4">
        <v>0</v>
      </c>
      <c r="R411" s="4">
        <v>0</v>
      </c>
      <c r="T411" s="4">
        <v>0</v>
      </c>
      <c r="U411" s="4">
        <v>0</v>
      </c>
      <c r="W411" s="4">
        <v>0</v>
      </c>
      <c r="X411" s="4">
        <v>0</v>
      </c>
      <c r="Z411" s="4">
        <v>0</v>
      </c>
      <c r="AA411" s="4">
        <v>0</v>
      </c>
      <c r="AC411" s="4">
        <v>0</v>
      </c>
      <c r="AD411" s="4">
        <v>0</v>
      </c>
      <c r="AF411" s="4">
        <v>0</v>
      </c>
      <c r="AG411" s="4">
        <v>0</v>
      </c>
      <c r="AI411" s="4">
        <v>0</v>
      </c>
      <c r="AJ411" s="4">
        <v>0</v>
      </c>
      <c r="AL411" s="4">
        <v>0</v>
      </c>
      <c r="AM411" s="4">
        <v>0</v>
      </c>
      <c r="AO411" s="4">
        <v>0</v>
      </c>
      <c r="AP411" s="4">
        <v>0</v>
      </c>
      <c r="AR411" s="4">
        <v>0</v>
      </c>
      <c r="AS411" s="4">
        <v>0</v>
      </c>
      <c r="AU411" s="4">
        <v>0</v>
      </c>
      <c r="AV411" s="4">
        <v>0</v>
      </c>
      <c r="AX411" s="4">
        <v>0</v>
      </c>
      <c r="AY411" s="4">
        <v>0</v>
      </c>
      <c r="BA411" s="4">
        <v>0</v>
      </c>
      <c r="BB411" s="4">
        <v>0</v>
      </c>
      <c r="BD411" s="4">
        <v>0</v>
      </c>
      <c r="BE411" s="4">
        <v>0</v>
      </c>
      <c r="BG411" s="4">
        <v>0</v>
      </c>
      <c r="BH411" s="4">
        <v>0</v>
      </c>
      <c r="BJ411" s="4">
        <v>0</v>
      </c>
      <c r="BK411" s="4">
        <v>0</v>
      </c>
      <c r="BM411" s="4">
        <v>0</v>
      </c>
      <c r="BN411" s="4">
        <v>0</v>
      </c>
      <c r="BP411" s="4">
        <v>0</v>
      </c>
      <c r="BQ411" s="4">
        <v>0</v>
      </c>
      <c r="BS411" s="4">
        <v>0</v>
      </c>
      <c r="BT411" s="4">
        <v>0</v>
      </c>
      <c r="BV411" s="4">
        <v>0</v>
      </c>
      <c r="BW411" s="4">
        <v>0</v>
      </c>
      <c r="BY411" s="4">
        <v>0</v>
      </c>
      <c r="BZ411" s="4">
        <v>0</v>
      </c>
      <c r="CB411" s="4">
        <v>0</v>
      </c>
      <c r="CC411" s="4">
        <v>0</v>
      </c>
      <c r="CE411" s="4">
        <v>0</v>
      </c>
      <c r="CF411" s="4">
        <v>0</v>
      </c>
      <c r="CH411" s="4">
        <v>0</v>
      </c>
      <c r="CI411" s="4">
        <v>0</v>
      </c>
      <c r="CK411" s="4">
        <v>0</v>
      </c>
      <c r="CL411" s="4">
        <v>0</v>
      </c>
      <c r="CN411" s="4">
        <v>0</v>
      </c>
      <c r="CO411" s="4">
        <v>0</v>
      </c>
      <c r="CQ411" s="4">
        <v>0</v>
      </c>
      <c r="CR411" s="4">
        <v>0</v>
      </c>
      <c r="CT411" s="4">
        <v>0</v>
      </c>
      <c r="CU411" s="4">
        <v>0</v>
      </c>
      <c r="CW411" s="4">
        <v>0</v>
      </c>
      <c r="CX411" s="4">
        <v>0</v>
      </c>
      <c r="CZ411" s="4">
        <v>0</v>
      </c>
      <c r="DA411" s="4">
        <v>0</v>
      </c>
    </row>
    <row r="412" spans="2:105" x14ac:dyDescent="0.25">
      <c r="F412" s="24"/>
    </row>
    <row r="413" spans="2:105" x14ac:dyDescent="0.25">
      <c r="B413" s="1" t="s">
        <v>124</v>
      </c>
      <c r="D413" s="1" t="s">
        <v>125</v>
      </c>
      <c r="E413" s="1" t="s">
        <v>13</v>
      </c>
      <c r="F413" s="24" t="s">
        <v>93</v>
      </c>
      <c r="G413" s="3">
        <v>6585</v>
      </c>
      <c r="H413" s="1" t="s">
        <v>16</v>
      </c>
      <c r="I413" s="1" t="s">
        <v>27</v>
      </c>
      <c r="K413" s="4">
        <v>0</v>
      </c>
      <c r="L413" s="4">
        <v>0</v>
      </c>
      <c r="N413" s="4">
        <v>0</v>
      </c>
      <c r="O413" s="4">
        <v>0</v>
      </c>
      <c r="Q413" s="4">
        <v>0</v>
      </c>
      <c r="R413" s="4">
        <v>0</v>
      </c>
      <c r="T413" s="4">
        <v>0</v>
      </c>
      <c r="U413" s="4">
        <v>0</v>
      </c>
      <c r="W413" s="4">
        <v>0</v>
      </c>
      <c r="X413" s="4">
        <v>0</v>
      </c>
      <c r="Z413" s="4">
        <v>0</v>
      </c>
      <c r="AA413" s="4">
        <v>0</v>
      </c>
      <c r="AC413" s="4">
        <v>0</v>
      </c>
      <c r="AD413" s="4">
        <v>0</v>
      </c>
      <c r="AF413" s="4">
        <v>0</v>
      </c>
      <c r="AG413" s="4">
        <v>0</v>
      </c>
      <c r="AI413" s="4">
        <v>0</v>
      </c>
      <c r="AJ413" s="4">
        <v>0</v>
      </c>
      <c r="AL413" s="4">
        <v>0</v>
      </c>
      <c r="AM413" s="4">
        <v>0</v>
      </c>
      <c r="AO413" s="4">
        <v>0</v>
      </c>
      <c r="AP413" s="4">
        <v>0</v>
      </c>
      <c r="AR413" s="4">
        <v>0</v>
      </c>
      <c r="AS413" s="4">
        <v>0</v>
      </c>
      <c r="AU413" s="4">
        <v>0</v>
      </c>
      <c r="AV413" s="4">
        <v>0</v>
      </c>
      <c r="AX413" s="4">
        <v>0</v>
      </c>
      <c r="AY413" s="4">
        <v>0</v>
      </c>
      <c r="BA413" s="4">
        <v>0</v>
      </c>
      <c r="BB413" s="4">
        <v>0</v>
      </c>
      <c r="BD413" s="4">
        <v>0</v>
      </c>
      <c r="BE413" s="4">
        <v>0</v>
      </c>
      <c r="BG413" s="4">
        <v>0</v>
      </c>
      <c r="BH413" s="4">
        <v>0</v>
      </c>
      <c r="BJ413" s="4">
        <v>0</v>
      </c>
      <c r="BK413" s="4">
        <v>0</v>
      </c>
      <c r="BM413" s="4">
        <v>0</v>
      </c>
      <c r="BN413" s="4">
        <v>0</v>
      </c>
      <c r="BP413" s="4">
        <v>0</v>
      </c>
      <c r="BQ413" s="4">
        <v>0</v>
      </c>
      <c r="BS413" s="4">
        <v>0</v>
      </c>
      <c r="BT413" s="4">
        <v>0</v>
      </c>
      <c r="BV413" s="4">
        <v>0</v>
      </c>
      <c r="BW413" s="4">
        <v>0</v>
      </c>
      <c r="BY413" s="4">
        <v>0</v>
      </c>
      <c r="BZ413" s="4">
        <v>0</v>
      </c>
      <c r="CB413" s="4">
        <v>0</v>
      </c>
      <c r="CC413" s="4">
        <v>0</v>
      </c>
      <c r="CE413" s="4">
        <v>0</v>
      </c>
      <c r="CF413" s="4">
        <v>0</v>
      </c>
      <c r="CH413" s="4">
        <v>0</v>
      </c>
      <c r="CI413" s="4">
        <v>0</v>
      </c>
      <c r="CK413" s="4">
        <v>0</v>
      </c>
      <c r="CL413" s="4">
        <v>0</v>
      </c>
      <c r="CN413" s="4">
        <v>0</v>
      </c>
      <c r="CO413" s="4">
        <v>0</v>
      </c>
      <c r="CQ413" s="4">
        <v>0</v>
      </c>
      <c r="CR413" s="4">
        <v>0</v>
      </c>
      <c r="CT413" s="4">
        <v>0</v>
      </c>
      <c r="CU413" s="4">
        <v>0</v>
      </c>
      <c r="CW413" s="4">
        <v>0</v>
      </c>
      <c r="CX413" s="4">
        <v>0</v>
      </c>
      <c r="CZ413" s="4">
        <v>0</v>
      </c>
      <c r="DA413" s="4">
        <v>0</v>
      </c>
    </row>
    <row r="414" spans="2:105" x14ac:dyDescent="0.25">
      <c r="B414" s="1" t="s">
        <v>124</v>
      </c>
      <c r="D414" s="1" t="s">
        <v>125</v>
      </c>
      <c r="E414" s="1" t="s">
        <v>13</v>
      </c>
      <c r="F414" s="24" t="s">
        <v>93</v>
      </c>
      <c r="G414" s="3">
        <v>6585</v>
      </c>
      <c r="H414" s="1" t="s">
        <v>18</v>
      </c>
      <c r="I414" s="1" t="s">
        <v>27</v>
      </c>
      <c r="K414" s="4">
        <v>0</v>
      </c>
      <c r="L414" s="4">
        <v>0</v>
      </c>
      <c r="N414" s="4">
        <v>0</v>
      </c>
      <c r="O414" s="4">
        <v>0</v>
      </c>
      <c r="Q414" s="4">
        <v>0</v>
      </c>
      <c r="R414" s="4">
        <v>0</v>
      </c>
      <c r="T414" s="4">
        <v>0</v>
      </c>
      <c r="U414" s="4">
        <v>0</v>
      </c>
      <c r="W414" s="4">
        <v>0</v>
      </c>
      <c r="X414" s="4">
        <v>0</v>
      </c>
      <c r="Z414" s="4">
        <v>0</v>
      </c>
      <c r="AA414" s="4">
        <v>0</v>
      </c>
      <c r="AC414" s="4">
        <v>0</v>
      </c>
      <c r="AD414" s="4">
        <v>0</v>
      </c>
      <c r="AF414" s="4">
        <v>0</v>
      </c>
      <c r="AG414" s="4">
        <v>0</v>
      </c>
      <c r="AI414" s="4">
        <v>0</v>
      </c>
      <c r="AJ414" s="4">
        <v>0</v>
      </c>
      <c r="AL414" s="4">
        <v>0</v>
      </c>
      <c r="AM414" s="4">
        <v>0</v>
      </c>
      <c r="AO414" s="4">
        <v>0</v>
      </c>
      <c r="AP414" s="4">
        <v>0</v>
      </c>
      <c r="AR414" s="4">
        <v>0</v>
      </c>
      <c r="AS414" s="4">
        <v>0</v>
      </c>
      <c r="AU414" s="4">
        <v>0</v>
      </c>
      <c r="AV414" s="4">
        <v>0</v>
      </c>
      <c r="AX414" s="4">
        <v>0</v>
      </c>
      <c r="AY414" s="4">
        <v>0</v>
      </c>
      <c r="BA414" s="4">
        <v>0</v>
      </c>
      <c r="BB414" s="4">
        <v>0</v>
      </c>
      <c r="BD414" s="4">
        <v>0</v>
      </c>
      <c r="BE414" s="4">
        <v>0</v>
      </c>
      <c r="BG414" s="4">
        <v>0</v>
      </c>
      <c r="BH414" s="4">
        <v>0</v>
      </c>
      <c r="BJ414" s="4">
        <v>0</v>
      </c>
      <c r="BK414" s="4">
        <v>0</v>
      </c>
      <c r="BM414" s="4">
        <v>0</v>
      </c>
      <c r="BN414" s="4">
        <v>0</v>
      </c>
      <c r="BP414" s="4">
        <v>0</v>
      </c>
      <c r="BQ414" s="4">
        <v>0</v>
      </c>
      <c r="BS414" s="4">
        <v>0</v>
      </c>
      <c r="BT414" s="4">
        <v>0</v>
      </c>
      <c r="BV414" s="4">
        <v>0</v>
      </c>
      <c r="BW414" s="4">
        <v>0</v>
      </c>
      <c r="BY414" s="4">
        <v>0</v>
      </c>
      <c r="BZ414" s="4">
        <v>0</v>
      </c>
      <c r="CB414" s="4">
        <v>0</v>
      </c>
      <c r="CC414" s="4">
        <v>0</v>
      </c>
      <c r="CE414" s="4">
        <v>0</v>
      </c>
      <c r="CF414" s="4">
        <v>0</v>
      </c>
      <c r="CH414" s="4">
        <v>0</v>
      </c>
      <c r="CI414" s="4">
        <v>0</v>
      </c>
      <c r="CK414" s="4">
        <v>0</v>
      </c>
      <c r="CL414" s="4">
        <v>0</v>
      </c>
      <c r="CN414" s="4">
        <v>0</v>
      </c>
      <c r="CO414" s="4">
        <v>0</v>
      </c>
      <c r="CQ414" s="4">
        <v>0</v>
      </c>
      <c r="CR414" s="4">
        <v>0</v>
      </c>
      <c r="CT414" s="4">
        <v>0</v>
      </c>
      <c r="CU414" s="4">
        <v>0</v>
      </c>
      <c r="CW414" s="4">
        <v>0</v>
      </c>
      <c r="CX414" s="4">
        <v>0</v>
      </c>
      <c r="CZ414" s="4">
        <v>0</v>
      </c>
      <c r="DA414" s="4">
        <v>0</v>
      </c>
    </row>
    <row r="415" spans="2:105" x14ac:dyDescent="0.25">
      <c r="F415" s="24"/>
    </row>
    <row r="416" spans="2:105" x14ac:dyDescent="0.25">
      <c r="K416" s="11"/>
      <c r="M416" s="11"/>
      <c r="P416" s="11"/>
      <c r="S416" s="11"/>
      <c r="V416" s="11"/>
      <c r="Y416" s="11"/>
      <c r="AB416" s="11"/>
      <c r="AE416" s="11"/>
      <c r="AH416" s="11"/>
      <c r="AK416" s="11"/>
      <c r="AN416" s="11"/>
      <c r="AQ416" s="11"/>
      <c r="AT416" s="11"/>
      <c r="AW416" s="11"/>
      <c r="AZ416" s="11"/>
      <c r="BC416" s="11"/>
    </row>
    <row r="417" spans="2:105" x14ac:dyDescent="0.25">
      <c r="B417" s="1" t="s">
        <v>124</v>
      </c>
      <c r="D417" s="1" t="s">
        <v>125</v>
      </c>
      <c r="E417" s="1" t="s">
        <v>13</v>
      </c>
      <c r="F417" s="1" t="s">
        <v>14</v>
      </c>
      <c r="G417" s="3" t="s">
        <v>129</v>
      </c>
      <c r="H417" s="1" t="s">
        <v>16</v>
      </c>
      <c r="I417" s="1" t="s">
        <v>17</v>
      </c>
      <c r="K417" s="4">
        <v>279</v>
      </c>
      <c r="L417" s="4">
        <v>279</v>
      </c>
      <c r="N417" s="4">
        <v>279</v>
      </c>
      <c r="O417" s="4">
        <v>279</v>
      </c>
      <c r="Q417" s="4">
        <v>279</v>
      </c>
      <c r="R417" s="4">
        <v>279</v>
      </c>
      <c r="T417" s="4">
        <v>279</v>
      </c>
      <c r="U417" s="4">
        <v>279</v>
      </c>
      <c r="W417" s="4">
        <v>279</v>
      </c>
      <c r="X417" s="4">
        <v>279</v>
      </c>
      <c r="Z417" s="4">
        <v>279</v>
      </c>
      <c r="AA417" s="4">
        <v>279</v>
      </c>
      <c r="AC417" s="4">
        <v>279</v>
      </c>
      <c r="AD417" s="4">
        <v>279</v>
      </c>
      <c r="AF417" s="4">
        <v>279</v>
      </c>
      <c r="AG417" s="4">
        <v>279</v>
      </c>
      <c r="AI417" s="4">
        <v>279</v>
      </c>
      <c r="AJ417" s="4">
        <v>279</v>
      </c>
      <c r="AL417" s="4">
        <v>279</v>
      </c>
      <c r="AM417" s="4">
        <v>279</v>
      </c>
      <c r="AO417" s="4">
        <v>279</v>
      </c>
      <c r="AP417" s="4">
        <v>279</v>
      </c>
      <c r="AR417" s="4">
        <v>279</v>
      </c>
      <c r="AS417" s="4">
        <v>279</v>
      </c>
      <c r="AU417" s="4">
        <v>279</v>
      </c>
      <c r="AV417" s="4">
        <v>279</v>
      </c>
      <c r="AX417" s="4">
        <v>279</v>
      </c>
      <c r="AY417" s="4">
        <v>279</v>
      </c>
      <c r="BA417" s="4">
        <v>279</v>
      </c>
      <c r="BB417" s="4">
        <v>279</v>
      </c>
      <c r="BD417" s="4">
        <v>279</v>
      </c>
      <c r="BE417" s="4">
        <v>279</v>
      </c>
      <c r="BG417" s="4">
        <v>279</v>
      </c>
      <c r="BH417" s="4">
        <v>279</v>
      </c>
      <c r="BJ417" s="4">
        <v>279</v>
      </c>
      <c r="BK417" s="4">
        <v>279</v>
      </c>
      <c r="BM417" s="4">
        <v>279</v>
      </c>
      <c r="BN417" s="4">
        <v>279</v>
      </c>
      <c r="BP417" s="4">
        <v>279</v>
      </c>
      <c r="BQ417" s="4">
        <v>279</v>
      </c>
      <c r="BS417" s="4">
        <v>279</v>
      </c>
      <c r="BT417" s="4">
        <v>279</v>
      </c>
      <c r="BV417" s="4">
        <v>279</v>
      </c>
      <c r="BW417" s="4">
        <v>279</v>
      </c>
      <c r="BY417" s="4">
        <v>279</v>
      </c>
      <c r="BZ417" s="4">
        <v>279</v>
      </c>
      <c r="CB417" s="4">
        <v>279</v>
      </c>
      <c r="CC417" s="4">
        <v>279</v>
      </c>
      <c r="CE417" s="4">
        <v>279</v>
      </c>
      <c r="CF417" s="4">
        <v>279</v>
      </c>
      <c r="CH417" s="4">
        <v>279</v>
      </c>
      <c r="CI417" s="4">
        <v>279</v>
      </c>
      <c r="CK417" s="4">
        <v>279</v>
      </c>
      <c r="CL417" s="4">
        <v>279</v>
      </c>
      <c r="CN417" s="4">
        <v>279</v>
      </c>
      <c r="CO417" s="4">
        <v>279</v>
      </c>
      <c r="CQ417" s="4">
        <v>279</v>
      </c>
      <c r="CR417" s="4">
        <v>279</v>
      </c>
      <c r="CT417" s="4">
        <v>279</v>
      </c>
      <c r="CU417" s="4">
        <v>279</v>
      </c>
      <c r="CW417" s="4">
        <v>0</v>
      </c>
      <c r="CX417" s="4">
        <v>0</v>
      </c>
      <c r="CZ417" s="4">
        <v>8370</v>
      </c>
      <c r="DA417" s="4">
        <v>8370</v>
      </c>
    </row>
    <row r="418" spans="2:105" x14ac:dyDescent="0.25">
      <c r="B418" s="1" t="s">
        <v>124</v>
      </c>
      <c r="D418" s="1" t="s">
        <v>125</v>
      </c>
      <c r="E418" s="1" t="s">
        <v>13</v>
      </c>
      <c r="F418" s="1" t="s">
        <v>14</v>
      </c>
      <c r="G418" s="3" t="s">
        <v>129</v>
      </c>
      <c r="H418" s="1" t="s">
        <v>18</v>
      </c>
      <c r="I418" s="1" t="s">
        <v>17</v>
      </c>
      <c r="K418" s="4">
        <v>0</v>
      </c>
      <c r="L418" s="4">
        <v>0</v>
      </c>
      <c r="N418" s="4">
        <v>0</v>
      </c>
      <c r="O418" s="4">
        <v>0</v>
      </c>
      <c r="Q418" s="4">
        <v>0</v>
      </c>
      <c r="R418" s="4">
        <v>0</v>
      </c>
      <c r="T418" s="4">
        <v>0</v>
      </c>
      <c r="U418" s="4">
        <v>0</v>
      </c>
      <c r="W418" s="4">
        <v>0</v>
      </c>
      <c r="X418" s="4">
        <v>0</v>
      </c>
      <c r="Z418" s="4">
        <v>0</v>
      </c>
      <c r="AA418" s="4">
        <v>0</v>
      </c>
      <c r="AC418" s="4">
        <v>0</v>
      </c>
      <c r="AD418" s="4">
        <v>0</v>
      </c>
      <c r="AF418" s="4">
        <v>0</v>
      </c>
      <c r="AG418" s="4">
        <v>0</v>
      </c>
      <c r="AI418" s="4">
        <v>0</v>
      </c>
      <c r="AJ418" s="4">
        <v>0</v>
      </c>
      <c r="AL418" s="4">
        <v>0</v>
      </c>
      <c r="AM418" s="4">
        <v>0</v>
      </c>
      <c r="AO418" s="4">
        <v>0</v>
      </c>
      <c r="AP418" s="4">
        <v>0</v>
      </c>
      <c r="AR418" s="4">
        <v>0</v>
      </c>
      <c r="AS418" s="4">
        <v>0</v>
      </c>
      <c r="AU418" s="4">
        <v>0</v>
      </c>
      <c r="AV418" s="4">
        <v>0</v>
      </c>
      <c r="AX418" s="4">
        <v>0</v>
      </c>
      <c r="AY418" s="4">
        <v>0</v>
      </c>
      <c r="BA418" s="4">
        <v>0</v>
      </c>
      <c r="BB418" s="4">
        <v>0</v>
      </c>
      <c r="BD418" s="4">
        <v>0</v>
      </c>
      <c r="BE418" s="4">
        <v>0</v>
      </c>
      <c r="BG418" s="4">
        <v>0</v>
      </c>
      <c r="BH418" s="4">
        <v>0</v>
      </c>
      <c r="BJ418" s="4">
        <v>0</v>
      </c>
      <c r="BK418" s="4">
        <v>0</v>
      </c>
      <c r="BM418" s="4">
        <v>0</v>
      </c>
      <c r="BN418" s="4">
        <v>0</v>
      </c>
      <c r="BP418" s="4">
        <v>0</v>
      </c>
      <c r="BQ418" s="4">
        <v>0</v>
      </c>
      <c r="BS418" s="4">
        <v>0</v>
      </c>
      <c r="BT418" s="4">
        <v>0</v>
      </c>
      <c r="BV418" s="4">
        <v>0</v>
      </c>
      <c r="BW418" s="4">
        <v>0</v>
      </c>
      <c r="BY418" s="4">
        <v>0</v>
      </c>
      <c r="BZ418" s="4">
        <v>0</v>
      </c>
      <c r="CB418" s="4">
        <v>0</v>
      </c>
      <c r="CC418" s="4">
        <v>0</v>
      </c>
      <c r="CE418" s="4">
        <v>0</v>
      </c>
      <c r="CF418" s="4">
        <v>0</v>
      </c>
      <c r="CH418" s="4">
        <v>0</v>
      </c>
      <c r="CI418" s="4">
        <v>0</v>
      </c>
      <c r="CK418" s="4">
        <v>0</v>
      </c>
      <c r="CL418" s="4">
        <v>0</v>
      </c>
      <c r="CN418" s="4">
        <v>0</v>
      </c>
      <c r="CO418" s="4">
        <v>0</v>
      </c>
      <c r="CQ418" s="4">
        <v>0</v>
      </c>
      <c r="CR418" s="4">
        <v>0</v>
      </c>
      <c r="CT418" s="4">
        <v>0</v>
      </c>
      <c r="CU418" s="4">
        <v>0</v>
      </c>
      <c r="CW418" s="4">
        <v>0</v>
      </c>
      <c r="CX418" s="4">
        <v>0</v>
      </c>
      <c r="CZ418" s="4">
        <v>0</v>
      </c>
      <c r="DA418" s="4">
        <v>0</v>
      </c>
    </row>
    <row r="421" spans="2:105" x14ac:dyDescent="0.25">
      <c r="B421" s="1" t="s">
        <v>124</v>
      </c>
      <c r="D421" s="1" t="s">
        <v>130</v>
      </c>
      <c r="E421" s="1" t="s">
        <v>13</v>
      </c>
      <c r="F421" s="1" t="s">
        <v>131</v>
      </c>
      <c r="G421" s="3">
        <v>6583</v>
      </c>
      <c r="H421" s="1" t="s">
        <v>16</v>
      </c>
      <c r="I421" s="1" t="s">
        <v>30</v>
      </c>
      <c r="K421" s="4">
        <v>145</v>
      </c>
      <c r="L421" s="4">
        <v>145</v>
      </c>
      <c r="N421" s="4">
        <v>145</v>
      </c>
      <c r="O421" s="4">
        <v>145</v>
      </c>
      <c r="Q421" s="4">
        <v>145</v>
      </c>
      <c r="R421" s="4">
        <v>145</v>
      </c>
      <c r="T421" s="4">
        <v>145</v>
      </c>
      <c r="U421" s="4">
        <v>145</v>
      </c>
      <c r="W421" s="4">
        <v>145</v>
      </c>
      <c r="X421" s="4">
        <v>145</v>
      </c>
      <c r="Z421" s="4">
        <v>145</v>
      </c>
      <c r="AA421" s="4">
        <v>145</v>
      </c>
      <c r="AC421" s="4">
        <v>145</v>
      </c>
      <c r="AD421" s="4">
        <v>145</v>
      </c>
      <c r="AF421" s="4">
        <v>145</v>
      </c>
      <c r="AG421" s="4">
        <v>145</v>
      </c>
      <c r="AI421" s="4">
        <v>145</v>
      </c>
      <c r="AJ421" s="4">
        <v>145</v>
      </c>
      <c r="AL421" s="4">
        <v>145</v>
      </c>
      <c r="AM421" s="4">
        <v>145</v>
      </c>
      <c r="AO421" s="4">
        <v>145</v>
      </c>
      <c r="AP421" s="4">
        <v>145</v>
      </c>
      <c r="AR421" s="4">
        <v>145</v>
      </c>
      <c r="AS421" s="4">
        <v>145</v>
      </c>
      <c r="AU421" s="4">
        <v>145</v>
      </c>
      <c r="AV421" s="4">
        <v>145</v>
      </c>
      <c r="AX421" s="4">
        <v>145</v>
      </c>
      <c r="AY421" s="4">
        <v>145</v>
      </c>
      <c r="BA421" s="4">
        <v>145</v>
      </c>
      <c r="BB421" s="4">
        <v>145</v>
      </c>
      <c r="BD421" s="4">
        <v>145</v>
      </c>
      <c r="BE421" s="4">
        <v>145</v>
      </c>
      <c r="BG421" s="4">
        <v>145</v>
      </c>
      <c r="BH421" s="4">
        <v>145</v>
      </c>
      <c r="BJ421" s="4">
        <v>145</v>
      </c>
      <c r="BK421" s="4">
        <v>145</v>
      </c>
      <c r="BM421" s="4">
        <v>145</v>
      </c>
      <c r="BN421" s="4">
        <v>145</v>
      </c>
      <c r="BP421" s="4">
        <v>145</v>
      </c>
      <c r="BQ421" s="4">
        <v>145</v>
      </c>
      <c r="BS421" s="4">
        <v>145</v>
      </c>
      <c r="BT421" s="4">
        <v>145</v>
      </c>
      <c r="BV421" s="4">
        <v>145</v>
      </c>
      <c r="BW421" s="4">
        <v>145</v>
      </c>
      <c r="BY421" s="4">
        <v>145</v>
      </c>
      <c r="BZ421" s="4">
        <v>145</v>
      </c>
      <c r="CB421" s="4">
        <v>145</v>
      </c>
      <c r="CC421" s="4">
        <v>145</v>
      </c>
      <c r="CE421" s="4">
        <v>145</v>
      </c>
      <c r="CF421" s="4">
        <v>145</v>
      </c>
      <c r="CH421" s="4">
        <v>145</v>
      </c>
      <c r="CI421" s="4">
        <v>145</v>
      </c>
      <c r="CK421" s="4">
        <v>145</v>
      </c>
      <c r="CL421" s="4">
        <v>145</v>
      </c>
      <c r="CN421" s="4">
        <v>145</v>
      </c>
      <c r="CO421" s="4">
        <v>145</v>
      </c>
      <c r="CQ421" s="4">
        <v>145</v>
      </c>
      <c r="CR421" s="4">
        <v>145</v>
      </c>
      <c r="CT421" s="4">
        <v>145</v>
      </c>
      <c r="CU421" s="4">
        <v>145</v>
      </c>
      <c r="CW421" s="4">
        <v>0</v>
      </c>
      <c r="CX421" s="4">
        <v>0</v>
      </c>
      <c r="CZ421" s="4">
        <v>4350</v>
      </c>
      <c r="DA421" s="4">
        <v>4350</v>
      </c>
    </row>
    <row r="422" spans="2:105" x14ac:dyDescent="0.25">
      <c r="B422" s="1" t="s">
        <v>124</v>
      </c>
      <c r="D422" s="1" t="s">
        <v>130</v>
      </c>
      <c r="E422" s="1" t="s">
        <v>13</v>
      </c>
      <c r="F422" s="1" t="s">
        <v>131</v>
      </c>
      <c r="G422" s="3">
        <v>6583</v>
      </c>
      <c r="H422" s="1" t="s">
        <v>18</v>
      </c>
      <c r="I422" s="1" t="s">
        <v>30</v>
      </c>
      <c r="K422" s="4">
        <v>0</v>
      </c>
      <c r="L422" s="4">
        <v>0</v>
      </c>
      <c r="N422" s="4">
        <v>0</v>
      </c>
      <c r="O422" s="4">
        <v>0</v>
      </c>
      <c r="Q422" s="4">
        <v>0</v>
      </c>
      <c r="R422" s="4">
        <v>0</v>
      </c>
      <c r="T422" s="4">
        <v>0</v>
      </c>
      <c r="U422" s="4">
        <v>0</v>
      </c>
      <c r="W422" s="4">
        <v>0</v>
      </c>
      <c r="X422" s="4">
        <v>0</v>
      </c>
      <c r="Z422" s="4">
        <v>0</v>
      </c>
      <c r="AA422" s="4">
        <v>0</v>
      </c>
      <c r="AC422" s="4">
        <v>0</v>
      </c>
      <c r="AD422" s="4">
        <v>0</v>
      </c>
      <c r="AF422" s="4">
        <v>0</v>
      </c>
      <c r="AG422" s="4">
        <v>0</v>
      </c>
      <c r="AI422" s="4">
        <v>0</v>
      </c>
      <c r="AJ422" s="4">
        <v>0</v>
      </c>
      <c r="AL422" s="4">
        <v>0</v>
      </c>
      <c r="AM422" s="4">
        <v>0</v>
      </c>
      <c r="AO422" s="4">
        <v>0</v>
      </c>
      <c r="AP422" s="4">
        <v>0</v>
      </c>
      <c r="AR422" s="4">
        <v>0</v>
      </c>
      <c r="AS422" s="4">
        <v>0</v>
      </c>
      <c r="AU422" s="4">
        <v>0</v>
      </c>
      <c r="AV422" s="4">
        <v>0</v>
      </c>
      <c r="AX422" s="4">
        <v>0</v>
      </c>
      <c r="AY422" s="4">
        <v>0</v>
      </c>
      <c r="BA422" s="4">
        <v>0</v>
      </c>
      <c r="BB422" s="4">
        <v>0</v>
      </c>
      <c r="BD422" s="4">
        <v>0</v>
      </c>
      <c r="BE422" s="4">
        <v>0</v>
      </c>
      <c r="BG422" s="4">
        <v>0</v>
      </c>
      <c r="BH422" s="4">
        <v>0</v>
      </c>
      <c r="BJ422" s="4">
        <v>0</v>
      </c>
      <c r="BK422" s="4">
        <v>0</v>
      </c>
      <c r="BM422" s="4">
        <v>0</v>
      </c>
      <c r="BN422" s="4">
        <v>0</v>
      </c>
      <c r="BP422" s="4">
        <v>0</v>
      </c>
      <c r="BQ422" s="4">
        <v>0</v>
      </c>
      <c r="BS422" s="4">
        <v>0</v>
      </c>
      <c r="BT422" s="4">
        <v>0</v>
      </c>
      <c r="BV422" s="4">
        <v>0</v>
      </c>
      <c r="BW422" s="4">
        <v>0</v>
      </c>
      <c r="BY422" s="4">
        <v>0</v>
      </c>
      <c r="BZ422" s="4">
        <v>0</v>
      </c>
      <c r="CB422" s="4">
        <v>0</v>
      </c>
      <c r="CC422" s="4">
        <v>0</v>
      </c>
      <c r="CE422" s="4">
        <v>0</v>
      </c>
      <c r="CF422" s="4">
        <v>0</v>
      </c>
      <c r="CH422" s="4">
        <v>0</v>
      </c>
      <c r="CI422" s="4">
        <v>0</v>
      </c>
      <c r="CK422" s="4">
        <v>0</v>
      </c>
      <c r="CL422" s="4">
        <v>0</v>
      </c>
      <c r="CN422" s="4">
        <v>0</v>
      </c>
      <c r="CO422" s="4">
        <v>0</v>
      </c>
      <c r="CQ422" s="4">
        <v>0</v>
      </c>
      <c r="CR422" s="4">
        <v>0</v>
      </c>
      <c r="CT422" s="4">
        <v>0</v>
      </c>
      <c r="CU422" s="4">
        <v>0</v>
      </c>
      <c r="CW422" s="4">
        <v>0</v>
      </c>
      <c r="CX422" s="4">
        <v>0</v>
      </c>
      <c r="CZ422" s="4">
        <v>0</v>
      </c>
      <c r="DA422" s="4">
        <v>0</v>
      </c>
    </row>
    <row r="423" spans="2:105" x14ac:dyDescent="0.25">
      <c r="K423" s="12" t="s">
        <v>371</v>
      </c>
    </row>
    <row r="424" spans="2:105" x14ac:dyDescent="0.25">
      <c r="K424" s="12">
        <v>0</v>
      </c>
    </row>
    <row r="426" spans="2:105" x14ac:dyDescent="0.25">
      <c r="B426" s="1" t="s">
        <v>124</v>
      </c>
      <c r="D426" s="1" t="s">
        <v>130</v>
      </c>
      <c r="E426" s="1" t="s">
        <v>24</v>
      </c>
      <c r="F426" s="1" t="s">
        <v>85</v>
      </c>
      <c r="G426" s="3">
        <v>6743</v>
      </c>
      <c r="H426" s="1" t="s">
        <v>16</v>
      </c>
      <c r="I426" s="1" t="s">
        <v>27</v>
      </c>
      <c r="K426" s="4">
        <v>0</v>
      </c>
      <c r="L426" s="4">
        <v>0</v>
      </c>
      <c r="N426" s="4">
        <v>0</v>
      </c>
      <c r="O426" s="4">
        <v>0</v>
      </c>
      <c r="Q426" s="4">
        <v>0</v>
      </c>
      <c r="R426" s="4">
        <v>0</v>
      </c>
      <c r="T426" s="4">
        <v>0</v>
      </c>
      <c r="U426" s="4">
        <v>0</v>
      </c>
      <c r="W426" s="4">
        <v>0</v>
      </c>
      <c r="X426" s="4">
        <v>0</v>
      </c>
      <c r="Z426" s="4">
        <v>0</v>
      </c>
      <c r="AA426" s="4">
        <v>0</v>
      </c>
      <c r="AC426" s="4">
        <v>0</v>
      </c>
      <c r="AD426" s="4">
        <v>0</v>
      </c>
      <c r="AF426" s="4">
        <v>0</v>
      </c>
      <c r="AG426" s="4">
        <v>0</v>
      </c>
      <c r="AI426" s="4">
        <v>0</v>
      </c>
      <c r="AJ426" s="4">
        <v>0</v>
      </c>
      <c r="AL426" s="4">
        <v>0</v>
      </c>
      <c r="AM426" s="4">
        <v>0</v>
      </c>
      <c r="AO426" s="4">
        <v>0</v>
      </c>
      <c r="AP426" s="4">
        <v>0</v>
      </c>
      <c r="AR426" s="4">
        <v>0</v>
      </c>
      <c r="AS426" s="4">
        <v>0</v>
      </c>
      <c r="AU426" s="4">
        <v>0</v>
      </c>
      <c r="AV426" s="4">
        <v>0</v>
      </c>
      <c r="AX426" s="4">
        <v>0</v>
      </c>
      <c r="AY426" s="4">
        <v>0</v>
      </c>
      <c r="BA426" s="4">
        <v>0</v>
      </c>
      <c r="BB426" s="4">
        <v>0</v>
      </c>
      <c r="BD426" s="4">
        <v>0</v>
      </c>
      <c r="BE426" s="4">
        <v>0</v>
      </c>
      <c r="BG426" s="4">
        <v>0</v>
      </c>
      <c r="BH426" s="4">
        <v>0</v>
      </c>
      <c r="BJ426" s="4">
        <v>0</v>
      </c>
      <c r="BK426" s="4">
        <v>0</v>
      </c>
      <c r="BM426" s="4">
        <v>0</v>
      </c>
      <c r="BN426" s="4">
        <v>0</v>
      </c>
      <c r="BP426" s="4">
        <v>0</v>
      </c>
      <c r="BQ426" s="4">
        <v>0</v>
      </c>
      <c r="BS426" s="4">
        <v>0</v>
      </c>
      <c r="BT426" s="4">
        <v>0</v>
      </c>
      <c r="BV426" s="4">
        <v>0</v>
      </c>
      <c r="BW426" s="4">
        <v>0</v>
      </c>
      <c r="BY426" s="4">
        <v>0</v>
      </c>
      <c r="BZ426" s="4">
        <v>0</v>
      </c>
      <c r="CB426" s="4">
        <v>0</v>
      </c>
      <c r="CC426" s="4">
        <v>0</v>
      </c>
      <c r="CE426" s="4">
        <v>0</v>
      </c>
      <c r="CF426" s="4">
        <v>0</v>
      </c>
      <c r="CH426" s="4">
        <v>0</v>
      </c>
      <c r="CI426" s="4">
        <v>0</v>
      </c>
      <c r="CK426" s="4">
        <v>0</v>
      </c>
      <c r="CL426" s="4">
        <v>0</v>
      </c>
      <c r="CN426" s="4">
        <v>0</v>
      </c>
      <c r="CO426" s="4">
        <v>0</v>
      </c>
      <c r="CQ426" s="4">
        <v>0</v>
      </c>
      <c r="CR426" s="4">
        <v>0</v>
      </c>
      <c r="CT426" s="4">
        <v>0</v>
      </c>
      <c r="CU426" s="4">
        <v>0</v>
      </c>
      <c r="CW426" s="4">
        <v>0</v>
      </c>
      <c r="CX426" s="4">
        <v>0</v>
      </c>
      <c r="CZ426" s="4">
        <v>0</v>
      </c>
      <c r="DA426" s="4">
        <v>0</v>
      </c>
    </row>
    <row r="427" spans="2:105" x14ac:dyDescent="0.25">
      <c r="B427" s="1" t="s">
        <v>124</v>
      </c>
      <c r="D427" s="1" t="s">
        <v>130</v>
      </c>
      <c r="E427" s="1" t="s">
        <v>24</v>
      </c>
      <c r="F427" s="1" t="s">
        <v>85</v>
      </c>
      <c r="G427" s="3">
        <v>6743</v>
      </c>
      <c r="H427" s="1" t="s">
        <v>18</v>
      </c>
      <c r="I427" s="1" t="s">
        <v>27</v>
      </c>
      <c r="K427" s="4">
        <v>0</v>
      </c>
      <c r="L427" s="4">
        <v>0</v>
      </c>
      <c r="N427" s="4">
        <v>0</v>
      </c>
      <c r="O427" s="4">
        <v>0</v>
      </c>
      <c r="Q427" s="4">
        <v>0</v>
      </c>
      <c r="R427" s="4">
        <v>0</v>
      </c>
      <c r="T427" s="4">
        <v>0</v>
      </c>
      <c r="U427" s="4">
        <v>0</v>
      </c>
      <c r="W427" s="4">
        <v>0</v>
      </c>
      <c r="X427" s="4">
        <v>0</v>
      </c>
      <c r="Z427" s="4">
        <v>0</v>
      </c>
      <c r="AA427" s="4">
        <v>0</v>
      </c>
      <c r="AC427" s="4">
        <v>0</v>
      </c>
      <c r="AD427" s="4">
        <v>0</v>
      </c>
      <c r="AF427" s="4">
        <v>0</v>
      </c>
      <c r="AG427" s="4">
        <v>0</v>
      </c>
      <c r="AI427" s="4">
        <v>0</v>
      </c>
      <c r="AJ427" s="4">
        <v>0</v>
      </c>
      <c r="AL427" s="4">
        <v>0</v>
      </c>
      <c r="AM427" s="4">
        <v>0</v>
      </c>
      <c r="AO427" s="4">
        <v>0</v>
      </c>
      <c r="AP427" s="4">
        <v>0</v>
      </c>
      <c r="AR427" s="4">
        <v>0</v>
      </c>
      <c r="AS427" s="4">
        <v>0</v>
      </c>
      <c r="AU427" s="4">
        <v>0</v>
      </c>
      <c r="AV427" s="4">
        <v>0</v>
      </c>
      <c r="AX427" s="4">
        <v>0</v>
      </c>
      <c r="AY427" s="4">
        <v>0</v>
      </c>
      <c r="BA427" s="4">
        <v>0</v>
      </c>
      <c r="BB427" s="4">
        <v>0</v>
      </c>
      <c r="BD427" s="4">
        <v>0</v>
      </c>
      <c r="BE427" s="4">
        <v>0</v>
      </c>
      <c r="BG427" s="4">
        <v>0</v>
      </c>
      <c r="BH427" s="4">
        <v>0</v>
      </c>
      <c r="BJ427" s="4">
        <v>0</v>
      </c>
      <c r="BK427" s="4">
        <v>0</v>
      </c>
      <c r="BM427" s="4">
        <v>0</v>
      </c>
      <c r="BN427" s="4">
        <v>0</v>
      </c>
      <c r="BP427" s="4">
        <v>0</v>
      </c>
      <c r="BQ427" s="4">
        <v>0</v>
      </c>
      <c r="BS427" s="4">
        <v>0</v>
      </c>
      <c r="BT427" s="4">
        <v>0</v>
      </c>
      <c r="BV427" s="4">
        <v>0</v>
      </c>
      <c r="BW427" s="4">
        <v>0</v>
      </c>
      <c r="BY427" s="4">
        <v>0</v>
      </c>
      <c r="BZ427" s="4">
        <v>0</v>
      </c>
      <c r="CB427" s="4">
        <v>0</v>
      </c>
      <c r="CC427" s="4">
        <v>0</v>
      </c>
      <c r="CE427" s="4">
        <v>0</v>
      </c>
      <c r="CF427" s="4">
        <v>0</v>
      </c>
      <c r="CH427" s="4">
        <v>0</v>
      </c>
      <c r="CI427" s="4">
        <v>0</v>
      </c>
      <c r="CK427" s="4">
        <v>0</v>
      </c>
      <c r="CL427" s="4">
        <v>0</v>
      </c>
      <c r="CN427" s="4">
        <v>0</v>
      </c>
      <c r="CO427" s="4">
        <v>0</v>
      </c>
      <c r="CQ427" s="4">
        <v>0</v>
      </c>
      <c r="CR427" s="4">
        <v>0</v>
      </c>
      <c r="CT427" s="4">
        <v>0</v>
      </c>
      <c r="CU427" s="4">
        <v>0</v>
      </c>
      <c r="CW427" s="4">
        <v>0</v>
      </c>
      <c r="CX427" s="4">
        <v>0</v>
      </c>
      <c r="CZ427" s="4">
        <v>0</v>
      </c>
      <c r="DA427" s="4">
        <v>0</v>
      </c>
    </row>
    <row r="429" spans="2:105" x14ac:dyDescent="0.25">
      <c r="B429" s="1" t="s">
        <v>124</v>
      </c>
      <c r="D429" s="1" t="s">
        <v>130</v>
      </c>
      <c r="E429" s="1" t="s">
        <v>13</v>
      </c>
      <c r="F429" s="1" t="s">
        <v>85</v>
      </c>
      <c r="G429" s="3">
        <v>6743</v>
      </c>
      <c r="H429" s="1" t="s">
        <v>16</v>
      </c>
      <c r="I429" s="1" t="s">
        <v>27</v>
      </c>
      <c r="K429" s="4">
        <v>0</v>
      </c>
      <c r="L429" s="4">
        <v>0</v>
      </c>
      <c r="N429" s="4">
        <v>0</v>
      </c>
      <c r="O429" s="4">
        <v>0</v>
      </c>
      <c r="Q429" s="4">
        <v>0</v>
      </c>
      <c r="R429" s="4">
        <v>0</v>
      </c>
      <c r="T429" s="4">
        <v>0</v>
      </c>
      <c r="U429" s="4">
        <v>0</v>
      </c>
      <c r="W429" s="4">
        <v>0</v>
      </c>
      <c r="X429" s="4">
        <v>0</v>
      </c>
      <c r="Z429" s="4">
        <v>0</v>
      </c>
      <c r="AA429" s="4">
        <v>0</v>
      </c>
      <c r="AC429" s="4">
        <v>0</v>
      </c>
      <c r="AD429" s="4">
        <v>0</v>
      </c>
      <c r="AF429" s="4">
        <v>0</v>
      </c>
      <c r="AG429" s="4">
        <v>0</v>
      </c>
      <c r="AI429" s="4">
        <v>0</v>
      </c>
      <c r="AJ429" s="4">
        <v>0</v>
      </c>
      <c r="AL429" s="4">
        <v>0</v>
      </c>
      <c r="AM429" s="4">
        <v>0</v>
      </c>
      <c r="AO429" s="4">
        <v>0</v>
      </c>
      <c r="AP429" s="4">
        <v>0</v>
      </c>
      <c r="AR429" s="4">
        <v>0</v>
      </c>
      <c r="AS429" s="4">
        <v>0</v>
      </c>
      <c r="AU429" s="4">
        <v>0</v>
      </c>
      <c r="AV429" s="4">
        <v>0</v>
      </c>
      <c r="AX429" s="4">
        <v>0</v>
      </c>
      <c r="AY429" s="4">
        <v>0</v>
      </c>
      <c r="BA429" s="4">
        <v>0</v>
      </c>
      <c r="BB429" s="4">
        <v>0</v>
      </c>
      <c r="BD429" s="4">
        <v>0</v>
      </c>
      <c r="BE429" s="4">
        <v>0</v>
      </c>
      <c r="BG429" s="4">
        <v>0</v>
      </c>
      <c r="BH429" s="4">
        <v>0</v>
      </c>
      <c r="BJ429" s="4">
        <v>0</v>
      </c>
      <c r="BK429" s="4">
        <v>0</v>
      </c>
      <c r="BM429" s="4">
        <v>0</v>
      </c>
      <c r="BN429" s="4">
        <v>0</v>
      </c>
      <c r="BP429" s="4">
        <v>0</v>
      </c>
      <c r="BQ429" s="4">
        <v>0</v>
      </c>
      <c r="BS429" s="4">
        <v>0</v>
      </c>
      <c r="BT429" s="4">
        <v>0</v>
      </c>
      <c r="BV429" s="4">
        <v>0</v>
      </c>
      <c r="BW429" s="4">
        <v>0</v>
      </c>
      <c r="BY429" s="4">
        <v>0</v>
      </c>
      <c r="BZ429" s="4">
        <v>0</v>
      </c>
      <c r="CB429" s="4">
        <v>0</v>
      </c>
      <c r="CC429" s="4">
        <v>0</v>
      </c>
      <c r="CE429" s="4">
        <v>0</v>
      </c>
      <c r="CF429" s="4">
        <v>0</v>
      </c>
      <c r="CH429" s="4">
        <v>0</v>
      </c>
      <c r="CI429" s="4">
        <v>0</v>
      </c>
      <c r="CK429" s="4">
        <v>0</v>
      </c>
      <c r="CL429" s="4">
        <v>0</v>
      </c>
      <c r="CN429" s="4">
        <v>0</v>
      </c>
      <c r="CO429" s="4">
        <v>0</v>
      </c>
      <c r="CQ429" s="4">
        <v>0</v>
      </c>
      <c r="CR429" s="4">
        <v>0</v>
      </c>
      <c r="CT429" s="4">
        <v>0</v>
      </c>
      <c r="CU429" s="4">
        <v>0</v>
      </c>
      <c r="CW429" s="4">
        <v>0</v>
      </c>
      <c r="CX429" s="4">
        <v>0</v>
      </c>
      <c r="CZ429" s="4">
        <v>0</v>
      </c>
      <c r="DA429" s="4">
        <v>0</v>
      </c>
    </row>
    <row r="430" spans="2:105" x14ac:dyDescent="0.25">
      <c r="B430" s="1" t="s">
        <v>124</v>
      </c>
      <c r="D430" s="1" t="s">
        <v>130</v>
      </c>
      <c r="E430" s="1" t="s">
        <v>13</v>
      </c>
      <c r="F430" s="1" t="s">
        <v>85</v>
      </c>
      <c r="G430" s="3">
        <v>6743</v>
      </c>
      <c r="H430" s="1" t="s">
        <v>18</v>
      </c>
      <c r="I430" s="1" t="s">
        <v>27</v>
      </c>
      <c r="K430" s="4">
        <v>0</v>
      </c>
      <c r="L430" s="4">
        <v>0</v>
      </c>
      <c r="N430" s="4">
        <v>0</v>
      </c>
      <c r="O430" s="4">
        <v>0</v>
      </c>
      <c r="Q430" s="4">
        <v>0</v>
      </c>
      <c r="R430" s="4">
        <v>0</v>
      </c>
      <c r="T430" s="4">
        <v>0</v>
      </c>
      <c r="U430" s="4">
        <v>0</v>
      </c>
      <c r="W430" s="4">
        <v>0</v>
      </c>
      <c r="X430" s="4">
        <v>0</v>
      </c>
      <c r="Z430" s="4">
        <v>0</v>
      </c>
      <c r="AA430" s="4">
        <v>0</v>
      </c>
      <c r="AC430" s="4">
        <v>0</v>
      </c>
      <c r="AD430" s="4">
        <v>0</v>
      </c>
      <c r="AF430" s="4">
        <v>0</v>
      </c>
      <c r="AG430" s="4">
        <v>0</v>
      </c>
      <c r="AI430" s="4">
        <v>0</v>
      </c>
      <c r="AJ430" s="4">
        <v>0</v>
      </c>
      <c r="AL430" s="4">
        <v>0</v>
      </c>
      <c r="AM430" s="4">
        <v>0</v>
      </c>
      <c r="AO430" s="4">
        <v>0</v>
      </c>
      <c r="AP430" s="4">
        <v>0</v>
      </c>
      <c r="AR430" s="4">
        <v>0</v>
      </c>
      <c r="AS430" s="4">
        <v>0</v>
      </c>
      <c r="AU430" s="4">
        <v>0</v>
      </c>
      <c r="AV430" s="4">
        <v>0</v>
      </c>
      <c r="AX430" s="4">
        <v>0</v>
      </c>
      <c r="AY430" s="4">
        <v>0</v>
      </c>
      <c r="BA430" s="4">
        <v>0</v>
      </c>
      <c r="BB430" s="4">
        <v>0</v>
      </c>
      <c r="BD430" s="4">
        <v>0</v>
      </c>
      <c r="BE430" s="4">
        <v>0</v>
      </c>
      <c r="BG430" s="4">
        <v>0</v>
      </c>
      <c r="BH430" s="4">
        <v>0</v>
      </c>
      <c r="BJ430" s="4">
        <v>0</v>
      </c>
      <c r="BK430" s="4">
        <v>0</v>
      </c>
      <c r="BM430" s="4">
        <v>0</v>
      </c>
      <c r="BN430" s="4">
        <v>0</v>
      </c>
      <c r="BP430" s="4">
        <v>0</v>
      </c>
      <c r="BQ430" s="4">
        <v>0</v>
      </c>
      <c r="BS430" s="4">
        <v>0</v>
      </c>
      <c r="BT430" s="4">
        <v>0</v>
      </c>
      <c r="BV430" s="4">
        <v>0</v>
      </c>
      <c r="BW430" s="4">
        <v>0</v>
      </c>
      <c r="BY430" s="4">
        <v>0</v>
      </c>
      <c r="BZ430" s="4">
        <v>0</v>
      </c>
      <c r="CB430" s="4">
        <v>0</v>
      </c>
      <c r="CC430" s="4">
        <v>0</v>
      </c>
      <c r="CE430" s="4">
        <v>0</v>
      </c>
      <c r="CF430" s="4">
        <v>0</v>
      </c>
      <c r="CH430" s="4">
        <v>0</v>
      </c>
      <c r="CI430" s="4">
        <v>0</v>
      </c>
      <c r="CK430" s="4">
        <v>0</v>
      </c>
      <c r="CL430" s="4">
        <v>0</v>
      </c>
      <c r="CN430" s="4">
        <v>0</v>
      </c>
      <c r="CO430" s="4">
        <v>0</v>
      </c>
      <c r="CQ430" s="4">
        <v>0</v>
      </c>
      <c r="CR430" s="4">
        <v>0</v>
      </c>
      <c r="CT430" s="4">
        <v>0</v>
      </c>
      <c r="CU430" s="4">
        <v>0</v>
      </c>
      <c r="CW430" s="4">
        <v>0</v>
      </c>
      <c r="CX430" s="4">
        <v>0</v>
      </c>
      <c r="CZ430" s="4">
        <v>0</v>
      </c>
      <c r="DA430" s="4">
        <v>0</v>
      </c>
    </row>
    <row r="433" spans="2:105" x14ac:dyDescent="0.25">
      <c r="B433" s="1" t="s">
        <v>124</v>
      </c>
      <c r="D433" s="1" t="s">
        <v>132</v>
      </c>
      <c r="E433" s="1" t="s">
        <v>13</v>
      </c>
      <c r="F433" s="1" t="s">
        <v>133</v>
      </c>
      <c r="G433" s="3">
        <v>6382</v>
      </c>
      <c r="H433" s="1" t="s">
        <v>16</v>
      </c>
      <c r="I433" s="1" t="s">
        <v>30</v>
      </c>
      <c r="K433" s="4">
        <v>219</v>
      </c>
      <c r="L433" s="4">
        <v>219</v>
      </c>
      <c r="N433" s="4">
        <v>219</v>
      </c>
      <c r="O433" s="4">
        <v>219</v>
      </c>
      <c r="Q433" s="4">
        <v>219</v>
      </c>
      <c r="R433" s="4">
        <v>219</v>
      </c>
      <c r="T433" s="4">
        <v>219</v>
      </c>
      <c r="U433" s="4">
        <v>219</v>
      </c>
      <c r="W433" s="4">
        <v>219</v>
      </c>
      <c r="X433" s="4">
        <v>219</v>
      </c>
      <c r="Z433" s="4">
        <v>219</v>
      </c>
      <c r="AA433" s="4">
        <v>219</v>
      </c>
      <c r="AC433" s="4">
        <v>219</v>
      </c>
      <c r="AD433" s="4">
        <v>219</v>
      </c>
      <c r="AF433" s="4">
        <v>219</v>
      </c>
      <c r="AG433" s="4">
        <v>219</v>
      </c>
      <c r="AI433" s="4">
        <v>219</v>
      </c>
      <c r="AJ433" s="4">
        <v>219</v>
      </c>
      <c r="AL433" s="4">
        <v>219</v>
      </c>
      <c r="AM433" s="4">
        <v>219</v>
      </c>
      <c r="AO433" s="4">
        <v>219</v>
      </c>
      <c r="AP433" s="4">
        <v>219</v>
      </c>
      <c r="AR433" s="4">
        <v>219</v>
      </c>
      <c r="AS433" s="4">
        <v>219</v>
      </c>
      <c r="AU433" s="4">
        <v>219</v>
      </c>
      <c r="AV433" s="4">
        <v>219</v>
      </c>
      <c r="AX433" s="4">
        <v>219</v>
      </c>
      <c r="AY433" s="4">
        <v>219</v>
      </c>
      <c r="BA433" s="4">
        <v>219</v>
      </c>
      <c r="BB433" s="4">
        <v>219</v>
      </c>
      <c r="BD433" s="4">
        <v>219</v>
      </c>
      <c r="BE433" s="4">
        <v>219</v>
      </c>
      <c r="BG433" s="4">
        <v>219</v>
      </c>
      <c r="BH433" s="4">
        <v>219</v>
      </c>
      <c r="BJ433" s="4">
        <v>219</v>
      </c>
      <c r="BK433" s="4">
        <v>219</v>
      </c>
      <c r="BM433" s="4">
        <v>219</v>
      </c>
      <c r="BN433" s="4">
        <v>219</v>
      </c>
      <c r="BP433" s="4">
        <v>219</v>
      </c>
      <c r="BQ433" s="4">
        <v>219</v>
      </c>
      <c r="BS433" s="4">
        <v>219</v>
      </c>
      <c r="BT433" s="4">
        <v>219</v>
      </c>
      <c r="BV433" s="4">
        <v>219</v>
      </c>
      <c r="BW433" s="4">
        <v>219</v>
      </c>
      <c r="BY433" s="4">
        <v>219</v>
      </c>
      <c r="BZ433" s="4">
        <v>219</v>
      </c>
      <c r="CB433" s="4">
        <v>219</v>
      </c>
      <c r="CC433" s="4">
        <v>219</v>
      </c>
      <c r="CE433" s="4">
        <v>219</v>
      </c>
      <c r="CF433" s="4">
        <v>219</v>
      </c>
      <c r="CH433" s="4">
        <v>219</v>
      </c>
      <c r="CI433" s="4">
        <v>219</v>
      </c>
      <c r="CK433" s="4">
        <v>219</v>
      </c>
      <c r="CL433" s="4">
        <v>219</v>
      </c>
      <c r="CN433" s="4">
        <v>219</v>
      </c>
      <c r="CO433" s="4">
        <v>219</v>
      </c>
      <c r="CQ433" s="4">
        <v>219</v>
      </c>
      <c r="CR433" s="4">
        <v>219</v>
      </c>
      <c r="CT433" s="4">
        <v>219</v>
      </c>
      <c r="CU433" s="4">
        <v>219</v>
      </c>
      <c r="CW433" s="4">
        <v>0</v>
      </c>
      <c r="CX433" s="4">
        <v>0</v>
      </c>
      <c r="CZ433" s="4">
        <v>6570</v>
      </c>
      <c r="DA433" s="4">
        <v>6570</v>
      </c>
    </row>
    <row r="434" spans="2:105" x14ac:dyDescent="0.25">
      <c r="B434" s="1" t="s">
        <v>124</v>
      </c>
      <c r="D434" s="1" t="s">
        <v>132</v>
      </c>
      <c r="E434" s="1" t="s">
        <v>13</v>
      </c>
      <c r="F434" s="1" t="s">
        <v>133</v>
      </c>
      <c r="G434" s="3">
        <v>6382</v>
      </c>
      <c r="H434" s="1" t="s">
        <v>18</v>
      </c>
      <c r="I434" s="1" t="s">
        <v>30</v>
      </c>
      <c r="K434" s="4">
        <v>0</v>
      </c>
      <c r="L434" s="4">
        <v>0</v>
      </c>
      <c r="N434" s="4">
        <v>0</v>
      </c>
      <c r="O434" s="4">
        <v>0</v>
      </c>
      <c r="Q434" s="4">
        <v>0</v>
      </c>
      <c r="R434" s="4">
        <v>0</v>
      </c>
      <c r="T434" s="4">
        <v>0</v>
      </c>
      <c r="U434" s="4">
        <v>0</v>
      </c>
      <c r="W434" s="4">
        <v>0</v>
      </c>
      <c r="X434" s="4">
        <v>0</v>
      </c>
      <c r="Z434" s="4">
        <v>0</v>
      </c>
      <c r="AA434" s="4">
        <v>0</v>
      </c>
      <c r="AC434" s="4">
        <v>0</v>
      </c>
      <c r="AD434" s="4">
        <v>0</v>
      </c>
      <c r="AF434" s="4">
        <v>0</v>
      </c>
      <c r="AG434" s="4">
        <v>0</v>
      </c>
      <c r="AI434" s="4">
        <v>0</v>
      </c>
      <c r="AJ434" s="4">
        <v>0</v>
      </c>
      <c r="AL434" s="4">
        <v>0</v>
      </c>
      <c r="AM434" s="4">
        <v>0</v>
      </c>
      <c r="AO434" s="4">
        <v>0</v>
      </c>
      <c r="AP434" s="4">
        <v>0</v>
      </c>
      <c r="AR434" s="4">
        <v>0</v>
      </c>
      <c r="AS434" s="4">
        <v>0</v>
      </c>
      <c r="AU434" s="4">
        <v>0</v>
      </c>
      <c r="AV434" s="4">
        <v>0</v>
      </c>
      <c r="AX434" s="4">
        <v>0</v>
      </c>
      <c r="AY434" s="4">
        <v>0</v>
      </c>
      <c r="BA434" s="4">
        <v>0</v>
      </c>
      <c r="BB434" s="4">
        <v>0</v>
      </c>
      <c r="BD434" s="4">
        <v>0</v>
      </c>
      <c r="BE434" s="4">
        <v>0</v>
      </c>
      <c r="BG434" s="4">
        <v>0</v>
      </c>
      <c r="BH434" s="4">
        <v>0</v>
      </c>
      <c r="BJ434" s="4">
        <v>0</v>
      </c>
      <c r="BK434" s="4">
        <v>0</v>
      </c>
      <c r="BM434" s="4">
        <v>0</v>
      </c>
      <c r="BN434" s="4">
        <v>0</v>
      </c>
      <c r="BP434" s="4">
        <v>0</v>
      </c>
      <c r="BQ434" s="4">
        <v>0</v>
      </c>
      <c r="BS434" s="4">
        <v>0</v>
      </c>
      <c r="BT434" s="4">
        <v>0</v>
      </c>
      <c r="BV434" s="4">
        <v>0</v>
      </c>
      <c r="BW434" s="4">
        <v>0</v>
      </c>
      <c r="BY434" s="4">
        <v>0</v>
      </c>
      <c r="BZ434" s="4">
        <v>0</v>
      </c>
      <c r="CB434" s="4">
        <v>0</v>
      </c>
      <c r="CC434" s="4">
        <v>0</v>
      </c>
      <c r="CE434" s="4">
        <v>0</v>
      </c>
      <c r="CF434" s="4">
        <v>0</v>
      </c>
      <c r="CH434" s="4">
        <v>0</v>
      </c>
      <c r="CI434" s="4">
        <v>0</v>
      </c>
      <c r="CK434" s="4">
        <v>0</v>
      </c>
      <c r="CL434" s="4">
        <v>0</v>
      </c>
      <c r="CN434" s="4">
        <v>0</v>
      </c>
      <c r="CO434" s="4">
        <v>0</v>
      </c>
      <c r="CQ434" s="4">
        <v>0</v>
      </c>
      <c r="CR434" s="4">
        <v>0</v>
      </c>
      <c r="CT434" s="4">
        <v>0</v>
      </c>
      <c r="CU434" s="4">
        <v>0</v>
      </c>
      <c r="CW434" s="4">
        <v>0</v>
      </c>
      <c r="CX434" s="4">
        <v>0</v>
      </c>
      <c r="CZ434" s="4">
        <v>0</v>
      </c>
      <c r="DA434" s="4">
        <v>0</v>
      </c>
    </row>
    <row r="435" spans="2:105" x14ac:dyDescent="0.25">
      <c r="K435" s="12" t="s">
        <v>372</v>
      </c>
    </row>
    <row r="436" spans="2:105" x14ac:dyDescent="0.25">
      <c r="K436" s="1"/>
    </row>
    <row r="438" spans="2:105" x14ac:dyDescent="0.25">
      <c r="B438" s="1" t="s">
        <v>124</v>
      </c>
      <c r="D438" s="1" t="s">
        <v>132</v>
      </c>
      <c r="E438" s="1" t="s">
        <v>13</v>
      </c>
      <c r="F438" s="24" t="s">
        <v>120</v>
      </c>
      <c r="G438" s="3">
        <v>6386</v>
      </c>
      <c r="H438" s="1" t="s">
        <v>16</v>
      </c>
      <c r="I438" s="1" t="s">
        <v>30</v>
      </c>
      <c r="K438" s="4">
        <v>92</v>
      </c>
      <c r="L438" s="4">
        <v>92</v>
      </c>
      <c r="N438" s="4">
        <v>92</v>
      </c>
      <c r="O438" s="4">
        <v>92</v>
      </c>
      <c r="Q438" s="4">
        <v>92</v>
      </c>
      <c r="R438" s="4">
        <v>92</v>
      </c>
      <c r="T438" s="4">
        <v>92</v>
      </c>
      <c r="U438" s="4">
        <v>92</v>
      </c>
      <c r="W438" s="4">
        <v>92</v>
      </c>
      <c r="X438" s="4">
        <v>92</v>
      </c>
      <c r="Z438" s="4">
        <v>92</v>
      </c>
      <c r="AA438" s="4">
        <v>92</v>
      </c>
      <c r="AC438" s="4">
        <v>92</v>
      </c>
      <c r="AD438" s="4">
        <v>92</v>
      </c>
      <c r="AF438" s="4">
        <v>92</v>
      </c>
      <c r="AG438" s="4">
        <v>92</v>
      </c>
      <c r="AI438" s="4">
        <v>92</v>
      </c>
      <c r="AJ438" s="4">
        <v>92</v>
      </c>
      <c r="AL438" s="4">
        <v>92</v>
      </c>
      <c r="AM438" s="4">
        <v>92</v>
      </c>
      <c r="AO438" s="4">
        <v>92</v>
      </c>
      <c r="AP438" s="4">
        <v>92</v>
      </c>
      <c r="AR438" s="4">
        <v>92</v>
      </c>
      <c r="AS438" s="4">
        <v>92</v>
      </c>
      <c r="AU438" s="4">
        <v>92</v>
      </c>
      <c r="AV438" s="4">
        <v>92</v>
      </c>
      <c r="AX438" s="4">
        <v>92</v>
      </c>
      <c r="AY438" s="4">
        <v>92</v>
      </c>
      <c r="BA438" s="4">
        <v>92</v>
      </c>
      <c r="BB438" s="4">
        <v>92</v>
      </c>
      <c r="BD438" s="4">
        <v>92</v>
      </c>
      <c r="BE438" s="4">
        <v>92</v>
      </c>
      <c r="BG438" s="4">
        <v>92</v>
      </c>
      <c r="BH438" s="4">
        <v>92</v>
      </c>
      <c r="BJ438" s="4">
        <v>92</v>
      </c>
      <c r="BK438" s="4">
        <v>92</v>
      </c>
      <c r="BM438" s="4">
        <v>92</v>
      </c>
      <c r="BN438" s="4">
        <v>92</v>
      </c>
      <c r="BP438" s="4">
        <v>92</v>
      </c>
      <c r="BQ438" s="4">
        <v>92</v>
      </c>
      <c r="BS438" s="4">
        <v>92</v>
      </c>
      <c r="BT438" s="4">
        <v>92</v>
      </c>
      <c r="BV438" s="4">
        <v>92</v>
      </c>
      <c r="BW438" s="4">
        <v>92</v>
      </c>
      <c r="BY438" s="4">
        <v>92</v>
      </c>
      <c r="BZ438" s="4">
        <v>92</v>
      </c>
      <c r="CB438" s="4">
        <v>92</v>
      </c>
      <c r="CC438" s="4">
        <v>92</v>
      </c>
      <c r="CE438" s="4">
        <v>92</v>
      </c>
      <c r="CF438" s="4">
        <v>92</v>
      </c>
      <c r="CH438" s="4">
        <v>92</v>
      </c>
      <c r="CI438" s="4">
        <v>92</v>
      </c>
      <c r="CK438" s="4">
        <v>92</v>
      </c>
      <c r="CL438" s="4">
        <v>92</v>
      </c>
      <c r="CN438" s="4">
        <v>92</v>
      </c>
      <c r="CO438" s="4">
        <v>92</v>
      </c>
      <c r="CQ438" s="4">
        <v>92</v>
      </c>
      <c r="CR438" s="4">
        <v>92</v>
      </c>
      <c r="CT438" s="4">
        <v>92</v>
      </c>
      <c r="CU438" s="4">
        <v>92</v>
      </c>
      <c r="CW438" s="4">
        <v>0</v>
      </c>
      <c r="CX438" s="4">
        <v>0</v>
      </c>
      <c r="CZ438" s="4">
        <v>2760</v>
      </c>
      <c r="DA438" s="4">
        <v>2760</v>
      </c>
    </row>
    <row r="439" spans="2:105" x14ac:dyDescent="0.25">
      <c r="B439" s="1" t="s">
        <v>124</v>
      </c>
      <c r="D439" s="1" t="s">
        <v>132</v>
      </c>
      <c r="E439" s="1" t="s">
        <v>13</v>
      </c>
      <c r="F439" s="24" t="s">
        <v>120</v>
      </c>
      <c r="G439" s="3">
        <v>6386</v>
      </c>
      <c r="H439" s="1" t="s">
        <v>18</v>
      </c>
      <c r="I439" s="1" t="s">
        <v>30</v>
      </c>
      <c r="K439" s="4">
        <v>0</v>
      </c>
      <c r="L439" s="4">
        <v>0</v>
      </c>
      <c r="N439" s="4">
        <v>0</v>
      </c>
      <c r="O439" s="4">
        <v>0</v>
      </c>
      <c r="Q439" s="4">
        <v>0</v>
      </c>
      <c r="R439" s="4">
        <v>0</v>
      </c>
      <c r="T439" s="4">
        <v>0</v>
      </c>
      <c r="U439" s="4">
        <v>0</v>
      </c>
      <c r="W439" s="4">
        <v>0</v>
      </c>
      <c r="X439" s="4">
        <v>0</v>
      </c>
      <c r="Z439" s="4">
        <v>0</v>
      </c>
      <c r="AA439" s="4">
        <v>0</v>
      </c>
      <c r="AC439" s="4">
        <v>0</v>
      </c>
      <c r="AD439" s="4">
        <v>0</v>
      </c>
      <c r="AF439" s="4">
        <v>0</v>
      </c>
      <c r="AG439" s="4">
        <v>0</v>
      </c>
      <c r="AI439" s="4">
        <v>0</v>
      </c>
      <c r="AJ439" s="4">
        <v>0</v>
      </c>
      <c r="AL439" s="4">
        <v>0</v>
      </c>
      <c r="AM439" s="4">
        <v>0</v>
      </c>
      <c r="AO439" s="4">
        <v>0</v>
      </c>
      <c r="AP439" s="4">
        <v>0</v>
      </c>
      <c r="AR439" s="4">
        <v>0</v>
      </c>
      <c r="AS439" s="4">
        <v>0</v>
      </c>
      <c r="AU439" s="4">
        <v>0</v>
      </c>
      <c r="AV439" s="4">
        <v>0</v>
      </c>
      <c r="AX439" s="4">
        <v>0</v>
      </c>
      <c r="AY439" s="4">
        <v>0</v>
      </c>
      <c r="BA439" s="4">
        <v>0</v>
      </c>
      <c r="BB439" s="4">
        <v>0</v>
      </c>
      <c r="BD439" s="4">
        <v>0</v>
      </c>
      <c r="BE439" s="4">
        <v>0</v>
      </c>
      <c r="BG439" s="4">
        <v>0</v>
      </c>
      <c r="BH439" s="4">
        <v>0</v>
      </c>
      <c r="BJ439" s="4">
        <v>0</v>
      </c>
      <c r="BK439" s="4">
        <v>0</v>
      </c>
      <c r="BM439" s="4">
        <v>0</v>
      </c>
      <c r="BN439" s="4">
        <v>0</v>
      </c>
      <c r="BP439" s="4">
        <v>0</v>
      </c>
      <c r="BQ439" s="4">
        <v>0</v>
      </c>
      <c r="BS439" s="4">
        <v>0</v>
      </c>
      <c r="BT439" s="4">
        <v>0</v>
      </c>
      <c r="BV439" s="4">
        <v>0</v>
      </c>
      <c r="BW439" s="4">
        <v>0</v>
      </c>
      <c r="BY439" s="4">
        <v>0</v>
      </c>
      <c r="BZ439" s="4">
        <v>0</v>
      </c>
      <c r="CB439" s="4">
        <v>0</v>
      </c>
      <c r="CC439" s="4">
        <v>0</v>
      </c>
      <c r="CE439" s="4">
        <v>0</v>
      </c>
      <c r="CF439" s="4">
        <v>0</v>
      </c>
      <c r="CH439" s="4">
        <v>0</v>
      </c>
      <c r="CI439" s="4">
        <v>0</v>
      </c>
      <c r="CK439" s="4">
        <v>0</v>
      </c>
      <c r="CL439" s="4">
        <v>0</v>
      </c>
      <c r="CN439" s="4">
        <v>0</v>
      </c>
      <c r="CO439" s="4">
        <v>0</v>
      </c>
      <c r="CQ439" s="4">
        <v>0</v>
      </c>
      <c r="CR439" s="4">
        <v>0</v>
      </c>
      <c r="CT439" s="4">
        <v>0</v>
      </c>
      <c r="CU439" s="4">
        <v>0</v>
      </c>
      <c r="CW439" s="4">
        <v>0</v>
      </c>
      <c r="CX439" s="4">
        <v>0</v>
      </c>
      <c r="CZ439" s="4">
        <v>0</v>
      </c>
      <c r="DA439" s="4">
        <v>0</v>
      </c>
    </row>
    <row r="440" spans="2:105" x14ac:dyDescent="0.25">
      <c r="F440" s="24"/>
      <c r="K440" s="12" t="s">
        <v>369</v>
      </c>
    </row>
    <row r="443" spans="2:105" x14ac:dyDescent="0.25">
      <c r="B443" s="1" t="s">
        <v>134</v>
      </c>
      <c r="D443" s="1" t="s">
        <v>135</v>
      </c>
      <c r="E443" s="1" t="s">
        <v>13</v>
      </c>
      <c r="F443" s="1" t="s">
        <v>136</v>
      </c>
      <c r="G443" s="14" t="s">
        <v>137</v>
      </c>
      <c r="H443" s="1" t="s">
        <v>16</v>
      </c>
      <c r="I443" s="1" t="s">
        <v>44</v>
      </c>
      <c r="J443" s="4" t="s">
        <v>127</v>
      </c>
      <c r="CZ443" s="4" t="e">
        <v>#VALUE!</v>
      </c>
      <c r="DA443" s="4">
        <v>0</v>
      </c>
    </row>
    <row r="444" spans="2:105" x14ac:dyDescent="0.25">
      <c r="B444" s="1" t="s">
        <v>134</v>
      </c>
      <c r="D444" s="1" t="s">
        <v>135</v>
      </c>
      <c r="E444" s="1" t="s">
        <v>13</v>
      </c>
      <c r="F444" s="1" t="s">
        <v>136</v>
      </c>
      <c r="G444" s="14" t="s">
        <v>137</v>
      </c>
      <c r="H444" s="1" t="s">
        <v>18</v>
      </c>
      <c r="J444" s="4"/>
      <c r="CZ444" s="4">
        <v>0</v>
      </c>
      <c r="DA444" s="4">
        <v>0</v>
      </c>
    </row>
    <row r="445" spans="2:105" x14ac:dyDescent="0.25">
      <c r="G445" s="14"/>
      <c r="J445" s="18"/>
      <c r="M445" s="11"/>
      <c r="P445" s="11"/>
      <c r="S445" s="11"/>
      <c r="V445" s="11"/>
      <c r="Y445" s="11"/>
      <c r="AB445" s="11"/>
      <c r="AE445" s="11"/>
      <c r="AH445" s="11"/>
      <c r="AK445" s="11"/>
      <c r="AN445" s="11"/>
      <c r="AQ445" s="11"/>
      <c r="AT445" s="11"/>
      <c r="AW445" s="11"/>
      <c r="AZ445" s="11"/>
      <c r="BC445" s="11"/>
    </row>
    <row r="446" spans="2:105" x14ac:dyDescent="0.25">
      <c r="B446" s="1" t="s">
        <v>134</v>
      </c>
      <c r="D446" s="1" t="s">
        <v>135</v>
      </c>
      <c r="E446" s="1" t="s">
        <v>13</v>
      </c>
      <c r="F446" s="1" t="s">
        <v>136</v>
      </c>
      <c r="G446" s="14" t="s">
        <v>138</v>
      </c>
      <c r="H446" s="1" t="s">
        <v>16</v>
      </c>
      <c r="I446" s="1" t="s">
        <v>44</v>
      </c>
      <c r="J446" s="4" t="s">
        <v>127</v>
      </c>
      <c r="CZ446" s="4" t="e">
        <v>#VALUE!</v>
      </c>
      <c r="DA446" s="4">
        <v>0</v>
      </c>
    </row>
    <row r="447" spans="2:105" x14ac:dyDescent="0.25">
      <c r="B447" s="1" t="s">
        <v>134</v>
      </c>
      <c r="D447" s="1" t="s">
        <v>135</v>
      </c>
      <c r="E447" s="1" t="s">
        <v>13</v>
      </c>
      <c r="F447" s="1" t="s">
        <v>136</v>
      </c>
      <c r="G447" s="14" t="s">
        <v>138</v>
      </c>
      <c r="H447" s="1" t="s">
        <v>18</v>
      </c>
      <c r="CZ447" s="4">
        <v>0</v>
      </c>
      <c r="DA447" s="4">
        <v>0</v>
      </c>
    </row>
    <row r="448" spans="2:105" x14ac:dyDescent="0.25">
      <c r="K448" s="18"/>
    </row>
    <row r="450" spans="2:105" x14ac:dyDescent="0.25">
      <c r="B450" s="1" t="s">
        <v>134</v>
      </c>
      <c r="D450" s="1" t="s">
        <v>125</v>
      </c>
      <c r="F450" s="1" t="s">
        <v>32</v>
      </c>
      <c r="G450" s="3" t="s">
        <v>139</v>
      </c>
      <c r="H450" s="1" t="s">
        <v>16</v>
      </c>
      <c r="I450" s="1" t="s">
        <v>17</v>
      </c>
      <c r="K450" s="4">
        <v>0</v>
      </c>
      <c r="L450" s="4">
        <v>0</v>
      </c>
      <c r="N450" s="4">
        <v>0</v>
      </c>
      <c r="O450" s="4">
        <v>0</v>
      </c>
      <c r="Q450" s="4">
        <v>0</v>
      </c>
      <c r="R450" s="4">
        <v>0</v>
      </c>
      <c r="T450" s="4">
        <v>0</v>
      </c>
      <c r="U450" s="4">
        <v>0</v>
      </c>
      <c r="W450" s="4">
        <v>0</v>
      </c>
      <c r="X450" s="4">
        <v>0</v>
      </c>
      <c r="Z450" s="4">
        <v>0</v>
      </c>
      <c r="AA450" s="4">
        <v>0</v>
      </c>
      <c r="AC450" s="4">
        <v>0</v>
      </c>
      <c r="AD450" s="4">
        <v>0</v>
      </c>
      <c r="AF450" s="4">
        <v>0</v>
      </c>
      <c r="AG450" s="4">
        <v>0</v>
      </c>
      <c r="AI450" s="4">
        <v>0</v>
      </c>
      <c r="AJ450" s="4">
        <v>0</v>
      </c>
      <c r="AL450" s="4">
        <v>0</v>
      </c>
      <c r="AM450" s="4">
        <v>0</v>
      </c>
      <c r="AO450" s="4">
        <v>0</v>
      </c>
      <c r="AP450" s="4">
        <v>0</v>
      </c>
      <c r="AR450" s="4">
        <v>0</v>
      </c>
      <c r="AS450" s="4">
        <v>0</v>
      </c>
      <c r="AU450" s="4">
        <v>0</v>
      </c>
      <c r="AV450" s="4">
        <v>0</v>
      </c>
      <c r="AX450" s="4">
        <v>0</v>
      </c>
      <c r="AY450" s="4">
        <v>0</v>
      </c>
      <c r="BA450" s="4">
        <v>0</v>
      </c>
      <c r="BB450" s="4">
        <v>0</v>
      </c>
      <c r="BD450" s="4">
        <v>0</v>
      </c>
      <c r="BE450" s="4">
        <v>0</v>
      </c>
      <c r="BG450" s="4">
        <v>0</v>
      </c>
      <c r="BH450" s="4">
        <v>0</v>
      </c>
      <c r="BJ450" s="4">
        <v>0</v>
      </c>
      <c r="BK450" s="4">
        <v>0</v>
      </c>
      <c r="BM450" s="4">
        <v>0</v>
      </c>
      <c r="BN450" s="4">
        <v>0</v>
      </c>
      <c r="BP450" s="4">
        <v>0</v>
      </c>
      <c r="BQ450" s="4">
        <v>0</v>
      </c>
      <c r="BS450" s="4">
        <v>0</v>
      </c>
      <c r="BT450" s="4">
        <v>0</v>
      </c>
      <c r="BV450" s="4">
        <v>0</v>
      </c>
      <c r="BW450" s="4">
        <v>0</v>
      </c>
      <c r="BY450" s="4">
        <v>0</v>
      </c>
      <c r="BZ450" s="4">
        <v>0</v>
      </c>
      <c r="CB450" s="4">
        <v>0</v>
      </c>
      <c r="CC450" s="4">
        <v>0</v>
      </c>
      <c r="CE450" s="4">
        <v>0</v>
      </c>
      <c r="CF450" s="4">
        <v>0</v>
      </c>
      <c r="CH450" s="4">
        <v>0</v>
      </c>
      <c r="CI450" s="4">
        <v>0</v>
      </c>
      <c r="CK450" s="4">
        <v>0</v>
      </c>
      <c r="CL450" s="4">
        <v>0</v>
      </c>
      <c r="CN450" s="4">
        <v>0</v>
      </c>
      <c r="CO450" s="4">
        <v>0</v>
      </c>
      <c r="CQ450" s="4">
        <v>0</v>
      </c>
      <c r="CR450" s="4">
        <v>0</v>
      </c>
      <c r="CT450" s="4">
        <v>0</v>
      </c>
      <c r="CU450" s="4">
        <v>0</v>
      </c>
      <c r="CW450" s="4">
        <v>0</v>
      </c>
      <c r="CX450" s="4">
        <v>0</v>
      </c>
      <c r="CZ450" s="4">
        <v>0</v>
      </c>
      <c r="DA450" s="4">
        <v>0</v>
      </c>
    </row>
    <row r="451" spans="2:105" x14ac:dyDescent="0.25">
      <c r="B451" s="1" t="s">
        <v>134</v>
      </c>
      <c r="D451" s="1" t="s">
        <v>125</v>
      </c>
      <c r="F451" s="1" t="s">
        <v>32</v>
      </c>
      <c r="G451" s="3" t="s">
        <v>139</v>
      </c>
      <c r="H451" s="1" t="s">
        <v>18</v>
      </c>
      <c r="K451" s="4">
        <v>0</v>
      </c>
      <c r="L451" s="4">
        <v>0</v>
      </c>
      <c r="N451" s="4">
        <v>0</v>
      </c>
      <c r="O451" s="4">
        <v>0</v>
      </c>
      <c r="Q451" s="4">
        <v>0</v>
      </c>
      <c r="R451" s="4">
        <v>0</v>
      </c>
      <c r="T451" s="4">
        <v>0</v>
      </c>
      <c r="U451" s="4">
        <v>0</v>
      </c>
      <c r="W451" s="4">
        <v>0</v>
      </c>
      <c r="X451" s="4">
        <v>0</v>
      </c>
      <c r="Z451" s="4">
        <v>0</v>
      </c>
      <c r="AA451" s="4">
        <v>0</v>
      </c>
      <c r="AC451" s="4">
        <v>0</v>
      </c>
      <c r="AD451" s="4">
        <v>0</v>
      </c>
      <c r="AF451" s="4">
        <v>0</v>
      </c>
      <c r="AG451" s="4">
        <v>0</v>
      </c>
      <c r="AI451" s="4">
        <v>0</v>
      </c>
      <c r="AJ451" s="4">
        <v>0</v>
      </c>
      <c r="AL451" s="4">
        <v>0</v>
      </c>
      <c r="AM451" s="4">
        <v>0</v>
      </c>
      <c r="AO451" s="4">
        <v>0</v>
      </c>
      <c r="AP451" s="4">
        <v>0</v>
      </c>
      <c r="AR451" s="4">
        <v>0</v>
      </c>
      <c r="AS451" s="4">
        <v>0</v>
      </c>
      <c r="AU451" s="4">
        <v>0</v>
      </c>
      <c r="AV451" s="4">
        <v>0</v>
      </c>
      <c r="AX451" s="4">
        <v>0</v>
      </c>
      <c r="AY451" s="4">
        <v>0</v>
      </c>
      <c r="BA451" s="4">
        <v>0</v>
      </c>
      <c r="BB451" s="4">
        <v>0</v>
      </c>
      <c r="BD451" s="4">
        <v>0</v>
      </c>
      <c r="BE451" s="4">
        <v>0</v>
      </c>
      <c r="BG451" s="4">
        <v>0</v>
      </c>
      <c r="BH451" s="4">
        <v>0</v>
      </c>
      <c r="BJ451" s="4">
        <v>0</v>
      </c>
      <c r="BK451" s="4">
        <v>0</v>
      </c>
      <c r="BM451" s="4">
        <v>0</v>
      </c>
      <c r="BN451" s="4">
        <v>0</v>
      </c>
      <c r="BP451" s="4">
        <v>0</v>
      </c>
      <c r="BQ451" s="4">
        <v>0</v>
      </c>
      <c r="BS451" s="4">
        <v>0</v>
      </c>
      <c r="BT451" s="4">
        <v>0</v>
      </c>
      <c r="BV451" s="4">
        <v>0</v>
      </c>
      <c r="BW451" s="4">
        <v>0</v>
      </c>
      <c r="BY451" s="4">
        <v>0</v>
      </c>
      <c r="BZ451" s="4">
        <v>0</v>
      </c>
      <c r="CB451" s="4">
        <v>0</v>
      </c>
      <c r="CC451" s="4">
        <v>0</v>
      </c>
      <c r="CE451" s="4">
        <v>0</v>
      </c>
      <c r="CF451" s="4">
        <v>0</v>
      </c>
      <c r="CH451" s="4">
        <v>0</v>
      </c>
      <c r="CI451" s="4">
        <v>0</v>
      </c>
      <c r="CK451" s="4">
        <v>0</v>
      </c>
      <c r="CL451" s="4">
        <v>0</v>
      </c>
      <c r="CN451" s="4">
        <v>0</v>
      </c>
      <c r="CO451" s="4">
        <v>0</v>
      </c>
      <c r="CQ451" s="4">
        <v>0</v>
      </c>
      <c r="CR451" s="4">
        <v>0</v>
      </c>
      <c r="CT451" s="4">
        <v>0</v>
      </c>
      <c r="CU451" s="4">
        <v>0</v>
      </c>
      <c r="CW451" s="4">
        <v>0</v>
      </c>
      <c r="CX451" s="4">
        <v>0</v>
      </c>
      <c r="CZ451" s="4">
        <v>0</v>
      </c>
      <c r="DA451" s="4">
        <v>0</v>
      </c>
    </row>
    <row r="452" spans="2:105" x14ac:dyDescent="0.25">
      <c r="F452" s="4"/>
    </row>
    <row r="453" spans="2:105" x14ac:dyDescent="0.25">
      <c r="B453" s="1" t="s">
        <v>134</v>
      </c>
      <c r="D453" s="1" t="s">
        <v>125</v>
      </c>
      <c r="F453" s="1" t="s">
        <v>32</v>
      </c>
      <c r="G453" s="3" t="s">
        <v>140</v>
      </c>
      <c r="H453" s="1" t="s">
        <v>16</v>
      </c>
      <c r="I453" s="1" t="s">
        <v>17</v>
      </c>
      <c r="K453" s="4">
        <v>0</v>
      </c>
      <c r="L453" s="4">
        <v>0</v>
      </c>
      <c r="N453" s="4">
        <v>0</v>
      </c>
      <c r="O453" s="4">
        <v>0</v>
      </c>
      <c r="Q453" s="4">
        <v>0</v>
      </c>
      <c r="R453" s="4">
        <v>0</v>
      </c>
      <c r="T453" s="4">
        <v>0</v>
      </c>
      <c r="U453" s="4">
        <v>0</v>
      </c>
      <c r="W453" s="4">
        <v>0</v>
      </c>
      <c r="X453" s="4">
        <v>0</v>
      </c>
      <c r="Z453" s="4">
        <v>0</v>
      </c>
      <c r="AA453" s="4">
        <v>0</v>
      </c>
      <c r="AC453" s="4">
        <v>0</v>
      </c>
      <c r="AD453" s="4">
        <v>0</v>
      </c>
      <c r="AF453" s="4">
        <v>0</v>
      </c>
      <c r="AG453" s="4">
        <v>0</v>
      </c>
      <c r="AI453" s="4">
        <v>0</v>
      </c>
      <c r="AJ453" s="4">
        <v>0</v>
      </c>
      <c r="AL453" s="4">
        <v>0</v>
      </c>
      <c r="AM453" s="4">
        <v>0</v>
      </c>
      <c r="AO453" s="4">
        <v>0</v>
      </c>
      <c r="AP453" s="4">
        <v>0</v>
      </c>
      <c r="AR453" s="4">
        <v>0</v>
      </c>
      <c r="AS453" s="4">
        <v>0</v>
      </c>
      <c r="AU453" s="4">
        <v>0</v>
      </c>
      <c r="AV453" s="4">
        <v>0</v>
      </c>
      <c r="AX453" s="4">
        <v>0</v>
      </c>
      <c r="AY453" s="4">
        <v>0</v>
      </c>
      <c r="BA453" s="4">
        <v>0</v>
      </c>
      <c r="BB453" s="4">
        <v>0</v>
      </c>
      <c r="BD453" s="4">
        <v>0</v>
      </c>
      <c r="BE453" s="4">
        <v>0</v>
      </c>
      <c r="BG453" s="4">
        <v>0</v>
      </c>
      <c r="BH453" s="4">
        <v>0</v>
      </c>
      <c r="BJ453" s="4">
        <v>0</v>
      </c>
      <c r="BK453" s="4">
        <v>0</v>
      </c>
      <c r="BM453" s="4">
        <v>0</v>
      </c>
      <c r="BN453" s="4">
        <v>0</v>
      </c>
      <c r="BP453" s="4">
        <v>0</v>
      </c>
      <c r="BQ453" s="4">
        <v>0</v>
      </c>
      <c r="BS453" s="4">
        <v>0</v>
      </c>
      <c r="BT453" s="4">
        <v>0</v>
      </c>
      <c r="BV453" s="4">
        <v>0</v>
      </c>
      <c r="BW453" s="4">
        <v>0</v>
      </c>
      <c r="BY453" s="4">
        <v>0</v>
      </c>
      <c r="BZ453" s="4">
        <v>0</v>
      </c>
      <c r="CB453" s="4">
        <v>0</v>
      </c>
      <c r="CC453" s="4">
        <v>0</v>
      </c>
      <c r="CE453" s="4">
        <v>0</v>
      </c>
      <c r="CF453" s="4">
        <v>0</v>
      </c>
      <c r="CH453" s="4">
        <v>0</v>
      </c>
      <c r="CI453" s="4">
        <v>0</v>
      </c>
      <c r="CK453" s="4">
        <v>0</v>
      </c>
      <c r="CL453" s="4">
        <v>0</v>
      </c>
      <c r="CN453" s="4">
        <v>0</v>
      </c>
      <c r="CO453" s="4">
        <v>0</v>
      </c>
      <c r="CQ453" s="4">
        <v>0</v>
      </c>
      <c r="CR453" s="4">
        <v>0</v>
      </c>
      <c r="CT453" s="4">
        <v>0</v>
      </c>
      <c r="CU453" s="4">
        <v>0</v>
      </c>
      <c r="CW453" s="4">
        <v>0</v>
      </c>
      <c r="CX453" s="4">
        <v>0</v>
      </c>
      <c r="CZ453" s="4">
        <v>0</v>
      </c>
      <c r="DA453" s="4">
        <v>0</v>
      </c>
    </row>
    <row r="454" spans="2:105" x14ac:dyDescent="0.25">
      <c r="B454" s="1" t="s">
        <v>134</v>
      </c>
      <c r="D454" s="1" t="s">
        <v>125</v>
      </c>
      <c r="F454" s="1" t="s">
        <v>32</v>
      </c>
      <c r="G454" s="3" t="s">
        <v>140</v>
      </c>
      <c r="H454" s="1" t="s">
        <v>18</v>
      </c>
      <c r="K454" s="4">
        <v>0</v>
      </c>
      <c r="L454" s="4">
        <v>0</v>
      </c>
      <c r="N454" s="4">
        <v>0</v>
      </c>
      <c r="O454" s="4">
        <v>0</v>
      </c>
      <c r="Q454" s="4">
        <v>0</v>
      </c>
      <c r="R454" s="4">
        <v>0</v>
      </c>
      <c r="T454" s="4">
        <v>0</v>
      </c>
      <c r="U454" s="4">
        <v>0</v>
      </c>
      <c r="W454" s="4">
        <v>0</v>
      </c>
      <c r="X454" s="4">
        <v>0</v>
      </c>
      <c r="Z454" s="4">
        <v>0</v>
      </c>
      <c r="AA454" s="4">
        <v>0</v>
      </c>
      <c r="AC454" s="4">
        <v>0</v>
      </c>
      <c r="AD454" s="4">
        <v>0</v>
      </c>
      <c r="AF454" s="4">
        <v>0</v>
      </c>
      <c r="AG454" s="4">
        <v>0</v>
      </c>
      <c r="AI454" s="4">
        <v>0</v>
      </c>
      <c r="AJ454" s="4">
        <v>0</v>
      </c>
      <c r="AL454" s="4">
        <v>0</v>
      </c>
      <c r="AM454" s="4">
        <v>0</v>
      </c>
      <c r="AO454" s="4">
        <v>0</v>
      </c>
      <c r="AP454" s="4">
        <v>0</v>
      </c>
      <c r="AR454" s="4">
        <v>0</v>
      </c>
      <c r="AS454" s="4">
        <v>0</v>
      </c>
      <c r="AU454" s="4">
        <v>0</v>
      </c>
      <c r="AV454" s="4">
        <v>0</v>
      </c>
      <c r="AX454" s="4">
        <v>0</v>
      </c>
      <c r="AY454" s="4">
        <v>0</v>
      </c>
      <c r="BA454" s="4">
        <v>0</v>
      </c>
      <c r="BB454" s="4">
        <v>0</v>
      </c>
      <c r="BD454" s="4">
        <v>0</v>
      </c>
      <c r="BE454" s="4">
        <v>0</v>
      </c>
      <c r="BG454" s="4">
        <v>0</v>
      </c>
      <c r="BH454" s="4">
        <v>0</v>
      </c>
      <c r="BJ454" s="4">
        <v>0</v>
      </c>
      <c r="BK454" s="4">
        <v>0</v>
      </c>
      <c r="BM454" s="4">
        <v>0</v>
      </c>
      <c r="BN454" s="4">
        <v>0</v>
      </c>
      <c r="BP454" s="4">
        <v>0</v>
      </c>
      <c r="BQ454" s="4">
        <v>0</v>
      </c>
      <c r="BS454" s="4">
        <v>0</v>
      </c>
      <c r="BT454" s="4">
        <v>0</v>
      </c>
      <c r="BV454" s="4">
        <v>0</v>
      </c>
      <c r="BW454" s="4">
        <v>0</v>
      </c>
      <c r="BY454" s="4">
        <v>0</v>
      </c>
      <c r="BZ454" s="4">
        <v>0</v>
      </c>
      <c r="CB454" s="4">
        <v>0</v>
      </c>
      <c r="CC454" s="4">
        <v>0</v>
      </c>
      <c r="CE454" s="4">
        <v>0</v>
      </c>
      <c r="CF454" s="4">
        <v>0</v>
      </c>
      <c r="CH454" s="4">
        <v>0</v>
      </c>
      <c r="CI454" s="4">
        <v>0</v>
      </c>
      <c r="CK454" s="4">
        <v>0</v>
      </c>
      <c r="CL454" s="4">
        <v>0</v>
      </c>
      <c r="CN454" s="4">
        <v>0</v>
      </c>
      <c r="CO454" s="4">
        <v>0</v>
      </c>
      <c r="CQ454" s="4">
        <v>0</v>
      </c>
      <c r="CR454" s="4">
        <v>0</v>
      </c>
      <c r="CT454" s="4">
        <v>0</v>
      </c>
      <c r="CU454" s="4">
        <v>0</v>
      </c>
      <c r="CW454" s="4">
        <v>0</v>
      </c>
      <c r="CX454" s="4">
        <v>0</v>
      </c>
      <c r="CZ454" s="4">
        <v>0</v>
      </c>
      <c r="DA454" s="4">
        <v>0</v>
      </c>
    </row>
    <row r="457" spans="2:105" x14ac:dyDescent="0.25">
      <c r="B457" s="1" t="s">
        <v>134</v>
      </c>
      <c r="D457" s="1" t="s">
        <v>132</v>
      </c>
      <c r="E457" s="1" t="s">
        <v>13</v>
      </c>
      <c r="F457" s="1" t="s">
        <v>141</v>
      </c>
      <c r="G457" s="14" t="s">
        <v>142</v>
      </c>
      <c r="H457" s="1" t="s">
        <v>16</v>
      </c>
      <c r="I457" s="1" t="s">
        <v>27</v>
      </c>
      <c r="K457" s="4">
        <v>269</v>
      </c>
      <c r="L457" s="4">
        <v>269</v>
      </c>
      <c r="N457" s="4">
        <v>269</v>
      </c>
      <c r="O457" s="4">
        <v>269</v>
      </c>
      <c r="Q457" s="4">
        <v>269</v>
      </c>
      <c r="R457" s="4">
        <v>269</v>
      </c>
      <c r="T457" s="4">
        <v>269</v>
      </c>
      <c r="U457" s="4">
        <v>269</v>
      </c>
      <c r="W457" s="4">
        <v>269</v>
      </c>
      <c r="X457" s="4">
        <v>269</v>
      </c>
      <c r="Z457" s="4">
        <v>269</v>
      </c>
      <c r="AA457" s="4">
        <v>269</v>
      </c>
      <c r="AC457" s="4">
        <v>269</v>
      </c>
      <c r="AD457" s="4">
        <v>269</v>
      </c>
      <c r="AF457" s="4">
        <v>269</v>
      </c>
      <c r="AG457" s="4">
        <v>269</v>
      </c>
      <c r="AI457" s="4">
        <v>269</v>
      </c>
      <c r="AJ457" s="4">
        <v>269</v>
      </c>
      <c r="AL457" s="4">
        <v>269</v>
      </c>
      <c r="AM457" s="4">
        <v>269</v>
      </c>
      <c r="AO457" s="4">
        <v>269</v>
      </c>
      <c r="AP457" s="4">
        <v>269</v>
      </c>
      <c r="AR457" s="4">
        <v>269</v>
      </c>
      <c r="AS457" s="4">
        <v>269</v>
      </c>
      <c r="AU457" s="4">
        <v>269</v>
      </c>
      <c r="AV457" s="4">
        <v>269</v>
      </c>
      <c r="AX457" s="4">
        <v>269</v>
      </c>
      <c r="AY457" s="4">
        <v>269</v>
      </c>
      <c r="BA457" s="4">
        <v>269</v>
      </c>
      <c r="BB457" s="4">
        <v>269</v>
      </c>
      <c r="BD457" s="4">
        <v>269</v>
      </c>
      <c r="BE457" s="4">
        <v>269</v>
      </c>
      <c r="BG457" s="4">
        <v>269</v>
      </c>
      <c r="BH457" s="4">
        <v>269</v>
      </c>
      <c r="BJ457" s="4">
        <v>269</v>
      </c>
      <c r="BK457" s="4">
        <v>269</v>
      </c>
      <c r="BM457" s="4">
        <v>269</v>
      </c>
      <c r="BN457" s="4">
        <v>269</v>
      </c>
      <c r="BP457" s="4">
        <v>269</v>
      </c>
      <c r="BQ457" s="4">
        <v>269</v>
      </c>
      <c r="BS457" s="4">
        <v>269</v>
      </c>
      <c r="BT457" s="4">
        <v>269</v>
      </c>
      <c r="BV457" s="4">
        <v>269</v>
      </c>
      <c r="BW457" s="4">
        <v>269</v>
      </c>
      <c r="BY457" s="4">
        <v>269</v>
      </c>
      <c r="BZ457" s="4">
        <v>269</v>
      </c>
      <c r="CB457" s="4">
        <v>269</v>
      </c>
      <c r="CC457" s="4">
        <v>269</v>
      </c>
      <c r="CE457" s="4">
        <v>269</v>
      </c>
      <c r="CF457" s="4">
        <v>269</v>
      </c>
      <c r="CH457" s="4">
        <v>269</v>
      </c>
      <c r="CI457" s="4">
        <v>269</v>
      </c>
      <c r="CK457" s="4">
        <v>269</v>
      </c>
      <c r="CL457" s="4">
        <v>269</v>
      </c>
      <c r="CN457" s="4">
        <v>269</v>
      </c>
      <c r="CO457" s="4">
        <v>269</v>
      </c>
      <c r="CQ457" s="4">
        <v>269</v>
      </c>
      <c r="CR457" s="4">
        <v>269</v>
      </c>
      <c r="CT457" s="4">
        <v>269</v>
      </c>
      <c r="CU457" s="4">
        <v>269</v>
      </c>
      <c r="CW457" s="4">
        <v>0</v>
      </c>
      <c r="CX457" s="4">
        <v>0</v>
      </c>
      <c r="CZ457" s="4">
        <v>8070</v>
      </c>
      <c r="DA457" s="4">
        <v>8070</v>
      </c>
    </row>
    <row r="458" spans="2:105" x14ac:dyDescent="0.25">
      <c r="B458" s="1" t="s">
        <v>134</v>
      </c>
      <c r="D458" s="1" t="s">
        <v>132</v>
      </c>
      <c r="E458" s="1" t="s">
        <v>13</v>
      </c>
      <c r="F458" s="1" t="s">
        <v>141</v>
      </c>
      <c r="G458" s="14" t="s">
        <v>142</v>
      </c>
      <c r="H458" s="1" t="s">
        <v>18</v>
      </c>
      <c r="I458" s="1" t="s">
        <v>27</v>
      </c>
      <c r="K458" s="4">
        <v>0</v>
      </c>
      <c r="L458" s="4">
        <v>0</v>
      </c>
      <c r="N458" s="4">
        <v>0</v>
      </c>
      <c r="O458" s="4">
        <v>0</v>
      </c>
      <c r="Q458" s="4">
        <v>0</v>
      </c>
      <c r="R458" s="4">
        <v>0</v>
      </c>
      <c r="T458" s="4">
        <v>0</v>
      </c>
      <c r="U458" s="4">
        <v>0</v>
      </c>
      <c r="W458" s="4">
        <v>0</v>
      </c>
      <c r="X458" s="4">
        <v>0</v>
      </c>
      <c r="Z458" s="4">
        <v>0</v>
      </c>
      <c r="AA458" s="4">
        <v>0</v>
      </c>
      <c r="AC458" s="4">
        <v>0</v>
      </c>
      <c r="AD458" s="4">
        <v>0</v>
      </c>
      <c r="AF458" s="4">
        <v>0</v>
      </c>
      <c r="AG458" s="4">
        <v>0</v>
      </c>
      <c r="AI458" s="4">
        <v>0</v>
      </c>
      <c r="AJ458" s="4">
        <v>0</v>
      </c>
      <c r="AL458" s="4">
        <v>0</v>
      </c>
      <c r="AM458" s="4">
        <v>0</v>
      </c>
      <c r="AO458" s="4">
        <v>0</v>
      </c>
      <c r="AP458" s="4">
        <v>0</v>
      </c>
      <c r="AR458" s="4">
        <v>0</v>
      </c>
      <c r="AS458" s="4">
        <v>0</v>
      </c>
      <c r="AU458" s="4">
        <v>0</v>
      </c>
      <c r="AV458" s="4">
        <v>0</v>
      </c>
      <c r="AX458" s="4">
        <v>0</v>
      </c>
      <c r="AY458" s="4">
        <v>0</v>
      </c>
      <c r="BA458" s="4">
        <v>0</v>
      </c>
      <c r="BB458" s="4">
        <v>0</v>
      </c>
      <c r="BD458" s="4">
        <v>0</v>
      </c>
      <c r="BE458" s="4">
        <v>0</v>
      </c>
      <c r="BG458" s="4">
        <v>0</v>
      </c>
      <c r="BH458" s="4">
        <v>0</v>
      </c>
      <c r="BJ458" s="4">
        <v>0</v>
      </c>
      <c r="BK458" s="4">
        <v>0</v>
      </c>
      <c r="BM458" s="4">
        <v>0</v>
      </c>
      <c r="BN458" s="4">
        <v>0</v>
      </c>
      <c r="BP458" s="4">
        <v>0</v>
      </c>
      <c r="BQ458" s="4">
        <v>0</v>
      </c>
      <c r="BS458" s="4">
        <v>0</v>
      </c>
      <c r="BT458" s="4">
        <v>0</v>
      </c>
      <c r="BV458" s="4">
        <v>0</v>
      </c>
      <c r="BW458" s="4">
        <v>0</v>
      </c>
      <c r="BY458" s="4">
        <v>0</v>
      </c>
      <c r="BZ458" s="4">
        <v>0</v>
      </c>
      <c r="CB458" s="4">
        <v>0</v>
      </c>
      <c r="CC458" s="4">
        <v>0</v>
      </c>
      <c r="CE458" s="4">
        <v>0</v>
      </c>
      <c r="CF458" s="4">
        <v>0</v>
      </c>
      <c r="CH458" s="4">
        <v>0</v>
      </c>
      <c r="CI458" s="4">
        <v>0</v>
      </c>
      <c r="CK458" s="4">
        <v>0</v>
      </c>
      <c r="CL458" s="4">
        <v>0</v>
      </c>
      <c r="CN458" s="4">
        <v>0</v>
      </c>
      <c r="CO458" s="4">
        <v>0</v>
      </c>
      <c r="CQ458" s="4">
        <v>0</v>
      </c>
      <c r="CR458" s="4">
        <v>0</v>
      </c>
      <c r="CT458" s="4">
        <v>0</v>
      </c>
      <c r="CU458" s="4">
        <v>0</v>
      </c>
      <c r="CW458" s="4">
        <v>0</v>
      </c>
      <c r="CX458" s="4">
        <v>0</v>
      </c>
      <c r="CZ458" s="4">
        <v>0</v>
      </c>
      <c r="DA458" s="4">
        <v>0</v>
      </c>
    </row>
    <row r="459" spans="2:105" x14ac:dyDescent="0.25">
      <c r="G459" s="14"/>
    </row>
    <row r="460" spans="2:105" x14ac:dyDescent="0.25">
      <c r="B460" s="1" t="s">
        <v>134</v>
      </c>
      <c r="D460" s="1" t="s">
        <v>132</v>
      </c>
      <c r="E460" s="1" t="s">
        <v>13</v>
      </c>
      <c r="F460" s="1" t="s">
        <v>143</v>
      </c>
      <c r="G460" s="14" t="s">
        <v>144</v>
      </c>
      <c r="H460" s="1" t="s">
        <v>16</v>
      </c>
      <c r="I460" s="1" t="s">
        <v>27</v>
      </c>
      <c r="K460" s="4">
        <v>82</v>
      </c>
      <c r="L460" s="4">
        <v>82</v>
      </c>
      <c r="N460" s="4">
        <v>82</v>
      </c>
      <c r="O460" s="4">
        <v>82</v>
      </c>
      <c r="Q460" s="4">
        <v>82</v>
      </c>
      <c r="R460" s="4">
        <v>82</v>
      </c>
      <c r="T460" s="4">
        <v>82</v>
      </c>
      <c r="U460" s="4">
        <v>82</v>
      </c>
      <c r="W460" s="4">
        <v>82</v>
      </c>
      <c r="X460" s="4">
        <v>82</v>
      </c>
      <c r="Z460" s="4">
        <v>82</v>
      </c>
      <c r="AA460" s="4">
        <v>82</v>
      </c>
      <c r="AC460" s="4">
        <v>82</v>
      </c>
      <c r="AD460" s="4">
        <v>82</v>
      </c>
      <c r="AF460" s="4">
        <v>82</v>
      </c>
      <c r="AG460" s="4">
        <v>82</v>
      </c>
      <c r="AI460" s="4">
        <v>82</v>
      </c>
      <c r="AJ460" s="4">
        <v>82</v>
      </c>
      <c r="AL460" s="4">
        <v>82</v>
      </c>
      <c r="AM460" s="4">
        <v>82</v>
      </c>
      <c r="AO460" s="4">
        <v>82</v>
      </c>
      <c r="AP460" s="4">
        <v>82</v>
      </c>
      <c r="AR460" s="4">
        <v>82</v>
      </c>
      <c r="AS460" s="4">
        <v>82</v>
      </c>
      <c r="AU460" s="4">
        <v>82</v>
      </c>
      <c r="AV460" s="4">
        <v>82</v>
      </c>
      <c r="AX460" s="4">
        <v>82</v>
      </c>
      <c r="AY460" s="4">
        <v>82</v>
      </c>
      <c r="BA460" s="4">
        <v>82</v>
      </c>
      <c r="BB460" s="4">
        <v>82</v>
      </c>
      <c r="BD460" s="4">
        <v>82</v>
      </c>
      <c r="BE460" s="4">
        <v>82</v>
      </c>
      <c r="BG460" s="4">
        <v>82</v>
      </c>
      <c r="BH460" s="4">
        <v>82</v>
      </c>
      <c r="BJ460" s="4">
        <v>82</v>
      </c>
      <c r="BK460" s="4">
        <v>82</v>
      </c>
      <c r="BM460" s="4">
        <v>82</v>
      </c>
      <c r="BN460" s="4">
        <v>82</v>
      </c>
      <c r="BP460" s="4">
        <v>82</v>
      </c>
      <c r="BQ460" s="4">
        <v>82</v>
      </c>
      <c r="BS460" s="4">
        <v>82</v>
      </c>
      <c r="BT460" s="4">
        <v>82</v>
      </c>
      <c r="BV460" s="4">
        <v>82</v>
      </c>
      <c r="BW460" s="4">
        <v>82</v>
      </c>
      <c r="BY460" s="4">
        <v>82</v>
      </c>
      <c r="BZ460" s="4">
        <v>82</v>
      </c>
      <c r="CB460" s="4">
        <v>82</v>
      </c>
      <c r="CC460" s="4">
        <v>82</v>
      </c>
      <c r="CE460" s="4">
        <v>82</v>
      </c>
      <c r="CF460" s="4">
        <v>82</v>
      </c>
      <c r="CH460" s="4">
        <v>82</v>
      </c>
      <c r="CI460" s="4">
        <v>82</v>
      </c>
      <c r="CK460" s="4">
        <v>82</v>
      </c>
      <c r="CL460" s="4">
        <v>82</v>
      </c>
      <c r="CN460" s="4">
        <v>82</v>
      </c>
      <c r="CO460" s="4">
        <v>82</v>
      </c>
      <c r="CQ460" s="4">
        <v>82</v>
      </c>
      <c r="CR460" s="4">
        <v>82</v>
      </c>
      <c r="CT460" s="4">
        <v>82</v>
      </c>
      <c r="CU460" s="4">
        <v>82</v>
      </c>
      <c r="CW460" s="4">
        <v>0</v>
      </c>
      <c r="CX460" s="4">
        <v>0</v>
      </c>
      <c r="CZ460" s="4">
        <v>2460</v>
      </c>
      <c r="DA460" s="4">
        <v>2460</v>
      </c>
    </row>
    <row r="461" spans="2:105" x14ac:dyDescent="0.25">
      <c r="B461" s="1" t="s">
        <v>134</v>
      </c>
      <c r="D461" s="1" t="s">
        <v>132</v>
      </c>
      <c r="E461" s="1" t="s">
        <v>13</v>
      </c>
      <c r="F461" s="1" t="s">
        <v>143</v>
      </c>
      <c r="G461" s="14" t="s">
        <v>144</v>
      </c>
      <c r="H461" s="1" t="s">
        <v>18</v>
      </c>
      <c r="I461" s="1" t="s">
        <v>27</v>
      </c>
      <c r="K461" s="4">
        <v>0</v>
      </c>
      <c r="L461" s="4">
        <v>0</v>
      </c>
      <c r="N461" s="4">
        <v>0</v>
      </c>
      <c r="O461" s="4">
        <v>0</v>
      </c>
      <c r="Q461" s="4">
        <v>0</v>
      </c>
      <c r="R461" s="4">
        <v>0</v>
      </c>
      <c r="T461" s="4">
        <v>0</v>
      </c>
      <c r="U461" s="4">
        <v>0</v>
      </c>
      <c r="W461" s="4">
        <v>0</v>
      </c>
      <c r="X461" s="4">
        <v>0</v>
      </c>
      <c r="Z461" s="4">
        <v>0</v>
      </c>
      <c r="AA461" s="4">
        <v>0</v>
      </c>
      <c r="AC461" s="4">
        <v>0</v>
      </c>
      <c r="AD461" s="4">
        <v>0</v>
      </c>
      <c r="AF461" s="4">
        <v>0</v>
      </c>
      <c r="AG461" s="4">
        <v>0</v>
      </c>
      <c r="AI461" s="4">
        <v>0</v>
      </c>
      <c r="AJ461" s="4">
        <v>0</v>
      </c>
      <c r="AL461" s="4">
        <v>0</v>
      </c>
      <c r="AM461" s="4">
        <v>0</v>
      </c>
      <c r="AO461" s="4">
        <v>0</v>
      </c>
      <c r="AP461" s="4">
        <v>0</v>
      </c>
      <c r="AR461" s="4">
        <v>0</v>
      </c>
      <c r="AS461" s="4">
        <v>0</v>
      </c>
      <c r="AU461" s="4">
        <v>0</v>
      </c>
      <c r="AV461" s="4">
        <v>0</v>
      </c>
      <c r="AX461" s="4">
        <v>0</v>
      </c>
      <c r="AY461" s="4">
        <v>0</v>
      </c>
      <c r="BA461" s="4">
        <v>0</v>
      </c>
      <c r="BB461" s="4">
        <v>0</v>
      </c>
      <c r="BD461" s="4">
        <v>0</v>
      </c>
      <c r="BE461" s="4">
        <v>0</v>
      </c>
      <c r="BG461" s="4">
        <v>0</v>
      </c>
      <c r="BH461" s="4">
        <v>0</v>
      </c>
      <c r="BJ461" s="4">
        <v>0</v>
      </c>
      <c r="BK461" s="4">
        <v>0</v>
      </c>
      <c r="BM461" s="4">
        <v>0</v>
      </c>
      <c r="BN461" s="4">
        <v>0</v>
      </c>
      <c r="BP461" s="4">
        <v>0</v>
      </c>
      <c r="BQ461" s="4">
        <v>0</v>
      </c>
      <c r="BS461" s="4">
        <v>0</v>
      </c>
      <c r="BT461" s="4">
        <v>0</v>
      </c>
      <c r="BV461" s="4">
        <v>0</v>
      </c>
      <c r="BW461" s="4">
        <v>0</v>
      </c>
      <c r="BY461" s="4">
        <v>0</v>
      </c>
      <c r="BZ461" s="4">
        <v>0</v>
      </c>
      <c r="CB461" s="4">
        <v>0</v>
      </c>
      <c r="CC461" s="4">
        <v>0</v>
      </c>
      <c r="CE461" s="4">
        <v>0</v>
      </c>
      <c r="CF461" s="4">
        <v>0</v>
      </c>
      <c r="CH461" s="4">
        <v>0</v>
      </c>
      <c r="CI461" s="4">
        <v>0</v>
      </c>
      <c r="CK461" s="4">
        <v>0</v>
      </c>
      <c r="CL461" s="4">
        <v>0</v>
      </c>
      <c r="CN461" s="4">
        <v>0</v>
      </c>
      <c r="CO461" s="4">
        <v>0</v>
      </c>
      <c r="CQ461" s="4">
        <v>0</v>
      </c>
      <c r="CR461" s="4">
        <v>0</v>
      </c>
      <c r="CT461" s="4">
        <v>0</v>
      </c>
      <c r="CU461" s="4">
        <v>0</v>
      </c>
      <c r="CW461" s="4">
        <v>0</v>
      </c>
      <c r="CX461" s="4">
        <v>0</v>
      </c>
      <c r="CZ461" s="4">
        <v>0</v>
      </c>
      <c r="DA461" s="4">
        <v>0</v>
      </c>
    </row>
    <row r="462" spans="2:105" x14ac:dyDescent="0.25">
      <c r="G462" s="14"/>
    </row>
    <row r="463" spans="2:105" x14ac:dyDescent="0.25">
      <c r="B463" s="1" t="s">
        <v>134</v>
      </c>
      <c r="D463" s="1" t="s">
        <v>132</v>
      </c>
      <c r="E463" s="1" t="s">
        <v>13</v>
      </c>
      <c r="F463" s="1" t="s">
        <v>143</v>
      </c>
      <c r="G463" s="14" t="s">
        <v>145</v>
      </c>
      <c r="H463" s="1" t="s">
        <v>16</v>
      </c>
      <c r="I463" s="1" t="s">
        <v>27</v>
      </c>
      <c r="K463" s="4">
        <v>906</v>
      </c>
      <c r="L463" s="4">
        <v>906</v>
      </c>
      <c r="N463" s="4">
        <v>906</v>
      </c>
      <c r="O463" s="4">
        <v>906</v>
      </c>
      <c r="Q463" s="4">
        <v>906</v>
      </c>
      <c r="R463" s="4">
        <v>906</v>
      </c>
      <c r="T463" s="4">
        <v>906</v>
      </c>
      <c r="U463" s="4">
        <v>906</v>
      </c>
      <c r="W463" s="4">
        <v>906</v>
      </c>
      <c r="X463" s="4">
        <v>906</v>
      </c>
      <c r="Z463" s="4">
        <v>906</v>
      </c>
      <c r="AA463" s="4">
        <v>906</v>
      </c>
      <c r="AC463" s="4">
        <v>906</v>
      </c>
      <c r="AD463" s="4">
        <v>906</v>
      </c>
      <c r="AF463" s="4">
        <v>906</v>
      </c>
      <c r="AG463" s="4">
        <v>906</v>
      </c>
      <c r="AI463" s="4">
        <v>906</v>
      </c>
      <c r="AJ463" s="4">
        <v>906</v>
      </c>
      <c r="AL463" s="4">
        <v>906</v>
      </c>
      <c r="AM463" s="4">
        <v>906</v>
      </c>
      <c r="AO463" s="4">
        <v>906</v>
      </c>
      <c r="AP463" s="4">
        <v>906</v>
      </c>
      <c r="AR463" s="4">
        <v>906</v>
      </c>
      <c r="AS463" s="4">
        <v>906</v>
      </c>
      <c r="AU463" s="4">
        <v>906</v>
      </c>
      <c r="AV463" s="4">
        <v>906</v>
      </c>
      <c r="AX463" s="4">
        <v>906</v>
      </c>
      <c r="AY463" s="4">
        <v>906</v>
      </c>
      <c r="BA463" s="4">
        <v>906</v>
      </c>
      <c r="BB463" s="4">
        <v>906</v>
      </c>
      <c r="BD463" s="4">
        <v>906</v>
      </c>
      <c r="BE463" s="4">
        <v>906</v>
      </c>
      <c r="BG463" s="4">
        <v>906</v>
      </c>
      <c r="BH463" s="4">
        <v>906</v>
      </c>
      <c r="BJ463" s="4">
        <v>906</v>
      </c>
      <c r="BK463" s="4">
        <v>906</v>
      </c>
      <c r="BM463" s="4">
        <v>906</v>
      </c>
      <c r="BN463" s="4">
        <v>906</v>
      </c>
      <c r="BP463" s="4">
        <v>906</v>
      </c>
      <c r="BQ463" s="4">
        <v>906</v>
      </c>
      <c r="BS463" s="4">
        <v>906</v>
      </c>
      <c r="BT463" s="4">
        <v>906</v>
      </c>
      <c r="BV463" s="4">
        <v>906</v>
      </c>
      <c r="BW463" s="4">
        <v>906</v>
      </c>
      <c r="BY463" s="4">
        <v>906</v>
      </c>
      <c r="BZ463" s="4">
        <v>906</v>
      </c>
      <c r="CB463" s="4">
        <v>906</v>
      </c>
      <c r="CC463" s="4">
        <v>906</v>
      </c>
      <c r="CE463" s="4">
        <v>906</v>
      </c>
      <c r="CF463" s="4">
        <v>906</v>
      </c>
      <c r="CH463" s="4">
        <v>906</v>
      </c>
      <c r="CI463" s="4">
        <v>906</v>
      </c>
      <c r="CK463" s="4">
        <v>906</v>
      </c>
      <c r="CL463" s="4">
        <v>906</v>
      </c>
      <c r="CN463" s="4">
        <v>906</v>
      </c>
      <c r="CO463" s="4">
        <v>906</v>
      </c>
      <c r="CQ463" s="4">
        <v>906</v>
      </c>
      <c r="CR463" s="4">
        <v>906</v>
      </c>
      <c r="CT463" s="4">
        <v>906</v>
      </c>
      <c r="CU463" s="4">
        <v>906</v>
      </c>
      <c r="CW463" s="4">
        <v>0</v>
      </c>
      <c r="CX463" s="4">
        <v>0</v>
      </c>
      <c r="CZ463" s="4">
        <v>27180</v>
      </c>
      <c r="DA463" s="4">
        <v>27180</v>
      </c>
    </row>
    <row r="464" spans="2:105" x14ac:dyDescent="0.25">
      <c r="B464" s="1" t="s">
        <v>134</v>
      </c>
      <c r="D464" s="1" t="s">
        <v>132</v>
      </c>
      <c r="E464" s="1" t="s">
        <v>13</v>
      </c>
      <c r="F464" s="1" t="s">
        <v>143</v>
      </c>
      <c r="G464" s="14" t="s">
        <v>145</v>
      </c>
      <c r="H464" s="1" t="s">
        <v>18</v>
      </c>
      <c r="I464" s="1" t="s">
        <v>27</v>
      </c>
      <c r="K464" s="4">
        <v>0</v>
      </c>
      <c r="L464" s="4">
        <v>0</v>
      </c>
      <c r="N464" s="4">
        <v>0</v>
      </c>
      <c r="O464" s="4">
        <v>0</v>
      </c>
      <c r="Q464" s="4">
        <v>0</v>
      </c>
      <c r="R464" s="4">
        <v>0</v>
      </c>
      <c r="T464" s="4">
        <v>0</v>
      </c>
      <c r="U464" s="4">
        <v>0</v>
      </c>
      <c r="W464" s="4">
        <v>0</v>
      </c>
      <c r="X464" s="4">
        <v>0</v>
      </c>
      <c r="Z464" s="4">
        <v>0</v>
      </c>
      <c r="AA464" s="4">
        <v>0</v>
      </c>
      <c r="AC464" s="4">
        <v>0</v>
      </c>
      <c r="AD464" s="4">
        <v>0</v>
      </c>
      <c r="AF464" s="4">
        <v>0</v>
      </c>
      <c r="AG464" s="4">
        <v>0</v>
      </c>
      <c r="AI464" s="4">
        <v>0</v>
      </c>
      <c r="AJ464" s="4">
        <v>0</v>
      </c>
      <c r="AL464" s="4">
        <v>0</v>
      </c>
      <c r="AM464" s="4">
        <v>0</v>
      </c>
      <c r="AO464" s="4">
        <v>0</v>
      </c>
      <c r="AP464" s="4">
        <v>0</v>
      </c>
      <c r="AR464" s="4">
        <v>0</v>
      </c>
      <c r="AS464" s="4">
        <v>0</v>
      </c>
      <c r="AU464" s="4">
        <v>0</v>
      </c>
      <c r="AV464" s="4">
        <v>0</v>
      </c>
      <c r="AX464" s="4">
        <v>0</v>
      </c>
      <c r="AY464" s="4">
        <v>0</v>
      </c>
      <c r="BA464" s="4">
        <v>0</v>
      </c>
      <c r="BB464" s="4">
        <v>0</v>
      </c>
      <c r="BD464" s="4">
        <v>0</v>
      </c>
      <c r="BE464" s="4">
        <v>0</v>
      </c>
      <c r="BG464" s="4">
        <v>0</v>
      </c>
      <c r="BH464" s="4">
        <v>0</v>
      </c>
      <c r="BJ464" s="4">
        <v>0</v>
      </c>
      <c r="BK464" s="4">
        <v>0</v>
      </c>
      <c r="BM464" s="4">
        <v>0</v>
      </c>
      <c r="BN464" s="4">
        <v>0</v>
      </c>
      <c r="BP464" s="4">
        <v>0</v>
      </c>
      <c r="BQ464" s="4">
        <v>0</v>
      </c>
      <c r="BS464" s="4">
        <v>0</v>
      </c>
      <c r="BT464" s="4">
        <v>0</v>
      </c>
      <c r="BV464" s="4">
        <v>0</v>
      </c>
      <c r="BW464" s="4">
        <v>0</v>
      </c>
      <c r="BY464" s="4">
        <v>0</v>
      </c>
      <c r="BZ464" s="4">
        <v>0</v>
      </c>
      <c r="CB464" s="4">
        <v>0</v>
      </c>
      <c r="CC464" s="4">
        <v>0</v>
      </c>
      <c r="CE464" s="4">
        <v>0</v>
      </c>
      <c r="CF464" s="4">
        <v>0</v>
      </c>
      <c r="CH464" s="4">
        <v>0</v>
      </c>
      <c r="CI464" s="4">
        <v>0</v>
      </c>
      <c r="CK464" s="4">
        <v>0</v>
      </c>
      <c r="CL464" s="4">
        <v>0</v>
      </c>
      <c r="CN464" s="4">
        <v>0</v>
      </c>
      <c r="CO464" s="4">
        <v>0</v>
      </c>
      <c r="CQ464" s="4">
        <v>0</v>
      </c>
      <c r="CR464" s="4">
        <v>0</v>
      </c>
      <c r="CT464" s="4">
        <v>0</v>
      </c>
      <c r="CU464" s="4">
        <v>0</v>
      </c>
      <c r="CW464" s="4">
        <v>0</v>
      </c>
      <c r="CX464" s="4">
        <v>0</v>
      </c>
      <c r="CZ464" s="4">
        <v>0</v>
      </c>
      <c r="DA464" s="4">
        <v>0</v>
      </c>
    </row>
    <row r="465" spans="2:105" x14ac:dyDescent="0.25">
      <c r="G465" s="14"/>
    </row>
    <row r="466" spans="2:105" x14ac:dyDescent="0.25">
      <c r="B466" s="1" t="s">
        <v>134</v>
      </c>
      <c r="D466" s="1" t="s">
        <v>132</v>
      </c>
      <c r="E466" s="1" t="s">
        <v>13</v>
      </c>
      <c r="F466" s="1" t="s">
        <v>146</v>
      </c>
      <c r="G466" s="14" t="s">
        <v>147</v>
      </c>
      <c r="H466" s="1" t="s">
        <v>16</v>
      </c>
      <c r="I466" s="1" t="s">
        <v>27</v>
      </c>
      <c r="K466" s="4">
        <v>40</v>
      </c>
      <c r="L466" s="4">
        <v>40</v>
      </c>
      <c r="N466" s="4">
        <v>40</v>
      </c>
      <c r="O466" s="4">
        <v>40</v>
      </c>
      <c r="Q466" s="4">
        <v>40</v>
      </c>
      <c r="R466" s="4">
        <v>40</v>
      </c>
      <c r="T466" s="4">
        <v>40</v>
      </c>
      <c r="U466" s="4">
        <v>40</v>
      </c>
      <c r="W466" s="4">
        <v>40</v>
      </c>
      <c r="X466" s="4">
        <v>40</v>
      </c>
      <c r="Z466" s="4">
        <v>40</v>
      </c>
      <c r="AA466" s="4">
        <v>40</v>
      </c>
      <c r="AC466" s="4">
        <v>25</v>
      </c>
      <c r="AD466" s="4">
        <v>25</v>
      </c>
      <c r="AF466" s="4">
        <v>25</v>
      </c>
      <c r="AG466" s="4">
        <v>25</v>
      </c>
      <c r="AI466" s="4">
        <v>25</v>
      </c>
      <c r="AJ466" s="4">
        <v>25</v>
      </c>
      <c r="AL466" s="4">
        <v>25</v>
      </c>
      <c r="AM466" s="4">
        <v>25</v>
      </c>
      <c r="AO466" s="4">
        <v>25</v>
      </c>
      <c r="AP466" s="4">
        <v>25</v>
      </c>
      <c r="AR466" s="4">
        <v>25</v>
      </c>
      <c r="AS466" s="4">
        <v>25</v>
      </c>
      <c r="AU466" s="4">
        <v>25</v>
      </c>
      <c r="AV466" s="4">
        <v>25</v>
      </c>
      <c r="AX466" s="4">
        <v>25</v>
      </c>
      <c r="AY466" s="4">
        <v>25</v>
      </c>
      <c r="BA466" s="4">
        <v>25</v>
      </c>
      <c r="BB466" s="4">
        <v>25</v>
      </c>
      <c r="BD466" s="4">
        <v>25</v>
      </c>
      <c r="BE466" s="4">
        <v>25</v>
      </c>
      <c r="BG466" s="4">
        <v>25</v>
      </c>
      <c r="BH466" s="4">
        <v>25</v>
      </c>
      <c r="BJ466" s="4">
        <v>25</v>
      </c>
      <c r="BK466" s="4">
        <v>25</v>
      </c>
      <c r="BM466" s="4">
        <v>25</v>
      </c>
      <c r="BN466" s="4">
        <v>25</v>
      </c>
      <c r="BP466" s="4">
        <v>25</v>
      </c>
      <c r="BQ466" s="4">
        <v>25</v>
      </c>
      <c r="BS466" s="4">
        <v>25</v>
      </c>
      <c r="BT466" s="4">
        <v>25</v>
      </c>
      <c r="BV466" s="4">
        <v>25</v>
      </c>
      <c r="BW466" s="4">
        <v>25</v>
      </c>
      <c r="BY466" s="4">
        <v>25</v>
      </c>
      <c r="BZ466" s="4">
        <v>25</v>
      </c>
      <c r="CB466" s="4">
        <v>25</v>
      </c>
      <c r="CC466" s="4">
        <v>25</v>
      </c>
      <c r="CE466" s="4">
        <v>25</v>
      </c>
      <c r="CF466" s="4">
        <v>25</v>
      </c>
      <c r="CH466" s="4">
        <v>25</v>
      </c>
      <c r="CI466" s="4">
        <v>25</v>
      </c>
      <c r="CK466" s="4">
        <v>25</v>
      </c>
      <c r="CL466" s="4">
        <v>25</v>
      </c>
      <c r="CN466" s="4">
        <v>25</v>
      </c>
      <c r="CO466" s="4">
        <v>25</v>
      </c>
      <c r="CQ466" s="4">
        <v>25</v>
      </c>
      <c r="CR466" s="4">
        <v>25</v>
      </c>
      <c r="CT466" s="4">
        <v>25</v>
      </c>
      <c r="CU466" s="4">
        <v>25</v>
      </c>
      <c r="CW466" s="4">
        <v>0</v>
      </c>
      <c r="CX466" s="4">
        <v>0</v>
      </c>
      <c r="CZ466" s="4">
        <v>840</v>
      </c>
      <c r="DA466" s="4">
        <v>840</v>
      </c>
    </row>
    <row r="467" spans="2:105" x14ac:dyDescent="0.25">
      <c r="B467" s="1" t="s">
        <v>134</v>
      </c>
      <c r="D467" s="1" t="s">
        <v>132</v>
      </c>
      <c r="E467" s="1" t="s">
        <v>13</v>
      </c>
      <c r="F467" s="1" t="s">
        <v>146</v>
      </c>
      <c r="G467" s="14" t="s">
        <v>147</v>
      </c>
      <c r="H467" s="1" t="s">
        <v>18</v>
      </c>
      <c r="I467" s="1" t="s">
        <v>27</v>
      </c>
      <c r="K467" s="4">
        <v>0</v>
      </c>
      <c r="L467" s="4">
        <v>0</v>
      </c>
      <c r="N467" s="4">
        <v>0</v>
      </c>
      <c r="O467" s="4">
        <v>0</v>
      </c>
      <c r="Q467" s="4">
        <v>0</v>
      </c>
      <c r="R467" s="4">
        <v>0</v>
      </c>
      <c r="T467" s="4">
        <v>0</v>
      </c>
      <c r="U467" s="4">
        <v>0</v>
      </c>
      <c r="W467" s="4">
        <v>0</v>
      </c>
      <c r="X467" s="4">
        <v>0</v>
      </c>
      <c r="Z467" s="4">
        <v>0</v>
      </c>
      <c r="AA467" s="4">
        <v>0</v>
      </c>
      <c r="AC467" s="4">
        <v>0</v>
      </c>
      <c r="AD467" s="4">
        <v>0</v>
      </c>
      <c r="AF467" s="4">
        <v>0</v>
      </c>
      <c r="AG467" s="4">
        <v>0</v>
      </c>
      <c r="AI467" s="4">
        <v>0</v>
      </c>
      <c r="AJ467" s="4">
        <v>0</v>
      </c>
      <c r="AL467" s="4">
        <v>0</v>
      </c>
      <c r="AM467" s="4">
        <v>0</v>
      </c>
      <c r="AO467" s="4">
        <v>0</v>
      </c>
      <c r="AP467" s="4">
        <v>0</v>
      </c>
      <c r="AR467" s="4">
        <v>0</v>
      </c>
      <c r="AS467" s="4">
        <v>0</v>
      </c>
      <c r="AU467" s="4">
        <v>0</v>
      </c>
      <c r="AV467" s="4">
        <v>0</v>
      </c>
      <c r="AX467" s="4">
        <v>0</v>
      </c>
      <c r="AY467" s="4">
        <v>0</v>
      </c>
      <c r="BA467" s="4">
        <v>0</v>
      </c>
      <c r="BB467" s="4">
        <v>0</v>
      </c>
      <c r="BD467" s="4">
        <v>0</v>
      </c>
      <c r="BE467" s="4">
        <v>0</v>
      </c>
      <c r="BG467" s="4">
        <v>0</v>
      </c>
      <c r="BH467" s="4">
        <v>0</v>
      </c>
      <c r="BJ467" s="4">
        <v>0</v>
      </c>
      <c r="BK467" s="4">
        <v>0</v>
      </c>
      <c r="BM467" s="4">
        <v>0</v>
      </c>
      <c r="BN467" s="4">
        <v>0</v>
      </c>
      <c r="BP467" s="4">
        <v>0</v>
      </c>
      <c r="BQ467" s="4">
        <v>0</v>
      </c>
      <c r="BS467" s="4">
        <v>0</v>
      </c>
      <c r="BT467" s="4">
        <v>0</v>
      </c>
      <c r="BV467" s="4">
        <v>0</v>
      </c>
      <c r="BW467" s="4">
        <v>0</v>
      </c>
      <c r="BY467" s="4">
        <v>0</v>
      </c>
      <c r="BZ467" s="4">
        <v>0</v>
      </c>
      <c r="CB467" s="4">
        <v>0</v>
      </c>
      <c r="CC467" s="4">
        <v>0</v>
      </c>
      <c r="CE467" s="4">
        <v>0</v>
      </c>
      <c r="CF467" s="4">
        <v>0</v>
      </c>
      <c r="CH467" s="4">
        <v>0</v>
      </c>
      <c r="CI467" s="4">
        <v>0</v>
      </c>
      <c r="CK467" s="4">
        <v>0</v>
      </c>
      <c r="CL467" s="4">
        <v>0</v>
      </c>
      <c r="CN467" s="4">
        <v>0</v>
      </c>
      <c r="CO467" s="4">
        <v>0</v>
      </c>
      <c r="CQ467" s="4">
        <v>0</v>
      </c>
      <c r="CR467" s="4">
        <v>0</v>
      </c>
      <c r="CT467" s="4">
        <v>0</v>
      </c>
      <c r="CU467" s="4">
        <v>0</v>
      </c>
      <c r="CW467" s="4">
        <v>0</v>
      </c>
      <c r="CX467" s="4">
        <v>0</v>
      </c>
      <c r="CZ467" s="4">
        <v>0</v>
      </c>
      <c r="DA467" s="4">
        <v>0</v>
      </c>
    </row>
    <row r="468" spans="2:105" x14ac:dyDescent="0.25">
      <c r="G468" s="14"/>
    </row>
    <row r="469" spans="2:105" x14ac:dyDescent="0.25">
      <c r="B469" s="1" t="s">
        <v>134</v>
      </c>
      <c r="D469" s="1" t="s">
        <v>132</v>
      </c>
      <c r="E469" s="1" t="s">
        <v>13</v>
      </c>
      <c r="F469" s="1" t="s">
        <v>148</v>
      </c>
      <c r="G469" s="14" t="s">
        <v>149</v>
      </c>
      <c r="H469" s="1" t="s">
        <v>16</v>
      </c>
      <c r="I469" s="1" t="s">
        <v>150</v>
      </c>
      <c r="K469" s="4">
        <v>0</v>
      </c>
      <c r="L469" s="4">
        <v>0</v>
      </c>
      <c r="N469" s="4">
        <v>0</v>
      </c>
      <c r="O469" s="4">
        <v>0</v>
      </c>
      <c r="Q469" s="4">
        <v>0</v>
      </c>
      <c r="R469" s="4">
        <v>0</v>
      </c>
      <c r="T469" s="4">
        <v>0</v>
      </c>
      <c r="U469" s="4">
        <v>0</v>
      </c>
      <c r="W469" s="4">
        <v>0</v>
      </c>
      <c r="X469" s="4">
        <v>0</v>
      </c>
      <c r="Z469" s="4">
        <v>0</v>
      </c>
      <c r="AA469" s="4">
        <v>0</v>
      </c>
      <c r="AC469" s="4">
        <v>0</v>
      </c>
      <c r="AD469" s="4">
        <v>0</v>
      </c>
      <c r="AF469" s="4">
        <v>0</v>
      </c>
      <c r="AG469" s="4">
        <v>0</v>
      </c>
      <c r="AI469" s="4">
        <v>0</v>
      </c>
      <c r="AJ469" s="4">
        <v>0</v>
      </c>
      <c r="AL469" s="4">
        <v>0</v>
      </c>
      <c r="AM469" s="4">
        <v>0</v>
      </c>
      <c r="AO469" s="4">
        <v>0</v>
      </c>
      <c r="AP469" s="4">
        <v>0</v>
      </c>
      <c r="AR469" s="4">
        <v>0</v>
      </c>
      <c r="AS469" s="4">
        <v>0</v>
      </c>
      <c r="AU469" s="4">
        <v>0</v>
      </c>
      <c r="AV469" s="4">
        <v>0</v>
      </c>
      <c r="AX469" s="4">
        <v>0</v>
      </c>
      <c r="AY469" s="4">
        <v>0</v>
      </c>
      <c r="BA469" s="4">
        <v>0</v>
      </c>
      <c r="BB469" s="4">
        <v>0</v>
      </c>
      <c r="BD469" s="4">
        <v>0</v>
      </c>
      <c r="BE469" s="4">
        <v>0</v>
      </c>
      <c r="BG469" s="4">
        <v>0</v>
      </c>
      <c r="BH469" s="4">
        <v>0</v>
      </c>
      <c r="BJ469" s="4">
        <v>0</v>
      </c>
      <c r="BK469" s="4">
        <v>0</v>
      </c>
      <c r="BM469" s="4">
        <v>0</v>
      </c>
      <c r="BN469" s="4">
        <v>0</v>
      </c>
      <c r="BP469" s="4">
        <v>0</v>
      </c>
      <c r="BQ469" s="4">
        <v>0</v>
      </c>
      <c r="BS469" s="4">
        <v>0</v>
      </c>
      <c r="BT469" s="4">
        <v>0</v>
      </c>
      <c r="BV469" s="4">
        <v>0</v>
      </c>
      <c r="BW469" s="4">
        <v>0</v>
      </c>
      <c r="BY469" s="4">
        <v>0</v>
      </c>
      <c r="BZ469" s="4">
        <v>0</v>
      </c>
      <c r="CB469" s="4">
        <v>0</v>
      </c>
      <c r="CC469" s="4">
        <v>0</v>
      </c>
      <c r="CE469" s="4">
        <v>0</v>
      </c>
      <c r="CF469" s="4">
        <v>0</v>
      </c>
      <c r="CH469" s="4">
        <v>0</v>
      </c>
      <c r="CI469" s="4">
        <v>0</v>
      </c>
      <c r="CK469" s="4">
        <v>0</v>
      </c>
      <c r="CL469" s="4">
        <v>0</v>
      </c>
      <c r="CN469" s="4">
        <v>0</v>
      </c>
      <c r="CO469" s="4">
        <v>0</v>
      </c>
      <c r="CQ469" s="4">
        <v>0</v>
      </c>
      <c r="CR469" s="4">
        <v>0</v>
      </c>
      <c r="CT469" s="4">
        <v>0</v>
      </c>
      <c r="CU469" s="4">
        <v>0</v>
      </c>
      <c r="CW469" s="4">
        <v>0</v>
      </c>
      <c r="CX469" s="4">
        <v>0</v>
      </c>
      <c r="CZ469" s="4">
        <v>0</v>
      </c>
      <c r="DA469" s="4">
        <v>0</v>
      </c>
    </row>
    <row r="470" spans="2:105" x14ac:dyDescent="0.25">
      <c r="B470" s="1" t="s">
        <v>134</v>
      </c>
      <c r="D470" s="1" t="s">
        <v>132</v>
      </c>
      <c r="E470" s="1" t="s">
        <v>13</v>
      </c>
      <c r="F470" s="1" t="s">
        <v>148</v>
      </c>
      <c r="G470" s="14" t="s">
        <v>149</v>
      </c>
      <c r="H470" s="1" t="s">
        <v>18</v>
      </c>
      <c r="I470" s="1" t="s">
        <v>150</v>
      </c>
      <c r="K470" s="4">
        <v>7</v>
      </c>
      <c r="L470" s="4">
        <v>7</v>
      </c>
      <c r="N470" s="4">
        <v>7</v>
      </c>
      <c r="O470" s="4">
        <v>7</v>
      </c>
      <c r="Q470" s="4">
        <v>7</v>
      </c>
      <c r="R470" s="4">
        <v>7</v>
      </c>
      <c r="T470" s="4">
        <v>7</v>
      </c>
      <c r="U470" s="4">
        <v>7</v>
      </c>
      <c r="W470" s="4">
        <v>7</v>
      </c>
      <c r="X470" s="4">
        <v>7</v>
      </c>
      <c r="Z470" s="4">
        <v>7</v>
      </c>
      <c r="AA470" s="4">
        <v>7</v>
      </c>
      <c r="AC470" s="4">
        <v>7</v>
      </c>
      <c r="AD470" s="4">
        <v>7</v>
      </c>
      <c r="AF470" s="4">
        <v>7</v>
      </c>
      <c r="AG470" s="4">
        <v>7</v>
      </c>
      <c r="AI470" s="4">
        <v>7</v>
      </c>
      <c r="AJ470" s="4">
        <v>7</v>
      </c>
      <c r="AL470" s="4">
        <v>7</v>
      </c>
      <c r="AM470" s="4">
        <v>7</v>
      </c>
      <c r="AO470" s="4">
        <v>7</v>
      </c>
      <c r="AP470" s="4">
        <v>7</v>
      </c>
      <c r="AR470" s="4">
        <v>7</v>
      </c>
      <c r="AS470" s="4">
        <v>7</v>
      </c>
      <c r="AU470" s="4">
        <v>7</v>
      </c>
      <c r="AV470" s="4">
        <v>7</v>
      </c>
      <c r="AX470" s="4">
        <v>7</v>
      </c>
      <c r="AY470" s="4">
        <v>7</v>
      </c>
      <c r="BA470" s="4">
        <v>7</v>
      </c>
      <c r="BB470" s="4">
        <v>7</v>
      </c>
      <c r="BD470" s="4">
        <v>7</v>
      </c>
      <c r="BE470" s="4">
        <v>7</v>
      </c>
      <c r="BG470" s="4">
        <v>7</v>
      </c>
      <c r="BH470" s="4">
        <v>7</v>
      </c>
      <c r="BJ470" s="4">
        <v>7</v>
      </c>
      <c r="BK470" s="4">
        <v>7</v>
      </c>
      <c r="BM470" s="4">
        <v>7</v>
      </c>
      <c r="BN470" s="4">
        <v>7</v>
      </c>
      <c r="BP470" s="4">
        <v>7</v>
      </c>
      <c r="BQ470" s="4">
        <v>7</v>
      </c>
      <c r="BS470" s="4">
        <v>7</v>
      </c>
      <c r="BT470" s="4">
        <v>7</v>
      </c>
      <c r="BV470" s="4">
        <v>7</v>
      </c>
      <c r="BW470" s="4">
        <v>7</v>
      </c>
      <c r="BY470" s="4">
        <v>7</v>
      </c>
      <c r="BZ470" s="4">
        <v>7</v>
      </c>
      <c r="CB470" s="4">
        <v>7</v>
      </c>
      <c r="CC470" s="4">
        <v>7</v>
      </c>
      <c r="CE470" s="4">
        <v>7</v>
      </c>
      <c r="CF470" s="4">
        <v>7</v>
      </c>
      <c r="CH470" s="4">
        <v>7</v>
      </c>
      <c r="CI470" s="4">
        <v>7</v>
      </c>
      <c r="CK470" s="4">
        <v>7</v>
      </c>
      <c r="CL470" s="4">
        <v>7</v>
      </c>
      <c r="CN470" s="4">
        <v>7</v>
      </c>
      <c r="CO470" s="4">
        <v>7</v>
      </c>
      <c r="CQ470" s="4">
        <v>7</v>
      </c>
      <c r="CR470" s="4">
        <v>7</v>
      </c>
      <c r="CT470" s="4">
        <v>7</v>
      </c>
      <c r="CU470" s="4">
        <v>7</v>
      </c>
      <c r="CW470" s="4">
        <v>0</v>
      </c>
      <c r="CX470" s="4">
        <v>0</v>
      </c>
      <c r="CZ470" s="4">
        <v>210</v>
      </c>
      <c r="DA470" s="4">
        <v>210</v>
      </c>
    </row>
    <row r="471" spans="2:105" x14ac:dyDescent="0.25">
      <c r="G471" s="14"/>
    </row>
    <row r="472" spans="2:105" x14ac:dyDescent="0.25">
      <c r="B472" s="1" t="s">
        <v>134</v>
      </c>
      <c r="D472" s="1" t="s">
        <v>132</v>
      </c>
      <c r="E472" s="1" t="s">
        <v>13</v>
      </c>
      <c r="F472" s="1" t="s">
        <v>151</v>
      </c>
      <c r="G472" s="14" t="s">
        <v>152</v>
      </c>
      <c r="H472" s="1" t="s">
        <v>16</v>
      </c>
      <c r="I472" s="1" t="s">
        <v>44</v>
      </c>
      <c r="J472" s="4" t="s">
        <v>127</v>
      </c>
      <c r="CZ472" s="4" t="e">
        <v>#VALUE!</v>
      </c>
      <c r="DA472" s="4">
        <v>0</v>
      </c>
    </row>
    <row r="473" spans="2:105" x14ac:dyDescent="0.25">
      <c r="B473" s="1" t="s">
        <v>134</v>
      </c>
      <c r="D473" s="1" t="s">
        <v>132</v>
      </c>
      <c r="E473" s="1" t="s">
        <v>13</v>
      </c>
      <c r="F473" s="1" t="s">
        <v>151</v>
      </c>
      <c r="G473" s="14" t="s">
        <v>152</v>
      </c>
      <c r="H473" s="1" t="s">
        <v>18</v>
      </c>
      <c r="I473" s="1" t="s">
        <v>44</v>
      </c>
      <c r="CZ473" s="4">
        <v>0</v>
      </c>
      <c r="DA473" s="4">
        <v>0</v>
      </c>
    </row>
    <row r="474" spans="2:105" x14ac:dyDescent="0.25">
      <c r="G474" s="14"/>
    </row>
    <row r="475" spans="2:105" x14ac:dyDescent="0.25">
      <c r="B475" s="1" t="s">
        <v>134</v>
      </c>
      <c r="D475" s="1" t="s">
        <v>132</v>
      </c>
      <c r="E475" s="1" t="s">
        <v>13</v>
      </c>
      <c r="F475" s="1" t="s">
        <v>153</v>
      </c>
      <c r="G475" s="14" t="s">
        <v>154</v>
      </c>
      <c r="H475" s="1" t="s">
        <v>16</v>
      </c>
      <c r="I475" s="1" t="s">
        <v>150</v>
      </c>
      <c r="K475" s="4">
        <v>0</v>
      </c>
      <c r="L475" s="4">
        <v>0</v>
      </c>
      <c r="N475" s="4">
        <v>0</v>
      </c>
      <c r="O475" s="4">
        <v>0</v>
      </c>
      <c r="Q475" s="4">
        <v>0</v>
      </c>
      <c r="R475" s="4">
        <v>0</v>
      </c>
      <c r="T475" s="4">
        <v>0</v>
      </c>
      <c r="U475" s="4">
        <v>0</v>
      </c>
      <c r="W475" s="4">
        <v>0</v>
      </c>
      <c r="X475" s="4">
        <v>0</v>
      </c>
      <c r="Z475" s="4">
        <v>0</v>
      </c>
      <c r="AA475" s="4">
        <v>0</v>
      </c>
      <c r="AC475" s="4">
        <v>0</v>
      </c>
      <c r="AD475" s="4">
        <v>0</v>
      </c>
      <c r="AF475" s="4">
        <v>0</v>
      </c>
      <c r="AG475" s="4">
        <v>0</v>
      </c>
      <c r="AI475" s="4">
        <v>0</v>
      </c>
      <c r="AJ475" s="4">
        <v>0</v>
      </c>
      <c r="AL475" s="4">
        <v>0</v>
      </c>
      <c r="AM475" s="4">
        <v>0</v>
      </c>
      <c r="AO475" s="4">
        <v>0</v>
      </c>
      <c r="AP475" s="4">
        <v>0</v>
      </c>
      <c r="AR475" s="4">
        <v>0</v>
      </c>
      <c r="AS475" s="4">
        <v>0</v>
      </c>
      <c r="AU475" s="4">
        <v>0</v>
      </c>
      <c r="AV475" s="4">
        <v>0</v>
      </c>
      <c r="AX475" s="4">
        <v>0</v>
      </c>
      <c r="AY475" s="4">
        <v>0</v>
      </c>
      <c r="BA475" s="4">
        <v>0</v>
      </c>
      <c r="BB475" s="4">
        <v>0</v>
      </c>
      <c r="BD475" s="4">
        <v>0</v>
      </c>
      <c r="BE475" s="4">
        <v>0</v>
      </c>
      <c r="BG475" s="4">
        <v>0</v>
      </c>
      <c r="BH475" s="4">
        <v>0</v>
      </c>
      <c r="BJ475" s="4">
        <v>0</v>
      </c>
      <c r="BK475" s="4">
        <v>0</v>
      </c>
      <c r="BM475" s="4">
        <v>0</v>
      </c>
      <c r="BN475" s="4">
        <v>0</v>
      </c>
      <c r="BP475" s="4">
        <v>0</v>
      </c>
      <c r="BQ475" s="4">
        <v>0</v>
      </c>
      <c r="BS475" s="4">
        <v>0</v>
      </c>
      <c r="BT475" s="4">
        <v>0</v>
      </c>
      <c r="BV475" s="4">
        <v>0</v>
      </c>
      <c r="BW475" s="4">
        <v>0</v>
      </c>
      <c r="BY475" s="4">
        <v>0</v>
      </c>
      <c r="BZ475" s="4">
        <v>0</v>
      </c>
      <c r="CB475" s="4">
        <v>0</v>
      </c>
      <c r="CC475" s="4">
        <v>0</v>
      </c>
      <c r="CE475" s="4">
        <v>0</v>
      </c>
      <c r="CF475" s="4">
        <v>0</v>
      </c>
      <c r="CH475" s="4">
        <v>0</v>
      </c>
      <c r="CI475" s="4">
        <v>0</v>
      </c>
      <c r="CK475" s="4">
        <v>0</v>
      </c>
      <c r="CL475" s="4">
        <v>0</v>
      </c>
      <c r="CN475" s="4">
        <v>0</v>
      </c>
      <c r="CO475" s="4">
        <v>0</v>
      </c>
      <c r="CQ475" s="4">
        <v>0</v>
      </c>
      <c r="CR475" s="4">
        <v>0</v>
      </c>
      <c r="CT475" s="4">
        <v>0</v>
      </c>
      <c r="CU475" s="4">
        <v>0</v>
      </c>
      <c r="CW475" s="4">
        <v>0</v>
      </c>
      <c r="CX475" s="4">
        <v>0</v>
      </c>
      <c r="CZ475" s="4">
        <v>0</v>
      </c>
      <c r="DA475" s="4">
        <v>0</v>
      </c>
    </row>
    <row r="476" spans="2:105" x14ac:dyDescent="0.25">
      <c r="B476" s="1" t="s">
        <v>134</v>
      </c>
      <c r="D476" s="1" t="s">
        <v>132</v>
      </c>
      <c r="E476" s="1" t="s">
        <v>13</v>
      </c>
      <c r="F476" s="1" t="s">
        <v>153</v>
      </c>
      <c r="G476" s="14" t="s">
        <v>154</v>
      </c>
      <c r="H476" s="1" t="s">
        <v>18</v>
      </c>
      <c r="I476" s="1" t="s">
        <v>150</v>
      </c>
      <c r="K476" s="4">
        <v>40</v>
      </c>
      <c r="L476" s="4">
        <v>40</v>
      </c>
      <c r="N476" s="4">
        <v>40</v>
      </c>
      <c r="O476" s="4">
        <v>40</v>
      </c>
      <c r="Q476" s="4">
        <v>40</v>
      </c>
      <c r="R476" s="4">
        <v>40</v>
      </c>
      <c r="T476" s="4">
        <v>35</v>
      </c>
      <c r="U476" s="4">
        <v>35</v>
      </c>
      <c r="W476" s="4">
        <v>46</v>
      </c>
      <c r="X476" s="4">
        <v>46</v>
      </c>
      <c r="Z476" s="4">
        <v>40</v>
      </c>
      <c r="AA476" s="4">
        <v>40</v>
      </c>
      <c r="AC476" s="4">
        <v>34</v>
      </c>
      <c r="AD476" s="4">
        <v>34</v>
      </c>
      <c r="AF476" s="4">
        <v>31</v>
      </c>
      <c r="AG476" s="4">
        <v>31</v>
      </c>
      <c r="AI476" s="4">
        <v>46</v>
      </c>
      <c r="AJ476" s="4">
        <v>46</v>
      </c>
      <c r="AL476" s="4">
        <v>49</v>
      </c>
      <c r="AM476" s="4">
        <v>49</v>
      </c>
      <c r="AO476" s="4">
        <v>49</v>
      </c>
      <c r="AP476" s="4">
        <v>49</v>
      </c>
      <c r="AR476" s="4">
        <v>49</v>
      </c>
      <c r="AS476" s="4">
        <v>49</v>
      </c>
      <c r="AU476" s="4">
        <v>49</v>
      </c>
      <c r="AV476" s="4">
        <v>49</v>
      </c>
      <c r="AX476" s="4">
        <v>49</v>
      </c>
      <c r="AY476" s="4">
        <v>49</v>
      </c>
      <c r="BA476" s="4">
        <v>49</v>
      </c>
      <c r="BB476" s="4">
        <v>49</v>
      </c>
      <c r="BD476" s="4">
        <v>49</v>
      </c>
      <c r="BE476" s="4">
        <v>49</v>
      </c>
      <c r="BG476" s="4">
        <v>49</v>
      </c>
      <c r="BH476" s="4">
        <v>49</v>
      </c>
      <c r="BJ476" s="4">
        <v>49</v>
      </c>
      <c r="BK476" s="4">
        <v>49</v>
      </c>
      <c r="BM476" s="4">
        <v>49</v>
      </c>
      <c r="BN476" s="4">
        <v>49</v>
      </c>
      <c r="BP476" s="4">
        <v>49</v>
      </c>
      <c r="BQ476" s="4">
        <v>49</v>
      </c>
      <c r="BS476" s="4">
        <v>49</v>
      </c>
      <c r="BT476" s="4">
        <v>49</v>
      </c>
      <c r="BV476" s="4">
        <v>49</v>
      </c>
      <c r="BW476" s="4">
        <v>49</v>
      </c>
      <c r="BY476" s="4">
        <v>49</v>
      </c>
      <c r="BZ476" s="4">
        <v>49</v>
      </c>
      <c r="CB476" s="4">
        <v>49</v>
      </c>
      <c r="CC476" s="4">
        <v>49</v>
      </c>
      <c r="CE476" s="4">
        <v>49</v>
      </c>
      <c r="CF476" s="4">
        <v>49</v>
      </c>
      <c r="CH476" s="4">
        <v>49</v>
      </c>
      <c r="CI476" s="4">
        <v>49</v>
      </c>
      <c r="CK476" s="4">
        <v>49</v>
      </c>
      <c r="CL476" s="4">
        <v>49</v>
      </c>
      <c r="CN476" s="4">
        <v>49</v>
      </c>
      <c r="CO476" s="4">
        <v>49</v>
      </c>
      <c r="CQ476" s="4">
        <v>49</v>
      </c>
      <c r="CR476" s="4">
        <v>49</v>
      </c>
      <c r="CT476" s="4">
        <v>49</v>
      </c>
      <c r="CU476" s="4">
        <v>49</v>
      </c>
      <c r="CW476" s="4">
        <v>0</v>
      </c>
      <c r="CX476" s="4">
        <v>0</v>
      </c>
      <c r="CZ476" s="4">
        <v>1381</v>
      </c>
      <c r="DA476" s="4">
        <v>1381</v>
      </c>
    </row>
    <row r="477" spans="2:105" x14ac:dyDescent="0.25">
      <c r="G477" s="14"/>
    </row>
    <row r="478" spans="2:105" x14ac:dyDescent="0.25">
      <c r="B478" s="1" t="s">
        <v>134</v>
      </c>
      <c r="D478" s="1" t="s">
        <v>132</v>
      </c>
      <c r="E478" s="1" t="s">
        <v>13</v>
      </c>
      <c r="F478" s="1" t="s">
        <v>100</v>
      </c>
      <c r="G478" s="14" t="s">
        <v>155</v>
      </c>
      <c r="H478" s="1" t="s">
        <v>16</v>
      </c>
      <c r="I478" s="1" t="s">
        <v>150</v>
      </c>
      <c r="K478" s="4">
        <v>0</v>
      </c>
      <c r="L478" s="4">
        <v>0</v>
      </c>
      <c r="N478" s="4">
        <v>0</v>
      </c>
      <c r="O478" s="4">
        <v>0</v>
      </c>
      <c r="Q478" s="4">
        <v>0</v>
      </c>
      <c r="R478" s="4">
        <v>0</v>
      </c>
      <c r="T478" s="4">
        <v>0</v>
      </c>
      <c r="U478" s="4">
        <v>0</v>
      </c>
      <c r="W478" s="4">
        <v>0</v>
      </c>
      <c r="X478" s="4">
        <v>0</v>
      </c>
      <c r="Z478" s="4">
        <v>0</v>
      </c>
      <c r="AA478" s="4">
        <v>0</v>
      </c>
      <c r="AC478" s="4">
        <v>0</v>
      </c>
      <c r="AD478" s="4">
        <v>0</v>
      </c>
      <c r="AF478" s="4">
        <v>0</v>
      </c>
      <c r="AG478" s="4">
        <v>0</v>
      </c>
      <c r="AI478" s="4">
        <v>0</v>
      </c>
      <c r="AJ478" s="4">
        <v>0</v>
      </c>
      <c r="AL478" s="4">
        <v>0</v>
      </c>
      <c r="AM478" s="4">
        <v>0</v>
      </c>
      <c r="AO478" s="4">
        <v>0</v>
      </c>
      <c r="AP478" s="4">
        <v>0</v>
      </c>
      <c r="AR478" s="4">
        <v>0</v>
      </c>
      <c r="AS478" s="4">
        <v>0</v>
      </c>
      <c r="AU478" s="4">
        <v>0</v>
      </c>
      <c r="AV478" s="4">
        <v>0</v>
      </c>
      <c r="AX478" s="4">
        <v>0</v>
      </c>
      <c r="AY478" s="4">
        <v>0</v>
      </c>
      <c r="BA478" s="4">
        <v>0</v>
      </c>
      <c r="BB478" s="4">
        <v>0</v>
      </c>
      <c r="BD478" s="4">
        <v>0</v>
      </c>
      <c r="BE478" s="4">
        <v>0</v>
      </c>
      <c r="BG478" s="4">
        <v>0</v>
      </c>
      <c r="BH478" s="4">
        <v>0</v>
      </c>
      <c r="BJ478" s="4">
        <v>0</v>
      </c>
      <c r="BK478" s="4">
        <v>0</v>
      </c>
      <c r="BM478" s="4">
        <v>0</v>
      </c>
      <c r="BN478" s="4">
        <v>0</v>
      </c>
      <c r="BP478" s="4">
        <v>0</v>
      </c>
      <c r="BQ478" s="4">
        <v>0</v>
      </c>
      <c r="BS478" s="4">
        <v>0</v>
      </c>
      <c r="BT478" s="4">
        <v>0</v>
      </c>
      <c r="BV478" s="4">
        <v>0</v>
      </c>
      <c r="BW478" s="4">
        <v>0</v>
      </c>
      <c r="BY478" s="4">
        <v>0</v>
      </c>
      <c r="BZ478" s="4">
        <v>0</v>
      </c>
      <c r="CB478" s="4">
        <v>0</v>
      </c>
      <c r="CC478" s="4">
        <v>0</v>
      </c>
      <c r="CE478" s="4">
        <v>0</v>
      </c>
      <c r="CF478" s="4">
        <v>0</v>
      </c>
      <c r="CH478" s="4">
        <v>0</v>
      </c>
      <c r="CI478" s="4">
        <v>0</v>
      </c>
      <c r="CK478" s="4">
        <v>0</v>
      </c>
      <c r="CL478" s="4">
        <v>0</v>
      </c>
      <c r="CN478" s="4">
        <v>0</v>
      </c>
      <c r="CO478" s="4">
        <v>0</v>
      </c>
      <c r="CQ478" s="4">
        <v>0</v>
      </c>
      <c r="CR478" s="4">
        <v>0</v>
      </c>
      <c r="CT478" s="4">
        <v>0</v>
      </c>
      <c r="CU478" s="4">
        <v>0</v>
      </c>
      <c r="CW478" s="4">
        <v>0</v>
      </c>
      <c r="CX478" s="4">
        <v>0</v>
      </c>
      <c r="CZ478" s="4">
        <v>0</v>
      </c>
      <c r="DA478" s="4">
        <v>0</v>
      </c>
    </row>
    <row r="479" spans="2:105" x14ac:dyDescent="0.25">
      <c r="B479" s="1" t="s">
        <v>134</v>
      </c>
      <c r="D479" s="1" t="s">
        <v>132</v>
      </c>
      <c r="E479" s="1" t="s">
        <v>13</v>
      </c>
      <c r="F479" s="1" t="s">
        <v>100</v>
      </c>
      <c r="G479" s="14" t="s">
        <v>155</v>
      </c>
      <c r="H479" s="1" t="s">
        <v>18</v>
      </c>
      <c r="I479" s="1" t="s">
        <v>150</v>
      </c>
      <c r="K479" s="4">
        <v>0</v>
      </c>
      <c r="L479" s="4">
        <v>0</v>
      </c>
      <c r="N479" s="4">
        <v>0</v>
      </c>
      <c r="O479" s="4">
        <v>0</v>
      </c>
      <c r="Q479" s="4">
        <v>0</v>
      </c>
      <c r="R479" s="4">
        <v>0</v>
      </c>
      <c r="T479" s="4">
        <v>0</v>
      </c>
      <c r="U479" s="4">
        <v>0</v>
      </c>
      <c r="W479" s="4">
        <v>0</v>
      </c>
      <c r="X479" s="4">
        <v>0</v>
      </c>
      <c r="Z479" s="4">
        <v>0</v>
      </c>
      <c r="AA479" s="4">
        <v>0</v>
      </c>
      <c r="AC479" s="4">
        <v>0</v>
      </c>
      <c r="AD479" s="4">
        <v>0</v>
      </c>
      <c r="AF479" s="4">
        <v>0</v>
      </c>
      <c r="AG479" s="4">
        <v>0</v>
      </c>
      <c r="AI479" s="4">
        <v>0</v>
      </c>
      <c r="AJ479" s="4">
        <v>0</v>
      </c>
      <c r="AL479" s="4">
        <v>0</v>
      </c>
      <c r="AM479" s="4">
        <v>0</v>
      </c>
      <c r="AO479" s="4">
        <v>0</v>
      </c>
      <c r="AP479" s="4">
        <v>0</v>
      </c>
      <c r="AR479" s="4">
        <v>0</v>
      </c>
      <c r="AS479" s="4">
        <v>0</v>
      </c>
      <c r="AU479" s="4">
        <v>0</v>
      </c>
      <c r="AV479" s="4">
        <v>0</v>
      </c>
      <c r="AX479" s="4">
        <v>0</v>
      </c>
      <c r="AY479" s="4">
        <v>0</v>
      </c>
      <c r="BA479" s="4">
        <v>0</v>
      </c>
      <c r="BB479" s="4">
        <v>0</v>
      </c>
      <c r="BD479" s="4">
        <v>0</v>
      </c>
      <c r="BE479" s="4">
        <v>0</v>
      </c>
      <c r="BG479" s="4">
        <v>0</v>
      </c>
      <c r="BH479" s="4">
        <v>0</v>
      </c>
      <c r="BJ479" s="4">
        <v>0</v>
      </c>
      <c r="BK479" s="4">
        <v>0</v>
      </c>
      <c r="BM479" s="4">
        <v>0</v>
      </c>
      <c r="BN479" s="4">
        <v>0</v>
      </c>
      <c r="BP479" s="4">
        <v>0</v>
      </c>
      <c r="BQ479" s="4">
        <v>0</v>
      </c>
      <c r="BS479" s="4">
        <v>0</v>
      </c>
      <c r="BT479" s="4">
        <v>0</v>
      </c>
      <c r="BV479" s="4">
        <v>0</v>
      </c>
      <c r="BW479" s="4">
        <v>0</v>
      </c>
      <c r="BY479" s="4">
        <v>0</v>
      </c>
      <c r="BZ479" s="4">
        <v>0</v>
      </c>
      <c r="CB479" s="4">
        <v>0</v>
      </c>
      <c r="CC479" s="4">
        <v>0</v>
      </c>
      <c r="CE479" s="4">
        <v>0</v>
      </c>
      <c r="CF479" s="4">
        <v>0</v>
      </c>
      <c r="CH479" s="4">
        <v>0</v>
      </c>
      <c r="CI479" s="4">
        <v>0</v>
      </c>
      <c r="CK479" s="4">
        <v>0</v>
      </c>
      <c r="CL479" s="4">
        <v>0</v>
      </c>
      <c r="CN479" s="4">
        <v>0</v>
      </c>
      <c r="CO479" s="4">
        <v>0</v>
      </c>
      <c r="CQ479" s="4">
        <v>0</v>
      </c>
      <c r="CR479" s="4">
        <v>0</v>
      </c>
      <c r="CT479" s="4">
        <v>0</v>
      </c>
      <c r="CU479" s="4">
        <v>0</v>
      </c>
      <c r="CW479" s="4">
        <v>0</v>
      </c>
      <c r="CX479" s="4">
        <v>0</v>
      </c>
      <c r="CZ479" s="4">
        <v>0</v>
      </c>
      <c r="DA479" s="4">
        <v>0</v>
      </c>
    </row>
    <row r="480" spans="2:105" x14ac:dyDescent="0.25">
      <c r="F480" s="22"/>
      <c r="G480" s="14"/>
      <c r="K480" s="1"/>
      <c r="M480" s="1"/>
    </row>
    <row r="481" spans="2:105" x14ac:dyDescent="0.25">
      <c r="B481" s="1" t="s">
        <v>134</v>
      </c>
      <c r="D481" s="1" t="s">
        <v>132</v>
      </c>
      <c r="E481" s="1" t="s">
        <v>13</v>
      </c>
      <c r="F481" s="1" t="s">
        <v>156</v>
      </c>
      <c r="G481" s="14" t="s">
        <v>157</v>
      </c>
      <c r="H481" s="1" t="s">
        <v>16</v>
      </c>
      <c r="I481" s="1" t="s">
        <v>150</v>
      </c>
      <c r="K481" s="4">
        <v>0</v>
      </c>
      <c r="L481" s="4">
        <v>0</v>
      </c>
      <c r="N481" s="4">
        <v>0</v>
      </c>
      <c r="O481" s="4">
        <v>0</v>
      </c>
      <c r="Q481" s="4">
        <v>0</v>
      </c>
      <c r="R481" s="4">
        <v>0</v>
      </c>
      <c r="T481" s="4">
        <v>0</v>
      </c>
      <c r="U481" s="4">
        <v>0</v>
      </c>
      <c r="W481" s="4">
        <v>0</v>
      </c>
      <c r="X481" s="4">
        <v>0</v>
      </c>
      <c r="Z481" s="4">
        <v>0</v>
      </c>
      <c r="AA481" s="4">
        <v>0</v>
      </c>
      <c r="AC481" s="4">
        <v>0</v>
      </c>
      <c r="AD481" s="4">
        <v>0</v>
      </c>
      <c r="AF481" s="4">
        <v>0</v>
      </c>
      <c r="AG481" s="4">
        <v>0</v>
      </c>
      <c r="AI481" s="4">
        <v>0</v>
      </c>
      <c r="AJ481" s="4">
        <v>0</v>
      </c>
      <c r="AL481" s="4">
        <v>0</v>
      </c>
      <c r="AM481" s="4">
        <v>0</v>
      </c>
      <c r="AO481" s="4">
        <v>0</v>
      </c>
      <c r="AP481" s="4">
        <v>0</v>
      </c>
      <c r="AR481" s="4">
        <v>0</v>
      </c>
      <c r="AS481" s="4">
        <v>0</v>
      </c>
      <c r="AU481" s="4">
        <v>0</v>
      </c>
      <c r="AV481" s="4">
        <v>0</v>
      </c>
      <c r="AX481" s="4">
        <v>0</v>
      </c>
      <c r="AY481" s="4">
        <v>0</v>
      </c>
      <c r="BA481" s="4">
        <v>0</v>
      </c>
      <c r="BB481" s="4">
        <v>0</v>
      </c>
      <c r="BD481" s="4">
        <v>0</v>
      </c>
      <c r="BE481" s="4">
        <v>0</v>
      </c>
      <c r="BG481" s="4">
        <v>0</v>
      </c>
      <c r="BH481" s="4">
        <v>0</v>
      </c>
      <c r="BJ481" s="4">
        <v>0</v>
      </c>
      <c r="BK481" s="4">
        <v>0</v>
      </c>
      <c r="BM481" s="4">
        <v>0</v>
      </c>
      <c r="BN481" s="4">
        <v>0</v>
      </c>
      <c r="BP481" s="4">
        <v>0</v>
      </c>
      <c r="BQ481" s="4">
        <v>0</v>
      </c>
      <c r="BS481" s="4">
        <v>0</v>
      </c>
      <c r="BT481" s="4">
        <v>0</v>
      </c>
      <c r="BV481" s="4">
        <v>0</v>
      </c>
      <c r="BW481" s="4">
        <v>0</v>
      </c>
      <c r="BY481" s="4">
        <v>0</v>
      </c>
      <c r="BZ481" s="4">
        <v>0</v>
      </c>
      <c r="CB481" s="4">
        <v>0</v>
      </c>
      <c r="CC481" s="4">
        <v>0</v>
      </c>
      <c r="CE481" s="4">
        <v>0</v>
      </c>
      <c r="CF481" s="4">
        <v>0</v>
      </c>
      <c r="CH481" s="4">
        <v>0</v>
      </c>
      <c r="CI481" s="4">
        <v>0</v>
      </c>
      <c r="CK481" s="4">
        <v>0</v>
      </c>
      <c r="CL481" s="4">
        <v>0</v>
      </c>
      <c r="CN481" s="4">
        <v>0</v>
      </c>
      <c r="CO481" s="4">
        <v>0</v>
      </c>
      <c r="CQ481" s="4">
        <v>0</v>
      </c>
      <c r="CR481" s="4">
        <v>0</v>
      </c>
      <c r="CT481" s="4">
        <v>0</v>
      </c>
      <c r="CU481" s="4">
        <v>0</v>
      </c>
      <c r="CW481" s="4">
        <v>0</v>
      </c>
      <c r="CX481" s="4">
        <v>0</v>
      </c>
      <c r="CZ481" s="4">
        <v>0</v>
      </c>
      <c r="DA481" s="4">
        <v>0</v>
      </c>
    </row>
    <row r="482" spans="2:105" x14ac:dyDescent="0.25">
      <c r="B482" s="1" t="s">
        <v>134</v>
      </c>
      <c r="D482" s="1" t="s">
        <v>132</v>
      </c>
      <c r="E482" s="1" t="s">
        <v>13</v>
      </c>
      <c r="F482" s="1" t="s">
        <v>156</v>
      </c>
      <c r="G482" s="14" t="s">
        <v>157</v>
      </c>
      <c r="H482" s="1" t="s">
        <v>18</v>
      </c>
      <c r="I482" s="1" t="s">
        <v>150</v>
      </c>
      <c r="K482" s="4">
        <v>323</v>
      </c>
      <c r="L482" s="4">
        <v>323</v>
      </c>
      <c r="N482" s="4">
        <v>323</v>
      </c>
      <c r="O482" s="4">
        <v>323</v>
      </c>
      <c r="Q482" s="4">
        <v>323</v>
      </c>
      <c r="R482" s="4">
        <v>323</v>
      </c>
      <c r="T482" s="4">
        <v>323</v>
      </c>
      <c r="U482" s="4">
        <v>323</v>
      </c>
      <c r="W482" s="4">
        <v>323</v>
      </c>
      <c r="X482" s="4">
        <v>323</v>
      </c>
      <c r="Z482" s="4">
        <v>323</v>
      </c>
      <c r="AA482" s="4">
        <v>323</v>
      </c>
      <c r="AC482" s="4">
        <v>323</v>
      </c>
      <c r="AD482" s="4">
        <v>323</v>
      </c>
      <c r="AF482" s="4">
        <v>323</v>
      </c>
      <c r="AG482" s="4">
        <v>323</v>
      </c>
      <c r="AI482" s="4">
        <v>323</v>
      </c>
      <c r="AJ482" s="4">
        <v>323</v>
      </c>
      <c r="AL482" s="4">
        <v>323</v>
      </c>
      <c r="AM482" s="4">
        <v>323</v>
      </c>
      <c r="AO482" s="4">
        <v>323</v>
      </c>
      <c r="AP482" s="4">
        <v>323</v>
      </c>
      <c r="AR482" s="4">
        <v>323</v>
      </c>
      <c r="AS482" s="4">
        <v>323</v>
      </c>
      <c r="AU482" s="4">
        <v>323</v>
      </c>
      <c r="AV482" s="4">
        <v>323</v>
      </c>
      <c r="AX482" s="4">
        <v>323</v>
      </c>
      <c r="AY482" s="4">
        <v>323</v>
      </c>
      <c r="BA482" s="4">
        <v>323</v>
      </c>
      <c r="BB482" s="4">
        <v>323</v>
      </c>
      <c r="BD482" s="4">
        <v>323</v>
      </c>
      <c r="BE482" s="4">
        <v>323</v>
      </c>
      <c r="BG482" s="4">
        <v>323</v>
      </c>
      <c r="BH482" s="4">
        <v>323</v>
      </c>
      <c r="BJ482" s="4">
        <v>323</v>
      </c>
      <c r="BK482" s="4">
        <v>323</v>
      </c>
      <c r="BM482" s="4">
        <v>323</v>
      </c>
      <c r="BN482" s="4">
        <v>323</v>
      </c>
      <c r="BP482" s="4">
        <v>323</v>
      </c>
      <c r="BQ482" s="4">
        <v>323</v>
      </c>
      <c r="BS482" s="4">
        <v>323</v>
      </c>
      <c r="BT482" s="4">
        <v>323</v>
      </c>
      <c r="BV482" s="4">
        <v>323</v>
      </c>
      <c r="BW482" s="4">
        <v>323</v>
      </c>
      <c r="BY482" s="4">
        <v>323</v>
      </c>
      <c r="BZ482" s="4">
        <v>323</v>
      </c>
      <c r="CB482" s="4">
        <v>323</v>
      </c>
      <c r="CC482" s="4">
        <v>323</v>
      </c>
      <c r="CE482" s="4">
        <v>323</v>
      </c>
      <c r="CF482" s="4">
        <v>323</v>
      </c>
      <c r="CH482" s="4">
        <v>323</v>
      </c>
      <c r="CI482" s="4">
        <v>323</v>
      </c>
      <c r="CK482" s="4">
        <v>323</v>
      </c>
      <c r="CL482" s="4">
        <v>323</v>
      </c>
      <c r="CN482" s="4">
        <v>323</v>
      </c>
      <c r="CO482" s="4">
        <v>323</v>
      </c>
      <c r="CQ482" s="4">
        <v>323</v>
      </c>
      <c r="CR482" s="4">
        <v>323</v>
      </c>
      <c r="CT482" s="4">
        <v>323</v>
      </c>
      <c r="CU482" s="4">
        <v>323</v>
      </c>
      <c r="CW482" s="4">
        <v>0</v>
      </c>
      <c r="CX482" s="4">
        <v>0</v>
      </c>
      <c r="CZ482" s="4">
        <v>9690</v>
      </c>
      <c r="DA482" s="4">
        <v>9690</v>
      </c>
    </row>
    <row r="483" spans="2:105" x14ac:dyDescent="0.25">
      <c r="G483" s="14"/>
    </row>
    <row r="484" spans="2:105" ht="13.5" customHeight="1" x14ac:dyDescent="0.25">
      <c r="F484" s="12">
        <v>0</v>
      </c>
      <c r="G484" s="14"/>
      <c r="K484" s="12">
        <v>0</v>
      </c>
    </row>
    <row r="485" spans="2:105" x14ac:dyDescent="0.25">
      <c r="B485" s="1" t="s">
        <v>134</v>
      </c>
      <c r="D485" s="1" t="s">
        <v>132</v>
      </c>
      <c r="E485" s="1" t="s">
        <v>24</v>
      </c>
      <c r="F485" s="1" t="s">
        <v>20</v>
      </c>
      <c r="G485" s="14"/>
      <c r="H485" s="1" t="s">
        <v>16</v>
      </c>
      <c r="I485" s="1" t="s">
        <v>17</v>
      </c>
      <c r="K485" s="4">
        <v>13</v>
      </c>
      <c r="L485" s="4">
        <v>13</v>
      </c>
      <c r="N485" s="4">
        <v>13</v>
      </c>
      <c r="O485" s="4">
        <v>13</v>
      </c>
      <c r="Q485" s="4">
        <v>13</v>
      </c>
      <c r="R485" s="4">
        <v>13</v>
      </c>
      <c r="T485" s="4">
        <v>19</v>
      </c>
      <c r="U485" s="4">
        <v>19</v>
      </c>
      <c r="W485" s="4">
        <v>19</v>
      </c>
      <c r="X485" s="4">
        <v>19</v>
      </c>
      <c r="Z485" s="4">
        <v>13</v>
      </c>
      <c r="AA485" s="4">
        <v>13</v>
      </c>
      <c r="AC485" s="4">
        <v>13</v>
      </c>
      <c r="AD485" s="4">
        <v>13</v>
      </c>
      <c r="AF485" s="4">
        <v>13</v>
      </c>
      <c r="AG485" s="4">
        <v>13</v>
      </c>
      <c r="AI485" s="4">
        <v>13</v>
      </c>
      <c r="AJ485" s="4">
        <v>13</v>
      </c>
      <c r="AL485" s="4">
        <v>13</v>
      </c>
      <c r="AM485" s="4">
        <v>13</v>
      </c>
      <c r="AO485" s="4">
        <v>13</v>
      </c>
      <c r="AP485" s="4">
        <v>13</v>
      </c>
      <c r="AR485" s="4">
        <v>13</v>
      </c>
      <c r="AS485" s="4">
        <v>13</v>
      </c>
      <c r="AU485" s="4">
        <v>13</v>
      </c>
      <c r="AV485" s="4">
        <v>13</v>
      </c>
      <c r="AX485" s="4">
        <v>13</v>
      </c>
      <c r="AY485" s="4">
        <v>13</v>
      </c>
      <c r="BA485" s="4">
        <v>13</v>
      </c>
      <c r="BB485" s="4">
        <v>13</v>
      </c>
      <c r="BD485" s="4">
        <v>13</v>
      </c>
      <c r="BE485" s="4">
        <v>13</v>
      </c>
      <c r="BG485" s="4">
        <v>13</v>
      </c>
      <c r="BH485" s="4">
        <v>13</v>
      </c>
      <c r="BJ485" s="4">
        <v>13</v>
      </c>
      <c r="BK485" s="4">
        <v>13</v>
      </c>
      <c r="BM485" s="4">
        <v>13</v>
      </c>
      <c r="BN485" s="4">
        <v>13</v>
      </c>
      <c r="BP485" s="4">
        <v>13</v>
      </c>
      <c r="BQ485" s="4">
        <v>13</v>
      </c>
      <c r="BS485" s="4">
        <v>13</v>
      </c>
      <c r="BT485" s="4">
        <v>13</v>
      </c>
      <c r="BV485" s="4">
        <v>13</v>
      </c>
      <c r="BW485" s="4">
        <v>13</v>
      </c>
      <c r="BY485" s="4">
        <v>13</v>
      </c>
      <c r="BZ485" s="4">
        <v>13</v>
      </c>
      <c r="CB485" s="4">
        <v>13</v>
      </c>
      <c r="CC485" s="4">
        <v>13</v>
      </c>
      <c r="CE485" s="4">
        <v>13</v>
      </c>
      <c r="CF485" s="4">
        <v>13</v>
      </c>
      <c r="CH485" s="4">
        <v>13</v>
      </c>
      <c r="CI485" s="4">
        <v>13</v>
      </c>
      <c r="CK485" s="4">
        <v>13</v>
      </c>
      <c r="CL485" s="4">
        <v>13</v>
      </c>
      <c r="CN485" s="4">
        <v>13</v>
      </c>
      <c r="CO485" s="4">
        <v>13</v>
      </c>
      <c r="CQ485" s="4">
        <v>13</v>
      </c>
      <c r="CR485" s="4">
        <v>13</v>
      </c>
      <c r="CT485" s="4">
        <v>13</v>
      </c>
      <c r="CU485" s="4">
        <v>13</v>
      </c>
      <c r="CW485" s="4">
        <v>0</v>
      </c>
      <c r="CX485" s="4">
        <v>0</v>
      </c>
      <c r="CZ485" s="4">
        <v>402</v>
      </c>
      <c r="DA485" s="4">
        <v>402</v>
      </c>
    </row>
    <row r="486" spans="2:105" x14ac:dyDescent="0.25">
      <c r="B486" s="1" t="s">
        <v>134</v>
      </c>
      <c r="D486" s="1" t="s">
        <v>132</v>
      </c>
      <c r="E486" s="1" t="s">
        <v>24</v>
      </c>
      <c r="F486" s="1" t="s">
        <v>20</v>
      </c>
      <c r="G486" s="14"/>
      <c r="H486" s="1" t="s">
        <v>18</v>
      </c>
      <c r="K486" s="4">
        <v>0</v>
      </c>
      <c r="L486" s="4">
        <v>0</v>
      </c>
      <c r="N486" s="4">
        <v>0</v>
      </c>
      <c r="O486" s="4">
        <v>0</v>
      </c>
      <c r="Q486" s="4">
        <v>0</v>
      </c>
      <c r="R486" s="4">
        <v>0</v>
      </c>
      <c r="T486" s="4">
        <v>0</v>
      </c>
      <c r="U486" s="4">
        <v>0</v>
      </c>
      <c r="W486" s="4">
        <v>0</v>
      </c>
      <c r="X486" s="4">
        <v>0</v>
      </c>
      <c r="Z486" s="4">
        <v>0</v>
      </c>
      <c r="AA486" s="4">
        <v>0</v>
      </c>
      <c r="AC486" s="4">
        <v>0</v>
      </c>
      <c r="AD486" s="4">
        <v>0</v>
      </c>
      <c r="AF486" s="4">
        <v>0</v>
      </c>
      <c r="AG486" s="4">
        <v>0</v>
      </c>
      <c r="AI486" s="4">
        <v>0</v>
      </c>
      <c r="AJ486" s="4">
        <v>0</v>
      </c>
      <c r="AL486" s="4">
        <v>0</v>
      </c>
      <c r="AM486" s="4">
        <v>0</v>
      </c>
      <c r="AO486" s="4">
        <v>0</v>
      </c>
      <c r="AP486" s="4">
        <v>0</v>
      </c>
      <c r="AR486" s="4">
        <v>0</v>
      </c>
      <c r="AS486" s="4">
        <v>0</v>
      </c>
      <c r="AU486" s="4">
        <v>0</v>
      </c>
      <c r="AV486" s="4">
        <v>0</v>
      </c>
      <c r="AX486" s="4">
        <v>0</v>
      </c>
      <c r="AY486" s="4">
        <v>0</v>
      </c>
      <c r="BA486" s="4">
        <v>0</v>
      </c>
      <c r="BB486" s="4">
        <v>0</v>
      </c>
      <c r="BD486" s="4">
        <v>0</v>
      </c>
      <c r="BE486" s="4">
        <v>0</v>
      </c>
      <c r="BG486" s="4">
        <v>0</v>
      </c>
      <c r="BH486" s="4">
        <v>0</v>
      </c>
      <c r="BJ486" s="4">
        <v>0</v>
      </c>
      <c r="BK486" s="4">
        <v>0</v>
      </c>
      <c r="BM486" s="4">
        <v>0</v>
      </c>
      <c r="BN486" s="4">
        <v>0</v>
      </c>
      <c r="BP486" s="4">
        <v>0</v>
      </c>
      <c r="BQ486" s="4">
        <v>0</v>
      </c>
      <c r="BS486" s="4">
        <v>0</v>
      </c>
      <c r="BT486" s="4">
        <v>0</v>
      </c>
      <c r="BV486" s="4">
        <v>0</v>
      </c>
      <c r="BW486" s="4">
        <v>0</v>
      </c>
      <c r="BY486" s="4">
        <v>0</v>
      </c>
      <c r="BZ486" s="4">
        <v>0</v>
      </c>
      <c r="CB486" s="4">
        <v>0</v>
      </c>
      <c r="CC486" s="4">
        <v>0</v>
      </c>
      <c r="CE486" s="4">
        <v>0</v>
      </c>
      <c r="CF486" s="4">
        <v>0</v>
      </c>
      <c r="CH486" s="4">
        <v>0</v>
      </c>
      <c r="CI486" s="4">
        <v>0</v>
      </c>
      <c r="CK486" s="4">
        <v>0</v>
      </c>
      <c r="CL486" s="4">
        <v>0</v>
      </c>
      <c r="CN486" s="4">
        <v>0</v>
      </c>
      <c r="CO486" s="4">
        <v>0</v>
      </c>
      <c r="CQ486" s="4">
        <v>0</v>
      </c>
      <c r="CR486" s="4">
        <v>0</v>
      </c>
      <c r="CT486" s="4">
        <v>0</v>
      </c>
      <c r="CU486" s="4">
        <v>0</v>
      </c>
      <c r="CW486" s="4">
        <v>0</v>
      </c>
      <c r="CX486" s="4">
        <v>0</v>
      </c>
      <c r="CZ486" s="4">
        <v>0</v>
      </c>
      <c r="DA486" s="4">
        <v>0</v>
      </c>
    </row>
    <row r="487" spans="2:105" x14ac:dyDescent="0.25">
      <c r="G487" s="14"/>
    </row>
    <row r="488" spans="2:105" x14ac:dyDescent="0.25">
      <c r="B488" s="1" t="s">
        <v>134</v>
      </c>
      <c r="D488" s="1" t="s">
        <v>132</v>
      </c>
      <c r="E488" s="1" t="s">
        <v>13</v>
      </c>
      <c r="F488" s="1" t="s">
        <v>158</v>
      </c>
      <c r="G488" s="14" t="s">
        <v>159</v>
      </c>
      <c r="H488" s="1" t="s">
        <v>16</v>
      </c>
      <c r="I488" s="1" t="s">
        <v>150</v>
      </c>
      <c r="K488" s="4">
        <v>0</v>
      </c>
      <c r="L488" s="4">
        <v>0</v>
      </c>
      <c r="N488" s="4">
        <v>0</v>
      </c>
      <c r="O488" s="4">
        <v>0</v>
      </c>
      <c r="Q488" s="4">
        <v>0</v>
      </c>
      <c r="R488" s="4">
        <v>0</v>
      </c>
      <c r="T488" s="4">
        <v>0</v>
      </c>
      <c r="U488" s="4">
        <v>0</v>
      </c>
      <c r="W488" s="4">
        <v>0</v>
      </c>
      <c r="X488" s="4">
        <v>0</v>
      </c>
      <c r="Z488" s="4">
        <v>0</v>
      </c>
      <c r="AA488" s="4">
        <v>0</v>
      </c>
      <c r="AC488" s="4">
        <v>0</v>
      </c>
      <c r="AD488" s="4">
        <v>0</v>
      </c>
      <c r="AF488" s="4">
        <v>0</v>
      </c>
      <c r="AG488" s="4">
        <v>0</v>
      </c>
      <c r="AI488" s="4">
        <v>0</v>
      </c>
      <c r="AJ488" s="4">
        <v>0</v>
      </c>
      <c r="AL488" s="4">
        <v>0</v>
      </c>
      <c r="AM488" s="4">
        <v>0</v>
      </c>
      <c r="AO488" s="4">
        <v>0</v>
      </c>
      <c r="AP488" s="4">
        <v>0</v>
      </c>
      <c r="AR488" s="4">
        <v>0</v>
      </c>
      <c r="AS488" s="4">
        <v>0</v>
      </c>
      <c r="AU488" s="4">
        <v>0</v>
      </c>
      <c r="AV488" s="4">
        <v>0</v>
      </c>
      <c r="AX488" s="4">
        <v>0</v>
      </c>
      <c r="AY488" s="4">
        <v>0</v>
      </c>
      <c r="BA488" s="4">
        <v>0</v>
      </c>
      <c r="BB488" s="4">
        <v>0</v>
      </c>
      <c r="BD488" s="4">
        <v>0</v>
      </c>
      <c r="BE488" s="4">
        <v>0</v>
      </c>
      <c r="BG488" s="4">
        <v>0</v>
      </c>
      <c r="BH488" s="4">
        <v>0</v>
      </c>
      <c r="BJ488" s="4">
        <v>0</v>
      </c>
      <c r="BK488" s="4">
        <v>0</v>
      </c>
      <c r="BM488" s="4">
        <v>0</v>
      </c>
      <c r="BN488" s="4">
        <v>0</v>
      </c>
      <c r="BP488" s="4">
        <v>0</v>
      </c>
      <c r="BQ488" s="4">
        <v>0</v>
      </c>
      <c r="BS488" s="4">
        <v>0</v>
      </c>
      <c r="BT488" s="4">
        <v>0</v>
      </c>
      <c r="BV488" s="4">
        <v>0</v>
      </c>
      <c r="BW488" s="4">
        <v>0</v>
      </c>
      <c r="BY488" s="4">
        <v>0</v>
      </c>
      <c r="BZ488" s="4">
        <v>0</v>
      </c>
      <c r="CB488" s="4">
        <v>0</v>
      </c>
      <c r="CC488" s="4">
        <v>0</v>
      </c>
      <c r="CE488" s="4">
        <v>0</v>
      </c>
      <c r="CF488" s="4">
        <v>0</v>
      </c>
      <c r="CH488" s="4">
        <v>0</v>
      </c>
      <c r="CI488" s="4">
        <v>0</v>
      </c>
      <c r="CK488" s="4">
        <v>0</v>
      </c>
      <c r="CL488" s="4">
        <v>0</v>
      </c>
      <c r="CN488" s="4">
        <v>0</v>
      </c>
      <c r="CO488" s="4">
        <v>0</v>
      </c>
      <c r="CQ488" s="4">
        <v>0</v>
      </c>
      <c r="CR488" s="4">
        <v>0</v>
      </c>
      <c r="CT488" s="4">
        <v>0</v>
      </c>
      <c r="CU488" s="4">
        <v>0</v>
      </c>
      <c r="CW488" s="4">
        <v>0</v>
      </c>
      <c r="CX488" s="4">
        <v>0</v>
      </c>
      <c r="CZ488" s="4">
        <v>0</v>
      </c>
      <c r="DA488" s="4">
        <v>0</v>
      </c>
    </row>
    <row r="489" spans="2:105" x14ac:dyDescent="0.25">
      <c r="B489" s="1" t="s">
        <v>134</v>
      </c>
      <c r="D489" s="1" t="s">
        <v>132</v>
      </c>
      <c r="E489" s="1" t="s">
        <v>13</v>
      </c>
      <c r="F489" s="1" t="s">
        <v>158</v>
      </c>
      <c r="G489" s="14" t="s">
        <v>159</v>
      </c>
      <c r="H489" s="1" t="s">
        <v>18</v>
      </c>
      <c r="I489" s="1" t="s">
        <v>150</v>
      </c>
      <c r="K489" s="4">
        <v>600</v>
      </c>
      <c r="L489" s="4">
        <v>600</v>
      </c>
      <c r="N489" s="4">
        <v>600</v>
      </c>
      <c r="O489" s="4">
        <v>600</v>
      </c>
      <c r="Q489" s="4">
        <v>600</v>
      </c>
      <c r="R489" s="4">
        <v>600</v>
      </c>
      <c r="T489" s="4">
        <v>600</v>
      </c>
      <c r="U489" s="4">
        <v>600</v>
      </c>
      <c r="W489" s="4">
        <v>600</v>
      </c>
      <c r="X489" s="4">
        <v>600</v>
      </c>
      <c r="Z489" s="4">
        <v>600</v>
      </c>
      <c r="AA489" s="4">
        <v>600</v>
      </c>
      <c r="AC489" s="4">
        <v>600</v>
      </c>
      <c r="AD489" s="4">
        <v>600</v>
      </c>
      <c r="AF489" s="4">
        <v>600</v>
      </c>
      <c r="AG489" s="4">
        <v>600</v>
      </c>
      <c r="AI489" s="4">
        <v>600</v>
      </c>
      <c r="AJ489" s="4">
        <v>600</v>
      </c>
      <c r="AL489" s="4">
        <v>600</v>
      </c>
      <c r="AM489" s="4">
        <v>600</v>
      </c>
      <c r="AO489" s="4">
        <v>600</v>
      </c>
      <c r="AP489" s="4">
        <v>600</v>
      </c>
      <c r="AR489" s="4">
        <v>600</v>
      </c>
      <c r="AS489" s="4">
        <v>600</v>
      </c>
      <c r="AU489" s="4">
        <v>600</v>
      </c>
      <c r="AV489" s="4">
        <v>600</v>
      </c>
      <c r="AX489" s="4">
        <v>600</v>
      </c>
      <c r="AY489" s="4">
        <v>600</v>
      </c>
      <c r="BA489" s="4">
        <v>600</v>
      </c>
      <c r="BB489" s="4">
        <v>600</v>
      </c>
      <c r="BD489" s="4">
        <v>600</v>
      </c>
      <c r="BE489" s="4">
        <v>600</v>
      </c>
      <c r="BG489" s="4">
        <v>600</v>
      </c>
      <c r="BH489" s="4">
        <v>600</v>
      </c>
      <c r="BJ489" s="4">
        <v>600</v>
      </c>
      <c r="BK489" s="4">
        <v>600</v>
      </c>
      <c r="BM489" s="4">
        <v>600</v>
      </c>
      <c r="BN489" s="4">
        <v>600</v>
      </c>
      <c r="BP489" s="4">
        <v>600</v>
      </c>
      <c r="BQ489" s="4">
        <v>600</v>
      </c>
      <c r="BS489" s="4">
        <v>600</v>
      </c>
      <c r="BT489" s="4">
        <v>600</v>
      </c>
      <c r="BV489" s="4">
        <v>600</v>
      </c>
      <c r="BW489" s="4">
        <v>600</v>
      </c>
      <c r="BY489" s="4">
        <v>600</v>
      </c>
      <c r="BZ489" s="4">
        <v>600</v>
      </c>
      <c r="CB489" s="4">
        <v>600</v>
      </c>
      <c r="CC489" s="4">
        <v>600</v>
      </c>
      <c r="CE489" s="4">
        <v>600</v>
      </c>
      <c r="CF489" s="4">
        <v>600</v>
      </c>
      <c r="CH489" s="4">
        <v>600</v>
      </c>
      <c r="CI489" s="4">
        <v>600</v>
      </c>
      <c r="CK489" s="4">
        <v>600</v>
      </c>
      <c r="CL489" s="4">
        <v>600</v>
      </c>
      <c r="CN489" s="4">
        <v>600</v>
      </c>
      <c r="CO489" s="4">
        <v>600</v>
      </c>
      <c r="CQ489" s="4">
        <v>600</v>
      </c>
      <c r="CR489" s="4">
        <v>600</v>
      </c>
      <c r="CT489" s="4">
        <v>600</v>
      </c>
      <c r="CU489" s="4">
        <v>600</v>
      </c>
      <c r="CW489" s="4">
        <v>0</v>
      </c>
      <c r="CX489" s="4">
        <v>0</v>
      </c>
      <c r="CZ489" s="4">
        <v>18000</v>
      </c>
      <c r="DA489" s="4">
        <v>18000</v>
      </c>
    </row>
    <row r="490" spans="2:105" x14ac:dyDescent="0.25">
      <c r="G490" s="14"/>
    </row>
    <row r="491" spans="2:105" x14ac:dyDescent="0.25">
      <c r="B491" s="1" t="s">
        <v>134</v>
      </c>
      <c r="D491" s="1" t="s">
        <v>132</v>
      </c>
      <c r="E491" s="1" t="s">
        <v>13</v>
      </c>
      <c r="F491" s="1" t="s">
        <v>160</v>
      </c>
      <c r="G491" s="14" t="s">
        <v>161</v>
      </c>
      <c r="H491" s="1" t="s">
        <v>16</v>
      </c>
      <c r="I491" s="1" t="s">
        <v>150</v>
      </c>
      <c r="K491" s="4">
        <v>0</v>
      </c>
      <c r="L491" s="4">
        <v>0</v>
      </c>
      <c r="N491" s="4">
        <v>0</v>
      </c>
      <c r="O491" s="4">
        <v>0</v>
      </c>
      <c r="Q491" s="4">
        <v>0</v>
      </c>
      <c r="R491" s="4">
        <v>0</v>
      </c>
      <c r="T491" s="4">
        <v>0</v>
      </c>
      <c r="U491" s="4">
        <v>0</v>
      </c>
      <c r="W491" s="4">
        <v>0</v>
      </c>
      <c r="X491" s="4">
        <v>0</v>
      </c>
      <c r="Z491" s="4">
        <v>0</v>
      </c>
      <c r="AA491" s="4">
        <v>0</v>
      </c>
      <c r="AC491" s="4">
        <v>0</v>
      </c>
      <c r="AD491" s="4">
        <v>0</v>
      </c>
      <c r="AF491" s="4">
        <v>0</v>
      </c>
      <c r="AG491" s="4">
        <v>0</v>
      </c>
      <c r="AI491" s="4">
        <v>0</v>
      </c>
      <c r="AJ491" s="4">
        <v>0</v>
      </c>
      <c r="AL491" s="4">
        <v>0</v>
      </c>
      <c r="AM491" s="4">
        <v>0</v>
      </c>
      <c r="AO491" s="4">
        <v>0</v>
      </c>
      <c r="AP491" s="4">
        <v>0</v>
      </c>
      <c r="AR491" s="4">
        <v>0</v>
      </c>
      <c r="AS491" s="4">
        <v>0</v>
      </c>
      <c r="AU491" s="4">
        <v>0</v>
      </c>
      <c r="AV491" s="4">
        <v>0</v>
      </c>
      <c r="AX491" s="4">
        <v>0</v>
      </c>
      <c r="AY491" s="4">
        <v>0</v>
      </c>
      <c r="BA491" s="4">
        <v>0</v>
      </c>
      <c r="BB491" s="4">
        <v>0</v>
      </c>
      <c r="BD491" s="4">
        <v>0</v>
      </c>
      <c r="BE491" s="4">
        <v>0</v>
      </c>
      <c r="BG491" s="4">
        <v>0</v>
      </c>
      <c r="BH491" s="4">
        <v>0</v>
      </c>
      <c r="BJ491" s="4">
        <v>0</v>
      </c>
      <c r="BK491" s="4">
        <v>0</v>
      </c>
      <c r="BM491" s="4">
        <v>0</v>
      </c>
      <c r="BN491" s="4">
        <v>0</v>
      </c>
      <c r="BP491" s="4">
        <v>0</v>
      </c>
      <c r="BQ491" s="4">
        <v>0</v>
      </c>
      <c r="BS491" s="4">
        <v>0</v>
      </c>
      <c r="BT491" s="4">
        <v>0</v>
      </c>
      <c r="BV491" s="4">
        <v>0</v>
      </c>
      <c r="BW491" s="4">
        <v>0</v>
      </c>
      <c r="BY491" s="4">
        <v>0</v>
      </c>
      <c r="BZ491" s="4">
        <v>0</v>
      </c>
      <c r="CB491" s="4">
        <v>0</v>
      </c>
      <c r="CC491" s="4">
        <v>0</v>
      </c>
      <c r="CE491" s="4">
        <v>0</v>
      </c>
      <c r="CF491" s="4">
        <v>0</v>
      </c>
      <c r="CH491" s="4">
        <v>0</v>
      </c>
      <c r="CI491" s="4">
        <v>0</v>
      </c>
      <c r="CK491" s="4">
        <v>0</v>
      </c>
      <c r="CL491" s="4">
        <v>0</v>
      </c>
      <c r="CN491" s="4">
        <v>0</v>
      </c>
      <c r="CO491" s="4">
        <v>0</v>
      </c>
      <c r="CQ491" s="4">
        <v>0</v>
      </c>
      <c r="CR491" s="4">
        <v>0</v>
      </c>
      <c r="CT491" s="4">
        <v>0</v>
      </c>
      <c r="CU491" s="4">
        <v>0</v>
      </c>
      <c r="CW491" s="4">
        <v>0</v>
      </c>
      <c r="CX491" s="4">
        <v>0</v>
      </c>
      <c r="CZ491" s="4">
        <v>0</v>
      </c>
      <c r="DA491" s="4">
        <v>0</v>
      </c>
    </row>
    <row r="492" spans="2:105" x14ac:dyDescent="0.25">
      <c r="B492" s="1" t="s">
        <v>134</v>
      </c>
      <c r="D492" s="1" t="s">
        <v>132</v>
      </c>
      <c r="E492" s="1" t="s">
        <v>13</v>
      </c>
      <c r="F492" s="1" t="s">
        <v>160</v>
      </c>
      <c r="G492" s="14" t="s">
        <v>161</v>
      </c>
      <c r="H492" s="1" t="s">
        <v>18</v>
      </c>
      <c r="I492" s="1" t="s">
        <v>150</v>
      </c>
      <c r="K492" s="4">
        <v>15</v>
      </c>
      <c r="L492" s="4">
        <v>15</v>
      </c>
      <c r="N492" s="4">
        <v>15</v>
      </c>
      <c r="O492" s="4">
        <v>15</v>
      </c>
      <c r="Q492" s="4">
        <v>15</v>
      </c>
      <c r="R492" s="4">
        <v>15</v>
      </c>
      <c r="T492" s="4">
        <v>15</v>
      </c>
      <c r="U492" s="4">
        <v>15</v>
      </c>
      <c r="W492" s="4">
        <v>15</v>
      </c>
      <c r="X492" s="4">
        <v>15</v>
      </c>
      <c r="Z492" s="4">
        <v>15</v>
      </c>
      <c r="AA492" s="4">
        <v>15</v>
      </c>
      <c r="AC492" s="4">
        <v>15</v>
      </c>
      <c r="AD492" s="4">
        <v>15</v>
      </c>
      <c r="AF492" s="4">
        <v>15</v>
      </c>
      <c r="AG492" s="4">
        <v>15</v>
      </c>
      <c r="AI492" s="4">
        <v>15</v>
      </c>
      <c r="AJ492" s="4">
        <v>15</v>
      </c>
      <c r="AL492" s="4">
        <v>15</v>
      </c>
      <c r="AM492" s="4">
        <v>15</v>
      </c>
      <c r="AO492" s="4">
        <v>15</v>
      </c>
      <c r="AP492" s="4">
        <v>15</v>
      </c>
      <c r="AR492" s="4">
        <v>15</v>
      </c>
      <c r="AS492" s="4">
        <v>15</v>
      </c>
      <c r="AU492" s="4">
        <v>15</v>
      </c>
      <c r="AV492" s="4">
        <v>15</v>
      </c>
      <c r="AX492" s="4">
        <v>15</v>
      </c>
      <c r="AY492" s="4">
        <v>15</v>
      </c>
      <c r="BA492" s="4">
        <v>15</v>
      </c>
      <c r="BB492" s="4">
        <v>15</v>
      </c>
      <c r="BD492" s="4">
        <v>15</v>
      </c>
      <c r="BE492" s="4">
        <v>15</v>
      </c>
      <c r="BG492" s="4">
        <v>15</v>
      </c>
      <c r="BH492" s="4">
        <v>15</v>
      </c>
      <c r="BJ492" s="4">
        <v>15</v>
      </c>
      <c r="BK492" s="4">
        <v>15</v>
      </c>
      <c r="BM492" s="4">
        <v>15</v>
      </c>
      <c r="BN492" s="4">
        <v>15</v>
      </c>
      <c r="BP492" s="4">
        <v>15</v>
      </c>
      <c r="BQ492" s="4">
        <v>15</v>
      </c>
      <c r="BS492" s="4">
        <v>15</v>
      </c>
      <c r="BT492" s="4">
        <v>15</v>
      </c>
      <c r="BV492" s="4">
        <v>15</v>
      </c>
      <c r="BW492" s="4">
        <v>15</v>
      </c>
      <c r="BY492" s="4">
        <v>15</v>
      </c>
      <c r="BZ492" s="4">
        <v>15</v>
      </c>
      <c r="CB492" s="4">
        <v>15</v>
      </c>
      <c r="CC492" s="4">
        <v>15</v>
      </c>
      <c r="CE492" s="4">
        <v>15</v>
      </c>
      <c r="CF492" s="4">
        <v>15</v>
      </c>
      <c r="CH492" s="4">
        <v>15</v>
      </c>
      <c r="CI492" s="4">
        <v>15</v>
      </c>
      <c r="CK492" s="4">
        <v>15</v>
      </c>
      <c r="CL492" s="4">
        <v>15</v>
      </c>
      <c r="CN492" s="4">
        <v>15</v>
      </c>
      <c r="CO492" s="4">
        <v>15</v>
      </c>
      <c r="CQ492" s="4">
        <v>15</v>
      </c>
      <c r="CR492" s="4">
        <v>15</v>
      </c>
      <c r="CT492" s="4">
        <v>15</v>
      </c>
      <c r="CU492" s="4">
        <v>15</v>
      </c>
      <c r="CW492" s="4">
        <v>0</v>
      </c>
      <c r="CX492" s="4">
        <v>0</v>
      </c>
      <c r="CZ492" s="4">
        <v>450</v>
      </c>
      <c r="DA492" s="4">
        <v>450</v>
      </c>
    </row>
    <row r="493" spans="2:105" x14ac:dyDescent="0.25">
      <c r="G493" s="14"/>
    </row>
    <row r="494" spans="2:105" x14ac:dyDescent="0.25">
      <c r="B494" s="1" t="s">
        <v>134</v>
      </c>
      <c r="D494" s="1" t="s">
        <v>132</v>
      </c>
      <c r="E494" s="1" t="s">
        <v>13</v>
      </c>
      <c r="F494" s="1" t="s">
        <v>160</v>
      </c>
      <c r="G494" s="14" t="s">
        <v>162</v>
      </c>
      <c r="H494" s="1" t="s">
        <v>16</v>
      </c>
      <c r="I494" s="1" t="s">
        <v>150</v>
      </c>
      <c r="K494" s="4">
        <v>0</v>
      </c>
      <c r="L494" s="4">
        <v>0</v>
      </c>
      <c r="N494" s="4">
        <v>0</v>
      </c>
      <c r="O494" s="4">
        <v>0</v>
      </c>
      <c r="Q494" s="4">
        <v>0</v>
      </c>
      <c r="R494" s="4">
        <v>0</v>
      </c>
      <c r="T494" s="4">
        <v>0</v>
      </c>
      <c r="U494" s="4">
        <v>0</v>
      </c>
      <c r="W494" s="4">
        <v>0</v>
      </c>
      <c r="X494" s="4">
        <v>0</v>
      </c>
      <c r="Z494" s="4">
        <v>0</v>
      </c>
      <c r="AA494" s="4">
        <v>0</v>
      </c>
      <c r="AC494" s="4">
        <v>0</v>
      </c>
      <c r="AD494" s="4">
        <v>0</v>
      </c>
      <c r="AF494" s="4">
        <v>0</v>
      </c>
      <c r="AG494" s="4">
        <v>0</v>
      </c>
      <c r="AI494" s="4">
        <v>0</v>
      </c>
      <c r="AJ494" s="4">
        <v>0</v>
      </c>
      <c r="AL494" s="4">
        <v>0</v>
      </c>
      <c r="AM494" s="4">
        <v>0</v>
      </c>
      <c r="AO494" s="4">
        <v>0</v>
      </c>
      <c r="AP494" s="4">
        <v>0</v>
      </c>
      <c r="AR494" s="4">
        <v>0</v>
      </c>
      <c r="AS494" s="4">
        <v>0</v>
      </c>
      <c r="AU494" s="4">
        <v>0</v>
      </c>
      <c r="AV494" s="4">
        <v>0</v>
      </c>
      <c r="AX494" s="4">
        <v>0</v>
      </c>
      <c r="AY494" s="4">
        <v>0</v>
      </c>
      <c r="BA494" s="4">
        <v>0</v>
      </c>
      <c r="BB494" s="4">
        <v>0</v>
      </c>
      <c r="BD494" s="4">
        <v>0</v>
      </c>
      <c r="BE494" s="4">
        <v>0</v>
      </c>
      <c r="BG494" s="4">
        <v>0</v>
      </c>
      <c r="BH494" s="4">
        <v>0</v>
      </c>
      <c r="BJ494" s="4">
        <v>0</v>
      </c>
      <c r="BK494" s="4">
        <v>0</v>
      </c>
      <c r="BM494" s="4">
        <v>0</v>
      </c>
      <c r="BN494" s="4">
        <v>0</v>
      </c>
      <c r="BP494" s="4">
        <v>0</v>
      </c>
      <c r="BQ494" s="4">
        <v>0</v>
      </c>
      <c r="BS494" s="4">
        <v>0</v>
      </c>
      <c r="BT494" s="4">
        <v>0</v>
      </c>
      <c r="BV494" s="4">
        <v>0</v>
      </c>
      <c r="BW494" s="4">
        <v>0</v>
      </c>
      <c r="BY494" s="4">
        <v>0</v>
      </c>
      <c r="BZ494" s="4">
        <v>0</v>
      </c>
      <c r="CB494" s="4">
        <v>0</v>
      </c>
      <c r="CC494" s="4">
        <v>0</v>
      </c>
      <c r="CE494" s="4">
        <v>0</v>
      </c>
      <c r="CF494" s="4">
        <v>0</v>
      </c>
      <c r="CH494" s="4">
        <v>0</v>
      </c>
      <c r="CI494" s="4">
        <v>0</v>
      </c>
      <c r="CK494" s="4">
        <v>0</v>
      </c>
      <c r="CL494" s="4">
        <v>0</v>
      </c>
      <c r="CN494" s="4">
        <v>0</v>
      </c>
      <c r="CO494" s="4">
        <v>0</v>
      </c>
      <c r="CQ494" s="4">
        <v>0</v>
      </c>
      <c r="CR494" s="4">
        <v>0</v>
      </c>
      <c r="CT494" s="4">
        <v>0</v>
      </c>
      <c r="CU494" s="4">
        <v>0</v>
      </c>
      <c r="CW494" s="4">
        <v>0</v>
      </c>
      <c r="CX494" s="4">
        <v>0</v>
      </c>
      <c r="CZ494" s="4">
        <v>0</v>
      </c>
      <c r="DA494" s="4">
        <v>0</v>
      </c>
    </row>
    <row r="495" spans="2:105" x14ac:dyDescent="0.25">
      <c r="B495" s="1" t="s">
        <v>134</v>
      </c>
      <c r="D495" s="1" t="s">
        <v>132</v>
      </c>
      <c r="E495" s="1" t="s">
        <v>13</v>
      </c>
      <c r="F495" s="1" t="s">
        <v>160</v>
      </c>
      <c r="G495" s="14" t="s">
        <v>162</v>
      </c>
      <c r="H495" s="1" t="s">
        <v>18</v>
      </c>
      <c r="I495" s="1" t="s">
        <v>150</v>
      </c>
      <c r="K495" s="4">
        <v>0</v>
      </c>
      <c r="L495" s="4">
        <v>0</v>
      </c>
      <c r="N495" s="4">
        <v>0</v>
      </c>
      <c r="O495" s="4">
        <v>0</v>
      </c>
      <c r="Q495" s="4">
        <v>0</v>
      </c>
      <c r="R495" s="4">
        <v>0</v>
      </c>
      <c r="T495" s="4">
        <v>0</v>
      </c>
      <c r="U495" s="4">
        <v>0</v>
      </c>
      <c r="W495" s="4">
        <v>0</v>
      </c>
      <c r="X495" s="4">
        <v>0</v>
      </c>
      <c r="Z495" s="4">
        <v>0</v>
      </c>
      <c r="AA495" s="4">
        <v>0</v>
      </c>
      <c r="AC495" s="4">
        <v>0</v>
      </c>
      <c r="AD495" s="4">
        <v>0</v>
      </c>
      <c r="AF495" s="4">
        <v>0</v>
      </c>
      <c r="AG495" s="4">
        <v>0</v>
      </c>
      <c r="AI495" s="4">
        <v>0</v>
      </c>
      <c r="AJ495" s="4">
        <v>0</v>
      </c>
      <c r="AL495" s="4">
        <v>0</v>
      </c>
      <c r="AM495" s="4">
        <v>0</v>
      </c>
      <c r="AO495" s="4">
        <v>0</v>
      </c>
      <c r="AP495" s="4">
        <v>0</v>
      </c>
      <c r="AR495" s="4">
        <v>0</v>
      </c>
      <c r="AS495" s="4">
        <v>0</v>
      </c>
      <c r="AU495" s="4">
        <v>0</v>
      </c>
      <c r="AV495" s="4">
        <v>0</v>
      </c>
      <c r="AX495" s="4">
        <v>0</v>
      </c>
      <c r="AY495" s="4">
        <v>0</v>
      </c>
      <c r="BA495" s="4">
        <v>0</v>
      </c>
      <c r="BB495" s="4">
        <v>0</v>
      </c>
      <c r="BD495" s="4">
        <v>0</v>
      </c>
      <c r="BE495" s="4">
        <v>0</v>
      </c>
      <c r="BG495" s="4">
        <v>0</v>
      </c>
      <c r="BH495" s="4">
        <v>0</v>
      </c>
      <c r="BJ495" s="4">
        <v>0</v>
      </c>
      <c r="BK495" s="4">
        <v>0</v>
      </c>
      <c r="BM495" s="4">
        <v>0</v>
      </c>
      <c r="BN495" s="4">
        <v>0</v>
      </c>
      <c r="BP495" s="4">
        <v>0</v>
      </c>
      <c r="BQ495" s="4">
        <v>0</v>
      </c>
      <c r="BS495" s="4">
        <v>0</v>
      </c>
      <c r="BT495" s="4">
        <v>0</v>
      </c>
      <c r="BV495" s="4">
        <v>0</v>
      </c>
      <c r="BW495" s="4">
        <v>0</v>
      </c>
      <c r="BY495" s="4">
        <v>0</v>
      </c>
      <c r="BZ495" s="4">
        <v>0</v>
      </c>
      <c r="CB495" s="4">
        <v>0</v>
      </c>
      <c r="CC495" s="4">
        <v>0</v>
      </c>
      <c r="CE495" s="4">
        <v>0</v>
      </c>
      <c r="CF495" s="4">
        <v>0</v>
      </c>
      <c r="CH495" s="4">
        <v>0</v>
      </c>
      <c r="CI495" s="4">
        <v>0</v>
      </c>
      <c r="CK495" s="4">
        <v>0</v>
      </c>
      <c r="CL495" s="4">
        <v>0</v>
      </c>
      <c r="CN495" s="4">
        <v>0</v>
      </c>
      <c r="CO495" s="4">
        <v>0</v>
      </c>
      <c r="CQ495" s="4">
        <v>0</v>
      </c>
      <c r="CR495" s="4">
        <v>0</v>
      </c>
      <c r="CT495" s="4">
        <v>0</v>
      </c>
      <c r="CU495" s="4">
        <v>0</v>
      </c>
      <c r="CW495" s="4">
        <v>0</v>
      </c>
      <c r="CX495" s="4">
        <v>0</v>
      </c>
      <c r="CZ495" s="4">
        <v>0</v>
      </c>
      <c r="DA495" s="4">
        <v>0</v>
      </c>
    </row>
    <row r="496" spans="2:105" x14ac:dyDescent="0.25">
      <c r="G496" s="14"/>
    </row>
    <row r="498" spans="2:105" x14ac:dyDescent="0.25">
      <c r="B498" s="1" t="s">
        <v>163</v>
      </c>
      <c r="E498" s="1" t="s">
        <v>13</v>
      </c>
      <c r="F498" s="1" t="s">
        <v>146</v>
      </c>
      <c r="G498" s="3">
        <v>26</v>
      </c>
      <c r="H498" s="1" t="s">
        <v>16</v>
      </c>
      <c r="I498" s="1" t="s">
        <v>27</v>
      </c>
      <c r="K498" s="4">
        <v>128</v>
      </c>
      <c r="L498" s="4">
        <v>128</v>
      </c>
      <c r="N498" s="4">
        <v>128</v>
      </c>
      <c r="O498" s="4">
        <v>128</v>
      </c>
      <c r="Q498" s="4">
        <v>128</v>
      </c>
      <c r="R498" s="4">
        <v>128</v>
      </c>
      <c r="T498" s="4">
        <v>128</v>
      </c>
      <c r="U498" s="4">
        <v>128</v>
      </c>
      <c r="W498" s="4">
        <v>128</v>
      </c>
      <c r="X498" s="4">
        <v>128</v>
      </c>
      <c r="Z498" s="4">
        <v>128</v>
      </c>
      <c r="AA498" s="4">
        <v>128</v>
      </c>
      <c r="AC498" s="4">
        <v>94</v>
      </c>
      <c r="AD498" s="4">
        <v>94</v>
      </c>
      <c r="AF498" s="4">
        <v>94</v>
      </c>
      <c r="AG498" s="4">
        <v>94</v>
      </c>
      <c r="AI498" s="4">
        <v>94</v>
      </c>
      <c r="AJ498" s="4">
        <v>94</v>
      </c>
      <c r="AL498" s="4">
        <v>94</v>
      </c>
      <c r="AM498" s="4">
        <v>94</v>
      </c>
      <c r="AO498" s="4">
        <v>94</v>
      </c>
      <c r="AP498" s="4">
        <v>94</v>
      </c>
      <c r="AR498" s="4">
        <v>94</v>
      </c>
      <c r="AS498" s="4">
        <v>94</v>
      </c>
      <c r="AU498" s="4">
        <v>94</v>
      </c>
      <c r="AV498" s="4">
        <v>94</v>
      </c>
      <c r="AX498" s="4">
        <v>94</v>
      </c>
      <c r="AY498" s="4">
        <v>94</v>
      </c>
      <c r="BA498" s="4">
        <v>94</v>
      </c>
      <c r="BB498" s="4">
        <v>94</v>
      </c>
      <c r="BD498" s="4">
        <v>94</v>
      </c>
      <c r="BE498" s="4">
        <v>94</v>
      </c>
      <c r="BG498" s="4">
        <v>94</v>
      </c>
      <c r="BH498" s="4">
        <v>94</v>
      </c>
      <c r="BJ498" s="4">
        <v>94</v>
      </c>
      <c r="BK498" s="4">
        <v>94</v>
      </c>
      <c r="BM498" s="4">
        <v>94</v>
      </c>
      <c r="BN498" s="4">
        <v>94</v>
      </c>
      <c r="BP498" s="4">
        <v>94</v>
      </c>
      <c r="BQ498" s="4">
        <v>94</v>
      </c>
      <c r="BS498" s="4">
        <v>94</v>
      </c>
      <c r="BT498" s="4">
        <v>94</v>
      </c>
      <c r="BV498" s="4">
        <v>94</v>
      </c>
      <c r="BW498" s="4">
        <v>94</v>
      </c>
      <c r="BY498" s="4">
        <v>94</v>
      </c>
      <c r="BZ498" s="4">
        <v>94</v>
      </c>
      <c r="CB498" s="4">
        <v>94</v>
      </c>
      <c r="CC498" s="4">
        <v>94</v>
      </c>
      <c r="CE498" s="4">
        <v>94</v>
      </c>
      <c r="CF498" s="4">
        <v>94</v>
      </c>
      <c r="CH498" s="4">
        <v>94</v>
      </c>
      <c r="CI498" s="4">
        <v>94</v>
      </c>
      <c r="CK498" s="4">
        <v>94</v>
      </c>
      <c r="CL498" s="4">
        <v>94</v>
      </c>
      <c r="CN498" s="4">
        <v>94</v>
      </c>
      <c r="CO498" s="4">
        <v>94</v>
      </c>
      <c r="CQ498" s="4">
        <v>94</v>
      </c>
      <c r="CR498" s="4">
        <v>94</v>
      </c>
      <c r="CT498" s="4">
        <v>94</v>
      </c>
      <c r="CU498" s="4">
        <v>94</v>
      </c>
      <c r="CW498" s="4">
        <v>0</v>
      </c>
      <c r="CX498" s="4">
        <v>0</v>
      </c>
      <c r="CZ498" s="4">
        <v>3024</v>
      </c>
      <c r="DA498" s="4">
        <v>3024</v>
      </c>
    </row>
    <row r="499" spans="2:105" x14ac:dyDescent="0.25">
      <c r="B499" s="1" t="s">
        <v>163</v>
      </c>
      <c r="E499" s="1" t="s">
        <v>13</v>
      </c>
      <c r="F499" s="1" t="s">
        <v>146</v>
      </c>
      <c r="G499" s="3">
        <v>26</v>
      </c>
      <c r="H499" s="1" t="s">
        <v>18</v>
      </c>
      <c r="I499" s="1" t="s">
        <v>27</v>
      </c>
      <c r="K499" s="4">
        <v>0</v>
      </c>
      <c r="L499" s="4">
        <v>0</v>
      </c>
      <c r="N499" s="4">
        <v>0</v>
      </c>
      <c r="O499" s="4">
        <v>0</v>
      </c>
      <c r="Q499" s="4">
        <v>0</v>
      </c>
      <c r="R499" s="4">
        <v>0</v>
      </c>
      <c r="T499" s="4">
        <v>0</v>
      </c>
      <c r="U499" s="4">
        <v>0</v>
      </c>
      <c r="W499" s="4">
        <v>0</v>
      </c>
      <c r="X499" s="4">
        <v>0</v>
      </c>
      <c r="Z499" s="4">
        <v>0</v>
      </c>
      <c r="AA499" s="4">
        <v>0</v>
      </c>
      <c r="AC499" s="4">
        <v>0</v>
      </c>
      <c r="AD499" s="4">
        <v>0</v>
      </c>
      <c r="AF499" s="4">
        <v>0</v>
      </c>
      <c r="AG499" s="4">
        <v>0</v>
      </c>
      <c r="AI499" s="4">
        <v>0</v>
      </c>
      <c r="AJ499" s="4">
        <v>0</v>
      </c>
      <c r="AL499" s="4">
        <v>0</v>
      </c>
      <c r="AM499" s="4">
        <v>0</v>
      </c>
      <c r="AO499" s="4">
        <v>0</v>
      </c>
      <c r="AP499" s="4">
        <v>0</v>
      </c>
      <c r="AR499" s="4">
        <v>0</v>
      </c>
      <c r="AS499" s="4">
        <v>0</v>
      </c>
      <c r="AU499" s="4">
        <v>0</v>
      </c>
      <c r="AV499" s="4">
        <v>0</v>
      </c>
      <c r="AX499" s="4">
        <v>0</v>
      </c>
      <c r="AY499" s="4">
        <v>0</v>
      </c>
      <c r="BA499" s="4">
        <v>0</v>
      </c>
      <c r="BB499" s="4">
        <v>0</v>
      </c>
      <c r="BD499" s="4">
        <v>0</v>
      </c>
      <c r="BE499" s="4">
        <v>0</v>
      </c>
      <c r="BG499" s="4">
        <v>0</v>
      </c>
      <c r="BH499" s="4">
        <v>0</v>
      </c>
      <c r="BJ499" s="4">
        <v>0</v>
      </c>
      <c r="BK499" s="4">
        <v>0</v>
      </c>
      <c r="BM499" s="4">
        <v>0</v>
      </c>
      <c r="BN499" s="4">
        <v>0</v>
      </c>
      <c r="BP499" s="4">
        <v>0</v>
      </c>
      <c r="BQ499" s="4">
        <v>0</v>
      </c>
      <c r="BS499" s="4">
        <v>0</v>
      </c>
      <c r="BT499" s="4">
        <v>0</v>
      </c>
      <c r="BV499" s="4">
        <v>0</v>
      </c>
      <c r="BW499" s="4">
        <v>0</v>
      </c>
      <c r="BY499" s="4">
        <v>0</v>
      </c>
      <c r="BZ499" s="4">
        <v>0</v>
      </c>
      <c r="CB499" s="4">
        <v>0</v>
      </c>
      <c r="CC499" s="4">
        <v>0</v>
      </c>
      <c r="CE499" s="4">
        <v>0</v>
      </c>
      <c r="CF499" s="4">
        <v>0</v>
      </c>
      <c r="CH499" s="4">
        <v>0</v>
      </c>
      <c r="CI499" s="4">
        <v>0</v>
      </c>
      <c r="CK499" s="4">
        <v>0</v>
      </c>
      <c r="CL499" s="4">
        <v>0</v>
      </c>
      <c r="CN499" s="4">
        <v>0</v>
      </c>
      <c r="CO499" s="4">
        <v>0</v>
      </c>
      <c r="CQ499" s="4">
        <v>0</v>
      </c>
      <c r="CR499" s="4">
        <v>0</v>
      </c>
      <c r="CT499" s="4">
        <v>0</v>
      </c>
      <c r="CU499" s="4">
        <v>0</v>
      </c>
      <c r="CW499" s="4">
        <v>0</v>
      </c>
      <c r="CX499" s="4">
        <v>0</v>
      </c>
      <c r="CZ499" s="4">
        <v>0</v>
      </c>
      <c r="DA499" s="4">
        <v>0</v>
      </c>
    </row>
    <row r="501" spans="2:105" x14ac:dyDescent="0.25">
      <c r="B501" s="1" t="s">
        <v>163</v>
      </c>
      <c r="D501" s="19"/>
      <c r="E501" s="1" t="s">
        <v>13</v>
      </c>
      <c r="F501" s="1" t="s">
        <v>146</v>
      </c>
      <c r="G501" s="3">
        <v>43</v>
      </c>
      <c r="H501" s="1" t="s">
        <v>16</v>
      </c>
      <c r="I501" s="1" t="s">
        <v>27</v>
      </c>
      <c r="K501" s="4">
        <v>67</v>
      </c>
      <c r="L501" s="4">
        <v>67</v>
      </c>
      <c r="N501" s="4">
        <v>67</v>
      </c>
      <c r="O501" s="4">
        <v>67</v>
      </c>
      <c r="Q501" s="4">
        <v>67</v>
      </c>
      <c r="R501" s="4">
        <v>67</v>
      </c>
      <c r="T501" s="4">
        <v>67</v>
      </c>
      <c r="U501" s="4">
        <v>67</v>
      </c>
      <c r="W501" s="4">
        <v>67</v>
      </c>
      <c r="X501" s="4">
        <v>67</v>
      </c>
      <c r="Z501" s="4">
        <v>67</v>
      </c>
      <c r="AA501" s="4">
        <v>67</v>
      </c>
      <c r="AC501" s="4">
        <v>56</v>
      </c>
      <c r="AD501" s="4">
        <v>56</v>
      </c>
      <c r="AF501" s="4">
        <v>56</v>
      </c>
      <c r="AG501" s="4">
        <v>56</v>
      </c>
      <c r="AI501" s="4">
        <v>56</v>
      </c>
      <c r="AJ501" s="4">
        <v>56</v>
      </c>
      <c r="AL501" s="4">
        <v>56</v>
      </c>
      <c r="AM501" s="4">
        <v>56</v>
      </c>
      <c r="AO501" s="4">
        <v>56</v>
      </c>
      <c r="AP501" s="4">
        <v>56</v>
      </c>
      <c r="AR501" s="4">
        <v>56</v>
      </c>
      <c r="AS501" s="4">
        <v>56</v>
      </c>
      <c r="AU501" s="4">
        <v>56</v>
      </c>
      <c r="AV501" s="4">
        <v>56</v>
      </c>
      <c r="AX501" s="4">
        <v>56</v>
      </c>
      <c r="AY501" s="4">
        <v>56</v>
      </c>
      <c r="BA501" s="4">
        <v>56</v>
      </c>
      <c r="BB501" s="4">
        <v>56</v>
      </c>
      <c r="BD501" s="4">
        <v>56</v>
      </c>
      <c r="BE501" s="4">
        <v>56</v>
      </c>
      <c r="BG501" s="4">
        <v>56</v>
      </c>
      <c r="BH501" s="4">
        <v>56</v>
      </c>
      <c r="BJ501" s="4">
        <v>56</v>
      </c>
      <c r="BK501" s="4">
        <v>56</v>
      </c>
      <c r="BM501" s="4">
        <v>56</v>
      </c>
      <c r="BN501" s="4">
        <v>56</v>
      </c>
      <c r="BP501" s="4">
        <v>56</v>
      </c>
      <c r="BQ501" s="4">
        <v>56</v>
      </c>
      <c r="BS501" s="4">
        <v>56</v>
      </c>
      <c r="BT501" s="4">
        <v>56</v>
      </c>
      <c r="BV501" s="4">
        <v>56</v>
      </c>
      <c r="BW501" s="4">
        <v>56</v>
      </c>
      <c r="BY501" s="4">
        <v>56</v>
      </c>
      <c r="BZ501" s="4">
        <v>56</v>
      </c>
      <c r="CB501" s="4">
        <v>56</v>
      </c>
      <c r="CC501" s="4">
        <v>56</v>
      </c>
      <c r="CE501" s="4">
        <v>56</v>
      </c>
      <c r="CF501" s="4">
        <v>56</v>
      </c>
      <c r="CH501" s="4">
        <v>56</v>
      </c>
      <c r="CI501" s="4">
        <v>56</v>
      </c>
      <c r="CK501" s="4">
        <v>56</v>
      </c>
      <c r="CL501" s="4">
        <v>56</v>
      </c>
      <c r="CN501" s="4">
        <v>56</v>
      </c>
      <c r="CO501" s="4">
        <v>56</v>
      </c>
      <c r="CQ501" s="4">
        <v>56</v>
      </c>
      <c r="CR501" s="4">
        <v>56</v>
      </c>
      <c r="CT501" s="4">
        <v>56</v>
      </c>
      <c r="CU501" s="4">
        <v>56</v>
      </c>
      <c r="CW501" s="4">
        <v>0</v>
      </c>
      <c r="CX501" s="4">
        <v>0</v>
      </c>
      <c r="CZ501" s="4">
        <v>1746</v>
      </c>
      <c r="DA501" s="4">
        <v>1746</v>
      </c>
    </row>
    <row r="502" spans="2:105" x14ac:dyDescent="0.25">
      <c r="B502" s="1" t="s">
        <v>163</v>
      </c>
      <c r="D502" s="19"/>
      <c r="E502" s="1" t="s">
        <v>13</v>
      </c>
      <c r="F502" s="1" t="s">
        <v>146</v>
      </c>
      <c r="G502" s="3">
        <v>43</v>
      </c>
      <c r="H502" s="1" t="s">
        <v>18</v>
      </c>
      <c r="I502" s="1" t="s">
        <v>27</v>
      </c>
      <c r="K502" s="4">
        <v>0</v>
      </c>
      <c r="L502" s="4">
        <v>0</v>
      </c>
      <c r="N502" s="4">
        <v>0</v>
      </c>
      <c r="O502" s="4">
        <v>0</v>
      </c>
      <c r="Q502" s="4">
        <v>0</v>
      </c>
      <c r="R502" s="4">
        <v>0</v>
      </c>
      <c r="T502" s="4">
        <v>0</v>
      </c>
      <c r="U502" s="4">
        <v>0</v>
      </c>
      <c r="W502" s="4">
        <v>0</v>
      </c>
      <c r="X502" s="4">
        <v>0</v>
      </c>
      <c r="Z502" s="4">
        <v>0</v>
      </c>
      <c r="AA502" s="4">
        <v>0</v>
      </c>
      <c r="AC502" s="4">
        <v>0</v>
      </c>
      <c r="AD502" s="4">
        <v>0</v>
      </c>
      <c r="AF502" s="4">
        <v>0</v>
      </c>
      <c r="AG502" s="4">
        <v>0</v>
      </c>
      <c r="AI502" s="4">
        <v>0</v>
      </c>
      <c r="AJ502" s="4">
        <v>0</v>
      </c>
      <c r="AL502" s="4">
        <v>0</v>
      </c>
      <c r="AM502" s="4">
        <v>0</v>
      </c>
      <c r="AO502" s="4">
        <v>0</v>
      </c>
      <c r="AP502" s="4">
        <v>0</v>
      </c>
      <c r="AR502" s="4">
        <v>0</v>
      </c>
      <c r="AS502" s="4">
        <v>0</v>
      </c>
      <c r="AU502" s="4">
        <v>0</v>
      </c>
      <c r="AV502" s="4">
        <v>0</v>
      </c>
      <c r="AX502" s="4">
        <v>0</v>
      </c>
      <c r="AY502" s="4">
        <v>0</v>
      </c>
      <c r="BA502" s="4">
        <v>0</v>
      </c>
      <c r="BB502" s="4">
        <v>0</v>
      </c>
      <c r="BD502" s="4">
        <v>0</v>
      </c>
      <c r="BE502" s="4">
        <v>0</v>
      </c>
      <c r="BG502" s="4">
        <v>0</v>
      </c>
      <c r="BH502" s="4">
        <v>0</v>
      </c>
      <c r="BJ502" s="4">
        <v>0</v>
      </c>
      <c r="BK502" s="4">
        <v>0</v>
      </c>
      <c r="BM502" s="4">
        <v>0</v>
      </c>
      <c r="BN502" s="4">
        <v>0</v>
      </c>
      <c r="BP502" s="4">
        <v>0</v>
      </c>
      <c r="BQ502" s="4">
        <v>0</v>
      </c>
      <c r="BS502" s="4">
        <v>0</v>
      </c>
      <c r="BT502" s="4">
        <v>0</v>
      </c>
      <c r="BV502" s="4">
        <v>0</v>
      </c>
      <c r="BW502" s="4">
        <v>0</v>
      </c>
      <c r="BY502" s="4">
        <v>0</v>
      </c>
      <c r="BZ502" s="4">
        <v>0</v>
      </c>
      <c r="CB502" s="4">
        <v>0</v>
      </c>
      <c r="CC502" s="4">
        <v>0</v>
      </c>
      <c r="CE502" s="4">
        <v>0</v>
      </c>
      <c r="CF502" s="4">
        <v>0</v>
      </c>
      <c r="CH502" s="4">
        <v>0</v>
      </c>
      <c r="CI502" s="4">
        <v>0</v>
      </c>
      <c r="CK502" s="4">
        <v>0</v>
      </c>
      <c r="CL502" s="4">
        <v>0</v>
      </c>
      <c r="CN502" s="4">
        <v>0</v>
      </c>
      <c r="CO502" s="4">
        <v>0</v>
      </c>
      <c r="CQ502" s="4">
        <v>0</v>
      </c>
      <c r="CR502" s="4">
        <v>0</v>
      </c>
      <c r="CT502" s="4">
        <v>0</v>
      </c>
      <c r="CU502" s="4">
        <v>0</v>
      </c>
      <c r="CW502" s="4">
        <v>0</v>
      </c>
      <c r="CX502" s="4">
        <v>0</v>
      </c>
      <c r="CZ502" s="4">
        <v>0</v>
      </c>
      <c r="DA502" s="4">
        <v>0</v>
      </c>
    </row>
    <row r="503" spans="2:105" customFormat="1" x14ac:dyDescent="0.25"/>
    <row r="504" spans="2:105" customFormat="1" x14ac:dyDescent="0.25"/>
    <row r="505" spans="2:105" x14ac:dyDescent="0.25">
      <c r="B505" s="1" t="s">
        <v>163</v>
      </c>
      <c r="E505" s="1" t="s">
        <v>13</v>
      </c>
      <c r="F505" s="1" t="s">
        <v>148</v>
      </c>
      <c r="G505" s="3">
        <v>11</v>
      </c>
      <c r="H505" s="1" t="s">
        <v>16</v>
      </c>
      <c r="I505" s="1" t="s">
        <v>150</v>
      </c>
      <c r="K505" s="4">
        <v>0</v>
      </c>
      <c r="L505" s="4">
        <v>0</v>
      </c>
      <c r="N505" s="4">
        <v>0</v>
      </c>
      <c r="O505" s="4">
        <v>0</v>
      </c>
      <c r="Q505" s="4">
        <v>0</v>
      </c>
      <c r="R505" s="4">
        <v>0</v>
      </c>
      <c r="T505" s="4">
        <v>0</v>
      </c>
      <c r="U505" s="4">
        <v>0</v>
      </c>
      <c r="W505" s="4">
        <v>0</v>
      </c>
      <c r="X505" s="4">
        <v>0</v>
      </c>
      <c r="Z505" s="4">
        <v>0</v>
      </c>
      <c r="AA505" s="4">
        <v>0</v>
      </c>
      <c r="AC505" s="4">
        <v>0</v>
      </c>
      <c r="AD505" s="4">
        <v>0</v>
      </c>
      <c r="AF505" s="4">
        <v>0</v>
      </c>
      <c r="AG505" s="4">
        <v>0</v>
      </c>
      <c r="AI505" s="4">
        <v>0</v>
      </c>
      <c r="AJ505" s="4">
        <v>0</v>
      </c>
      <c r="AL505" s="4">
        <v>0</v>
      </c>
      <c r="AM505" s="4">
        <v>0</v>
      </c>
      <c r="AO505" s="4">
        <v>0</v>
      </c>
      <c r="AP505" s="4">
        <v>0</v>
      </c>
      <c r="AR505" s="4">
        <v>0</v>
      </c>
      <c r="AS505" s="4">
        <v>0</v>
      </c>
      <c r="AU505" s="4">
        <v>0</v>
      </c>
      <c r="AV505" s="4">
        <v>0</v>
      </c>
      <c r="AX505" s="4">
        <v>0</v>
      </c>
      <c r="AY505" s="4">
        <v>0</v>
      </c>
      <c r="BA505" s="4">
        <v>0</v>
      </c>
      <c r="BB505" s="4">
        <v>0</v>
      </c>
      <c r="BD505" s="4">
        <v>0</v>
      </c>
      <c r="BE505" s="4">
        <v>0</v>
      </c>
      <c r="BG505" s="4">
        <v>0</v>
      </c>
      <c r="BH505" s="4">
        <v>0</v>
      </c>
      <c r="BJ505" s="4">
        <v>0</v>
      </c>
      <c r="BK505" s="4">
        <v>0</v>
      </c>
      <c r="BM505" s="4">
        <v>0</v>
      </c>
      <c r="BN505" s="4">
        <v>0</v>
      </c>
      <c r="BP505" s="4">
        <v>0</v>
      </c>
      <c r="BQ505" s="4">
        <v>0</v>
      </c>
      <c r="BS505" s="4">
        <v>0</v>
      </c>
      <c r="BT505" s="4">
        <v>0</v>
      </c>
      <c r="BV505" s="4">
        <v>0</v>
      </c>
      <c r="BW505" s="4">
        <v>0</v>
      </c>
      <c r="BY505" s="4">
        <v>0</v>
      </c>
      <c r="BZ505" s="4">
        <v>0</v>
      </c>
      <c r="CB505" s="4">
        <v>0</v>
      </c>
      <c r="CC505" s="4">
        <v>0</v>
      </c>
      <c r="CE505" s="4">
        <v>0</v>
      </c>
      <c r="CF505" s="4">
        <v>0</v>
      </c>
      <c r="CH505" s="4">
        <v>0</v>
      </c>
      <c r="CI505" s="4">
        <v>0</v>
      </c>
      <c r="CK505" s="4">
        <v>0</v>
      </c>
      <c r="CL505" s="4">
        <v>0</v>
      </c>
      <c r="CN505" s="4">
        <v>0</v>
      </c>
      <c r="CO505" s="4">
        <v>0</v>
      </c>
      <c r="CQ505" s="4">
        <v>0</v>
      </c>
      <c r="CR505" s="4">
        <v>0</v>
      </c>
      <c r="CT505" s="4">
        <v>0</v>
      </c>
      <c r="CU505" s="4">
        <v>0</v>
      </c>
      <c r="CW505" s="4">
        <v>0</v>
      </c>
      <c r="CX505" s="4">
        <v>0</v>
      </c>
      <c r="CZ505" s="4">
        <v>0</v>
      </c>
      <c r="DA505" s="4">
        <v>0</v>
      </c>
    </row>
    <row r="506" spans="2:105" x14ac:dyDescent="0.25">
      <c r="B506" s="1" t="s">
        <v>163</v>
      </c>
      <c r="E506" s="1" t="s">
        <v>13</v>
      </c>
      <c r="F506" s="1" t="s">
        <v>148</v>
      </c>
      <c r="G506" s="3">
        <v>11</v>
      </c>
      <c r="H506" s="1" t="s">
        <v>18</v>
      </c>
      <c r="I506" s="1" t="s">
        <v>150</v>
      </c>
      <c r="K506" s="4">
        <v>14</v>
      </c>
      <c r="L506" s="4">
        <v>14</v>
      </c>
      <c r="N506" s="4">
        <v>14</v>
      </c>
      <c r="O506" s="4">
        <v>14</v>
      </c>
      <c r="Q506" s="4">
        <v>14</v>
      </c>
      <c r="R506" s="4">
        <v>14</v>
      </c>
      <c r="T506" s="4">
        <v>14</v>
      </c>
      <c r="U506" s="4">
        <v>14</v>
      </c>
      <c r="W506" s="4">
        <v>14</v>
      </c>
      <c r="X506" s="4">
        <v>14</v>
      </c>
      <c r="Z506" s="4">
        <v>14</v>
      </c>
      <c r="AA506" s="4">
        <v>14</v>
      </c>
      <c r="AC506" s="4">
        <v>14</v>
      </c>
      <c r="AD506" s="4">
        <v>14</v>
      </c>
      <c r="AF506" s="4">
        <v>14</v>
      </c>
      <c r="AG506" s="4">
        <v>14</v>
      </c>
      <c r="AI506" s="4">
        <v>14</v>
      </c>
      <c r="AJ506" s="4">
        <v>14</v>
      </c>
      <c r="AL506" s="4">
        <v>14</v>
      </c>
      <c r="AM506" s="4">
        <v>14</v>
      </c>
      <c r="AO506" s="4">
        <v>14</v>
      </c>
      <c r="AP506" s="4">
        <v>14</v>
      </c>
      <c r="AR506" s="4">
        <v>14</v>
      </c>
      <c r="AS506" s="4">
        <v>14</v>
      </c>
      <c r="AU506" s="4">
        <v>14</v>
      </c>
      <c r="AV506" s="4">
        <v>14</v>
      </c>
      <c r="AX506" s="4">
        <v>14</v>
      </c>
      <c r="AY506" s="4">
        <v>14</v>
      </c>
      <c r="BA506" s="4">
        <v>14</v>
      </c>
      <c r="BB506" s="4">
        <v>14</v>
      </c>
      <c r="BD506" s="4">
        <v>14</v>
      </c>
      <c r="BE506" s="4">
        <v>14</v>
      </c>
      <c r="BG506" s="4">
        <v>14</v>
      </c>
      <c r="BH506" s="4">
        <v>14</v>
      </c>
      <c r="BJ506" s="4">
        <v>14</v>
      </c>
      <c r="BK506" s="4">
        <v>14</v>
      </c>
      <c r="BM506" s="4">
        <v>14</v>
      </c>
      <c r="BN506" s="4">
        <v>14</v>
      </c>
      <c r="BP506" s="4">
        <v>14</v>
      </c>
      <c r="BQ506" s="4">
        <v>14</v>
      </c>
      <c r="BS506" s="4">
        <v>14</v>
      </c>
      <c r="BT506" s="4">
        <v>14</v>
      </c>
      <c r="BV506" s="4">
        <v>14</v>
      </c>
      <c r="BW506" s="4">
        <v>14</v>
      </c>
      <c r="BY506" s="4">
        <v>14</v>
      </c>
      <c r="BZ506" s="4">
        <v>14</v>
      </c>
      <c r="CB506" s="4">
        <v>14</v>
      </c>
      <c r="CC506" s="4">
        <v>14</v>
      </c>
      <c r="CE506" s="4">
        <v>14</v>
      </c>
      <c r="CF506" s="4">
        <v>14</v>
      </c>
      <c r="CH506" s="4">
        <v>14</v>
      </c>
      <c r="CI506" s="4">
        <v>14</v>
      </c>
      <c r="CK506" s="4">
        <v>14</v>
      </c>
      <c r="CL506" s="4">
        <v>14</v>
      </c>
      <c r="CN506" s="4">
        <v>14</v>
      </c>
      <c r="CO506" s="4">
        <v>14</v>
      </c>
      <c r="CQ506" s="4">
        <v>14</v>
      </c>
      <c r="CR506" s="4">
        <v>14</v>
      </c>
      <c r="CT506" s="4">
        <v>14</v>
      </c>
      <c r="CU506" s="4">
        <v>14</v>
      </c>
      <c r="CW506" s="4">
        <v>0</v>
      </c>
      <c r="CX506" s="4">
        <v>0</v>
      </c>
      <c r="CZ506" s="4">
        <v>420</v>
      </c>
      <c r="DA506" s="4">
        <v>420</v>
      </c>
    </row>
    <row r="508" spans="2:105" x14ac:dyDescent="0.25">
      <c r="B508" s="1" t="s">
        <v>163</v>
      </c>
      <c r="E508" s="1" t="s">
        <v>13</v>
      </c>
      <c r="F508" s="1" t="s">
        <v>153</v>
      </c>
      <c r="G508" s="3">
        <v>21</v>
      </c>
      <c r="H508" s="1" t="s">
        <v>16</v>
      </c>
      <c r="I508" s="1" t="s">
        <v>150</v>
      </c>
      <c r="K508" s="4">
        <v>1300</v>
      </c>
      <c r="L508" s="4">
        <v>1300</v>
      </c>
      <c r="N508" s="4">
        <v>1300</v>
      </c>
      <c r="O508" s="4">
        <v>1300</v>
      </c>
      <c r="Q508" s="4">
        <v>1300</v>
      </c>
      <c r="R508" s="4">
        <v>1300</v>
      </c>
      <c r="T508" s="4">
        <v>1300</v>
      </c>
      <c r="U508" s="4">
        <v>1300</v>
      </c>
      <c r="W508" s="4">
        <v>800</v>
      </c>
      <c r="X508" s="4">
        <v>800</v>
      </c>
      <c r="Z508" s="4">
        <v>815</v>
      </c>
      <c r="AA508" s="4">
        <v>815</v>
      </c>
      <c r="AC508" s="4">
        <v>800</v>
      </c>
      <c r="AD508" s="4">
        <v>800</v>
      </c>
      <c r="AF508" s="4">
        <v>800</v>
      </c>
      <c r="AG508" s="4">
        <v>800</v>
      </c>
      <c r="AI508" s="4">
        <v>800</v>
      </c>
      <c r="AJ508" s="4">
        <v>800</v>
      </c>
      <c r="AL508" s="4">
        <v>800</v>
      </c>
      <c r="AM508" s="4">
        <v>800</v>
      </c>
      <c r="AO508" s="4">
        <v>800</v>
      </c>
      <c r="AP508" s="4">
        <v>800</v>
      </c>
      <c r="AR508" s="4">
        <v>800</v>
      </c>
      <c r="AS508" s="4">
        <v>800</v>
      </c>
      <c r="AU508" s="4">
        <v>800</v>
      </c>
      <c r="AV508" s="4">
        <v>800</v>
      </c>
      <c r="AX508" s="4">
        <v>800</v>
      </c>
      <c r="AY508" s="4">
        <v>800</v>
      </c>
      <c r="BA508" s="4">
        <v>800</v>
      </c>
      <c r="BB508" s="4">
        <v>800</v>
      </c>
      <c r="BD508" s="4">
        <v>800</v>
      </c>
      <c r="BE508" s="4">
        <v>800</v>
      </c>
      <c r="BG508" s="4">
        <v>800</v>
      </c>
      <c r="BH508" s="4">
        <v>800</v>
      </c>
      <c r="BJ508" s="4">
        <v>800</v>
      </c>
      <c r="BK508" s="4">
        <v>800</v>
      </c>
      <c r="BM508" s="4">
        <v>800</v>
      </c>
      <c r="BN508" s="4">
        <v>800</v>
      </c>
      <c r="BP508" s="4">
        <v>800</v>
      </c>
      <c r="BQ508" s="4">
        <v>800</v>
      </c>
      <c r="BS508" s="4">
        <v>800</v>
      </c>
      <c r="BT508" s="4">
        <v>800</v>
      </c>
      <c r="BV508" s="4">
        <v>800</v>
      </c>
      <c r="BW508" s="4">
        <v>800</v>
      </c>
      <c r="BY508" s="4">
        <v>800</v>
      </c>
      <c r="BZ508" s="4">
        <v>800</v>
      </c>
      <c r="CB508" s="4">
        <v>800</v>
      </c>
      <c r="CC508" s="4">
        <v>800</v>
      </c>
      <c r="CE508" s="4">
        <v>800</v>
      </c>
      <c r="CF508" s="4">
        <v>800</v>
      </c>
      <c r="CH508" s="4">
        <v>800</v>
      </c>
      <c r="CI508" s="4">
        <v>800</v>
      </c>
      <c r="CK508" s="4">
        <v>800</v>
      </c>
      <c r="CL508" s="4">
        <v>800</v>
      </c>
      <c r="CN508" s="4">
        <v>800</v>
      </c>
      <c r="CO508" s="4">
        <v>800</v>
      </c>
      <c r="CQ508" s="4">
        <v>800</v>
      </c>
      <c r="CR508" s="4">
        <v>800</v>
      </c>
      <c r="CT508" s="4">
        <v>800</v>
      </c>
      <c r="CU508" s="4">
        <v>800</v>
      </c>
      <c r="CW508" s="4">
        <v>0</v>
      </c>
      <c r="CX508" s="4">
        <v>0</v>
      </c>
      <c r="CZ508" s="4">
        <v>26015</v>
      </c>
      <c r="DA508" s="4">
        <v>26015</v>
      </c>
    </row>
    <row r="509" spans="2:105" x14ac:dyDescent="0.25">
      <c r="B509" s="1" t="s">
        <v>163</v>
      </c>
      <c r="E509" s="1" t="s">
        <v>13</v>
      </c>
      <c r="F509" s="1" t="s">
        <v>153</v>
      </c>
      <c r="G509" s="3">
        <v>21</v>
      </c>
      <c r="H509" s="1" t="s">
        <v>18</v>
      </c>
      <c r="I509" s="1" t="s">
        <v>150</v>
      </c>
      <c r="K509" s="4">
        <v>0</v>
      </c>
      <c r="L509" s="4">
        <v>0</v>
      </c>
      <c r="N509" s="4">
        <v>0</v>
      </c>
      <c r="O509" s="4">
        <v>0</v>
      </c>
      <c r="Q509" s="4">
        <v>0</v>
      </c>
      <c r="R509" s="4">
        <v>0</v>
      </c>
      <c r="T509" s="4">
        <v>0</v>
      </c>
      <c r="U509" s="4">
        <v>0</v>
      </c>
      <c r="W509" s="4">
        <v>0</v>
      </c>
      <c r="X509" s="4">
        <v>0</v>
      </c>
      <c r="Z509" s="4">
        <v>0</v>
      </c>
      <c r="AA509" s="4">
        <v>0</v>
      </c>
      <c r="AC509" s="4">
        <v>0</v>
      </c>
      <c r="AD509" s="4">
        <v>0</v>
      </c>
      <c r="AF509" s="4">
        <v>0</v>
      </c>
      <c r="AG509" s="4">
        <v>0</v>
      </c>
      <c r="AI509" s="4">
        <v>0</v>
      </c>
      <c r="AJ509" s="4">
        <v>0</v>
      </c>
      <c r="AL509" s="4">
        <v>0</v>
      </c>
      <c r="AM509" s="4">
        <v>0</v>
      </c>
      <c r="AO509" s="4">
        <v>0</v>
      </c>
      <c r="AP509" s="4">
        <v>0</v>
      </c>
      <c r="AR509" s="4">
        <v>0</v>
      </c>
      <c r="AS509" s="4">
        <v>0</v>
      </c>
      <c r="AU509" s="4">
        <v>0</v>
      </c>
      <c r="AV509" s="4">
        <v>0</v>
      </c>
      <c r="AX509" s="4">
        <v>0</v>
      </c>
      <c r="AY509" s="4">
        <v>0</v>
      </c>
      <c r="BA509" s="4">
        <v>0</v>
      </c>
      <c r="BB509" s="4">
        <v>0</v>
      </c>
      <c r="BD509" s="4">
        <v>0</v>
      </c>
      <c r="BE509" s="4">
        <v>0</v>
      </c>
      <c r="BG509" s="4">
        <v>0</v>
      </c>
      <c r="BH509" s="4">
        <v>0</v>
      </c>
      <c r="BJ509" s="4">
        <v>0</v>
      </c>
      <c r="BK509" s="4">
        <v>0</v>
      </c>
      <c r="BM509" s="4">
        <v>0</v>
      </c>
      <c r="BN509" s="4">
        <v>0</v>
      </c>
      <c r="BP509" s="4">
        <v>0</v>
      </c>
      <c r="BQ509" s="4">
        <v>0</v>
      </c>
      <c r="BS509" s="4">
        <v>0</v>
      </c>
      <c r="BT509" s="4">
        <v>0</v>
      </c>
      <c r="BV509" s="4">
        <v>0</v>
      </c>
      <c r="BW509" s="4">
        <v>0</v>
      </c>
      <c r="BY509" s="4">
        <v>0</v>
      </c>
      <c r="BZ509" s="4">
        <v>0</v>
      </c>
      <c r="CB509" s="4">
        <v>0</v>
      </c>
      <c r="CC509" s="4">
        <v>0</v>
      </c>
      <c r="CE509" s="4">
        <v>0</v>
      </c>
      <c r="CF509" s="4">
        <v>0</v>
      </c>
      <c r="CH509" s="4">
        <v>0</v>
      </c>
      <c r="CI509" s="4">
        <v>0</v>
      </c>
      <c r="CK509" s="4">
        <v>0</v>
      </c>
      <c r="CL509" s="4">
        <v>0</v>
      </c>
      <c r="CN509" s="4">
        <v>0</v>
      </c>
      <c r="CO509" s="4">
        <v>0</v>
      </c>
      <c r="CQ509" s="4">
        <v>0</v>
      </c>
      <c r="CR509" s="4">
        <v>0</v>
      </c>
      <c r="CT509" s="4">
        <v>0</v>
      </c>
      <c r="CU509" s="4">
        <v>0</v>
      </c>
      <c r="CW509" s="4">
        <v>0</v>
      </c>
      <c r="CX509" s="4">
        <v>0</v>
      </c>
      <c r="CZ509" s="4">
        <v>0</v>
      </c>
      <c r="DA509" s="4">
        <v>0</v>
      </c>
    </row>
    <row r="510" spans="2:105" x14ac:dyDescent="0.25">
      <c r="K510" s="11"/>
      <c r="M510" s="11"/>
      <c r="P510" s="11"/>
      <c r="S510" s="11"/>
      <c r="V510" s="11"/>
      <c r="Y510" s="11"/>
      <c r="AB510" s="11"/>
      <c r="AE510" s="11"/>
      <c r="AH510" s="11"/>
      <c r="AK510" s="11"/>
      <c r="AN510" s="11"/>
      <c r="AQ510" s="11"/>
    </row>
    <row r="511" spans="2:105" x14ac:dyDescent="0.25">
      <c r="B511" s="1" t="s">
        <v>163</v>
      </c>
      <c r="E511" s="1" t="s">
        <v>13</v>
      </c>
      <c r="F511" s="1" t="s">
        <v>153</v>
      </c>
      <c r="G511" s="3">
        <v>23</v>
      </c>
      <c r="H511" s="1" t="s">
        <v>16</v>
      </c>
      <c r="I511" s="1" t="s">
        <v>150</v>
      </c>
      <c r="K511" s="4">
        <v>0</v>
      </c>
      <c r="L511" s="4">
        <v>0</v>
      </c>
      <c r="N511" s="4">
        <v>0</v>
      </c>
      <c r="O511" s="4">
        <v>0</v>
      </c>
      <c r="Q511" s="4">
        <v>0</v>
      </c>
      <c r="R511" s="4">
        <v>0</v>
      </c>
      <c r="T511" s="4">
        <v>0</v>
      </c>
      <c r="U511" s="4">
        <v>0</v>
      </c>
      <c r="W511" s="4">
        <v>0</v>
      </c>
      <c r="X511" s="4">
        <v>0</v>
      </c>
      <c r="Z511" s="4">
        <v>0</v>
      </c>
      <c r="AA511" s="4">
        <v>0</v>
      </c>
      <c r="AC511" s="4">
        <v>0</v>
      </c>
      <c r="AD511" s="4">
        <v>0</v>
      </c>
      <c r="AF511" s="4">
        <v>0</v>
      </c>
      <c r="AG511" s="4">
        <v>0</v>
      </c>
      <c r="AI511" s="4">
        <v>0</v>
      </c>
      <c r="AJ511" s="4">
        <v>0</v>
      </c>
      <c r="AL511" s="4">
        <v>0</v>
      </c>
      <c r="AM511" s="4">
        <v>0</v>
      </c>
      <c r="AO511" s="4">
        <v>0</v>
      </c>
      <c r="AP511" s="4">
        <v>0</v>
      </c>
      <c r="AR511" s="4">
        <v>0</v>
      </c>
      <c r="AS511" s="4">
        <v>0</v>
      </c>
      <c r="AU511" s="4">
        <v>0</v>
      </c>
      <c r="AV511" s="4">
        <v>0</v>
      </c>
      <c r="AX511" s="4">
        <v>0</v>
      </c>
      <c r="AY511" s="4">
        <v>0</v>
      </c>
      <c r="BA511" s="4">
        <v>0</v>
      </c>
      <c r="BB511" s="4">
        <v>0</v>
      </c>
      <c r="BD511" s="4">
        <v>0</v>
      </c>
      <c r="BE511" s="4">
        <v>0</v>
      </c>
      <c r="BG511" s="4">
        <v>0</v>
      </c>
      <c r="BH511" s="4">
        <v>0</v>
      </c>
      <c r="BJ511" s="4">
        <v>0</v>
      </c>
      <c r="BK511" s="4">
        <v>0</v>
      </c>
      <c r="BM511" s="4">
        <v>0</v>
      </c>
      <c r="BN511" s="4">
        <v>0</v>
      </c>
      <c r="BP511" s="4">
        <v>0</v>
      </c>
      <c r="BQ511" s="4">
        <v>0</v>
      </c>
      <c r="BS511" s="4">
        <v>0</v>
      </c>
      <c r="BT511" s="4">
        <v>0</v>
      </c>
      <c r="BV511" s="4">
        <v>0</v>
      </c>
      <c r="BW511" s="4">
        <v>0</v>
      </c>
      <c r="BY511" s="4">
        <v>0</v>
      </c>
      <c r="BZ511" s="4">
        <v>0</v>
      </c>
      <c r="CB511" s="4">
        <v>0</v>
      </c>
      <c r="CC511" s="4">
        <v>0</v>
      </c>
      <c r="CE511" s="4">
        <v>0</v>
      </c>
      <c r="CF511" s="4">
        <v>0</v>
      </c>
      <c r="CH511" s="4">
        <v>0</v>
      </c>
      <c r="CI511" s="4">
        <v>0</v>
      </c>
      <c r="CK511" s="4">
        <v>0</v>
      </c>
      <c r="CL511" s="4">
        <v>0</v>
      </c>
      <c r="CN511" s="4">
        <v>0</v>
      </c>
      <c r="CO511" s="4">
        <v>0</v>
      </c>
      <c r="CQ511" s="4">
        <v>0</v>
      </c>
      <c r="CR511" s="4">
        <v>0</v>
      </c>
      <c r="CT511" s="4">
        <v>0</v>
      </c>
      <c r="CU511" s="4">
        <v>0</v>
      </c>
      <c r="CW511" s="4">
        <v>0</v>
      </c>
      <c r="CX511" s="4">
        <v>0</v>
      </c>
      <c r="CZ511" s="4">
        <v>0</v>
      </c>
      <c r="DA511" s="4">
        <v>0</v>
      </c>
    </row>
    <row r="512" spans="2:105" x14ac:dyDescent="0.25">
      <c r="B512" s="1" t="s">
        <v>163</v>
      </c>
      <c r="E512" s="1" t="s">
        <v>13</v>
      </c>
      <c r="F512" s="1" t="s">
        <v>153</v>
      </c>
      <c r="G512" s="3">
        <v>23</v>
      </c>
      <c r="H512" s="1" t="s">
        <v>18</v>
      </c>
      <c r="I512" s="1" t="s">
        <v>150</v>
      </c>
      <c r="K512" s="4">
        <v>0</v>
      </c>
      <c r="L512" s="4">
        <v>0</v>
      </c>
      <c r="N512" s="4">
        <v>0</v>
      </c>
      <c r="O512" s="4">
        <v>0</v>
      </c>
      <c r="Q512" s="4">
        <v>0</v>
      </c>
      <c r="R512" s="4">
        <v>0</v>
      </c>
      <c r="T512" s="4">
        <v>0</v>
      </c>
      <c r="U512" s="4">
        <v>0</v>
      </c>
      <c r="W512" s="4">
        <v>0</v>
      </c>
      <c r="X512" s="4">
        <v>0</v>
      </c>
      <c r="Z512" s="4">
        <v>0</v>
      </c>
      <c r="AA512" s="4">
        <v>0</v>
      </c>
      <c r="AC512" s="4">
        <v>0</v>
      </c>
      <c r="AD512" s="4">
        <v>0</v>
      </c>
      <c r="AF512" s="4">
        <v>0</v>
      </c>
      <c r="AG512" s="4">
        <v>0</v>
      </c>
      <c r="AI512" s="4">
        <v>0</v>
      </c>
      <c r="AJ512" s="4">
        <v>0</v>
      </c>
      <c r="AL512" s="4">
        <v>0</v>
      </c>
      <c r="AM512" s="4">
        <v>0</v>
      </c>
      <c r="AO512" s="4">
        <v>0</v>
      </c>
      <c r="AP512" s="4">
        <v>0</v>
      </c>
      <c r="AR512" s="4">
        <v>0</v>
      </c>
      <c r="AS512" s="4">
        <v>0</v>
      </c>
      <c r="AU512" s="4">
        <v>0</v>
      </c>
      <c r="AV512" s="4">
        <v>0</v>
      </c>
      <c r="AX512" s="4">
        <v>0</v>
      </c>
      <c r="AY512" s="4">
        <v>0</v>
      </c>
      <c r="BA512" s="4">
        <v>0</v>
      </c>
      <c r="BB512" s="4">
        <v>0</v>
      </c>
      <c r="BD512" s="4">
        <v>0</v>
      </c>
      <c r="BE512" s="4">
        <v>0</v>
      </c>
      <c r="BG512" s="4">
        <v>0</v>
      </c>
      <c r="BH512" s="4">
        <v>0</v>
      </c>
      <c r="BJ512" s="4">
        <v>0</v>
      </c>
      <c r="BK512" s="4">
        <v>0</v>
      </c>
      <c r="BM512" s="4">
        <v>0</v>
      </c>
      <c r="BN512" s="4">
        <v>0</v>
      </c>
      <c r="BP512" s="4">
        <v>0</v>
      </c>
      <c r="BQ512" s="4">
        <v>0</v>
      </c>
      <c r="BS512" s="4">
        <v>0</v>
      </c>
      <c r="BT512" s="4">
        <v>0</v>
      </c>
      <c r="BV512" s="4">
        <v>0</v>
      </c>
      <c r="BW512" s="4">
        <v>0</v>
      </c>
      <c r="BY512" s="4">
        <v>0</v>
      </c>
      <c r="BZ512" s="4">
        <v>0</v>
      </c>
      <c r="CB512" s="4">
        <v>0</v>
      </c>
      <c r="CC512" s="4">
        <v>0</v>
      </c>
      <c r="CE512" s="4">
        <v>0</v>
      </c>
      <c r="CF512" s="4">
        <v>0</v>
      </c>
      <c r="CH512" s="4">
        <v>0</v>
      </c>
      <c r="CI512" s="4">
        <v>0</v>
      </c>
      <c r="CK512" s="4">
        <v>0</v>
      </c>
      <c r="CL512" s="4">
        <v>0</v>
      </c>
      <c r="CN512" s="4">
        <v>0</v>
      </c>
      <c r="CO512" s="4">
        <v>0</v>
      </c>
      <c r="CQ512" s="4">
        <v>0</v>
      </c>
      <c r="CR512" s="4">
        <v>0</v>
      </c>
      <c r="CT512" s="4">
        <v>0</v>
      </c>
      <c r="CU512" s="4">
        <v>0</v>
      </c>
      <c r="CW512" s="4">
        <v>0</v>
      </c>
      <c r="CX512" s="4">
        <v>0</v>
      </c>
      <c r="CZ512" s="4">
        <v>0</v>
      </c>
      <c r="DA512" s="4">
        <v>0</v>
      </c>
    </row>
    <row r="513" spans="2:105" x14ac:dyDescent="0.25">
      <c r="K513" s="11"/>
      <c r="M513" s="11"/>
      <c r="P513" s="11"/>
      <c r="S513" s="11"/>
      <c r="V513" s="11"/>
      <c r="Y513" s="11"/>
      <c r="AB513" s="11"/>
      <c r="AE513" s="11"/>
      <c r="AH513" s="11"/>
      <c r="AK513" s="11"/>
      <c r="AN513" s="11"/>
      <c r="AQ513" s="11"/>
      <c r="AT513" s="11"/>
      <c r="AW513" s="11"/>
      <c r="AZ513" s="11"/>
      <c r="BC513" s="11"/>
    </row>
    <row r="514" spans="2:105" x14ac:dyDescent="0.25">
      <c r="B514" s="1" t="s">
        <v>163</v>
      </c>
      <c r="E514" s="1" t="s">
        <v>13</v>
      </c>
      <c r="F514" s="1" t="s">
        <v>153</v>
      </c>
      <c r="G514" s="3">
        <v>27</v>
      </c>
      <c r="H514" s="1" t="s">
        <v>16</v>
      </c>
      <c r="I514" s="1" t="s">
        <v>150</v>
      </c>
      <c r="K514" s="4">
        <v>0</v>
      </c>
      <c r="L514" s="4">
        <v>0</v>
      </c>
      <c r="N514" s="4">
        <v>0</v>
      </c>
      <c r="O514" s="4">
        <v>0</v>
      </c>
      <c r="Q514" s="4">
        <v>0</v>
      </c>
      <c r="R514" s="4">
        <v>0</v>
      </c>
      <c r="T514" s="4">
        <v>0</v>
      </c>
      <c r="U514" s="4">
        <v>0</v>
      </c>
      <c r="W514" s="4">
        <v>0</v>
      </c>
      <c r="X514" s="4">
        <v>0</v>
      </c>
      <c r="Z514" s="4">
        <v>0</v>
      </c>
      <c r="AA514" s="4">
        <v>0</v>
      </c>
      <c r="AC514" s="4">
        <v>0</v>
      </c>
      <c r="AD514" s="4">
        <v>0</v>
      </c>
      <c r="AF514" s="4">
        <v>0</v>
      </c>
      <c r="AG514" s="4">
        <v>0</v>
      </c>
      <c r="AI514" s="4">
        <v>0</v>
      </c>
      <c r="AJ514" s="4">
        <v>0</v>
      </c>
      <c r="AL514" s="4">
        <v>0</v>
      </c>
      <c r="AM514" s="4">
        <v>0</v>
      </c>
      <c r="AO514" s="4">
        <v>0</v>
      </c>
      <c r="AP514" s="4">
        <v>0</v>
      </c>
      <c r="AR514" s="4">
        <v>0</v>
      </c>
      <c r="AS514" s="4">
        <v>0</v>
      </c>
      <c r="AU514" s="4">
        <v>0</v>
      </c>
      <c r="AV514" s="4">
        <v>0</v>
      </c>
      <c r="AX514" s="4">
        <v>0</v>
      </c>
      <c r="AY514" s="4">
        <v>0</v>
      </c>
      <c r="BA514" s="4">
        <v>0</v>
      </c>
      <c r="BB514" s="4">
        <v>0</v>
      </c>
      <c r="BD514" s="4">
        <v>0</v>
      </c>
      <c r="BE514" s="4">
        <v>0</v>
      </c>
      <c r="BG514" s="4">
        <v>0</v>
      </c>
      <c r="BH514" s="4">
        <v>0</v>
      </c>
      <c r="BJ514" s="4">
        <v>0</v>
      </c>
      <c r="BK514" s="4">
        <v>0</v>
      </c>
      <c r="BM514" s="4">
        <v>0</v>
      </c>
      <c r="BN514" s="4">
        <v>0</v>
      </c>
      <c r="BP514" s="4">
        <v>0</v>
      </c>
      <c r="BQ514" s="4">
        <v>0</v>
      </c>
      <c r="BS514" s="4">
        <v>0</v>
      </c>
      <c r="BT514" s="4">
        <v>0</v>
      </c>
      <c r="BV514" s="4">
        <v>0</v>
      </c>
      <c r="BW514" s="4">
        <v>0</v>
      </c>
      <c r="BY514" s="4">
        <v>0</v>
      </c>
      <c r="BZ514" s="4">
        <v>0</v>
      </c>
      <c r="CB514" s="4">
        <v>0</v>
      </c>
      <c r="CC514" s="4">
        <v>0</v>
      </c>
      <c r="CE514" s="4">
        <v>0</v>
      </c>
      <c r="CF514" s="4">
        <v>0</v>
      </c>
      <c r="CH514" s="4">
        <v>0</v>
      </c>
      <c r="CI514" s="4">
        <v>0</v>
      </c>
      <c r="CK514" s="4">
        <v>0</v>
      </c>
      <c r="CL514" s="4">
        <v>0</v>
      </c>
      <c r="CN514" s="4">
        <v>0</v>
      </c>
      <c r="CO514" s="4">
        <v>0</v>
      </c>
      <c r="CQ514" s="4">
        <v>0</v>
      </c>
      <c r="CR514" s="4">
        <v>0</v>
      </c>
      <c r="CT514" s="4">
        <v>0</v>
      </c>
      <c r="CU514" s="4">
        <v>0</v>
      </c>
      <c r="CW514" s="4">
        <v>0</v>
      </c>
      <c r="CX514" s="4">
        <v>0</v>
      </c>
      <c r="CZ514" s="4">
        <v>0</v>
      </c>
      <c r="DA514" s="4">
        <v>0</v>
      </c>
    </row>
    <row r="515" spans="2:105" x14ac:dyDescent="0.25">
      <c r="B515" s="1" t="s">
        <v>163</v>
      </c>
      <c r="E515" s="1" t="s">
        <v>13</v>
      </c>
      <c r="F515" s="1" t="s">
        <v>153</v>
      </c>
      <c r="G515" s="3">
        <v>27</v>
      </c>
      <c r="H515" s="1" t="s">
        <v>18</v>
      </c>
      <c r="I515" s="1" t="s">
        <v>150</v>
      </c>
      <c r="K515" s="4">
        <v>0</v>
      </c>
      <c r="L515" s="4">
        <v>0</v>
      </c>
      <c r="N515" s="4">
        <v>0</v>
      </c>
      <c r="O515" s="4">
        <v>0</v>
      </c>
      <c r="Q515" s="4">
        <v>0</v>
      </c>
      <c r="R515" s="4">
        <v>0</v>
      </c>
      <c r="T515" s="4">
        <v>0</v>
      </c>
      <c r="U515" s="4">
        <v>0</v>
      </c>
      <c r="W515" s="4">
        <v>0</v>
      </c>
      <c r="X515" s="4">
        <v>0</v>
      </c>
      <c r="Z515" s="4">
        <v>0</v>
      </c>
      <c r="AA515" s="4">
        <v>0</v>
      </c>
      <c r="AC515" s="4">
        <v>0</v>
      </c>
      <c r="AD515" s="4">
        <v>0</v>
      </c>
      <c r="AF515" s="4">
        <v>0</v>
      </c>
      <c r="AG515" s="4">
        <v>0</v>
      </c>
      <c r="AI515" s="4">
        <v>0</v>
      </c>
      <c r="AJ515" s="4">
        <v>0</v>
      </c>
      <c r="AL515" s="4">
        <v>0</v>
      </c>
      <c r="AM515" s="4">
        <v>0</v>
      </c>
      <c r="AO515" s="4">
        <v>0</v>
      </c>
      <c r="AP515" s="4">
        <v>0</v>
      </c>
      <c r="AR515" s="4">
        <v>0</v>
      </c>
      <c r="AS515" s="4">
        <v>0</v>
      </c>
      <c r="AU515" s="4">
        <v>0</v>
      </c>
      <c r="AV515" s="4">
        <v>0</v>
      </c>
      <c r="AX515" s="4">
        <v>0</v>
      </c>
      <c r="AY515" s="4">
        <v>0</v>
      </c>
      <c r="BA515" s="4">
        <v>0</v>
      </c>
      <c r="BB515" s="4">
        <v>0</v>
      </c>
      <c r="BD515" s="4">
        <v>0</v>
      </c>
      <c r="BE515" s="4">
        <v>0</v>
      </c>
      <c r="BG515" s="4">
        <v>0</v>
      </c>
      <c r="BH515" s="4">
        <v>0</v>
      </c>
      <c r="BJ515" s="4">
        <v>0</v>
      </c>
      <c r="BK515" s="4">
        <v>0</v>
      </c>
      <c r="BM515" s="4">
        <v>0</v>
      </c>
      <c r="BN515" s="4">
        <v>0</v>
      </c>
      <c r="BP515" s="4">
        <v>0</v>
      </c>
      <c r="BQ515" s="4">
        <v>0</v>
      </c>
      <c r="BS515" s="4">
        <v>0</v>
      </c>
      <c r="BT515" s="4">
        <v>0</v>
      </c>
      <c r="BV515" s="4">
        <v>0</v>
      </c>
      <c r="BW515" s="4">
        <v>0</v>
      </c>
      <c r="BY515" s="4">
        <v>0</v>
      </c>
      <c r="BZ515" s="4">
        <v>0</v>
      </c>
      <c r="CB515" s="4">
        <v>0</v>
      </c>
      <c r="CC515" s="4">
        <v>0</v>
      </c>
      <c r="CE515" s="4">
        <v>0</v>
      </c>
      <c r="CF515" s="4">
        <v>0</v>
      </c>
      <c r="CH515" s="4">
        <v>0</v>
      </c>
      <c r="CI515" s="4">
        <v>0</v>
      </c>
      <c r="CK515" s="4">
        <v>0</v>
      </c>
      <c r="CL515" s="4">
        <v>0</v>
      </c>
      <c r="CN515" s="4">
        <v>0</v>
      </c>
      <c r="CO515" s="4">
        <v>0</v>
      </c>
      <c r="CQ515" s="4">
        <v>0</v>
      </c>
      <c r="CR515" s="4">
        <v>0</v>
      </c>
      <c r="CT515" s="4">
        <v>0</v>
      </c>
      <c r="CU515" s="4">
        <v>0</v>
      </c>
      <c r="CW515" s="4">
        <v>0</v>
      </c>
      <c r="CX515" s="4">
        <v>0</v>
      </c>
      <c r="CZ515" s="4">
        <v>0</v>
      </c>
      <c r="DA515" s="4">
        <v>0</v>
      </c>
    </row>
    <row r="517" spans="2:105" x14ac:dyDescent="0.25">
      <c r="B517" s="1" t="s">
        <v>163</v>
      </c>
      <c r="E517" s="1" t="s">
        <v>13</v>
      </c>
      <c r="F517" s="1" t="s">
        <v>153</v>
      </c>
      <c r="G517" s="3">
        <v>32</v>
      </c>
      <c r="H517" s="1" t="s">
        <v>16</v>
      </c>
      <c r="I517" s="1" t="s">
        <v>150</v>
      </c>
      <c r="K517" s="4">
        <v>0</v>
      </c>
      <c r="L517" s="4">
        <v>0</v>
      </c>
      <c r="N517" s="4">
        <v>0</v>
      </c>
      <c r="O517" s="4">
        <v>0</v>
      </c>
      <c r="Q517" s="4">
        <v>0</v>
      </c>
      <c r="R517" s="4">
        <v>0</v>
      </c>
      <c r="T517" s="4">
        <v>0</v>
      </c>
      <c r="U517" s="4">
        <v>0</v>
      </c>
      <c r="W517" s="4">
        <v>0</v>
      </c>
      <c r="X517" s="4">
        <v>0</v>
      </c>
      <c r="Z517" s="4">
        <v>0</v>
      </c>
      <c r="AA517" s="4">
        <v>0</v>
      </c>
      <c r="AC517" s="4">
        <v>0</v>
      </c>
      <c r="AD517" s="4">
        <v>0</v>
      </c>
      <c r="AF517" s="4">
        <v>0</v>
      </c>
      <c r="AG517" s="4">
        <v>0</v>
      </c>
      <c r="AI517" s="4">
        <v>0</v>
      </c>
      <c r="AJ517" s="4">
        <v>0</v>
      </c>
      <c r="AL517" s="4">
        <v>0</v>
      </c>
      <c r="AM517" s="4">
        <v>0</v>
      </c>
      <c r="AO517" s="4">
        <v>0</v>
      </c>
      <c r="AP517" s="4">
        <v>0</v>
      </c>
      <c r="AR517" s="4">
        <v>0</v>
      </c>
      <c r="AS517" s="4">
        <v>0</v>
      </c>
      <c r="AU517" s="4">
        <v>0</v>
      </c>
      <c r="AV517" s="4">
        <v>0</v>
      </c>
      <c r="AX517" s="4">
        <v>0</v>
      </c>
      <c r="AY517" s="4">
        <v>0</v>
      </c>
      <c r="BA517" s="4">
        <v>0</v>
      </c>
      <c r="BB517" s="4">
        <v>0</v>
      </c>
      <c r="BD517" s="4">
        <v>0</v>
      </c>
      <c r="BE517" s="4">
        <v>0</v>
      </c>
      <c r="BG517" s="4">
        <v>0</v>
      </c>
      <c r="BH517" s="4">
        <v>0</v>
      </c>
      <c r="BJ517" s="4">
        <v>0</v>
      </c>
      <c r="BK517" s="4">
        <v>0</v>
      </c>
      <c r="BM517" s="4">
        <v>0</v>
      </c>
      <c r="BN517" s="4">
        <v>0</v>
      </c>
      <c r="BP517" s="4">
        <v>0</v>
      </c>
      <c r="BQ517" s="4">
        <v>0</v>
      </c>
      <c r="BS517" s="4">
        <v>0</v>
      </c>
      <c r="BT517" s="4">
        <v>0</v>
      </c>
      <c r="BV517" s="4">
        <v>0</v>
      </c>
      <c r="BW517" s="4">
        <v>0</v>
      </c>
      <c r="BY517" s="4">
        <v>0</v>
      </c>
      <c r="BZ517" s="4">
        <v>0</v>
      </c>
      <c r="CB517" s="4">
        <v>0</v>
      </c>
      <c r="CC517" s="4">
        <v>0</v>
      </c>
      <c r="CE517" s="4">
        <v>0</v>
      </c>
      <c r="CF517" s="4">
        <v>0</v>
      </c>
      <c r="CH517" s="4">
        <v>0</v>
      </c>
      <c r="CI517" s="4">
        <v>0</v>
      </c>
      <c r="CK517" s="4">
        <v>0</v>
      </c>
      <c r="CL517" s="4">
        <v>0</v>
      </c>
      <c r="CN517" s="4">
        <v>0</v>
      </c>
      <c r="CO517" s="4">
        <v>0</v>
      </c>
      <c r="CQ517" s="4">
        <v>0</v>
      </c>
      <c r="CR517" s="4">
        <v>0</v>
      </c>
      <c r="CT517" s="4">
        <v>0</v>
      </c>
      <c r="CU517" s="4">
        <v>0</v>
      </c>
      <c r="CW517" s="4">
        <v>0</v>
      </c>
      <c r="CX517" s="4">
        <v>0</v>
      </c>
      <c r="CZ517" s="4">
        <v>0</v>
      </c>
      <c r="DA517" s="4">
        <v>0</v>
      </c>
    </row>
    <row r="518" spans="2:105" x14ac:dyDescent="0.25">
      <c r="B518" s="1" t="s">
        <v>163</v>
      </c>
      <c r="E518" s="1" t="s">
        <v>13</v>
      </c>
      <c r="F518" s="1" t="s">
        <v>153</v>
      </c>
      <c r="G518" s="3">
        <v>32</v>
      </c>
      <c r="H518" s="1" t="s">
        <v>18</v>
      </c>
      <c r="I518" s="1" t="s">
        <v>150</v>
      </c>
      <c r="K518" s="4">
        <v>0</v>
      </c>
      <c r="L518" s="4">
        <v>0</v>
      </c>
      <c r="N518" s="4">
        <v>0</v>
      </c>
      <c r="O518" s="4">
        <v>0</v>
      </c>
      <c r="Q518" s="4">
        <v>0</v>
      </c>
      <c r="R518" s="4">
        <v>0</v>
      </c>
      <c r="T518" s="4">
        <v>0</v>
      </c>
      <c r="U518" s="4">
        <v>0</v>
      </c>
      <c r="W518" s="4">
        <v>0</v>
      </c>
      <c r="X518" s="4">
        <v>0</v>
      </c>
      <c r="Z518" s="4">
        <v>0</v>
      </c>
      <c r="AA518" s="4">
        <v>0</v>
      </c>
      <c r="AC518" s="4">
        <v>0</v>
      </c>
      <c r="AD518" s="4">
        <v>0</v>
      </c>
      <c r="AF518" s="4">
        <v>0</v>
      </c>
      <c r="AG518" s="4">
        <v>0</v>
      </c>
      <c r="AI518" s="4">
        <v>0</v>
      </c>
      <c r="AJ518" s="4">
        <v>0</v>
      </c>
      <c r="AL518" s="4">
        <v>0</v>
      </c>
      <c r="AM518" s="4">
        <v>0</v>
      </c>
      <c r="AO518" s="4">
        <v>0</v>
      </c>
      <c r="AP518" s="4">
        <v>0</v>
      </c>
      <c r="AR518" s="4">
        <v>0</v>
      </c>
      <c r="AS518" s="4">
        <v>0</v>
      </c>
      <c r="AU518" s="4">
        <v>0</v>
      </c>
      <c r="AV518" s="4">
        <v>0</v>
      </c>
      <c r="AX518" s="4">
        <v>0</v>
      </c>
      <c r="AY518" s="4">
        <v>0</v>
      </c>
      <c r="BA518" s="4">
        <v>0</v>
      </c>
      <c r="BB518" s="4">
        <v>0</v>
      </c>
      <c r="BD518" s="4">
        <v>0</v>
      </c>
      <c r="BE518" s="4">
        <v>0</v>
      </c>
      <c r="BG518" s="4">
        <v>0</v>
      </c>
      <c r="BH518" s="4">
        <v>0</v>
      </c>
      <c r="BJ518" s="4">
        <v>0</v>
      </c>
      <c r="BK518" s="4">
        <v>0</v>
      </c>
      <c r="BM518" s="4">
        <v>0</v>
      </c>
      <c r="BN518" s="4">
        <v>0</v>
      </c>
      <c r="BP518" s="4">
        <v>0</v>
      </c>
      <c r="BQ518" s="4">
        <v>0</v>
      </c>
      <c r="BS518" s="4">
        <v>0</v>
      </c>
      <c r="BT518" s="4">
        <v>0</v>
      </c>
      <c r="BV518" s="4">
        <v>0</v>
      </c>
      <c r="BW518" s="4">
        <v>0</v>
      </c>
      <c r="BY518" s="4">
        <v>0</v>
      </c>
      <c r="BZ518" s="4">
        <v>0</v>
      </c>
      <c r="CB518" s="4">
        <v>0</v>
      </c>
      <c r="CC518" s="4">
        <v>0</v>
      </c>
      <c r="CE518" s="4">
        <v>0</v>
      </c>
      <c r="CF518" s="4">
        <v>0</v>
      </c>
      <c r="CH518" s="4">
        <v>0</v>
      </c>
      <c r="CI518" s="4">
        <v>0</v>
      </c>
      <c r="CK518" s="4">
        <v>0</v>
      </c>
      <c r="CL518" s="4">
        <v>0</v>
      </c>
      <c r="CN518" s="4">
        <v>0</v>
      </c>
      <c r="CO518" s="4">
        <v>0</v>
      </c>
      <c r="CQ518" s="4">
        <v>0</v>
      </c>
      <c r="CR518" s="4">
        <v>0</v>
      </c>
      <c r="CT518" s="4">
        <v>0</v>
      </c>
      <c r="CU518" s="4">
        <v>0</v>
      </c>
      <c r="CW518" s="4">
        <v>0</v>
      </c>
      <c r="CX518" s="4">
        <v>0</v>
      </c>
      <c r="CZ518" s="4">
        <v>0</v>
      </c>
      <c r="DA518" s="4">
        <v>0</v>
      </c>
    </row>
    <row r="520" spans="2:105" x14ac:dyDescent="0.25">
      <c r="B520" s="1" t="s">
        <v>163</v>
      </c>
      <c r="E520" s="1" t="s">
        <v>13</v>
      </c>
      <c r="F520" s="1" t="s">
        <v>153</v>
      </c>
      <c r="G520" s="3">
        <v>52</v>
      </c>
      <c r="H520" s="1" t="s">
        <v>16</v>
      </c>
      <c r="I520" s="1" t="s">
        <v>150</v>
      </c>
      <c r="K520" s="4">
        <v>0</v>
      </c>
      <c r="L520" s="4">
        <v>0</v>
      </c>
      <c r="N520" s="4">
        <v>0</v>
      </c>
      <c r="O520" s="4">
        <v>0</v>
      </c>
      <c r="Q520" s="4">
        <v>0</v>
      </c>
      <c r="R520" s="4">
        <v>0</v>
      </c>
      <c r="T520" s="4">
        <v>0</v>
      </c>
      <c r="U520" s="4">
        <v>0</v>
      </c>
      <c r="W520" s="4">
        <v>0</v>
      </c>
      <c r="X520" s="4">
        <v>0</v>
      </c>
      <c r="Z520" s="4">
        <v>0</v>
      </c>
      <c r="AA520" s="4">
        <v>0</v>
      </c>
      <c r="AC520" s="4">
        <v>0</v>
      </c>
      <c r="AD520" s="4">
        <v>0</v>
      </c>
      <c r="AF520" s="4">
        <v>0</v>
      </c>
      <c r="AG520" s="4">
        <v>0</v>
      </c>
      <c r="AI520" s="4">
        <v>0</v>
      </c>
      <c r="AJ520" s="4">
        <v>0</v>
      </c>
      <c r="AL520" s="4">
        <v>0</v>
      </c>
      <c r="AM520" s="4">
        <v>0</v>
      </c>
      <c r="AO520" s="4">
        <v>0</v>
      </c>
      <c r="AP520" s="4">
        <v>0</v>
      </c>
      <c r="AR520" s="4">
        <v>0</v>
      </c>
      <c r="AS520" s="4">
        <v>0</v>
      </c>
      <c r="AU520" s="4">
        <v>0</v>
      </c>
      <c r="AV520" s="4">
        <v>0</v>
      </c>
      <c r="AX520" s="4">
        <v>0</v>
      </c>
      <c r="AY520" s="4">
        <v>0</v>
      </c>
      <c r="BA520" s="4">
        <v>0</v>
      </c>
      <c r="BB520" s="4">
        <v>0</v>
      </c>
      <c r="BD520" s="4">
        <v>0</v>
      </c>
      <c r="BE520" s="4">
        <v>0</v>
      </c>
      <c r="BG520" s="4">
        <v>0</v>
      </c>
      <c r="BH520" s="4">
        <v>0</v>
      </c>
      <c r="BJ520" s="4">
        <v>0</v>
      </c>
      <c r="BK520" s="4">
        <v>0</v>
      </c>
      <c r="BM520" s="4">
        <v>0</v>
      </c>
      <c r="BN520" s="4">
        <v>0</v>
      </c>
      <c r="BP520" s="4">
        <v>0</v>
      </c>
      <c r="BQ520" s="4">
        <v>0</v>
      </c>
      <c r="BS520" s="4">
        <v>0</v>
      </c>
      <c r="BT520" s="4">
        <v>0</v>
      </c>
      <c r="BV520" s="4">
        <v>0</v>
      </c>
      <c r="BW520" s="4">
        <v>0</v>
      </c>
      <c r="BY520" s="4">
        <v>0</v>
      </c>
      <c r="BZ520" s="4">
        <v>0</v>
      </c>
      <c r="CB520" s="4">
        <v>0</v>
      </c>
      <c r="CC520" s="4">
        <v>0</v>
      </c>
      <c r="CE520" s="4">
        <v>0</v>
      </c>
      <c r="CF520" s="4">
        <v>0</v>
      </c>
      <c r="CH520" s="4">
        <v>0</v>
      </c>
      <c r="CI520" s="4">
        <v>0</v>
      </c>
      <c r="CK520" s="4">
        <v>0</v>
      </c>
      <c r="CL520" s="4">
        <v>0</v>
      </c>
      <c r="CN520" s="4">
        <v>0</v>
      </c>
      <c r="CO520" s="4">
        <v>0</v>
      </c>
      <c r="CQ520" s="4">
        <v>0</v>
      </c>
      <c r="CR520" s="4">
        <v>0</v>
      </c>
      <c r="CT520" s="4">
        <v>0</v>
      </c>
      <c r="CU520" s="4">
        <v>0</v>
      </c>
      <c r="CW520" s="4">
        <v>0</v>
      </c>
      <c r="CX520" s="4">
        <v>0</v>
      </c>
      <c r="CZ520" s="4">
        <v>0</v>
      </c>
      <c r="DA520" s="4">
        <v>0</v>
      </c>
    </row>
    <row r="521" spans="2:105" x14ac:dyDescent="0.25">
      <c r="B521" s="1" t="s">
        <v>163</v>
      </c>
      <c r="E521" s="1" t="s">
        <v>13</v>
      </c>
      <c r="F521" s="1" t="s">
        <v>153</v>
      </c>
      <c r="G521" s="3">
        <v>52</v>
      </c>
      <c r="H521" s="1" t="s">
        <v>18</v>
      </c>
      <c r="I521" s="1" t="s">
        <v>150</v>
      </c>
      <c r="K521" s="4">
        <v>0</v>
      </c>
      <c r="L521" s="4">
        <v>0</v>
      </c>
      <c r="N521" s="4">
        <v>0</v>
      </c>
      <c r="O521" s="4">
        <v>0</v>
      </c>
      <c r="Q521" s="4">
        <v>0</v>
      </c>
      <c r="R521" s="4">
        <v>0</v>
      </c>
      <c r="T521" s="4">
        <v>0</v>
      </c>
      <c r="U521" s="4">
        <v>0</v>
      </c>
      <c r="W521" s="4">
        <v>0</v>
      </c>
      <c r="X521" s="4">
        <v>0</v>
      </c>
      <c r="Z521" s="4">
        <v>0</v>
      </c>
      <c r="AA521" s="4">
        <v>0</v>
      </c>
      <c r="AC521" s="4">
        <v>0</v>
      </c>
      <c r="AD521" s="4">
        <v>0</v>
      </c>
      <c r="AF521" s="4">
        <v>0</v>
      </c>
      <c r="AG521" s="4">
        <v>0</v>
      </c>
      <c r="AI521" s="4">
        <v>0</v>
      </c>
      <c r="AJ521" s="4">
        <v>0</v>
      </c>
      <c r="AL521" s="4">
        <v>0</v>
      </c>
      <c r="AM521" s="4">
        <v>0</v>
      </c>
      <c r="AO521" s="4">
        <v>0</v>
      </c>
      <c r="AP521" s="4">
        <v>0</v>
      </c>
      <c r="AR521" s="4">
        <v>0</v>
      </c>
      <c r="AS521" s="4">
        <v>0</v>
      </c>
      <c r="AU521" s="4">
        <v>0</v>
      </c>
      <c r="AV521" s="4">
        <v>0</v>
      </c>
      <c r="AX521" s="4">
        <v>0</v>
      </c>
      <c r="AY521" s="4">
        <v>0</v>
      </c>
      <c r="BA521" s="4">
        <v>0</v>
      </c>
      <c r="BB521" s="4">
        <v>0</v>
      </c>
      <c r="BD521" s="4">
        <v>0</v>
      </c>
      <c r="BE521" s="4">
        <v>0</v>
      </c>
      <c r="BG521" s="4">
        <v>0</v>
      </c>
      <c r="BH521" s="4">
        <v>0</v>
      </c>
      <c r="BJ521" s="4">
        <v>0</v>
      </c>
      <c r="BK521" s="4">
        <v>0</v>
      </c>
      <c r="BM521" s="4">
        <v>0</v>
      </c>
      <c r="BN521" s="4">
        <v>0</v>
      </c>
      <c r="BP521" s="4">
        <v>0</v>
      </c>
      <c r="BQ521" s="4">
        <v>0</v>
      </c>
      <c r="BS521" s="4">
        <v>0</v>
      </c>
      <c r="BT521" s="4">
        <v>0</v>
      </c>
      <c r="BV521" s="4">
        <v>0</v>
      </c>
      <c r="BW521" s="4">
        <v>0</v>
      </c>
      <c r="BY521" s="4">
        <v>0</v>
      </c>
      <c r="BZ521" s="4">
        <v>0</v>
      </c>
      <c r="CB521" s="4">
        <v>0</v>
      </c>
      <c r="CC521" s="4">
        <v>0</v>
      </c>
      <c r="CE521" s="4">
        <v>0</v>
      </c>
      <c r="CF521" s="4">
        <v>0</v>
      </c>
      <c r="CH521" s="4">
        <v>0</v>
      </c>
      <c r="CI521" s="4">
        <v>0</v>
      </c>
      <c r="CK521" s="4">
        <v>0</v>
      </c>
      <c r="CL521" s="4">
        <v>0</v>
      </c>
      <c r="CN521" s="4">
        <v>0</v>
      </c>
      <c r="CO521" s="4">
        <v>0</v>
      </c>
      <c r="CQ521" s="4">
        <v>0</v>
      </c>
      <c r="CR521" s="4">
        <v>0</v>
      </c>
      <c r="CT521" s="4">
        <v>0</v>
      </c>
      <c r="CU521" s="4">
        <v>0</v>
      </c>
      <c r="CW521" s="4">
        <v>0</v>
      </c>
      <c r="CX521" s="4">
        <v>0</v>
      </c>
      <c r="CZ521" s="4">
        <v>0</v>
      </c>
      <c r="DA521" s="4">
        <v>0</v>
      </c>
    </row>
    <row r="522" spans="2:105" x14ac:dyDescent="0.25">
      <c r="CZ522" s="4">
        <v>0</v>
      </c>
      <c r="DA522" s="4">
        <v>0</v>
      </c>
    </row>
    <row r="523" spans="2:105" x14ac:dyDescent="0.25">
      <c r="B523" s="1" t="s">
        <v>163</v>
      </c>
      <c r="E523" s="1" t="s">
        <v>13</v>
      </c>
      <c r="F523" s="1" t="s">
        <v>153</v>
      </c>
      <c r="G523" s="3">
        <v>89</v>
      </c>
      <c r="H523" s="1" t="s">
        <v>16</v>
      </c>
      <c r="I523" s="1" t="s">
        <v>150</v>
      </c>
      <c r="K523" s="4">
        <v>0</v>
      </c>
      <c r="L523" s="4">
        <v>0</v>
      </c>
      <c r="N523" s="4">
        <v>0</v>
      </c>
      <c r="O523" s="4">
        <v>0</v>
      </c>
      <c r="Q523" s="4">
        <v>0</v>
      </c>
      <c r="R523" s="4">
        <v>0</v>
      </c>
      <c r="T523" s="4">
        <v>0</v>
      </c>
      <c r="U523" s="4">
        <v>0</v>
      </c>
      <c r="W523" s="4">
        <v>0</v>
      </c>
      <c r="X523" s="4">
        <v>0</v>
      </c>
      <c r="Z523" s="4">
        <v>0</v>
      </c>
      <c r="AA523" s="4">
        <v>0</v>
      </c>
      <c r="AC523" s="4">
        <v>0</v>
      </c>
      <c r="AD523" s="4">
        <v>0</v>
      </c>
      <c r="AF523" s="4">
        <v>0</v>
      </c>
      <c r="AG523" s="4">
        <v>0</v>
      </c>
      <c r="AI523" s="4">
        <v>0</v>
      </c>
      <c r="AJ523" s="4">
        <v>0</v>
      </c>
      <c r="AL523" s="4">
        <v>0</v>
      </c>
      <c r="AM523" s="4">
        <v>0</v>
      </c>
      <c r="AO523" s="4">
        <v>0</v>
      </c>
      <c r="AP523" s="4">
        <v>0</v>
      </c>
      <c r="AR523" s="4">
        <v>0</v>
      </c>
      <c r="AS523" s="4">
        <v>0</v>
      </c>
      <c r="AU523" s="4">
        <v>0</v>
      </c>
      <c r="AV523" s="4">
        <v>0</v>
      </c>
      <c r="AX523" s="4">
        <v>0</v>
      </c>
      <c r="AY523" s="4">
        <v>0</v>
      </c>
      <c r="BA523" s="4">
        <v>0</v>
      </c>
      <c r="BB523" s="4">
        <v>0</v>
      </c>
      <c r="BD523" s="4">
        <v>0</v>
      </c>
      <c r="BE523" s="4">
        <v>0</v>
      </c>
      <c r="BG523" s="4">
        <v>0</v>
      </c>
      <c r="BH523" s="4">
        <v>0</v>
      </c>
      <c r="BJ523" s="4">
        <v>0</v>
      </c>
      <c r="BK523" s="4">
        <v>0</v>
      </c>
      <c r="BM523" s="4">
        <v>0</v>
      </c>
      <c r="BN523" s="4">
        <v>0</v>
      </c>
      <c r="BP523" s="4">
        <v>0</v>
      </c>
      <c r="BQ523" s="4">
        <v>0</v>
      </c>
      <c r="BS523" s="4">
        <v>0</v>
      </c>
      <c r="BT523" s="4">
        <v>0</v>
      </c>
      <c r="BV523" s="4">
        <v>0</v>
      </c>
      <c r="BW523" s="4">
        <v>0</v>
      </c>
      <c r="BY523" s="4">
        <v>0</v>
      </c>
      <c r="BZ523" s="4">
        <v>0</v>
      </c>
      <c r="CB523" s="4">
        <v>0</v>
      </c>
      <c r="CC523" s="4">
        <v>0</v>
      </c>
      <c r="CE523" s="4">
        <v>0</v>
      </c>
      <c r="CF523" s="4">
        <v>0</v>
      </c>
      <c r="CH523" s="4">
        <v>0</v>
      </c>
      <c r="CI523" s="4">
        <v>0</v>
      </c>
      <c r="CK523" s="4">
        <v>0</v>
      </c>
      <c r="CL523" s="4">
        <v>0</v>
      </c>
      <c r="CN523" s="4">
        <v>0</v>
      </c>
      <c r="CO523" s="4">
        <v>0</v>
      </c>
      <c r="CQ523" s="4">
        <v>0</v>
      </c>
      <c r="CR523" s="4">
        <v>0</v>
      </c>
      <c r="CT523" s="4">
        <v>0</v>
      </c>
      <c r="CU523" s="4">
        <v>0</v>
      </c>
      <c r="CW523" s="4">
        <v>0</v>
      </c>
      <c r="CX523" s="4">
        <v>0</v>
      </c>
      <c r="CZ523" s="4">
        <v>0</v>
      </c>
      <c r="DA523" s="4">
        <v>0</v>
      </c>
    </row>
    <row r="524" spans="2:105" x14ac:dyDescent="0.25">
      <c r="B524" s="1" t="s">
        <v>163</v>
      </c>
      <c r="E524" s="1" t="s">
        <v>13</v>
      </c>
      <c r="F524" s="1" t="s">
        <v>153</v>
      </c>
      <c r="G524" s="3">
        <v>89</v>
      </c>
      <c r="H524" s="1" t="s">
        <v>18</v>
      </c>
      <c r="I524" s="1" t="s">
        <v>150</v>
      </c>
      <c r="K524" s="4">
        <v>0</v>
      </c>
      <c r="L524" s="4">
        <v>0</v>
      </c>
      <c r="N524" s="4">
        <v>0</v>
      </c>
      <c r="O524" s="4">
        <v>0</v>
      </c>
      <c r="Q524" s="4">
        <v>0</v>
      </c>
      <c r="R524" s="4">
        <v>0</v>
      </c>
      <c r="T524" s="4">
        <v>0</v>
      </c>
      <c r="U524" s="4">
        <v>0</v>
      </c>
      <c r="W524" s="4">
        <v>0</v>
      </c>
      <c r="X524" s="4">
        <v>0</v>
      </c>
      <c r="Z524" s="4">
        <v>0</v>
      </c>
      <c r="AA524" s="4">
        <v>0</v>
      </c>
      <c r="AC524" s="4">
        <v>0</v>
      </c>
      <c r="AD524" s="4">
        <v>0</v>
      </c>
      <c r="AF524" s="4">
        <v>0</v>
      </c>
      <c r="AG524" s="4">
        <v>0</v>
      </c>
      <c r="AI524" s="4">
        <v>0</v>
      </c>
      <c r="AJ524" s="4">
        <v>0</v>
      </c>
      <c r="AL524" s="4">
        <v>0</v>
      </c>
      <c r="AM524" s="4">
        <v>0</v>
      </c>
      <c r="AO524" s="4">
        <v>0</v>
      </c>
      <c r="AP524" s="4">
        <v>0</v>
      </c>
      <c r="AR524" s="4">
        <v>0</v>
      </c>
      <c r="AS524" s="4">
        <v>0</v>
      </c>
      <c r="AU524" s="4">
        <v>0</v>
      </c>
      <c r="AV524" s="4">
        <v>0</v>
      </c>
      <c r="AX524" s="4">
        <v>0</v>
      </c>
      <c r="AY524" s="4">
        <v>0</v>
      </c>
      <c r="BA524" s="4">
        <v>0</v>
      </c>
      <c r="BB524" s="4">
        <v>0</v>
      </c>
      <c r="BD524" s="4">
        <v>0</v>
      </c>
      <c r="BE524" s="4">
        <v>0</v>
      </c>
      <c r="BG524" s="4">
        <v>0</v>
      </c>
      <c r="BH524" s="4">
        <v>0</v>
      </c>
      <c r="BJ524" s="4">
        <v>0</v>
      </c>
      <c r="BK524" s="4">
        <v>0</v>
      </c>
      <c r="BM524" s="4">
        <v>0</v>
      </c>
      <c r="BN524" s="4">
        <v>0</v>
      </c>
      <c r="BP524" s="4">
        <v>0</v>
      </c>
      <c r="BQ524" s="4">
        <v>0</v>
      </c>
      <c r="BS524" s="4">
        <v>0</v>
      </c>
      <c r="BT524" s="4">
        <v>0</v>
      </c>
      <c r="BV524" s="4">
        <v>0</v>
      </c>
      <c r="BW524" s="4">
        <v>0</v>
      </c>
      <c r="BY524" s="4">
        <v>0</v>
      </c>
      <c r="BZ524" s="4">
        <v>0</v>
      </c>
      <c r="CB524" s="4">
        <v>0</v>
      </c>
      <c r="CC524" s="4">
        <v>0</v>
      </c>
      <c r="CE524" s="4">
        <v>0</v>
      </c>
      <c r="CF524" s="4">
        <v>0</v>
      </c>
      <c r="CH524" s="4">
        <v>0</v>
      </c>
      <c r="CI524" s="4">
        <v>0</v>
      </c>
      <c r="CK524" s="4">
        <v>0</v>
      </c>
      <c r="CL524" s="4">
        <v>0</v>
      </c>
      <c r="CN524" s="4">
        <v>0</v>
      </c>
      <c r="CO524" s="4">
        <v>0</v>
      </c>
      <c r="CQ524" s="4">
        <v>0</v>
      </c>
      <c r="CR524" s="4">
        <v>0</v>
      </c>
      <c r="CT524" s="4">
        <v>0</v>
      </c>
      <c r="CU524" s="4">
        <v>0</v>
      </c>
      <c r="CW524" s="4">
        <v>0</v>
      </c>
      <c r="CX524" s="4">
        <v>0</v>
      </c>
      <c r="CZ524" s="4">
        <v>0</v>
      </c>
      <c r="DA524" s="4">
        <v>0</v>
      </c>
    </row>
    <row r="525" spans="2:105" x14ac:dyDescent="0.25">
      <c r="D525" s="12"/>
    </row>
    <row r="526" spans="2:105" x14ac:dyDescent="0.25">
      <c r="D526" s="12"/>
    </row>
    <row r="527" spans="2:105" x14ac:dyDescent="0.25">
      <c r="B527" s="1" t="s">
        <v>163</v>
      </c>
      <c r="E527" s="1" t="s">
        <v>13</v>
      </c>
      <c r="F527" s="1" t="s">
        <v>20</v>
      </c>
      <c r="G527" s="3">
        <v>84</v>
      </c>
      <c r="H527" s="1" t="s">
        <v>16</v>
      </c>
      <c r="I527" s="1" t="s">
        <v>17</v>
      </c>
      <c r="K527" s="4">
        <v>20</v>
      </c>
      <c r="L527" s="4">
        <v>20</v>
      </c>
      <c r="N527" s="4">
        <v>20</v>
      </c>
      <c r="O527" s="4">
        <v>20</v>
      </c>
      <c r="Q527" s="4">
        <v>20</v>
      </c>
      <c r="R527" s="4">
        <v>20</v>
      </c>
      <c r="T527" s="4">
        <v>20</v>
      </c>
      <c r="U527" s="4">
        <v>20</v>
      </c>
      <c r="W527" s="4">
        <v>20</v>
      </c>
      <c r="X527" s="4">
        <v>20</v>
      </c>
      <c r="Z527" s="4">
        <v>20</v>
      </c>
      <c r="AA527" s="4">
        <v>20</v>
      </c>
      <c r="AC527" s="4">
        <v>20</v>
      </c>
      <c r="AD527" s="4">
        <v>20</v>
      </c>
      <c r="AF527" s="4">
        <v>20</v>
      </c>
      <c r="AG527" s="4">
        <v>20</v>
      </c>
      <c r="AI527" s="4">
        <v>20</v>
      </c>
      <c r="AJ527" s="4">
        <v>20</v>
      </c>
      <c r="AL527" s="4">
        <v>20</v>
      </c>
      <c r="AM527" s="4">
        <v>20</v>
      </c>
      <c r="AO527" s="4">
        <v>20</v>
      </c>
      <c r="AP527" s="4">
        <v>20</v>
      </c>
      <c r="AR527" s="4">
        <v>20</v>
      </c>
      <c r="AS527" s="4">
        <v>20</v>
      </c>
      <c r="AU527" s="4">
        <v>20</v>
      </c>
      <c r="AV527" s="4">
        <v>20</v>
      </c>
      <c r="AX527" s="4">
        <v>20</v>
      </c>
      <c r="AY527" s="4">
        <v>20</v>
      </c>
      <c r="BA527" s="4">
        <v>20</v>
      </c>
      <c r="BB527" s="4">
        <v>20</v>
      </c>
      <c r="BD527" s="4">
        <v>20</v>
      </c>
      <c r="BE527" s="4">
        <v>20</v>
      </c>
      <c r="BG527" s="4">
        <v>20</v>
      </c>
      <c r="BH527" s="4">
        <v>20</v>
      </c>
      <c r="BJ527" s="4">
        <v>20</v>
      </c>
      <c r="BK527" s="4">
        <v>20</v>
      </c>
      <c r="BM527" s="4">
        <v>20</v>
      </c>
      <c r="BN527" s="4">
        <v>20</v>
      </c>
      <c r="BP527" s="4">
        <v>20</v>
      </c>
      <c r="BQ527" s="4">
        <v>20</v>
      </c>
      <c r="BS527" s="4">
        <v>20</v>
      </c>
      <c r="BT527" s="4">
        <v>20</v>
      </c>
      <c r="BV527" s="4">
        <v>20</v>
      </c>
      <c r="BW527" s="4">
        <v>20</v>
      </c>
      <c r="BY527" s="4">
        <v>20</v>
      </c>
      <c r="BZ527" s="4">
        <v>20</v>
      </c>
      <c r="CB527" s="4">
        <v>20</v>
      </c>
      <c r="CC527" s="4">
        <v>20</v>
      </c>
      <c r="CE527" s="4">
        <v>20</v>
      </c>
      <c r="CF527" s="4">
        <v>20</v>
      </c>
      <c r="CH527" s="4">
        <v>20</v>
      </c>
      <c r="CI527" s="4">
        <v>20</v>
      </c>
      <c r="CK527" s="4">
        <v>20</v>
      </c>
      <c r="CL527" s="4">
        <v>20</v>
      </c>
      <c r="CN527" s="4">
        <v>20</v>
      </c>
      <c r="CO527" s="4">
        <v>20</v>
      </c>
      <c r="CQ527" s="4">
        <v>20</v>
      </c>
      <c r="CR527" s="4">
        <v>20</v>
      </c>
      <c r="CT527" s="4">
        <v>20</v>
      </c>
      <c r="CU527" s="4">
        <v>20</v>
      </c>
      <c r="CW527" s="4">
        <v>0</v>
      </c>
      <c r="CX527" s="4">
        <v>0</v>
      </c>
      <c r="CZ527" s="4">
        <v>600</v>
      </c>
      <c r="DA527" s="4">
        <v>600</v>
      </c>
    </row>
    <row r="528" spans="2:105" x14ac:dyDescent="0.25">
      <c r="B528" s="1" t="s">
        <v>163</v>
      </c>
      <c r="E528" s="1" t="s">
        <v>13</v>
      </c>
      <c r="F528" s="1" t="s">
        <v>20</v>
      </c>
      <c r="G528" s="3">
        <v>84</v>
      </c>
      <c r="H528" s="1" t="s">
        <v>18</v>
      </c>
      <c r="I528" s="1" t="s">
        <v>17</v>
      </c>
      <c r="K528" s="4">
        <v>0</v>
      </c>
      <c r="L528" s="4">
        <v>0</v>
      </c>
      <c r="N528" s="4">
        <v>0</v>
      </c>
      <c r="O528" s="4">
        <v>0</v>
      </c>
      <c r="Q528" s="4">
        <v>0</v>
      </c>
      <c r="R528" s="4">
        <v>0</v>
      </c>
      <c r="T528" s="4">
        <v>0</v>
      </c>
      <c r="U528" s="4">
        <v>0</v>
      </c>
      <c r="W528" s="4">
        <v>0</v>
      </c>
      <c r="X528" s="4">
        <v>0</v>
      </c>
      <c r="Z528" s="4">
        <v>0</v>
      </c>
      <c r="AA528" s="4">
        <v>0</v>
      </c>
      <c r="AC528" s="4">
        <v>0</v>
      </c>
      <c r="AD528" s="4">
        <v>0</v>
      </c>
      <c r="AF528" s="4">
        <v>0</v>
      </c>
      <c r="AG528" s="4">
        <v>0</v>
      </c>
      <c r="AI528" s="4">
        <v>0</v>
      </c>
      <c r="AJ528" s="4">
        <v>0</v>
      </c>
      <c r="AL528" s="4">
        <v>0</v>
      </c>
      <c r="AM528" s="4">
        <v>0</v>
      </c>
      <c r="AO528" s="4">
        <v>0</v>
      </c>
      <c r="AP528" s="4">
        <v>0</v>
      </c>
      <c r="AR528" s="4">
        <v>0</v>
      </c>
      <c r="AS528" s="4">
        <v>0</v>
      </c>
      <c r="AU528" s="4">
        <v>0</v>
      </c>
      <c r="AV528" s="4">
        <v>0</v>
      </c>
      <c r="AX528" s="4">
        <v>0</v>
      </c>
      <c r="AY528" s="4">
        <v>0</v>
      </c>
      <c r="BA528" s="4">
        <v>0</v>
      </c>
      <c r="BB528" s="4">
        <v>0</v>
      </c>
      <c r="BD528" s="4">
        <v>0</v>
      </c>
      <c r="BE528" s="4">
        <v>0</v>
      </c>
      <c r="BG528" s="4">
        <v>0</v>
      </c>
      <c r="BH528" s="4">
        <v>0</v>
      </c>
      <c r="BJ528" s="4">
        <v>0</v>
      </c>
      <c r="BK528" s="4">
        <v>0</v>
      </c>
      <c r="BM528" s="4">
        <v>0</v>
      </c>
      <c r="BN528" s="4">
        <v>0</v>
      </c>
      <c r="BP528" s="4">
        <v>0</v>
      </c>
      <c r="BQ528" s="4">
        <v>0</v>
      </c>
      <c r="BS528" s="4">
        <v>0</v>
      </c>
      <c r="BT528" s="4">
        <v>0</v>
      </c>
      <c r="BV528" s="4">
        <v>0</v>
      </c>
      <c r="BW528" s="4">
        <v>0</v>
      </c>
      <c r="BY528" s="4">
        <v>0</v>
      </c>
      <c r="BZ528" s="4">
        <v>0</v>
      </c>
      <c r="CB528" s="4">
        <v>0</v>
      </c>
      <c r="CC528" s="4">
        <v>0</v>
      </c>
      <c r="CE528" s="4">
        <v>0</v>
      </c>
      <c r="CF528" s="4">
        <v>0</v>
      </c>
      <c r="CH528" s="4">
        <v>0</v>
      </c>
      <c r="CI528" s="4">
        <v>0</v>
      </c>
      <c r="CK528" s="4">
        <v>0</v>
      </c>
      <c r="CL528" s="4">
        <v>0</v>
      </c>
      <c r="CN528" s="4">
        <v>0</v>
      </c>
      <c r="CO528" s="4">
        <v>0</v>
      </c>
      <c r="CQ528" s="4">
        <v>0</v>
      </c>
      <c r="CR528" s="4">
        <v>0</v>
      </c>
      <c r="CT528" s="4">
        <v>0</v>
      </c>
      <c r="CU528" s="4">
        <v>0</v>
      </c>
      <c r="CW528" s="4">
        <v>0</v>
      </c>
      <c r="CX528" s="4">
        <v>0</v>
      </c>
      <c r="CZ528" s="4">
        <v>0</v>
      </c>
      <c r="DA528" s="4">
        <v>0</v>
      </c>
    </row>
    <row r="530" spans="2:136" x14ac:dyDescent="0.25">
      <c r="B530" s="1" t="s">
        <v>163</v>
      </c>
      <c r="E530" s="1" t="s">
        <v>13</v>
      </c>
      <c r="F530" s="1" t="s">
        <v>158</v>
      </c>
      <c r="G530" s="3">
        <v>3</v>
      </c>
      <c r="H530" s="1" t="s">
        <v>16</v>
      </c>
      <c r="I530" s="1" t="s">
        <v>150</v>
      </c>
      <c r="K530" s="4">
        <v>0</v>
      </c>
      <c r="L530" s="4">
        <v>0</v>
      </c>
      <c r="N530" s="4">
        <v>0</v>
      </c>
      <c r="O530" s="4">
        <v>0</v>
      </c>
      <c r="Q530" s="4">
        <v>0</v>
      </c>
      <c r="R530" s="4">
        <v>0</v>
      </c>
      <c r="T530" s="4">
        <v>0</v>
      </c>
      <c r="U530" s="4">
        <v>0</v>
      </c>
      <c r="W530" s="4">
        <v>0</v>
      </c>
      <c r="X530" s="4">
        <v>0</v>
      </c>
      <c r="Z530" s="4">
        <v>0</v>
      </c>
      <c r="AA530" s="4">
        <v>0</v>
      </c>
      <c r="AC530" s="4">
        <v>0</v>
      </c>
      <c r="AD530" s="4">
        <v>0</v>
      </c>
      <c r="AF530" s="4">
        <v>0</v>
      </c>
      <c r="AG530" s="4">
        <v>0</v>
      </c>
      <c r="AI530" s="4">
        <v>0</v>
      </c>
      <c r="AJ530" s="4">
        <v>0</v>
      </c>
      <c r="AL530" s="4">
        <v>0</v>
      </c>
      <c r="AM530" s="4">
        <v>0</v>
      </c>
      <c r="AO530" s="4">
        <v>0</v>
      </c>
      <c r="AP530" s="4">
        <v>0</v>
      </c>
      <c r="AR530" s="4">
        <v>0</v>
      </c>
      <c r="AS530" s="4">
        <v>0</v>
      </c>
      <c r="AU530" s="4">
        <v>0</v>
      </c>
      <c r="AV530" s="4">
        <v>0</v>
      </c>
      <c r="AX530" s="4">
        <v>0</v>
      </c>
      <c r="AY530" s="4">
        <v>0</v>
      </c>
      <c r="BA530" s="4">
        <v>0</v>
      </c>
      <c r="BB530" s="4">
        <v>0</v>
      </c>
      <c r="BD530" s="4">
        <v>0</v>
      </c>
      <c r="BE530" s="4">
        <v>0</v>
      </c>
      <c r="BG530" s="4">
        <v>0</v>
      </c>
      <c r="BH530" s="4">
        <v>0</v>
      </c>
      <c r="BJ530" s="4">
        <v>0</v>
      </c>
      <c r="BK530" s="4">
        <v>0</v>
      </c>
      <c r="BM530" s="4">
        <v>0</v>
      </c>
      <c r="BN530" s="4">
        <v>0</v>
      </c>
      <c r="BP530" s="4">
        <v>0</v>
      </c>
      <c r="BQ530" s="4">
        <v>0</v>
      </c>
      <c r="BS530" s="4">
        <v>0</v>
      </c>
      <c r="BT530" s="4">
        <v>0</v>
      </c>
      <c r="BV530" s="4">
        <v>0</v>
      </c>
      <c r="BW530" s="4">
        <v>0</v>
      </c>
      <c r="BY530" s="4">
        <v>0</v>
      </c>
      <c r="BZ530" s="4">
        <v>0</v>
      </c>
      <c r="CB530" s="4">
        <v>0</v>
      </c>
      <c r="CC530" s="4">
        <v>0</v>
      </c>
      <c r="CE530" s="4">
        <v>0</v>
      </c>
      <c r="CF530" s="4">
        <v>0</v>
      </c>
      <c r="CH530" s="4">
        <v>0</v>
      </c>
      <c r="CI530" s="4">
        <v>0</v>
      </c>
      <c r="CK530" s="4">
        <v>0</v>
      </c>
      <c r="CL530" s="4">
        <v>0</v>
      </c>
      <c r="CN530" s="4">
        <v>0</v>
      </c>
      <c r="CO530" s="4">
        <v>0</v>
      </c>
      <c r="CQ530" s="4">
        <v>0</v>
      </c>
      <c r="CR530" s="4">
        <v>0</v>
      </c>
      <c r="CT530" s="4">
        <v>0</v>
      </c>
      <c r="CU530" s="4">
        <v>0</v>
      </c>
      <c r="CW530" s="4">
        <v>0</v>
      </c>
      <c r="CX530" s="4">
        <v>0</v>
      </c>
      <c r="CZ530" s="4">
        <v>0</v>
      </c>
      <c r="DA530" s="4">
        <v>0</v>
      </c>
    </row>
    <row r="531" spans="2:136" x14ac:dyDescent="0.25">
      <c r="B531" s="1" t="s">
        <v>163</v>
      </c>
      <c r="E531" s="1" t="s">
        <v>13</v>
      </c>
      <c r="F531" s="1" t="s">
        <v>158</v>
      </c>
      <c r="G531" s="3">
        <v>3</v>
      </c>
      <c r="H531" s="1" t="s">
        <v>18</v>
      </c>
      <c r="I531" s="1" t="s">
        <v>150</v>
      </c>
      <c r="K531" s="4">
        <v>600</v>
      </c>
      <c r="L531" s="4">
        <v>600</v>
      </c>
      <c r="N531" s="4">
        <v>600</v>
      </c>
      <c r="O531" s="4">
        <v>600</v>
      </c>
      <c r="Q531" s="4">
        <v>600</v>
      </c>
      <c r="R531" s="4">
        <v>600</v>
      </c>
      <c r="T531" s="4">
        <v>600</v>
      </c>
      <c r="U531" s="4">
        <v>600</v>
      </c>
      <c r="W531" s="4">
        <v>600</v>
      </c>
      <c r="X531" s="4">
        <v>600</v>
      </c>
      <c r="Z531" s="4">
        <v>600</v>
      </c>
      <c r="AA531" s="4">
        <v>600</v>
      </c>
      <c r="AC531" s="4">
        <v>600</v>
      </c>
      <c r="AD531" s="4">
        <v>600</v>
      </c>
      <c r="AF531" s="4">
        <v>600</v>
      </c>
      <c r="AG531" s="4">
        <v>600</v>
      </c>
      <c r="AI531" s="4">
        <v>600</v>
      </c>
      <c r="AJ531" s="4">
        <v>600</v>
      </c>
      <c r="AL531" s="4">
        <v>600</v>
      </c>
      <c r="AM531" s="4">
        <v>600</v>
      </c>
      <c r="AO531" s="4">
        <v>600</v>
      </c>
      <c r="AP531" s="4">
        <v>600</v>
      </c>
      <c r="AR531" s="4">
        <v>600</v>
      </c>
      <c r="AS531" s="4">
        <v>600</v>
      </c>
      <c r="AU531" s="4">
        <v>600</v>
      </c>
      <c r="AV531" s="4">
        <v>600</v>
      </c>
      <c r="AX531" s="4">
        <v>600</v>
      </c>
      <c r="AY531" s="4">
        <v>600</v>
      </c>
      <c r="BA531" s="4">
        <v>600</v>
      </c>
      <c r="BB531" s="4">
        <v>600</v>
      </c>
      <c r="BD531" s="4">
        <v>600</v>
      </c>
      <c r="BE531" s="4">
        <v>600</v>
      </c>
      <c r="BG531" s="4">
        <v>600</v>
      </c>
      <c r="BH531" s="4">
        <v>600</v>
      </c>
      <c r="BJ531" s="4">
        <v>600</v>
      </c>
      <c r="BK531" s="4">
        <v>600</v>
      </c>
      <c r="BM531" s="4">
        <v>600</v>
      </c>
      <c r="BN531" s="4">
        <v>600</v>
      </c>
      <c r="BP531" s="4">
        <v>600</v>
      </c>
      <c r="BQ531" s="4">
        <v>600</v>
      </c>
      <c r="BS531" s="4">
        <v>600</v>
      </c>
      <c r="BT531" s="4">
        <v>600</v>
      </c>
      <c r="BV531" s="4">
        <v>600</v>
      </c>
      <c r="BW531" s="4">
        <v>600</v>
      </c>
      <c r="BY531" s="4">
        <v>600</v>
      </c>
      <c r="BZ531" s="4">
        <v>600</v>
      </c>
      <c r="CB531" s="4">
        <v>600</v>
      </c>
      <c r="CC531" s="4">
        <v>600</v>
      </c>
      <c r="CE531" s="4">
        <v>600</v>
      </c>
      <c r="CF531" s="4">
        <v>600</v>
      </c>
      <c r="CH531" s="4">
        <v>600</v>
      </c>
      <c r="CI531" s="4">
        <v>600</v>
      </c>
      <c r="CK531" s="4">
        <v>600</v>
      </c>
      <c r="CL531" s="4">
        <v>600</v>
      </c>
      <c r="CN531" s="4">
        <v>600</v>
      </c>
      <c r="CO531" s="4">
        <v>600</v>
      </c>
      <c r="CQ531" s="4">
        <v>600</v>
      </c>
      <c r="CR531" s="4">
        <v>600</v>
      </c>
      <c r="CT531" s="4">
        <v>600</v>
      </c>
      <c r="CU531" s="4">
        <v>600</v>
      </c>
      <c r="CW531" s="4">
        <v>0</v>
      </c>
      <c r="CX531" s="4">
        <v>0</v>
      </c>
      <c r="CZ531" s="4">
        <v>18000</v>
      </c>
      <c r="DA531" s="4">
        <v>18000</v>
      </c>
    </row>
    <row r="533" spans="2:136" x14ac:dyDescent="0.25">
      <c r="B533" s="1" t="s">
        <v>163</v>
      </c>
      <c r="E533" s="1" t="s">
        <v>13</v>
      </c>
      <c r="F533" s="1" t="s">
        <v>160</v>
      </c>
      <c r="G533" s="3">
        <v>31</v>
      </c>
      <c r="H533" s="1" t="s">
        <v>16</v>
      </c>
      <c r="I533" s="1" t="s">
        <v>150</v>
      </c>
      <c r="K533" s="4">
        <v>0</v>
      </c>
      <c r="L533" s="4">
        <v>0</v>
      </c>
      <c r="N533" s="4">
        <v>0</v>
      </c>
      <c r="O533" s="4">
        <v>0</v>
      </c>
      <c r="Q533" s="4">
        <v>0</v>
      </c>
      <c r="R533" s="4">
        <v>0</v>
      </c>
      <c r="T533" s="4">
        <v>0</v>
      </c>
      <c r="U533" s="4">
        <v>0</v>
      </c>
      <c r="W533" s="4">
        <v>0</v>
      </c>
      <c r="X533" s="4">
        <v>0</v>
      </c>
      <c r="Z533" s="4">
        <v>0</v>
      </c>
      <c r="AA533" s="4">
        <v>0</v>
      </c>
      <c r="AC533" s="4">
        <v>0</v>
      </c>
      <c r="AD533" s="4">
        <v>0</v>
      </c>
      <c r="AF533" s="4">
        <v>0</v>
      </c>
      <c r="AG533" s="4">
        <v>0</v>
      </c>
      <c r="AI533" s="4">
        <v>0</v>
      </c>
      <c r="AJ533" s="4">
        <v>0</v>
      </c>
      <c r="AL533" s="4">
        <v>0</v>
      </c>
      <c r="AM533" s="4">
        <v>0</v>
      </c>
      <c r="AO533" s="4">
        <v>0</v>
      </c>
      <c r="AP533" s="4">
        <v>0</v>
      </c>
      <c r="AR533" s="4">
        <v>0</v>
      </c>
      <c r="AS533" s="4">
        <v>0</v>
      </c>
      <c r="AU533" s="4">
        <v>0</v>
      </c>
      <c r="AV533" s="4">
        <v>0</v>
      </c>
      <c r="AX533" s="4">
        <v>0</v>
      </c>
      <c r="AY533" s="4">
        <v>0</v>
      </c>
      <c r="BA533" s="4">
        <v>0</v>
      </c>
      <c r="BB533" s="4">
        <v>0</v>
      </c>
      <c r="BD533" s="4">
        <v>0</v>
      </c>
      <c r="BE533" s="4">
        <v>0</v>
      </c>
      <c r="BG533" s="4">
        <v>0</v>
      </c>
      <c r="BH533" s="4">
        <v>0</v>
      </c>
      <c r="BJ533" s="4">
        <v>0</v>
      </c>
      <c r="BK533" s="4">
        <v>0</v>
      </c>
      <c r="BM533" s="4">
        <v>0</v>
      </c>
      <c r="BN533" s="4">
        <v>0</v>
      </c>
      <c r="BP533" s="4">
        <v>0</v>
      </c>
      <c r="BQ533" s="4">
        <v>0</v>
      </c>
      <c r="BS533" s="4">
        <v>0</v>
      </c>
      <c r="BT533" s="4">
        <v>0</v>
      </c>
      <c r="BV533" s="4">
        <v>0</v>
      </c>
      <c r="BW533" s="4">
        <v>0</v>
      </c>
      <c r="BY533" s="4">
        <v>0</v>
      </c>
      <c r="BZ533" s="4">
        <v>0</v>
      </c>
      <c r="CB533" s="4">
        <v>0</v>
      </c>
      <c r="CC533" s="4">
        <v>0</v>
      </c>
      <c r="CE533" s="4">
        <v>0</v>
      </c>
      <c r="CF533" s="4">
        <v>0</v>
      </c>
      <c r="CH533" s="4">
        <v>0</v>
      </c>
      <c r="CI533" s="4">
        <v>0</v>
      </c>
      <c r="CK533" s="4">
        <v>0</v>
      </c>
      <c r="CL533" s="4">
        <v>0</v>
      </c>
      <c r="CN533" s="4">
        <v>0</v>
      </c>
      <c r="CO533" s="4">
        <v>0</v>
      </c>
      <c r="CQ533" s="4">
        <v>0</v>
      </c>
      <c r="CR533" s="4">
        <v>0</v>
      </c>
      <c r="CT533" s="4">
        <v>0</v>
      </c>
      <c r="CU533" s="4">
        <v>0</v>
      </c>
      <c r="CW533" s="4">
        <v>0</v>
      </c>
      <c r="CX533" s="4">
        <v>0</v>
      </c>
      <c r="CZ533" s="4">
        <v>0</v>
      </c>
      <c r="DA533" s="4">
        <v>0</v>
      </c>
    </row>
    <row r="534" spans="2:136" x14ac:dyDescent="0.25">
      <c r="B534" s="1" t="s">
        <v>163</v>
      </c>
      <c r="E534" s="1" t="s">
        <v>13</v>
      </c>
      <c r="F534" s="1" t="s">
        <v>160</v>
      </c>
      <c r="G534" s="3">
        <v>31</v>
      </c>
      <c r="H534" s="1" t="s">
        <v>18</v>
      </c>
      <c r="I534" s="1" t="s">
        <v>150</v>
      </c>
      <c r="K534" s="4">
        <v>30</v>
      </c>
      <c r="L534" s="4">
        <v>30</v>
      </c>
      <c r="N534" s="4">
        <v>30</v>
      </c>
      <c r="O534" s="4">
        <v>30</v>
      </c>
      <c r="Q534" s="4">
        <v>30</v>
      </c>
      <c r="R534" s="4">
        <v>30</v>
      </c>
      <c r="T534" s="4">
        <v>30</v>
      </c>
      <c r="U534" s="4">
        <v>30</v>
      </c>
      <c r="W534" s="4">
        <v>30</v>
      </c>
      <c r="X534" s="4">
        <v>30</v>
      </c>
      <c r="Z534" s="4">
        <v>30</v>
      </c>
      <c r="AA534" s="4">
        <v>30</v>
      </c>
      <c r="AC534" s="4">
        <v>30</v>
      </c>
      <c r="AD534" s="4">
        <v>30</v>
      </c>
      <c r="AF534" s="4">
        <v>30</v>
      </c>
      <c r="AG534" s="4">
        <v>30</v>
      </c>
      <c r="AI534" s="4">
        <v>30</v>
      </c>
      <c r="AJ534" s="4">
        <v>30</v>
      </c>
      <c r="AL534" s="4">
        <v>30</v>
      </c>
      <c r="AM534" s="4">
        <v>30</v>
      </c>
      <c r="AO534" s="4">
        <v>30</v>
      </c>
      <c r="AP534" s="4">
        <v>30</v>
      </c>
      <c r="AR534" s="4">
        <v>30</v>
      </c>
      <c r="AS534" s="4">
        <v>30</v>
      </c>
      <c r="AU534" s="4">
        <v>30</v>
      </c>
      <c r="AV534" s="4">
        <v>30</v>
      </c>
      <c r="AX534" s="4">
        <v>30</v>
      </c>
      <c r="AY534" s="4">
        <v>30</v>
      </c>
      <c r="BA534" s="4">
        <v>30</v>
      </c>
      <c r="BB534" s="4">
        <v>30</v>
      </c>
      <c r="BD534" s="4">
        <v>30</v>
      </c>
      <c r="BE534" s="4">
        <v>30</v>
      </c>
      <c r="BG534" s="4">
        <v>30</v>
      </c>
      <c r="BH534" s="4">
        <v>30</v>
      </c>
      <c r="BJ534" s="4">
        <v>30</v>
      </c>
      <c r="BK534" s="4">
        <v>30</v>
      </c>
      <c r="BM534" s="4">
        <v>30</v>
      </c>
      <c r="BN534" s="4">
        <v>30</v>
      </c>
      <c r="BP534" s="4">
        <v>30</v>
      </c>
      <c r="BQ534" s="4">
        <v>30</v>
      </c>
      <c r="BS534" s="4">
        <v>30</v>
      </c>
      <c r="BT534" s="4">
        <v>30</v>
      </c>
      <c r="BV534" s="4">
        <v>30</v>
      </c>
      <c r="BW534" s="4">
        <v>30</v>
      </c>
      <c r="BY534" s="4">
        <v>30</v>
      </c>
      <c r="BZ534" s="4">
        <v>30</v>
      </c>
      <c r="CB534" s="4">
        <v>30</v>
      </c>
      <c r="CC534" s="4">
        <v>30</v>
      </c>
      <c r="CE534" s="4">
        <v>30</v>
      </c>
      <c r="CF534" s="4">
        <v>30</v>
      </c>
      <c r="CH534" s="4">
        <v>30</v>
      </c>
      <c r="CI534" s="4">
        <v>30</v>
      </c>
      <c r="CK534" s="4">
        <v>30</v>
      </c>
      <c r="CL534" s="4">
        <v>30</v>
      </c>
      <c r="CN534" s="4">
        <v>30</v>
      </c>
      <c r="CO534" s="4">
        <v>30</v>
      </c>
      <c r="CQ534" s="4">
        <v>30</v>
      </c>
      <c r="CR534" s="4">
        <v>30</v>
      </c>
      <c r="CT534" s="4">
        <v>30</v>
      </c>
      <c r="CU534" s="4">
        <v>30</v>
      </c>
      <c r="CW534" s="4">
        <v>0</v>
      </c>
      <c r="CX534" s="4">
        <v>0</v>
      </c>
      <c r="CZ534" s="4">
        <v>900</v>
      </c>
      <c r="DA534" s="4">
        <v>900</v>
      </c>
    </row>
    <row r="536" spans="2:136" x14ac:dyDescent="0.25">
      <c r="B536" s="1" t="s">
        <v>163</v>
      </c>
      <c r="E536" s="1" t="s">
        <v>13</v>
      </c>
      <c r="F536" s="1" t="s">
        <v>160</v>
      </c>
      <c r="G536" s="3">
        <v>85</v>
      </c>
      <c r="H536" s="1" t="s">
        <v>16</v>
      </c>
      <c r="I536" s="1" t="s">
        <v>150</v>
      </c>
      <c r="K536" s="4">
        <v>0</v>
      </c>
      <c r="L536" s="4">
        <v>0</v>
      </c>
      <c r="N536" s="4">
        <v>0</v>
      </c>
      <c r="O536" s="4">
        <v>0</v>
      </c>
      <c r="Q536" s="4">
        <v>0</v>
      </c>
      <c r="R536" s="4">
        <v>0</v>
      </c>
      <c r="T536" s="4">
        <v>0</v>
      </c>
      <c r="U536" s="4">
        <v>0</v>
      </c>
      <c r="W536" s="4">
        <v>0</v>
      </c>
      <c r="X536" s="4">
        <v>0</v>
      </c>
      <c r="Z536" s="4">
        <v>0</v>
      </c>
      <c r="AA536" s="4">
        <v>0</v>
      </c>
      <c r="AC536" s="4">
        <v>0</v>
      </c>
      <c r="AD536" s="4">
        <v>0</v>
      </c>
      <c r="AF536" s="4">
        <v>0</v>
      </c>
      <c r="AG536" s="4">
        <v>0</v>
      </c>
      <c r="AI536" s="4">
        <v>0</v>
      </c>
      <c r="AJ536" s="4">
        <v>0</v>
      </c>
      <c r="AL536" s="4">
        <v>0</v>
      </c>
      <c r="AM536" s="4">
        <v>0</v>
      </c>
      <c r="AO536" s="4">
        <v>0</v>
      </c>
      <c r="AP536" s="4">
        <v>0</v>
      </c>
      <c r="AR536" s="4">
        <v>0</v>
      </c>
      <c r="AS536" s="4">
        <v>0</v>
      </c>
      <c r="AU536" s="4">
        <v>0</v>
      </c>
      <c r="AV536" s="4">
        <v>0</v>
      </c>
      <c r="AX536" s="4">
        <v>0</v>
      </c>
      <c r="AY536" s="4">
        <v>0</v>
      </c>
      <c r="BA536" s="4">
        <v>0</v>
      </c>
      <c r="BB536" s="4">
        <v>0</v>
      </c>
      <c r="BD536" s="4">
        <v>0</v>
      </c>
      <c r="BE536" s="4">
        <v>0</v>
      </c>
      <c r="BG536" s="4">
        <v>0</v>
      </c>
      <c r="BH536" s="4">
        <v>0</v>
      </c>
      <c r="BJ536" s="4">
        <v>0</v>
      </c>
      <c r="BK536" s="4">
        <v>0</v>
      </c>
      <c r="BM536" s="4">
        <v>0</v>
      </c>
      <c r="BN536" s="4">
        <v>0</v>
      </c>
      <c r="BP536" s="4">
        <v>0</v>
      </c>
      <c r="BQ536" s="4">
        <v>0</v>
      </c>
      <c r="BS536" s="4">
        <v>0</v>
      </c>
      <c r="BT536" s="4">
        <v>0</v>
      </c>
      <c r="BV536" s="4">
        <v>0</v>
      </c>
      <c r="BW536" s="4">
        <v>0</v>
      </c>
      <c r="BY536" s="4">
        <v>0</v>
      </c>
      <c r="BZ536" s="4">
        <v>0</v>
      </c>
      <c r="CB536" s="4">
        <v>0</v>
      </c>
      <c r="CC536" s="4">
        <v>0</v>
      </c>
      <c r="CE536" s="4">
        <v>0</v>
      </c>
      <c r="CF536" s="4">
        <v>0</v>
      </c>
      <c r="CH536" s="4">
        <v>0</v>
      </c>
      <c r="CI536" s="4">
        <v>0</v>
      </c>
      <c r="CK536" s="4">
        <v>0</v>
      </c>
      <c r="CL536" s="4">
        <v>0</v>
      </c>
      <c r="CN536" s="4">
        <v>0</v>
      </c>
      <c r="CO536" s="4">
        <v>0</v>
      </c>
      <c r="CQ536" s="4">
        <v>0</v>
      </c>
      <c r="CR536" s="4">
        <v>0</v>
      </c>
      <c r="CT536" s="4">
        <v>0</v>
      </c>
      <c r="CU536" s="4">
        <v>0</v>
      </c>
      <c r="CW536" s="4">
        <v>0</v>
      </c>
      <c r="CX536" s="4">
        <v>0</v>
      </c>
      <c r="CZ536" s="4">
        <v>0</v>
      </c>
      <c r="DA536" s="4">
        <v>0</v>
      </c>
    </row>
    <row r="537" spans="2:136" x14ac:dyDescent="0.25">
      <c r="B537" s="1" t="s">
        <v>163</v>
      </c>
      <c r="E537" s="1" t="s">
        <v>13</v>
      </c>
      <c r="F537" s="1" t="s">
        <v>160</v>
      </c>
      <c r="G537" s="3">
        <v>85</v>
      </c>
      <c r="H537" s="1" t="s">
        <v>18</v>
      </c>
      <c r="I537" s="1" t="s">
        <v>150</v>
      </c>
      <c r="K537" s="4">
        <v>0</v>
      </c>
      <c r="L537" s="4">
        <v>0</v>
      </c>
      <c r="N537" s="4">
        <v>0</v>
      </c>
      <c r="O537" s="4">
        <v>0</v>
      </c>
      <c r="Q537" s="4">
        <v>0</v>
      </c>
      <c r="R537" s="4">
        <v>0</v>
      </c>
      <c r="T537" s="4">
        <v>0</v>
      </c>
      <c r="U537" s="4">
        <v>0</v>
      </c>
      <c r="W537" s="4">
        <v>0</v>
      </c>
      <c r="X537" s="4">
        <v>0</v>
      </c>
      <c r="Z537" s="4">
        <v>0</v>
      </c>
      <c r="AA537" s="4">
        <v>0</v>
      </c>
      <c r="AC537" s="4">
        <v>0</v>
      </c>
      <c r="AD537" s="4">
        <v>0</v>
      </c>
      <c r="AF537" s="4">
        <v>0</v>
      </c>
      <c r="AG537" s="4">
        <v>0</v>
      </c>
      <c r="AI537" s="4">
        <v>0</v>
      </c>
      <c r="AJ537" s="4">
        <v>0</v>
      </c>
      <c r="AL537" s="4">
        <v>0</v>
      </c>
      <c r="AM537" s="4">
        <v>0</v>
      </c>
      <c r="AO537" s="4">
        <v>0</v>
      </c>
      <c r="AP537" s="4">
        <v>0</v>
      </c>
      <c r="AR537" s="4">
        <v>0</v>
      </c>
      <c r="AS537" s="4">
        <v>0</v>
      </c>
      <c r="AU537" s="4">
        <v>0</v>
      </c>
      <c r="AV537" s="4">
        <v>0</v>
      </c>
      <c r="AX537" s="4">
        <v>0</v>
      </c>
      <c r="AY537" s="4">
        <v>0</v>
      </c>
      <c r="BA537" s="4">
        <v>0</v>
      </c>
      <c r="BB537" s="4">
        <v>0</v>
      </c>
      <c r="BD537" s="4">
        <v>0</v>
      </c>
      <c r="BE537" s="4">
        <v>0</v>
      </c>
      <c r="BG537" s="4">
        <v>0</v>
      </c>
      <c r="BH537" s="4">
        <v>0</v>
      </c>
      <c r="BJ537" s="4">
        <v>0</v>
      </c>
      <c r="BK537" s="4">
        <v>0</v>
      </c>
      <c r="BM537" s="4">
        <v>0</v>
      </c>
      <c r="BN537" s="4">
        <v>0</v>
      </c>
      <c r="BP537" s="4">
        <v>0</v>
      </c>
      <c r="BQ537" s="4">
        <v>0</v>
      </c>
      <c r="BS537" s="4">
        <v>0</v>
      </c>
      <c r="BT537" s="4">
        <v>0</v>
      </c>
      <c r="BV537" s="4">
        <v>0</v>
      </c>
      <c r="BW537" s="4">
        <v>0</v>
      </c>
      <c r="BY537" s="4">
        <v>0</v>
      </c>
      <c r="BZ537" s="4">
        <v>0</v>
      </c>
      <c r="CB537" s="4">
        <v>0</v>
      </c>
      <c r="CC537" s="4">
        <v>0</v>
      </c>
      <c r="CE537" s="4">
        <v>0</v>
      </c>
      <c r="CF537" s="4">
        <v>0</v>
      </c>
      <c r="CH537" s="4">
        <v>0</v>
      </c>
      <c r="CI537" s="4">
        <v>0</v>
      </c>
      <c r="CK537" s="4">
        <v>0</v>
      </c>
      <c r="CL537" s="4">
        <v>0</v>
      </c>
      <c r="CN537" s="4">
        <v>0</v>
      </c>
      <c r="CO537" s="4">
        <v>0</v>
      </c>
      <c r="CQ537" s="4">
        <v>0</v>
      </c>
      <c r="CR537" s="4">
        <v>0</v>
      </c>
      <c r="CT537" s="4">
        <v>0</v>
      </c>
      <c r="CU537" s="4">
        <v>0</v>
      </c>
      <c r="CW537" s="4">
        <v>0</v>
      </c>
      <c r="CX537" s="4">
        <v>0</v>
      </c>
      <c r="CZ537" s="4">
        <v>0</v>
      </c>
      <c r="DA537" s="4">
        <v>0</v>
      </c>
    </row>
    <row r="539" spans="2:136" x14ac:dyDescent="0.25"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  <c r="Z539" s="22"/>
      <c r="AA539" s="22"/>
      <c r="AB539" s="22"/>
      <c r="AC539" s="22"/>
      <c r="AD539" s="22"/>
      <c r="AE539" s="22"/>
      <c r="AF539" s="22"/>
      <c r="AG539" s="22"/>
      <c r="AH539" s="22"/>
      <c r="AI539" s="22"/>
      <c r="AJ539" s="22"/>
      <c r="AK539" s="22"/>
      <c r="AL539" s="22"/>
      <c r="AM539" s="22"/>
      <c r="AN539" s="22"/>
      <c r="AO539" s="22"/>
      <c r="AP539" s="22"/>
      <c r="AQ539" s="22"/>
      <c r="AR539" s="22"/>
      <c r="AS539" s="22"/>
      <c r="AT539" s="22"/>
      <c r="AU539" s="22"/>
      <c r="AV539" s="22"/>
      <c r="AW539" s="22"/>
      <c r="AX539" s="22"/>
      <c r="AY539" s="22"/>
      <c r="AZ539" s="22"/>
      <c r="BA539" s="22"/>
      <c r="BB539" s="22"/>
      <c r="BC539" s="22"/>
      <c r="BD539" s="22"/>
      <c r="BE539" s="22"/>
      <c r="BF539" s="22"/>
      <c r="BG539" s="22"/>
      <c r="BH539" s="22"/>
      <c r="BI539" s="22"/>
      <c r="BJ539" s="22"/>
      <c r="BK539" s="22"/>
      <c r="BL539" s="22"/>
      <c r="BM539" s="22"/>
      <c r="BN539" s="22"/>
      <c r="BO539" s="22"/>
      <c r="BP539" s="22"/>
      <c r="BQ539" s="22"/>
      <c r="BR539" s="22"/>
      <c r="BS539" s="22"/>
      <c r="BT539" s="22"/>
      <c r="BU539" s="22"/>
      <c r="BV539" s="22"/>
      <c r="BW539" s="22"/>
      <c r="BX539" s="22"/>
      <c r="BY539" s="22"/>
      <c r="BZ539" s="22"/>
      <c r="CA539" s="22"/>
      <c r="CB539" s="22"/>
      <c r="CC539" s="22"/>
      <c r="CD539" s="22"/>
      <c r="CE539" s="22"/>
      <c r="CF539" s="22"/>
      <c r="CG539" s="22"/>
      <c r="CH539" s="22"/>
      <c r="CI539" s="22"/>
      <c r="CJ539" s="22"/>
      <c r="CK539" s="22"/>
      <c r="CL539" s="22"/>
      <c r="CM539" s="22"/>
      <c r="CN539" s="22"/>
      <c r="CO539" s="22"/>
      <c r="CP539" s="22"/>
      <c r="CQ539" s="22"/>
      <c r="CR539" s="22"/>
      <c r="CS539" s="22"/>
      <c r="CT539" s="22"/>
      <c r="CU539" s="22"/>
      <c r="CV539" s="22"/>
      <c r="CW539" s="22"/>
      <c r="CX539" s="22"/>
      <c r="CY539" s="22"/>
      <c r="DB539" s="22"/>
      <c r="DC539" s="22"/>
      <c r="DD539" s="22"/>
      <c r="DE539" s="22"/>
      <c r="DF539" s="22"/>
      <c r="DG539" s="22"/>
      <c r="DH539" s="22"/>
      <c r="DI539" s="22"/>
      <c r="DJ539" s="22"/>
      <c r="DK539" s="22"/>
      <c r="DL539" s="22"/>
      <c r="DM539" s="22"/>
    </row>
    <row r="540" spans="2:136" s="1" customFormat="1" x14ac:dyDescent="0.25">
      <c r="B540" s="1" t="s">
        <v>164</v>
      </c>
      <c r="E540" s="1" t="s">
        <v>13</v>
      </c>
      <c r="F540" s="1" t="s">
        <v>165</v>
      </c>
      <c r="G540" s="3"/>
      <c r="H540" s="1" t="s">
        <v>16</v>
      </c>
      <c r="I540" s="1" t="s">
        <v>30</v>
      </c>
      <c r="K540" s="4">
        <v>140</v>
      </c>
      <c r="L540" s="4">
        <v>140</v>
      </c>
      <c r="M540" s="4"/>
      <c r="N540" s="4">
        <v>140</v>
      </c>
      <c r="O540" s="4">
        <v>140</v>
      </c>
      <c r="P540" s="4"/>
      <c r="Q540" s="4">
        <v>140</v>
      </c>
      <c r="R540" s="4">
        <v>140</v>
      </c>
      <c r="S540" s="4"/>
      <c r="T540" s="4">
        <v>140</v>
      </c>
      <c r="U540" s="4">
        <v>140</v>
      </c>
      <c r="V540" s="4"/>
      <c r="W540" s="4">
        <v>140</v>
      </c>
      <c r="X540" s="4">
        <v>140</v>
      </c>
      <c r="Y540" s="4"/>
      <c r="Z540" s="4">
        <v>140</v>
      </c>
      <c r="AA540" s="4">
        <v>140</v>
      </c>
      <c r="AB540" s="4"/>
      <c r="AC540" s="4">
        <v>140</v>
      </c>
      <c r="AD540" s="4">
        <v>140</v>
      </c>
      <c r="AE540" s="4"/>
      <c r="AF540" s="4">
        <v>140</v>
      </c>
      <c r="AG540" s="4">
        <v>140</v>
      </c>
      <c r="AH540" s="4"/>
      <c r="AI540" s="4">
        <v>140</v>
      </c>
      <c r="AJ540" s="4">
        <v>140</v>
      </c>
      <c r="AK540" s="4"/>
      <c r="AL540" s="4">
        <v>140</v>
      </c>
      <c r="AM540" s="4">
        <v>140</v>
      </c>
      <c r="AN540" s="4"/>
      <c r="AO540" s="4">
        <v>140</v>
      </c>
      <c r="AP540" s="4">
        <v>140</v>
      </c>
      <c r="AQ540" s="4"/>
      <c r="AR540" s="4">
        <v>140</v>
      </c>
      <c r="AS540" s="4">
        <v>140</v>
      </c>
      <c r="AT540" s="4"/>
      <c r="AU540" s="4">
        <v>140</v>
      </c>
      <c r="AV540" s="4">
        <v>140</v>
      </c>
      <c r="AW540" s="4"/>
      <c r="AX540" s="4">
        <v>140</v>
      </c>
      <c r="AY540" s="4">
        <v>140</v>
      </c>
      <c r="AZ540" s="4"/>
      <c r="BA540" s="4">
        <v>140</v>
      </c>
      <c r="BB540" s="4">
        <v>140</v>
      </c>
      <c r="BC540" s="4"/>
      <c r="BD540" s="4">
        <v>140</v>
      </c>
      <c r="BE540" s="4">
        <v>140</v>
      </c>
      <c r="BF540" s="4"/>
      <c r="BG540" s="4">
        <v>140</v>
      </c>
      <c r="BH540" s="4">
        <v>140</v>
      </c>
      <c r="BI540" s="4"/>
      <c r="BJ540" s="4">
        <v>140</v>
      </c>
      <c r="BK540" s="4">
        <v>140</v>
      </c>
      <c r="BL540" s="4"/>
      <c r="BM540" s="4">
        <v>140</v>
      </c>
      <c r="BN540" s="4">
        <v>140</v>
      </c>
      <c r="BO540" s="4"/>
      <c r="BP540" s="4">
        <v>140</v>
      </c>
      <c r="BQ540" s="4">
        <v>140</v>
      </c>
      <c r="BR540" s="4"/>
      <c r="BS540" s="4">
        <v>140</v>
      </c>
      <c r="BT540" s="4">
        <v>140</v>
      </c>
      <c r="BU540" s="4"/>
      <c r="BV540" s="4">
        <v>140</v>
      </c>
      <c r="BW540" s="4">
        <v>140</v>
      </c>
      <c r="BX540" s="4"/>
      <c r="BY540" s="4">
        <v>140</v>
      </c>
      <c r="BZ540" s="4">
        <v>140</v>
      </c>
      <c r="CA540" s="4"/>
      <c r="CB540" s="4">
        <v>140</v>
      </c>
      <c r="CC540" s="4">
        <v>140</v>
      </c>
      <c r="CD540" s="4"/>
      <c r="CE540" s="4">
        <v>140</v>
      </c>
      <c r="CF540" s="4">
        <v>140</v>
      </c>
      <c r="CG540" s="4"/>
      <c r="CH540" s="4">
        <v>140</v>
      </c>
      <c r="CI540" s="4">
        <v>140</v>
      </c>
      <c r="CJ540" s="4"/>
      <c r="CK540" s="4">
        <v>140</v>
      </c>
      <c r="CL540" s="4">
        <v>140</v>
      </c>
      <c r="CM540" s="4"/>
      <c r="CN540" s="4">
        <v>140</v>
      </c>
      <c r="CO540" s="4">
        <v>140</v>
      </c>
      <c r="CP540" s="4"/>
      <c r="CQ540" s="4">
        <v>140</v>
      </c>
      <c r="CR540" s="4">
        <v>140</v>
      </c>
      <c r="CS540" s="4"/>
      <c r="CT540" s="4">
        <v>140</v>
      </c>
      <c r="CU540" s="4">
        <v>140</v>
      </c>
      <c r="CV540" s="4"/>
      <c r="CW540" s="4">
        <v>0</v>
      </c>
      <c r="CX540" s="4">
        <v>0</v>
      </c>
      <c r="CY540" s="22"/>
      <c r="CZ540" s="4">
        <v>4200</v>
      </c>
      <c r="DA540" s="4">
        <v>4200</v>
      </c>
      <c r="DB540" s="22"/>
      <c r="DC540" s="22"/>
      <c r="DD540" s="22"/>
      <c r="DE540" s="22"/>
      <c r="DF540" s="22"/>
      <c r="DG540" s="22"/>
      <c r="DH540" s="22"/>
      <c r="DI540" s="22"/>
      <c r="DJ540" s="22"/>
      <c r="DK540" s="22"/>
      <c r="DL540" s="22"/>
      <c r="DM540" s="22"/>
    </row>
    <row r="541" spans="2:136" x14ac:dyDescent="0.25">
      <c r="B541" s="1" t="s">
        <v>164</v>
      </c>
      <c r="E541" s="1" t="s">
        <v>13</v>
      </c>
      <c r="F541" s="1" t="s">
        <v>165</v>
      </c>
      <c r="H541" s="1" t="s">
        <v>18</v>
      </c>
      <c r="I541" s="1" t="s">
        <v>30</v>
      </c>
      <c r="K541" s="4">
        <v>0</v>
      </c>
      <c r="L541" s="4">
        <v>0</v>
      </c>
      <c r="N541" s="4">
        <v>0</v>
      </c>
      <c r="O541" s="4">
        <v>0</v>
      </c>
      <c r="Q541" s="4">
        <v>0</v>
      </c>
      <c r="R541" s="4">
        <v>0</v>
      </c>
      <c r="T541" s="4">
        <v>0</v>
      </c>
      <c r="U541" s="4">
        <v>0</v>
      </c>
      <c r="W541" s="4">
        <v>0</v>
      </c>
      <c r="X541" s="4">
        <v>0</v>
      </c>
      <c r="Z541" s="4">
        <v>0</v>
      </c>
      <c r="AA541" s="4">
        <v>0</v>
      </c>
      <c r="AC541" s="4">
        <v>0</v>
      </c>
      <c r="AD541" s="4">
        <v>0</v>
      </c>
      <c r="AF541" s="4">
        <v>0</v>
      </c>
      <c r="AG541" s="4">
        <v>0</v>
      </c>
      <c r="AI541" s="4">
        <v>0</v>
      </c>
      <c r="AJ541" s="4">
        <v>0</v>
      </c>
      <c r="AL541" s="4">
        <v>0</v>
      </c>
      <c r="AM541" s="4">
        <v>0</v>
      </c>
      <c r="AO541" s="4">
        <v>0</v>
      </c>
      <c r="AP541" s="4">
        <v>0</v>
      </c>
      <c r="AR541" s="4">
        <v>0</v>
      </c>
      <c r="AS541" s="4">
        <v>0</v>
      </c>
      <c r="AU541" s="4">
        <v>0</v>
      </c>
      <c r="AV541" s="4">
        <v>0</v>
      </c>
      <c r="AX541" s="4">
        <v>0</v>
      </c>
      <c r="AY541" s="4">
        <v>0</v>
      </c>
      <c r="BA541" s="4">
        <v>0</v>
      </c>
      <c r="BB541" s="4">
        <v>0</v>
      </c>
      <c r="BD541" s="4">
        <v>0</v>
      </c>
      <c r="BE541" s="4">
        <v>0</v>
      </c>
      <c r="BG541" s="4">
        <v>0</v>
      </c>
      <c r="BH541" s="4">
        <v>0</v>
      </c>
      <c r="BJ541" s="4">
        <v>0</v>
      </c>
      <c r="BK541" s="4">
        <v>0</v>
      </c>
      <c r="BM541" s="4">
        <v>0</v>
      </c>
      <c r="BN541" s="4">
        <v>0</v>
      </c>
      <c r="BP541" s="4">
        <v>0</v>
      </c>
      <c r="BQ541" s="4">
        <v>0</v>
      </c>
      <c r="BS541" s="4">
        <v>0</v>
      </c>
      <c r="BT541" s="4">
        <v>0</v>
      </c>
      <c r="BV541" s="4">
        <v>0</v>
      </c>
      <c r="BW541" s="4">
        <v>0</v>
      </c>
      <c r="BY541" s="4">
        <v>0</v>
      </c>
      <c r="BZ541" s="4">
        <v>0</v>
      </c>
      <c r="CB541" s="4">
        <v>0</v>
      </c>
      <c r="CC541" s="4">
        <v>0</v>
      </c>
      <c r="CE541" s="4">
        <v>0</v>
      </c>
      <c r="CF541" s="4">
        <v>0</v>
      </c>
      <c r="CH541" s="4">
        <v>0</v>
      </c>
      <c r="CI541" s="4">
        <v>0</v>
      </c>
      <c r="CK541" s="4">
        <v>0</v>
      </c>
      <c r="CL541" s="4">
        <v>0</v>
      </c>
      <c r="CN541" s="4">
        <v>0</v>
      </c>
      <c r="CO541" s="4">
        <v>0</v>
      </c>
      <c r="CQ541" s="4">
        <v>0</v>
      </c>
      <c r="CR541" s="4">
        <v>0</v>
      </c>
      <c r="CT541" s="4">
        <v>0</v>
      </c>
      <c r="CU541" s="4">
        <v>0</v>
      </c>
      <c r="CW541" s="4">
        <v>0</v>
      </c>
      <c r="CX541" s="4">
        <v>0</v>
      </c>
      <c r="CY541" s="22"/>
      <c r="CZ541" s="4">
        <v>0</v>
      </c>
      <c r="DA541" s="4">
        <v>0</v>
      </c>
      <c r="DB541" s="22"/>
      <c r="DC541" s="22"/>
      <c r="DD541" s="22"/>
      <c r="DE541" s="22"/>
      <c r="DF541" s="22"/>
      <c r="DG541" s="22"/>
      <c r="DH541" s="22"/>
      <c r="DI541" s="22"/>
      <c r="DJ541" s="22"/>
      <c r="DK541" s="22"/>
      <c r="DL541" s="22"/>
      <c r="DM541" s="22"/>
      <c r="DN541" s="22"/>
      <c r="DO541" s="22"/>
      <c r="DP541" s="22"/>
      <c r="DQ541" s="22"/>
      <c r="DR541" s="22"/>
      <c r="DS541" s="22"/>
      <c r="DT541" s="22"/>
      <c r="DU541" s="22"/>
      <c r="DV541" s="22"/>
      <c r="DW541" s="22"/>
      <c r="DX541" s="22"/>
      <c r="DY541" s="22"/>
      <c r="DZ541" s="22"/>
      <c r="EA541" s="22"/>
      <c r="EB541" s="22"/>
      <c r="EC541" s="22"/>
      <c r="ED541" s="22"/>
      <c r="EE541" s="22"/>
      <c r="EF541" s="22"/>
    </row>
    <row r="542" spans="2:136" s="1" customFormat="1" x14ac:dyDescent="0.25">
      <c r="G542" s="3"/>
      <c r="K542" s="12" t="s">
        <v>373</v>
      </c>
      <c r="CZ542" s="4"/>
      <c r="DA542" s="4"/>
    </row>
    <row r="544" spans="2:136" x14ac:dyDescent="0.25">
      <c r="F544" s="12" t="s">
        <v>374</v>
      </c>
      <c r="K544" s="25" t="s">
        <v>374</v>
      </c>
      <c r="M544" s="11"/>
      <c r="P544" s="11"/>
      <c r="S544" s="11"/>
      <c r="V544" s="11"/>
      <c r="Y544" s="11"/>
      <c r="AB544" s="11"/>
      <c r="AE544" s="11"/>
      <c r="AH544" s="11"/>
      <c r="AK544" s="11"/>
      <c r="AN544" s="11"/>
    </row>
    <row r="545" spans="2:105" x14ac:dyDescent="0.25">
      <c r="B545" s="1" t="s">
        <v>166</v>
      </c>
      <c r="E545" s="1" t="s">
        <v>13</v>
      </c>
      <c r="F545" s="1" t="s">
        <v>167</v>
      </c>
      <c r="G545" s="3" t="s">
        <v>168</v>
      </c>
      <c r="H545" s="1" t="s">
        <v>16</v>
      </c>
      <c r="I545" s="1" t="s">
        <v>17</v>
      </c>
      <c r="K545" s="4">
        <v>2478</v>
      </c>
      <c r="L545" s="4">
        <v>2478</v>
      </c>
      <c r="N545" s="4">
        <v>2478</v>
      </c>
      <c r="O545" s="4">
        <v>2478</v>
      </c>
      <c r="Q545" s="4">
        <v>2478</v>
      </c>
      <c r="R545" s="4">
        <v>2478</v>
      </c>
      <c r="T545" s="4">
        <v>2478</v>
      </c>
      <c r="U545" s="4">
        <v>2478</v>
      </c>
      <c r="W545" s="4">
        <v>2478</v>
      </c>
      <c r="X545" s="4">
        <v>2478</v>
      </c>
      <c r="Z545" s="4">
        <v>2478</v>
      </c>
      <c r="AA545" s="4">
        <v>2478</v>
      </c>
      <c r="AC545" s="4">
        <v>2478</v>
      </c>
      <c r="AD545" s="4">
        <v>2478</v>
      </c>
      <c r="AF545" s="4">
        <v>2478</v>
      </c>
      <c r="AG545" s="4">
        <v>2478</v>
      </c>
      <c r="AI545" s="4">
        <v>2478</v>
      </c>
      <c r="AJ545" s="4">
        <v>2478</v>
      </c>
      <c r="AL545" s="4">
        <v>2478</v>
      </c>
      <c r="AM545" s="4">
        <v>2478</v>
      </c>
      <c r="AO545" s="4">
        <v>2478</v>
      </c>
      <c r="AP545" s="4">
        <v>2478</v>
      </c>
      <c r="AR545" s="4">
        <v>2478</v>
      </c>
      <c r="AS545" s="4">
        <v>2478</v>
      </c>
      <c r="AU545" s="4">
        <v>2478</v>
      </c>
      <c r="AV545" s="4">
        <v>2478</v>
      </c>
      <c r="AX545" s="4">
        <v>2478</v>
      </c>
      <c r="AY545" s="4">
        <v>2478</v>
      </c>
      <c r="BA545" s="4">
        <v>2478</v>
      </c>
      <c r="BB545" s="4">
        <v>2478</v>
      </c>
      <c r="BD545" s="4">
        <v>2478</v>
      </c>
      <c r="BE545" s="4">
        <v>2478</v>
      </c>
      <c r="BG545" s="4">
        <v>2478</v>
      </c>
      <c r="BH545" s="4">
        <v>2478</v>
      </c>
      <c r="BJ545" s="4">
        <v>2478</v>
      </c>
      <c r="BK545" s="4">
        <v>2478</v>
      </c>
      <c r="BM545" s="4">
        <v>2478</v>
      </c>
      <c r="BN545" s="4">
        <v>2478</v>
      </c>
      <c r="BP545" s="4">
        <v>2478</v>
      </c>
      <c r="BQ545" s="4">
        <v>2478</v>
      </c>
      <c r="BS545" s="4">
        <v>2478</v>
      </c>
      <c r="BT545" s="4">
        <v>2478</v>
      </c>
      <c r="BV545" s="4">
        <v>2478</v>
      </c>
      <c r="BW545" s="4">
        <v>2478</v>
      </c>
      <c r="BY545" s="4">
        <v>2478</v>
      </c>
      <c r="BZ545" s="4">
        <v>2478</v>
      </c>
      <c r="CB545" s="4">
        <v>2478</v>
      </c>
      <c r="CC545" s="4">
        <v>2478</v>
      </c>
      <c r="CE545" s="4">
        <v>2478</v>
      </c>
      <c r="CF545" s="4">
        <v>2478</v>
      </c>
      <c r="CH545" s="4">
        <v>2478</v>
      </c>
      <c r="CI545" s="4">
        <v>2478</v>
      </c>
      <c r="CK545" s="4">
        <v>2478</v>
      </c>
      <c r="CL545" s="4">
        <v>2478</v>
      </c>
      <c r="CN545" s="4">
        <v>2478</v>
      </c>
      <c r="CO545" s="4">
        <v>2478</v>
      </c>
      <c r="CQ545" s="4">
        <v>2478</v>
      </c>
      <c r="CR545" s="4">
        <v>2478</v>
      </c>
      <c r="CT545" s="4">
        <v>2478</v>
      </c>
      <c r="CU545" s="4">
        <v>2478</v>
      </c>
      <c r="CW545" s="4">
        <v>0</v>
      </c>
      <c r="CX545" s="4">
        <v>0</v>
      </c>
      <c r="CZ545" s="4">
        <v>74340</v>
      </c>
      <c r="DA545" s="4">
        <v>74340</v>
      </c>
    </row>
    <row r="546" spans="2:105" x14ac:dyDescent="0.25">
      <c r="B546" s="1" t="s">
        <v>166</v>
      </c>
      <c r="E546" s="1" t="s">
        <v>13</v>
      </c>
      <c r="F546" s="1" t="s">
        <v>167</v>
      </c>
      <c r="G546" s="3" t="s">
        <v>168</v>
      </c>
      <c r="H546" s="1" t="s">
        <v>18</v>
      </c>
      <c r="I546" s="1" t="s">
        <v>17</v>
      </c>
      <c r="K546" s="4">
        <v>0</v>
      </c>
      <c r="L546" s="4">
        <v>0</v>
      </c>
      <c r="N546" s="4">
        <v>0</v>
      </c>
      <c r="O546" s="4">
        <v>0</v>
      </c>
      <c r="Q546" s="4">
        <v>0</v>
      </c>
      <c r="R546" s="4">
        <v>0</v>
      </c>
      <c r="T546" s="4">
        <v>0</v>
      </c>
      <c r="U546" s="4">
        <v>0</v>
      </c>
      <c r="W546" s="4">
        <v>0</v>
      </c>
      <c r="X546" s="4">
        <v>0</v>
      </c>
      <c r="Z546" s="4">
        <v>0</v>
      </c>
      <c r="AA546" s="4">
        <v>0</v>
      </c>
      <c r="AC546" s="4">
        <v>0</v>
      </c>
      <c r="AD546" s="4">
        <v>0</v>
      </c>
      <c r="AF546" s="4">
        <v>0</v>
      </c>
      <c r="AG546" s="4">
        <v>0</v>
      </c>
      <c r="AI546" s="4">
        <v>0</v>
      </c>
      <c r="AJ546" s="4">
        <v>0</v>
      </c>
      <c r="AL546" s="4">
        <v>0</v>
      </c>
      <c r="AM546" s="4">
        <v>0</v>
      </c>
      <c r="AO546" s="4">
        <v>0</v>
      </c>
      <c r="AP546" s="4">
        <v>0</v>
      </c>
      <c r="AR546" s="4">
        <v>0</v>
      </c>
      <c r="AS546" s="4">
        <v>0</v>
      </c>
      <c r="AU546" s="4">
        <v>0</v>
      </c>
      <c r="AV546" s="4">
        <v>0</v>
      </c>
      <c r="AX546" s="4">
        <v>0</v>
      </c>
      <c r="AY546" s="4">
        <v>0</v>
      </c>
      <c r="BA546" s="4">
        <v>0</v>
      </c>
      <c r="BB546" s="4">
        <v>0</v>
      </c>
      <c r="BD546" s="4">
        <v>0</v>
      </c>
      <c r="BE546" s="4">
        <v>0</v>
      </c>
      <c r="BG546" s="4">
        <v>0</v>
      </c>
      <c r="BH546" s="4">
        <v>0</v>
      </c>
      <c r="BJ546" s="4">
        <v>0</v>
      </c>
      <c r="BK546" s="4">
        <v>0</v>
      </c>
      <c r="BM546" s="4">
        <v>0</v>
      </c>
      <c r="BN546" s="4">
        <v>0</v>
      </c>
      <c r="BP546" s="4">
        <v>0</v>
      </c>
      <c r="BQ546" s="4">
        <v>0</v>
      </c>
      <c r="BS546" s="4">
        <v>0</v>
      </c>
      <c r="BT546" s="4">
        <v>0</v>
      </c>
      <c r="BV546" s="4">
        <v>0</v>
      </c>
      <c r="BW546" s="4">
        <v>0</v>
      </c>
      <c r="BY546" s="4">
        <v>0</v>
      </c>
      <c r="BZ546" s="4">
        <v>0</v>
      </c>
      <c r="CB546" s="4">
        <v>0</v>
      </c>
      <c r="CC546" s="4">
        <v>0</v>
      </c>
      <c r="CE546" s="4">
        <v>0</v>
      </c>
      <c r="CF546" s="4">
        <v>0</v>
      </c>
      <c r="CH546" s="4">
        <v>0</v>
      </c>
      <c r="CI546" s="4">
        <v>0</v>
      </c>
      <c r="CK546" s="4">
        <v>0</v>
      </c>
      <c r="CL546" s="4">
        <v>0</v>
      </c>
      <c r="CN546" s="4">
        <v>0</v>
      </c>
      <c r="CO546" s="4">
        <v>0</v>
      </c>
      <c r="CQ546" s="4">
        <v>0</v>
      </c>
      <c r="CR546" s="4">
        <v>0</v>
      </c>
      <c r="CT546" s="4">
        <v>0</v>
      </c>
      <c r="CU546" s="4">
        <v>0</v>
      </c>
      <c r="CW546" s="4">
        <v>0</v>
      </c>
      <c r="CX546" s="4">
        <v>0</v>
      </c>
      <c r="CZ546" s="4">
        <v>0</v>
      </c>
      <c r="DA546" s="4">
        <v>0</v>
      </c>
    </row>
    <row r="548" spans="2:105" x14ac:dyDescent="0.25">
      <c r="F548" s="12">
        <v>0</v>
      </c>
      <c r="K548" s="12">
        <v>0</v>
      </c>
    </row>
    <row r="549" spans="2:105" x14ac:dyDescent="0.25">
      <c r="B549" s="1" t="s">
        <v>169</v>
      </c>
      <c r="D549" s="19"/>
      <c r="E549" s="1" t="s">
        <v>13</v>
      </c>
      <c r="F549" s="1" t="s">
        <v>170</v>
      </c>
      <c r="G549" s="3" t="s">
        <v>171</v>
      </c>
      <c r="H549" s="1" t="s">
        <v>172</v>
      </c>
      <c r="K549" s="4">
        <v>216</v>
      </c>
      <c r="L549" s="4">
        <v>216</v>
      </c>
      <c r="N549" s="4">
        <v>216</v>
      </c>
      <c r="O549" s="4">
        <v>216</v>
      </c>
      <c r="Q549" s="4">
        <v>216</v>
      </c>
      <c r="R549" s="4">
        <v>216</v>
      </c>
      <c r="T549" s="4">
        <v>216</v>
      </c>
      <c r="U549" s="4">
        <v>216</v>
      </c>
      <c r="W549" s="4">
        <v>216</v>
      </c>
      <c r="X549" s="4">
        <v>216</v>
      </c>
      <c r="Z549" s="4">
        <v>216</v>
      </c>
      <c r="AA549" s="4">
        <v>216</v>
      </c>
      <c r="AC549" s="4">
        <v>216</v>
      </c>
      <c r="AD549" s="4">
        <v>216</v>
      </c>
      <c r="AF549" s="4">
        <v>216</v>
      </c>
      <c r="AG549" s="4">
        <v>216</v>
      </c>
      <c r="AI549" s="4">
        <v>216</v>
      </c>
      <c r="AJ549" s="4">
        <v>216</v>
      </c>
      <c r="AL549" s="4">
        <v>216</v>
      </c>
      <c r="AM549" s="4">
        <v>216</v>
      </c>
      <c r="AO549" s="4">
        <v>216</v>
      </c>
      <c r="AP549" s="4">
        <v>216</v>
      </c>
      <c r="AR549" s="4">
        <v>216</v>
      </c>
      <c r="AS549" s="4">
        <v>216</v>
      </c>
      <c r="AU549" s="4">
        <v>216</v>
      </c>
      <c r="AV549" s="4">
        <v>216</v>
      </c>
      <c r="AX549" s="4">
        <v>216</v>
      </c>
      <c r="AY549" s="4">
        <v>216</v>
      </c>
      <c r="BA549" s="4">
        <v>216</v>
      </c>
      <c r="BB549" s="4">
        <v>216</v>
      </c>
      <c r="BD549" s="4">
        <v>216</v>
      </c>
      <c r="BE549" s="4">
        <v>216</v>
      </c>
      <c r="BG549" s="4">
        <v>216</v>
      </c>
      <c r="BH549" s="4">
        <v>216</v>
      </c>
      <c r="BJ549" s="4">
        <v>216</v>
      </c>
      <c r="BK549" s="4">
        <v>216</v>
      </c>
      <c r="BM549" s="4">
        <v>216</v>
      </c>
      <c r="BN549" s="4">
        <v>216</v>
      </c>
      <c r="BP549" s="4">
        <v>216</v>
      </c>
      <c r="BQ549" s="4">
        <v>216</v>
      </c>
      <c r="BS549" s="4">
        <v>216</v>
      </c>
      <c r="BT549" s="4">
        <v>216</v>
      </c>
      <c r="BV549" s="4">
        <v>216</v>
      </c>
      <c r="BW549" s="4">
        <v>216</v>
      </c>
      <c r="BY549" s="4">
        <v>216</v>
      </c>
      <c r="BZ549" s="4">
        <v>216</v>
      </c>
      <c r="CB549" s="4">
        <v>216</v>
      </c>
      <c r="CC549" s="4">
        <v>216</v>
      </c>
      <c r="CE549" s="4">
        <v>216</v>
      </c>
      <c r="CF549" s="4">
        <v>216</v>
      </c>
      <c r="CH549" s="4">
        <v>216</v>
      </c>
      <c r="CI549" s="4">
        <v>216</v>
      </c>
      <c r="CK549" s="4">
        <v>216</v>
      </c>
      <c r="CL549" s="4">
        <v>216</v>
      </c>
      <c r="CN549" s="4">
        <v>216</v>
      </c>
      <c r="CO549" s="4">
        <v>216</v>
      </c>
      <c r="CQ549" s="4">
        <v>216</v>
      </c>
      <c r="CR549" s="4">
        <v>216</v>
      </c>
      <c r="CT549" s="4">
        <v>216</v>
      </c>
      <c r="CU549" s="4">
        <v>216</v>
      </c>
      <c r="CW549" s="4">
        <v>0</v>
      </c>
      <c r="CX549" s="4">
        <v>0</v>
      </c>
      <c r="CZ549" s="4">
        <v>6480</v>
      </c>
      <c r="DA549" s="4">
        <v>6480</v>
      </c>
    </row>
    <row r="552" spans="2:105" x14ac:dyDescent="0.25">
      <c r="B552" s="1" t="s">
        <v>173</v>
      </c>
      <c r="D552" s="1" t="s">
        <v>174</v>
      </c>
      <c r="E552" s="1" t="s">
        <v>13</v>
      </c>
      <c r="F552" s="1" t="s">
        <v>175</v>
      </c>
      <c r="G552" s="3">
        <v>1720</v>
      </c>
      <c r="H552" s="1" t="s">
        <v>16</v>
      </c>
      <c r="I552" s="1" t="s">
        <v>30</v>
      </c>
      <c r="K552" s="4">
        <v>835</v>
      </c>
      <c r="L552" s="4">
        <v>835</v>
      </c>
      <c r="N552" s="4">
        <v>835</v>
      </c>
      <c r="O552" s="4">
        <v>835</v>
      </c>
      <c r="Q552" s="4">
        <v>835</v>
      </c>
      <c r="R552" s="4">
        <v>835</v>
      </c>
      <c r="T552" s="4">
        <v>835</v>
      </c>
      <c r="U552" s="4">
        <v>835</v>
      </c>
      <c r="W552" s="4">
        <v>835</v>
      </c>
      <c r="X552" s="4">
        <v>835</v>
      </c>
      <c r="Z552" s="4">
        <v>835</v>
      </c>
      <c r="AA552" s="4">
        <v>835</v>
      </c>
      <c r="AC552" s="4">
        <v>835</v>
      </c>
      <c r="AD552" s="4">
        <v>835</v>
      </c>
      <c r="AF552" s="4">
        <v>835</v>
      </c>
      <c r="AG552" s="4">
        <v>835</v>
      </c>
      <c r="AI552" s="4">
        <v>835</v>
      </c>
      <c r="AJ552" s="4">
        <v>835</v>
      </c>
      <c r="AL552" s="4">
        <v>835</v>
      </c>
      <c r="AM552" s="4">
        <v>835</v>
      </c>
      <c r="AO552" s="4">
        <v>835</v>
      </c>
      <c r="AP552" s="4">
        <v>835</v>
      </c>
      <c r="AR552" s="4">
        <v>835</v>
      </c>
      <c r="AS552" s="4">
        <v>835</v>
      </c>
      <c r="AU552" s="4">
        <v>835</v>
      </c>
      <c r="AV552" s="4">
        <v>835</v>
      </c>
      <c r="AX552" s="4">
        <v>835</v>
      </c>
      <c r="AY552" s="4">
        <v>835</v>
      </c>
      <c r="BA552" s="4">
        <v>835</v>
      </c>
      <c r="BB552" s="4">
        <v>835</v>
      </c>
      <c r="BD552" s="4">
        <v>835</v>
      </c>
      <c r="BE552" s="4">
        <v>835</v>
      </c>
      <c r="BG552" s="4">
        <v>835</v>
      </c>
      <c r="BH552" s="4">
        <v>835</v>
      </c>
      <c r="BJ552" s="4">
        <v>835</v>
      </c>
      <c r="BK552" s="4">
        <v>835</v>
      </c>
      <c r="BM552" s="4">
        <v>835</v>
      </c>
      <c r="BN552" s="4">
        <v>835</v>
      </c>
      <c r="BP552" s="4">
        <v>835</v>
      </c>
      <c r="BQ552" s="4">
        <v>835</v>
      </c>
      <c r="BS552" s="4">
        <v>835</v>
      </c>
      <c r="BT552" s="4">
        <v>835</v>
      </c>
      <c r="BV552" s="4">
        <v>835</v>
      </c>
      <c r="BW552" s="4">
        <v>835</v>
      </c>
      <c r="BY552" s="4">
        <v>835</v>
      </c>
      <c r="BZ552" s="4">
        <v>835</v>
      </c>
      <c r="CB552" s="4">
        <v>835</v>
      </c>
      <c r="CC552" s="4">
        <v>835</v>
      </c>
      <c r="CE552" s="4">
        <v>835</v>
      </c>
      <c r="CF552" s="4">
        <v>835</v>
      </c>
      <c r="CH552" s="4">
        <v>835</v>
      </c>
      <c r="CI552" s="4">
        <v>835</v>
      </c>
      <c r="CK552" s="4">
        <v>835</v>
      </c>
      <c r="CL552" s="4">
        <v>835</v>
      </c>
      <c r="CN552" s="4">
        <v>835</v>
      </c>
      <c r="CO552" s="4">
        <v>835</v>
      </c>
      <c r="CQ552" s="4">
        <v>835</v>
      </c>
      <c r="CR552" s="4">
        <v>835</v>
      </c>
      <c r="CT552" s="4">
        <v>835</v>
      </c>
      <c r="CU552" s="4">
        <v>835</v>
      </c>
      <c r="CW552" s="4">
        <v>0</v>
      </c>
      <c r="CX552" s="4">
        <v>0</v>
      </c>
      <c r="CZ552" s="4">
        <v>25050</v>
      </c>
      <c r="DA552" s="4">
        <v>25050</v>
      </c>
    </row>
    <row r="553" spans="2:105" x14ac:dyDescent="0.25">
      <c r="B553" s="1" t="s">
        <v>173</v>
      </c>
      <c r="D553" s="1" t="s">
        <v>174</v>
      </c>
      <c r="E553" s="1" t="s">
        <v>13</v>
      </c>
      <c r="F553" s="1" t="s">
        <v>175</v>
      </c>
      <c r="G553" s="3">
        <v>1720</v>
      </c>
      <c r="H553" s="1" t="s">
        <v>18</v>
      </c>
      <c r="I553" s="1" t="s">
        <v>30</v>
      </c>
      <c r="K553" s="4">
        <v>0</v>
      </c>
      <c r="L553" s="4">
        <v>0</v>
      </c>
      <c r="N553" s="4">
        <v>0</v>
      </c>
      <c r="O553" s="4">
        <v>0</v>
      </c>
      <c r="Q553" s="4">
        <v>0</v>
      </c>
      <c r="R553" s="4">
        <v>0</v>
      </c>
      <c r="T553" s="4">
        <v>0</v>
      </c>
      <c r="U553" s="4">
        <v>0</v>
      </c>
      <c r="W553" s="4">
        <v>0</v>
      </c>
      <c r="X553" s="4">
        <v>0</v>
      </c>
      <c r="Z553" s="4">
        <v>0</v>
      </c>
      <c r="AA553" s="4">
        <v>0</v>
      </c>
      <c r="AC553" s="4">
        <v>0</v>
      </c>
      <c r="AD553" s="4">
        <v>0</v>
      </c>
      <c r="AF553" s="4">
        <v>0</v>
      </c>
      <c r="AG553" s="4">
        <v>0</v>
      </c>
      <c r="AI553" s="4">
        <v>0</v>
      </c>
      <c r="AJ553" s="4">
        <v>0</v>
      </c>
      <c r="AL553" s="4">
        <v>0</v>
      </c>
      <c r="AM553" s="4">
        <v>0</v>
      </c>
      <c r="AO553" s="4">
        <v>0</v>
      </c>
      <c r="AP553" s="4">
        <v>0</v>
      </c>
      <c r="AR553" s="4">
        <v>0</v>
      </c>
      <c r="AS553" s="4">
        <v>0</v>
      </c>
      <c r="AU553" s="4">
        <v>0</v>
      </c>
      <c r="AV553" s="4">
        <v>0</v>
      </c>
      <c r="AX553" s="4">
        <v>0</v>
      </c>
      <c r="AY553" s="4">
        <v>0</v>
      </c>
      <c r="BA553" s="4">
        <v>0</v>
      </c>
      <c r="BB553" s="4">
        <v>0</v>
      </c>
      <c r="BD553" s="4">
        <v>0</v>
      </c>
      <c r="BE553" s="4">
        <v>0</v>
      </c>
      <c r="BG553" s="4">
        <v>0</v>
      </c>
      <c r="BH553" s="4">
        <v>0</v>
      </c>
      <c r="BJ553" s="4">
        <v>0</v>
      </c>
      <c r="BK553" s="4">
        <v>0</v>
      </c>
      <c r="BM553" s="4">
        <v>0</v>
      </c>
      <c r="BN553" s="4">
        <v>0</v>
      </c>
      <c r="BP553" s="4">
        <v>0</v>
      </c>
      <c r="BQ553" s="4">
        <v>0</v>
      </c>
      <c r="BS553" s="4">
        <v>0</v>
      </c>
      <c r="BT553" s="4">
        <v>0</v>
      </c>
      <c r="BV553" s="4">
        <v>0</v>
      </c>
      <c r="BW553" s="4">
        <v>0</v>
      </c>
      <c r="BY553" s="4">
        <v>0</v>
      </c>
      <c r="BZ553" s="4">
        <v>0</v>
      </c>
      <c r="CB553" s="4">
        <v>0</v>
      </c>
      <c r="CC553" s="4">
        <v>0</v>
      </c>
      <c r="CE553" s="4">
        <v>0</v>
      </c>
      <c r="CF553" s="4">
        <v>0</v>
      </c>
      <c r="CH553" s="4">
        <v>0</v>
      </c>
      <c r="CI553" s="4">
        <v>0</v>
      </c>
      <c r="CK553" s="4">
        <v>0</v>
      </c>
      <c r="CL553" s="4">
        <v>0</v>
      </c>
      <c r="CN553" s="4">
        <v>0</v>
      </c>
      <c r="CO553" s="4">
        <v>0</v>
      </c>
      <c r="CQ553" s="4">
        <v>0</v>
      </c>
      <c r="CR553" s="4">
        <v>0</v>
      </c>
      <c r="CT553" s="4">
        <v>0</v>
      </c>
      <c r="CU553" s="4">
        <v>0</v>
      </c>
      <c r="CW553" s="4">
        <v>0</v>
      </c>
      <c r="CX553" s="4">
        <v>0</v>
      </c>
      <c r="CZ553" s="4">
        <v>0</v>
      </c>
      <c r="DA553" s="4">
        <v>0</v>
      </c>
    </row>
    <row r="554" spans="2:105" x14ac:dyDescent="0.25">
      <c r="K554" s="18"/>
    </row>
    <row r="557" spans="2:105" x14ac:dyDescent="0.25">
      <c r="B557" s="1" t="s">
        <v>173</v>
      </c>
      <c r="D557" s="1" t="s">
        <v>174</v>
      </c>
      <c r="E557" s="1" t="s">
        <v>13</v>
      </c>
      <c r="F557" s="19" t="s">
        <v>176</v>
      </c>
      <c r="G557" s="3">
        <v>1229</v>
      </c>
      <c r="H557" s="1" t="s">
        <v>16</v>
      </c>
      <c r="I557" s="1" t="s">
        <v>30</v>
      </c>
      <c r="K557" s="4">
        <v>0</v>
      </c>
      <c r="L557" s="4">
        <v>0</v>
      </c>
      <c r="N557" s="4">
        <v>0</v>
      </c>
      <c r="O557" s="4">
        <v>0</v>
      </c>
      <c r="Q557" s="4">
        <v>0</v>
      </c>
      <c r="R557" s="4">
        <v>0</v>
      </c>
      <c r="T557" s="4">
        <v>0</v>
      </c>
      <c r="U557" s="4">
        <v>0</v>
      </c>
      <c r="W557" s="4">
        <v>0</v>
      </c>
      <c r="X557" s="4">
        <v>0</v>
      </c>
      <c r="Z557" s="4">
        <v>0</v>
      </c>
      <c r="AA557" s="4">
        <v>0</v>
      </c>
      <c r="AC557" s="4">
        <v>0</v>
      </c>
      <c r="AD557" s="4">
        <v>0</v>
      </c>
      <c r="AF557" s="4">
        <v>0</v>
      </c>
      <c r="AG557" s="4">
        <v>0</v>
      </c>
      <c r="AI557" s="4">
        <v>0</v>
      </c>
      <c r="AJ557" s="4">
        <v>0</v>
      </c>
      <c r="AL557" s="4">
        <v>0</v>
      </c>
      <c r="AM557" s="4">
        <v>0</v>
      </c>
      <c r="AO557" s="4">
        <v>0</v>
      </c>
      <c r="AP557" s="4">
        <v>0</v>
      </c>
      <c r="AR557" s="4">
        <v>0</v>
      </c>
      <c r="AS557" s="4">
        <v>0</v>
      </c>
      <c r="AU557" s="4">
        <v>0</v>
      </c>
      <c r="AV557" s="4">
        <v>0</v>
      </c>
      <c r="AX557" s="4">
        <v>0</v>
      </c>
      <c r="AY557" s="4">
        <v>0</v>
      </c>
      <c r="BA557" s="4">
        <v>0</v>
      </c>
      <c r="BB557" s="4">
        <v>0</v>
      </c>
      <c r="BD557" s="4">
        <v>0</v>
      </c>
      <c r="BE557" s="4">
        <v>0</v>
      </c>
      <c r="BG557" s="4">
        <v>0</v>
      </c>
      <c r="BH557" s="4">
        <v>0</v>
      </c>
      <c r="BJ557" s="4">
        <v>0</v>
      </c>
      <c r="BK557" s="4">
        <v>0</v>
      </c>
      <c r="BM557" s="4">
        <v>0</v>
      </c>
      <c r="BN557" s="4">
        <v>0</v>
      </c>
      <c r="BP557" s="4">
        <v>0</v>
      </c>
      <c r="BQ557" s="4">
        <v>0</v>
      </c>
      <c r="BS557" s="4">
        <v>0</v>
      </c>
      <c r="BT557" s="4">
        <v>0</v>
      </c>
      <c r="BV557" s="4">
        <v>0</v>
      </c>
      <c r="BW557" s="4">
        <v>0</v>
      </c>
      <c r="BY557" s="4">
        <v>0</v>
      </c>
      <c r="BZ557" s="4">
        <v>0</v>
      </c>
      <c r="CB557" s="4">
        <v>0</v>
      </c>
      <c r="CC557" s="4">
        <v>0</v>
      </c>
      <c r="CE557" s="4">
        <v>0</v>
      </c>
      <c r="CF557" s="4">
        <v>0</v>
      </c>
      <c r="CH557" s="4">
        <v>0</v>
      </c>
      <c r="CI557" s="4">
        <v>0</v>
      </c>
      <c r="CK557" s="4">
        <v>0</v>
      </c>
      <c r="CL557" s="4">
        <v>0</v>
      </c>
      <c r="CN557" s="4">
        <v>0</v>
      </c>
      <c r="CO557" s="4">
        <v>0</v>
      </c>
      <c r="CQ557" s="4">
        <v>0</v>
      </c>
      <c r="CR557" s="4">
        <v>0</v>
      </c>
      <c r="CT557" s="4">
        <v>0</v>
      </c>
      <c r="CU557" s="4">
        <v>0</v>
      </c>
      <c r="CW557" s="4">
        <v>0</v>
      </c>
      <c r="CX557" s="4">
        <v>0</v>
      </c>
      <c r="CZ557" s="4">
        <v>0</v>
      </c>
      <c r="DA557" s="4">
        <v>0</v>
      </c>
    </row>
    <row r="558" spans="2:105" x14ac:dyDescent="0.25">
      <c r="B558" s="1" t="s">
        <v>173</v>
      </c>
      <c r="D558" s="1" t="s">
        <v>174</v>
      </c>
      <c r="E558" s="1" t="s">
        <v>13</v>
      </c>
      <c r="F558" s="19" t="s">
        <v>176</v>
      </c>
      <c r="G558" s="3">
        <v>1229</v>
      </c>
      <c r="H558" s="1" t="s">
        <v>18</v>
      </c>
      <c r="I558" s="1" t="s">
        <v>30</v>
      </c>
      <c r="K558" s="4">
        <v>830</v>
      </c>
      <c r="L558" s="4">
        <v>830</v>
      </c>
      <c r="N558" s="4">
        <v>830</v>
      </c>
      <c r="O558" s="4">
        <v>830</v>
      </c>
      <c r="Q558" s="4">
        <v>830</v>
      </c>
      <c r="R558" s="4">
        <v>830</v>
      </c>
      <c r="T558" s="4">
        <v>830</v>
      </c>
      <c r="U558" s="4">
        <v>830</v>
      </c>
      <c r="W558" s="4">
        <v>830</v>
      </c>
      <c r="X558" s="4">
        <v>830</v>
      </c>
      <c r="Z558" s="4">
        <v>130</v>
      </c>
      <c r="AA558" s="4">
        <v>130</v>
      </c>
      <c r="AC558" s="4">
        <v>830</v>
      </c>
      <c r="AD558" s="4">
        <v>830</v>
      </c>
      <c r="AF558" s="4">
        <v>830</v>
      </c>
      <c r="AG558" s="4">
        <v>830</v>
      </c>
      <c r="AI558" s="4">
        <v>830</v>
      </c>
      <c r="AJ558" s="4">
        <v>830</v>
      </c>
      <c r="AL558" s="4">
        <v>830</v>
      </c>
      <c r="AM558" s="4">
        <v>830</v>
      </c>
      <c r="AO558" s="4">
        <v>830</v>
      </c>
      <c r="AP558" s="4">
        <v>830</v>
      </c>
      <c r="AR558" s="4">
        <v>830</v>
      </c>
      <c r="AS558" s="4">
        <v>830</v>
      </c>
      <c r="AU558" s="4">
        <v>830</v>
      </c>
      <c r="AV558" s="4">
        <v>830</v>
      </c>
      <c r="AX558" s="4">
        <v>830</v>
      </c>
      <c r="AY558" s="4">
        <v>830</v>
      </c>
      <c r="BA558" s="4">
        <v>830</v>
      </c>
      <c r="BB558" s="4">
        <v>830</v>
      </c>
      <c r="BD558" s="4">
        <v>830</v>
      </c>
      <c r="BE558" s="4">
        <v>830</v>
      </c>
      <c r="BG558" s="4">
        <v>830</v>
      </c>
      <c r="BH558" s="4">
        <v>830</v>
      </c>
      <c r="BJ558" s="4">
        <v>830</v>
      </c>
      <c r="BK558" s="4">
        <v>830</v>
      </c>
      <c r="BM558" s="4">
        <v>830</v>
      </c>
      <c r="BN558" s="4">
        <v>830</v>
      </c>
      <c r="BP558" s="4">
        <v>830</v>
      </c>
      <c r="BQ558" s="4">
        <v>830</v>
      </c>
      <c r="BS558" s="4">
        <v>830</v>
      </c>
      <c r="BT558" s="4">
        <v>830</v>
      </c>
      <c r="BV558" s="4">
        <v>830</v>
      </c>
      <c r="BW558" s="4">
        <v>830</v>
      </c>
      <c r="BY558" s="4">
        <v>830</v>
      </c>
      <c r="BZ558" s="4">
        <v>830</v>
      </c>
      <c r="CB558" s="4">
        <v>830</v>
      </c>
      <c r="CC558" s="4">
        <v>830</v>
      </c>
      <c r="CE558" s="4">
        <v>830</v>
      </c>
      <c r="CF558" s="4">
        <v>830</v>
      </c>
      <c r="CH558" s="4">
        <v>830</v>
      </c>
      <c r="CI558" s="4">
        <v>830</v>
      </c>
      <c r="CK558" s="4">
        <v>830</v>
      </c>
      <c r="CL558" s="4">
        <v>830</v>
      </c>
      <c r="CN558" s="4">
        <v>830</v>
      </c>
      <c r="CO558" s="4">
        <v>830</v>
      </c>
      <c r="CQ558" s="4">
        <v>830</v>
      </c>
      <c r="CR558" s="4">
        <v>830</v>
      </c>
      <c r="CT558" s="4">
        <v>830</v>
      </c>
      <c r="CU558" s="4">
        <v>830</v>
      </c>
      <c r="CW558" s="4">
        <v>0</v>
      </c>
      <c r="CX558" s="4">
        <v>0</v>
      </c>
      <c r="CZ558" s="4">
        <v>24200</v>
      </c>
      <c r="DA558" s="4">
        <v>24200</v>
      </c>
    </row>
    <row r="559" spans="2:105" x14ac:dyDescent="0.25">
      <c r="F559" s="19"/>
      <c r="K559" s="18"/>
    </row>
    <row r="560" spans="2:105" x14ac:dyDescent="0.25">
      <c r="F560" s="19"/>
    </row>
    <row r="561" spans="1:105" x14ac:dyDescent="0.25">
      <c r="F561" s="19"/>
    </row>
    <row r="562" spans="1:105" x14ac:dyDescent="0.25">
      <c r="B562" s="1" t="s">
        <v>177</v>
      </c>
      <c r="F562" s="4"/>
      <c r="K562" s="4">
        <v>0</v>
      </c>
      <c r="L562" s="4">
        <v>0</v>
      </c>
      <c r="N562" s="4">
        <v>0</v>
      </c>
      <c r="O562" s="4">
        <v>0</v>
      </c>
      <c r="Q562" s="4">
        <v>0</v>
      </c>
      <c r="R562" s="4">
        <v>0</v>
      </c>
      <c r="T562" s="4">
        <v>0</v>
      </c>
      <c r="U562" s="4">
        <v>0</v>
      </c>
      <c r="W562" s="4">
        <v>0</v>
      </c>
      <c r="X562" s="4">
        <v>0</v>
      </c>
      <c r="Z562" s="4">
        <v>0</v>
      </c>
      <c r="AA562" s="4">
        <v>0</v>
      </c>
      <c r="AC562" s="4">
        <v>0</v>
      </c>
      <c r="AD562" s="4">
        <v>0</v>
      </c>
      <c r="AF562" s="4">
        <v>0</v>
      </c>
      <c r="AG562" s="4">
        <v>0</v>
      </c>
      <c r="AI562" s="4">
        <v>0</v>
      </c>
      <c r="AJ562" s="4">
        <v>0</v>
      </c>
      <c r="AL562" s="4">
        <v>0</v>
      </c>
      <c r="AM562" s="4">
        <v>0</v>
      </c>
      <c r="AO562" s="4">
        <v>0</v>
      </c>
      <c r="AP562" s="4">
        <v>0</v>
      </c>
      <c r="AR562" s="4">
        <v>0</v>
      </c>
      <c r="AS562" s="4">
        <v>0</v>
      </c>
      <c r="AU562" s="4">
        <v>0</v>
      </c>
      <c r="AV562" s="4">
        <v>0</v>
      </c>
      <c r="AX562" s="4">
        <v>0</v>
      </c>
      <c r="AY562" s="4">
        <v>0</v>
      </c>
      <c r="BA562" s="4">
        <v>0</v>
      </c>
      <c r="BB562" s="4">
        <v>0</v>
      </c>
      <c r="BD562" s="4">
        <v>0</v>
      </c>
      <c r="BE562" s="4">
        <v>0</v>
      </c>
      <c r="BG562" s="4">
        <v>0</v>
      </c>
      <c r="BH562" s="4">
        <v>0</v>
      </c>
      <c r="BJ562" s="4">
        <v>0</v>
      </c>
      <c r="BK562" s="4">
        <v>0</v>
      </c>
      <c r="BM562" s="4">
        <v>0</v>
      </c>
      <c r="BN562" s="4">
        <v>0</v>
      </c>
      <c r="BP562" s="4">
        <v>0</v>
      </c>
      <c r="BQ562" s="4">
        <v>0</v>
      </c>
      <c r="BS562" s="4">
        <v>0</v>
      </c>
      <c r="BT562" s="4">
        <v>0</v>
      </c>
      <c r="BV562" s="4">
        <v>0</v>
      </c>
      <c r="BW562" s="4">
        <v>0</v>
      </c>
      <c r="BY562" s="4">
        <v>0</v>
      </c>
      <c r="BZ562" s="4">
        <v>0</v>
      </c>
      <c r="CB562" s="4">
        <v>0</v>
      </c>
      <c r="CC562" s="4">
        <v>0</v>
      </c>
      <c r="CE562" s="4">
        <v>0</v>
      </c>
      <c r="CF562" s="4">
        <v>0</v>
      </c>
      <c r="CH562" s="4">
        <v>0</v>
      </c>
      <c r="CI562" s="4">
        <v>0</v>
      </c>
      <c r="CK562" s="4">
        <v>0</v>
      </c>
      <c r="CL562" s="4">
        <v>0</v>
      </c>
      <c r="CN562" s="4">
        <v>0</v>
      </c>
      <c r="CO562" s="4">
        <v>0</v>
      </c>
      <c r="CQ562" s="4">
        <v>0</v>
      </c>
      <c r="CR562" s="4">
        <v>0</v>
      </c>
      <c r="CT562" s="4">
        <v>0</v>
      </c>
      <c r="CU562" s="4">
        <v>0</v>
      </c>
      <c r="CW562" s="4">
        <v>0</v>
      </c>
      <c r="CX562" s="4">
        <v>0</v>
      </c>
      <c r="CZ562" s="4">
        <v>0</v>
      </c>
      <c r="DA562" s="4">
        <v>0</v>
      </c>
    </row>
    <row r="563" spans="1:105" x14ac:dyDescent="0.25">
      <c r="F563" s="19" t="s">
        <v>20</v>
      </c>
      <c r="H563" s="1" t="s">
        <v>18</v>
      </c>
      <c r="I563" s="1" t="s">
        <v>17</v>
      </c>
      <c r="K563" s="4">
        <v>216</v>
      </c>
      <c r="L563" s="4">
        <v>216</v>
      </c>
      <c r="N563" s="4">
        <v>216</v>
      </c>
      <c r="O563" s="4">
        <v>216</v>
      </c>
      <c r="Q563" s="4">
        <v>216</v>
      </c>
      <c r="R563" s="4">
        <v>216</v>
      </c>
      <c r="T563" s="4">
        <v>216</v>
      </c>
      <c r="U563" s="4">
        <v>216</v>
      </c>
      <c r="W563" s="4">
        <v>216</v>
      </c>
      <c r="X563" s="4">
        <v>216</v>
      </c>
      <c r="Z563" s="4">
        <v>216</v>
      </c>
      <c r="AA563" s="4">
        <v>216</v>
      </c>
      <c r="AC563" s="4">
        <v>216</v>
      </c>
      <c r="AD563" s="4">
        <v>216</v>
      </c>
      <c r="AF563" s="4">
        <v>216</v>
      </c>
      <c r="AG563" s="4">
        <v>216</v>
      </c>
      <c r="AI563" s="4">
        <v>216</v>
      </c>
      <c r="AJ563" s="4">
        <v>216</v>
      </c>
      <c r="AL563" s="4">
        <v>216</v>
      </c>
      <c r="AM563" s="4">
        <v>216</v>
      </c>
      <c r="AO563" s="4">
        <v>216</v>
      </c>
      <c r="AP563" s="4">
        <v>216</v>
      </c>
      <c r="AR563" s="4">
        <v>216</v>
      </c>
      <c r="AS563" s="4">
        <v>216</v>
      </c>
      <c r="AU563" s="4">
        <v>216</v>
      </c>
      <c r="AV563" s="4">
        <v>216</v>
      </c>
      <c r="AX563" s="4">
        <v>216</v>
      </c>
      <c r="AY563" s="4">
        <v>216</v>
      </c>
      <c r="BA563" s="4">
        <v>216</v>
      </c>
      <c r="BB563" s="4">
        <v>216</v>
      </c>
      <c r="BD563" s="4">
        <v>216</v>
      </c>
      <c r="BE563" s="4">
        <v>216</v>
      </c>
      <c r="BG563" s="4">
        <v>216</v>
      </c>
      <c r="BH563" s="4">
        <v>216</v>
      </c>
      <c r="BJ563" s="4">
        <v>216</v>
      </c>
      <c r="BK563" s="4">
        <v>216</v>
      </c>
      <c r="BM563" s="4">
        <v>216</v>
      </c>
      <c r="BN563" s="4">
        <v>216</v>
      </c>
      <c r="BP563" s="4">
        <v>216</v>
      </c>
      <c r="BQ563" s="4">
        <v>216</v>
      </c>
      <c r="BS563" s="4">
        <v>216</v>
      </c>
      <c r="BT563" s="4">
        <v>216</v>
      </c>
      <c r="BV563" s="4">
        <v>216</v>
      </c>
      <c r="BW563" s="4">
        <v>216</v>
      </c>
      <c r="BY563" s="4">
        <v>216</v>
      </c>
      <c r="BZ563" s="4">
        <v>216</v>
      </c>
      <c r="CB563" s="4">
        <v>216</v>
      </c>
      <c r="CC563" s="4">
        <v>216</v>
      </c>
      <c r="CE563" s="4">
        <v>216</v>
      </c>
      <c r="CF563" s="4">
        <v>216</v>
      </c>
      <c r="CH563" s="4">
        <v>216</v>
      </c>
      <c r="CI563" s="4">
        <v>216</v>
      </c>
      <c r="CK563" s="4">
        <v>216</v>
      </c>
      <c r="CL563" s="4">
        <v>216</v>
      </c>
      <c r="CN563" s="4">
        <v>216</v>
      </c>
      <c r="CO563" s="4">
        <v>216</v>
      </c>
      <c r="CQ563" s="4">
        <v>216</v>
      </c>
      <c r="CR563" s="4">
        <v>216</v>
      </c>
      <c r="CT563" s="4">
        <v>216</v>
      </c>
      <c r="CU563" s="4">
        <v>216</v>
      </c>
      <c r="CW563" s="4">
        <v>0</v>
      </c>
      <c r="CX563" s="4">
        <v>0</v>
      </c>
      <c r="CZ563" s="4">
        <v>6480</v>
      </c>
      <c r="DA563" s="4">
        <v>6480</v>
      </c>
    </row>
    <row r="564" spans="1:105" x14ac:dyDescent="0.25">
      <c r="F564" s="19"/>
    </row>
    <row r="565" spans="1:105" x14ac:dyDescent="0.25">
      <c r="F565" s="19" t="s">
        <v>178</v>
      </c>
      <c r="H565" s="1" t="s">
        <v>18</v>
      </c>
      <c r="I565" s="1" t="s">
        <v>17</v>
      </c>
      <c r="K565" s="4">
        <v>90</v>
      </c>
      <c r="L565" s="4">
        <v>90</v>
      </c>
      <c r="N565" s="4">
        <v>90</v>
      </c>
      <c r="O565" s="4">
        <v>90</v>
      </c>
      <c r="Q565" s="4">
        <v>90</v>
      </c>
      <c r="R565" s="4">
        <v>90</v>
      </c>
      <c r="T565" s="4">
        <v>90</v>
      </c>
      <c r="U565" s="4">
        <v>90</v>
      </c>
      <c r="W565" s="4">
        <v>90</v>
      </c>
      <c r="X565" s="4">
        <v>90</v>
      </c>
      <c r="Z565" s="4">
        <v>90</v>
      </c>
      <c r="AA565" s="4">
        <v>90</v>
      </c>
      <c r="AC565" s="4">
        <v>90</v>
      </c>
      <c r="AD565" s="4">
        <v>90</v>
      </c>
      <c r="AF565" s="4">
        <v>90</v>
      </c>
      <c r="AG565" s="4">
        <v>90</v>
      </c>
      <c r="AI565" s="4">
        <v>90</v>
      </c>
      <c r="AJ565" s="4">
        <v>90</v>
      </c>
      <c r="AL565" s="4">
        <v>90</v>
      </c>
      <c r="AM565" s="4">
        <v>90</v>
      </c>
      <c r="AO565" s="4">
        <v>90</v>
      </c>
      <c r="AP565" s="4">
        <v>90</v>
      </c>
      <c r="AR565" s="4">
        <v>90</v>
      </c>
      <c r="AS565" s="4">
        <v>90</v>
      </c>
      <c r="AU565" s="4">
        <v>90</v>
      </c>
      <c r="AV565" s="4">
        <v>90</v>
      </c>
      <c r="AX565" s="4">
        <v>90</v>
      </c>
      <c r="AY565" s="4">
        <v>90</v>
      </c>
      <c r="BA565" s="4">
        <v>90</v>
      </c>
      <c r="BB565" s="4">
        <v>90</v>
      </c>
      <c r="BD565" s="4">
        <v>90</v>
      </c>
      <c r="BE565" s="4">
        <v>90</v>
      </c>
      <c r="BG565" s="4">
        <v>90</v>
      </c>
      <c r="BH565" s="4">
        <v>90</v>
      </c>
      <c r="BJ565" s="4">
        <v>90</v>
      </c>
      <c r="BK565" s="4">
        <v>90</v>
      </c>
      <c r="BM565" s="4">
        <v>90</v>
      </c>
      <c r="BN565" s="4">
        <v>90</v>
      </c>
      <c r="BP565" s="4">
        <v>90</v>
      </c>
      <c r="BQ565" s="4">
        <v>90</v>
      </c>
      <c r="BS565" s="4">
        <v>90</v>
      </c>
      <c r="BT565" s="4">
        <v>90</v>
      </c>
      <c r="BV565" s="4">
        <v>90</v>
      </c>
      <c r="BW565" s="4">
        <v>90</v>
      </c>
      <c r="BY565" s="4">
        <v>90</v>
      </c>
      <c r="BZ565" s="4">
        <v>90</v>
      </c>
      <c r="CB565" s="4">
        <v>90</v>
      </c>
      <c r="CC565" s="4">
        <v>90</v>
      </c>
      <c r="CE565" s="4">
        <v>90</v>
      </c>
      <c r="CF565" s="4">
        <v>90</v>
      </c>
      <c r="CH565" s="4">
        <v>90</v>
      </c>
      <c r="CI565" s="4">
        <v>90</v>
      </c>
      <c r="CK565" s="4">
        <v>90</v>
      </c>
      <c r="CL565" s="4">
        <v>90</v>
      </c>
      <c r="CN565" s="4">
        <v>90</v>
      </c>
      <c r="CO565" s="4">
        <v>90</v>
      </c>
      <c r="CQ565" s="4">
        <v>90</v>
      </c>
      <c r="CR565" s="4">
        <v>90</v>
      </c>
      <c r="CT565" s="4">
        <v>90</v>
      </c>
      <c r="CU565" s="4">
        <v>90</v>
      </c>
      <c r="CW565" s="4">
        <v>0</v>
      </c>
      <c r="CX565" s="4">
        <v>0</v>
      </c>
      <c r="CZ565" s="4">
        <v>2700</v>
      </c>
      <c r="DA565" s="4">
        <v>2700</v>
      </c>
    </row>
    <row r="566" spans="1:105" customFormat="1" x14ac:dyDescent="0.25"/>
    <row r="567" spans="1:105" x14ac:dyDescent="0.25">
      <c r="F567" s="19"/>
    </row>
    <row r="568" spans="1:105" x14ac:dyDescent="0.25">
      <c r="A568" s="1" t="s">
        <v>179</v>
      </c>
      <c r="F568" s="19"/>
    </row>
    <row r="570" spans="1:105" x14ac:dyDescent="0.25">
      <c r="E570" s="1" t="s">
        <v>13</v>
      </c>
      <c r="F570" s="1" t="s">
        <v>180</v>
      </c>
      <c r="H570" s="1" t="s">
        <v>16</v>
      </c>
      <c r="I570" s="1" t="s">
        <v>150</v>
      </c>
      <c r="K570" s="4">
        <v>0</v>
      </c>
      <c r="L570" s="4">
        <v>0</v>
      </c>
      <c r="N570" s="4">
        <v>0</v>
      </c>
      <c r="O570" s="4">
        <v>0</v>
      </c>
      <c r="Q570" s="4">
        <v>0</v>
      </c>
      <c r="R570" s="4">
        <v>0</v>
      </c>
      <c r="T570" s="4">
        <v>0</v>
      </c>
      <c r="U570" s="4">
        <v>0</v>
      </c>
      <c r="W570" s="4">
        <v>0</v>
      </c>
      <c r="X570" s="4">
        <v>0</v>
      </c>
      <c r="Z570" s="4">
        <v>0</v>
      </c>
      <c r="AA570" s="4">
        <v>0</v>
      </c>
      <c r="AC570" s="4">
        <v>0</v>
      </c>
      <c r="AD570" s="4">
        <v>0</v>
      </c>
      <c r="AF570" s="4">
        <v>0</v>
      </c>
      <c r="AG570" s="4">
        <v>0</v>
      </c>
      <c r="AI570" s="4">
        <v>0</v>
      </c>
      <c r="AJ570" s="4">
        <v>0</v>
      </c>
      <c r="AL570" s="4">
        <v>0</v>
      </c>
      <c r="AM570" s="4">
        <v>0</v>
      </c>
      <c r="AO570" s="4">
        <v>0</v>
      </c>
      <c r="AP570" s="4">
        <v>0</v>
      </c>
      <c r="AR570" s="4">
        <v>0</v>
      </c>
      <c r="AS570" s="4">
        <v>0</v>
      </c>
      <c r="AU570" s="4">
        <v>0</v>
      </c>
      <c r="AV570" s="4">
        <v>0</v>
      </c>
      <c r="AX570" s="4">
        <v>0</v>
      </c>
      <c r="AY570" s="4">
        <v>0</v>
      </c>
      <c r="BA570" s="4">
        <v>0</v>
      </c>
      <c r="BB570" s="4">
        <v>0</v>
      </c>
      <c r="BD570" s="4">
        <v>0</v>
      </c>
      <c r="BE570" s="4">
        <v>0</v>
      </c>
      <c r="BG570" s="4">
        <v>0</v>
      </c>
      <c r="BH570" s="4">
        <v>0</v>
      </c>
      <c r="BJ570" s="4">
        <v>0</v>
      </c>
      <c r="BK570" s="4">
        <v>0</v>
      </c>
      <c r="BM570" s="4">
        <v>0</v>
      </c>
      <c r="BN570" s="4">
        <v>0</v>
      </c>
      <c r="BP570" s="4">
        <v>0</v>
      </c>
      <c r="BQ570" s="4">
        <v>0</v>
      </c>
      <c r="BS570" s="4">
        <v>0</v>
      </c>
      <c r="BT570" s="4">
        <v>0</v>
      </c>
      <c r="BV570" s="4">
        <v>0</v>
      </c>
      <c r="BW570" s="4">
        <v>0</v>
      </c>
      <c r="BY570" s="4">
        <v>0</v>
      </c>
      <c r="BZ570" s="4">
        <v>0</v>
      </c>
      <c r="CB570" s="4">
        <v>0</v>
      </c>
      <c r="CC570" s="4">
        <v>0</v>
      </c>
      <c r="CE570" s="4">
        <v>0</v>
      </c>
      <c r="CF570" s="4">
        <v>0</v>
      </c>
      <c r="CH570" s="4">
        <v>0</v>
      </c>
      <c r="CI570" s="4">
        <v>0</v>
      </c>
      <c r="CK570" s="4">
        <v>0</v>
      </c>
      <c r="CL570" s="4">
        <v>0</v>
      </c>
      <c r="CN570" s="4">
        <v>0</v>
      </c>
      <c r="CO570" s="4">
        <v>0</v>
      </c>
      <c r="CQ570" s="4">
        <v>0</v>
      </c>
      <c r="CR570" s="4">
        <v>0</v>
      </c>
      <c r="CT570" s="4">
        <v>0</v>
      </c>
      <c r="CU570" s="4">
        <v>0</v>
      </c>
      <c r="CW570" s="4">
        <v>0</v>
      </c>
      <c r="CX570" s="4">
        <v>0</v>
      </c>
      <c r="CZ570" s="4">
        <v>0</v>
      </c>
      <c r="DA570" s="4">
        <v>0</v>
      </c>
    </row>
    <row r="571" spans="1:105" x14ac:dyDescent="0.25">
      <c r="E571" s="1" t="s">
        <v>13</v>
      </c>
      <c r="F571" s="1" t="s">
        <v>180</v>
      </c>
      <c r="H571" s="1" t="s">
        <v>18</v>
      </c>
      <c r="I571" s="1" t="s">
        <v>150</v>
      </c>
      <c r="K571" s="4">
        <v>5869</v>
      </c>
      <c r="L571" s="4">
        <v>5869</v>
      </c>
      <c r="N571" s="4">
        <v>5869</v>
      </c>
      <c r="O571" s="4">
        <v>5869</v>
      </c>
      <c r="Q571" s="4">
        <v>5869</v>
      </c>
      <c r="R571" s="4">
        <v>5869</v>
      </c>
      <c r="T571" s="4">
        <v>5869</v>
      </c>
      <c r="U571" s="4">
        <v>5869</v>
      </c>
      <c r="W571" s="4">
        <v>5869</v>
      </c>
      <c r="X571" s="4">
        <v>5869</v>
      </c>
      <c r="Z571" s="4">
        <v>5869</v>
      </c>
      <c r="AA571" s="4">
        <v>5869</v>
      </c>
      <c r="AC571" s="4">
        <v>5869</v>
      </c>
      <c r="AD571" s="4">
        <v>5869</v>
      </c>
      <c r="AF571" s="4">
        <v>5869</v>
      </c>
      <c r="AG571" s="4">
        <v>5869</v>
      </c>
      <c r="AI571" s="4">
        <v>5869</v>
      </c>
      <c r="AJ571" s="4">
        <v>5869</v>
      </c>
      <c r="AL571" s="4">
        <v>5869</v>
      </c>
      <c r="AM571" s="4">
        <v>5869</v>
      </c>
      <c r="AO571" s="4">
        <v>5869</v>
      </c>
      <c r="AP571" s="4">
        <v>5869</v>
      </c>
      <c r="AR571" s="4">
        <v>5869</v>
      </c>
      <c r="AS571" s="4">
        <v>5869</v>
      </c>
      <c r="AU571" s="4">
        <v>5869</v>
      </c>
      <c r="AV571" s="4">
        <v>5869</v>
      </c>
      <c r="AX571" s="4">
        <v>5869</v>
      </c>
      <c r="AY571" s="4">
        <v>5869</v>
      </c>
      <c r="BA571" s="4">
        <v>5869</v>
      </c>
      <c r="BB571" s="4">
        <v>5869</v>
      </c>
      <c r="BD571" s="4">
        <v>5869</v>
      </c>
      <c r="BE571" s="4">
        <v>5869</v>
      </c>
      <c r="BG571" s="4">
        <v>5869</v>
      </c>
      <c r="BH571" s="4">
        <v>5869</v>
      </c>
      <c r="BJ571" s="4">
        <v>5869</v>
      </c>
      <c r="BK571" s="4">
        <v>5869</v>
      </c>
      <c r="BM571" s="4">
        <v>5869</v>
      </c>
      <c r="BN571" s="4">
        <v>5869</v>
      </c>
      <c r="BP571" s="4">
        <v>5869</v>
      </c>
      <c r="BQ571" s="4">
        <v>5869</v>
      </c>
      <c r="BS571" s="4">
        <v>5869</v>
      </c>
      <c r="BT571" s="4">
        <v>5869</v>
      </c>
      <c r="BV571" s="4">
        <v>5869</v>
      </c>
      <c r="BW571" s="4">
        <v>5869</v>
      </c>
      <c r="BY571" s="4">
        <v>5869</v>
      </c>
      <c r="BZ571" s="4">
        <v>5869</v>
      </c>
      <c r="CB571" s="4">
        <v>5869</v>
      </c>
      <c r="CC571" s="4">
        <v>5869</v>
      </c>
      <c r="CE571" s="4">
        <v>5869</v>
      </c>
      <c r="CF571" s="4">
        <v>5869</v>
      </c>
      <c r="CH571" s="4">
        <v>5869</v>
      </c>
      <c r="CI571" s="4">
        <v>5869</v>
      </c>
      <c r="CK571" s="4">
        <v>5869</v>
      </c>
      <c r="CL571" s="4">
        <v>5869</v>
      </c>
      <c r="CN571" s="4">
        <v>5869</v>
      </c>
      <c r="CO571" s="4">
        <v>5869</v>
      </c>
      <c r="CQ571" s="4">
        <v>5869</v>
      </c>
      <c r="CR571" s="4">
        <v>5869</v>
      </c>
      <c r="CT571" s="4">
        <v>5869</v>
      </c>
      <c r="CU571" s="4">
        <v>5869</v>
      </c>
      <c r="CW571" s="4">
        <v>0</v>
      </c>
      <c r="CX571" s="4">
        <v>0</v>
      </c>
      <c r="CZ571" s="4">
        <v>176070</v>
      </c>
      <c r="DA571" s="4">
        <v>176070</v>
      </c>
    </row>
    <row r="573" spans="1:105" x14ac:dyDescent="0.25">
      <c r="E573" s="1" t="s">
        <v>24</v>
      </c>
      <c r="F573" s="1" t="s">
        <v>181</v>
      </c>
      <c r="H573" s="1" t="s">
        <v>16</v>
      </c>
      <c r="I573" s="1" t="s">
        <v>150</v>
      </c>
      <c r="K573" s="4">
        <v>5075</v>
      </c>
      <c r="L573" s="4">
        <v>5075</v>
      </c>
      <c r="N573" s="4">
        <v>5075</v>
      </c>
      <c r="O573" s="4">
        <v>5075</v>
      </c>
      <c r="Q573" s="4">
        <v>5075</v>
      </c>
      <c r="R573" s="4">
        <v>5075</v>
      </c>
      <c r="T573" s="4">
        <v>5075</v>
      </c>
      <c r="U573" s="4">
        <v>5075</v>
      </c>
      <c r="W573" s="4">
        <v>5075</v>
      </c>
      <c r="X573" s="4">
        <v>5075</v>
      </c>
      <c r="Z573" s="4">
        <v>5075</v>
      </c>
      <c r="AA573" s="4">
        <v>5075</v>
      </c>
      <c r="AC573" s="4">
        <v>5075</v>
      </c>
      <c r="AD573" s="4">
        <v>5075</v>
      </c>
      <c r="AF573" s="4">
        <v>5075</v>
      </c>
      <c r="AG573" s="4">
        <v>5075</v>
      </c>
      <c r="AI573" s="4">
        <v>5075</v>
      </c>
      <c r="AJ573" s="4">
        <v>5075</v>
      </c>
      <c r="AL573" s="4">
        <v>5075</v>
      </c>
      <c r="AM573" s="4">
        <v>5075</v>
      </c>
      <c r="AO573" s="4">
        <v>5075</v>
      </c>
      <c r="AP573" s="4">
        <v>5075</v>
      </c>
      <c r="AR573" s="4">
        <v>5075</v>
      </c>
      <c r="AS573" s="4">
        <v>5075</v>
      </c>
      <c r="AU573" s="4">
        <v>5075</v>
      </c>
      <c r="AV573" s="4">
        <v>5075</v>
      </c>
      <c r="AX573" s="4">
        <v>5075</v>
      </c>
      <c r="AY573" s="4">
        <v>5075</v>
      </c>
      <c r="BA573" s="4">
        <v>5075</v>
      </c>
      <c r="BB573" s="4">
        <v>5075</v>
      </c>
      <c r="BD573" s="4">
        <v>5075</v>
      </c>
      <c r="BE573" s="4">
        <v>5075</v>
      </c>
      <c r="BG573" s="4">
        <v>5075</v>
      </c>
      <c r="BH573" s="4">
        <v>5075</v>
      </c>
      <c r="BJ573" s="4">
        <v>5075</v>
      </c>
      <c r="BK573" s="4">
        <v>5075</v>
      </c>
      <c r="BM573" s="4">
        <v>5075</v>
      </c>
      <c r="BN573" s="4">
        <v>5075</v>
      </c>
      <c r="BP573" s="4">
        <v>5075</v>
      </c>
      <c r="BQ573" s="4">
        <v>5075</v>
      </c>
      <c r="BS573" s="4">
        <v>5075</v>
      </c>
      <c r="BT573" s="4">
        <v>5075</v>
      </c>
      <c r="BV573" s="4">
        <v>5075</v>
      </c>
      <c r="BW573" s="4">
        <v>5075</v>
      </c>
      <c r="BY573" s="4">
        <v>5075</v>
      </c>
      <c r="BZ573" s="4">
        <v>5075</v>
      </c>
      <c r="CB573" s="4">
        <v>5075</v>
      </c>
      <c r="CC573" s="4">
        <v>5075</v>
      </c>
      <c r="CE573" s="4">
        <v>5075</v>
      </c>
      <c r="CF573" s="4">
        <v>5075</v>
      </c>
      <c r="CH573" s="4">
        <v>5075</v>
      </c>
      <c r="CI573" s="4">
        <v>5075</v>
      </c>
      <c r="CK573" s="4">
        <v>5075</v>
      </c>
      <c r="CL573" s="4">
        <v>5075</v>
      </c>
      <c r="CN573" s="4">
        <v>5075</v>
      </c>
      <c r="CO573" s="4">
        <v>5075</v>
      </c>
      <c r="CQ573" s="4">
        <v>5075</v>
      </c>
      <c r="CR573" s="4">
        <v>5075</v>
      </c>
      <c r="CT573" s="4">
        <v>5075</v>
      </c>
      <c r="CU573" s="4">
        <v>5075</v>
      </c>
      <c r="CW573" s="4">
        <v>0</v>
      </c>
      <c r="CX573" s="4">
        <v>0</v>
      </c>
      <c r="CZ573" s="4">
        <v>152250</v>
      </c>
      <c r="DA573" s="4">
        <v>152250</v>
      </c>
    </row>
    <row r="574" spans="1:105" x14ac:dyDescent="0.25">
      <c r="E574" s="1" t="s">
        <v>24</v>
      </c>
      <c r="F574" s="1" t="s">
        <v>181</v>
      </c>
      <c r="H574" s="1" t="s">
        <v>18</v>
      </c>
      <c r="I574" s="1" t="s">
        <v>150</v>
      </c>
      <c r="K574" s="4">
        <v>0</v>
      </c>
      <c r="L574" s="4">
        <v>0</v>
      </c>
      <c r="N574" s="4">
        <v>0</v>
      </c>
      <c r="O574" s="4">
        <v>0</v>
      </c>
      <c r="Q574" s="4">
        <v>0</v>
      </c>
      <c r="R574" s="4">
        <v>0</v>
      </c>
      <c r="T574" s="4">
        <v>0</v>
      </c>
      <c r="U574" s="4">
        <v>0</v>
      </c>
      <c r="W574" s="4">
        <v>0</v>
      </c>
      <c r="X574" s="4">
        <v>0</v>
      </c>
      <c r="Z574" s="4">
        <v>0</v>
      </c>
      <c r="AA574" s="4">
        <v>0</v>
      </c>
      <c r="AC574" s="4">
        <v>0</v>
      </c>
      <c r="AD574" s="4">
        <v>0</v>
      </c>
      <c r="AF574" s="4">
        <v>0</v>
      </c>
      <c r="AG574" s="4">
        <v>0</v>
      </c>
      <c r="AI574" s="4">
        <v>0</v>
      </c>
      <c r="AJ574" s="4">
        <v>0</v>
      </c>
      <c r="AL574" s="4">
        <v>0</v>
      </c>
      <c r="AM574" s="4">
        <v>0</v>
      </c>
      <c r="AO574" s="4">
        <v>0</v>
      </c>
      <c r="AP574" s="4">
        <v>0</v>
      </c>
      <c r="AR574" s="4">
        <v>0</v>
      </c>
      <c r="AS574" s="4">
        <v>0</v>
      </c>
      <c r="AU574" s="4">
        <v>0</v>
      </c>
      <c r="AV574" s="4">
        <v>0</v>
      </c>
      <c r="AX574" s="4">
        <v>0</v>
      </c>
      <c r="AY574" s="4">
        <v>0</v>
      </c>
      <c r="BA574" s="4">
        <v>0</v>
      </c>
      <c r="BB574" s="4">
        <v>0</v>
      </c>
      <c r="BD574" s="4">
        <v>0</v>
      </c>
      <c r="BE574" s="4">
        <v>0</v>
      </c>
      <c r="BG574" s="4">
        <v>0</v>
      </c>
      <c r="BH574" s="4">
        <v>0</v>
      </c>
      <c r="BJ574" s="4">
        <v>0</v>
      </c>
      <c r="BK574" s="4">
        <v>0</v>
      </c>
      <c r="BM574" s="4">
        <v>0</v>
      </c>
      <c r="BN574" s="4">
        <v>0</v>
      </c>
      <c r="BP574" s="4">
        <v>0</v>
      </c>
      <c r="BQ574" s="4">
        <v>0</v>
      </c>
      <c r="BS574" s="4">
        <v>0</v>
      </c>
      <c r="BT574" s="4">
        <v>0</v>
      </c>
      <c r="BV574" s="4">
        <v>0</v>
      </c>
      <c r="BW574" s="4">
        <v>0</v>
      </c>
      <c r="BY574" s="4">
        <v>0</v>
      </c>
      <c r="BZ574" s="4">
        <v>0</v>
      </c>
      <c r="CB574" s="4">
        <v>0</v>
      </c>
      <c r="CC574" s="4">
        <v>0</v>
      </c>
      <c r="CE574" s="4">
        <v>0</v>
      </c>
      <c r="CF574" s="4">
        <v>0</v>
      </c>
      <c r="CH574" s="4">
        <v>0</v>
      </c>
      <c r="CI574" s="4">
        <v>0</v>
      </c>
      <c r="CK574" s="4">
        <v>0</v>
      </c>
      <c r="CL574" s="4">
        <v>0</v>
      </c>
      <c r="CN574" s="4">
        <v>0</v>
      </c>
      <c r="CO574" s="4">
        <v>0</v>
      </c>
      <c r="CQ574" s="4">
        <v>0</v>
      </c>
      <c r="CR574" s="4">
        <v>0</v>
      </c>
      <c r="CT574" s="4">
        <v>0</v>
      </c>
      <c r="CU574" s="4">
        <v>0</v>
      </c>
      <c r="CW574" s="4">
        <v>0</v>
      </c>
      <c r="CX574" s="4">
        <v>0</v>
      </c>
      <c r="CZ574" s="4">
        <v>0</v>
      </c>
      <c r="DA574" s="4">
        <v>0</v>
      </c>
    </row>
    <row r="576" spans="1:105" x14ac:dyDescent="0.25">
      <c r="E576" s="1" t="s">
        <v>13</v>
      </c>
      <c r="F576" s="1" t="s">
        <v>181</v>
      </c>
      <c r="H576" s="1" t="s">
        <v>16</v>
      </c>
      <c r="I576" s="1" t="s">
        <v>150</v>
      </c>
      <c r="K576" s="4">
        <v>0</v>
      </c>
      <c r="L576" s="4">
        <v>0</v>
      </c>
      <c r="N576" s="4">
        <v>0</v>
      </c>
      <c r="O576" s="4">
        <v>0</v>
      </c>
      <c r="Q576" s="4">
        <v>0</v>
      </c>
      <c r="R576" s="4">
        <v>0</v>
      </c>
      <c r="T576" s="4">
        <v>0</v>
      </c>
      <c r="U576" s="4">
        <v>0</v>
      </c>
      <c r="W576" s="4">
        <v>0</v>
      </c>
      <c r="X576" s="4">
        <v>0</v>
      </c>
      <c r="Z576" s="4">
        <v>0</v>
      </c>
      <c r="AA576" s="4">
        <v>0</v>
      </c>
      <c r="AC576" s="4">
        <v>0</v>
      </c>
      <c r="AD576" s="4">
        <v>0</v>
      </c>
      <c r="AF576" s="4">
        <v>0</v>
      </c>
      <c r="AG576" s="4">
        <v>0</v>
      </c>
      <c r="AI576" s="4">
        <v>0</v>
      </c>
      <c r="AJ576" s="4">
        <v>0</v>
      </c>
      <c r="AL576" s="4">
        <v>0</v>
      </c>
      <c r="AM576" s="4">
        <v>0</v>
      </c>
      <c r="AO576" s="4">
        <v>0</v>
      </c>
      <c r="AP576" s="4">
        <v>0</v>
      </c>
      <c r="AR576" s="4">
        <v>0</v>
      </c>
      <c r="AS576" s="4">
        <v>0</v>
      </c>
      <c r="AU576" s="4">
        <v>0</v>
      </c>
      <c r="AV576" s="4">
        <v>0</v>
      </c>
      <c r="AX576" s="4">
        <v>0</v>
      </c>
      <c r="AY576" s="4">
        <v>0</v>
      </c>
      <c r="BA576" s="4">
        <v>0</v>
      </c>
      <c r="BB576" s="4">
        <v>0</v>
      </c>
      <c r="BD576" s="4">
        <v>0</v>
      </c>
      <c r="BE576" s="4">
        <v>0</v>
      </c>
      <c r="BG576" s="4">
        <v>0</v>
      </c>
      <c r="BH576" s="4">
        <v>0</v>
      </c>
      <c r="BJ576" s="4">
        <v>0</v>
      </c>
      <c r="BK576" s="4">
        <v>0</v>
      </c>
      <c r="BM576" s="4">
        <v>0</v>
      </c>
      <c r="BN576" s="4">
        <v>0</v>
      </c>
      <c r="BP576" s="4">
        <v>0</v>
      </c>
      <c r="BQ576" s="4">
        <v>0</v>
      </c>
      <c r="BS576" s="4">
        <v>0</v>
      </c>
      <c r="BT576" s="4">
        <v>0</v>
      </c>
      <c r="BV576" s="4">
        <v>0</v>
      </c>
      <c r="BW576" s="4">
        <v>0</v>
      </c>
      <c r="BY576" s="4">
        <v>0</v>
      </c>
      <c r="BZ576" s="4">
        <v>0</v>
      </c>
      <c r="CB576" s="4">
        <v>0</v>
      </c>
      <c r="CC576" s="4">
        <v>0</v>
      </c>
      <c r="CE576" s="4">
        <v>0</v>
      </c>
      <c r="CF576" s="4">
        <v>0</v>
      </c>
      <c r="CH576" s="4">
        <v>0</v>
      </c>
      <c r="CI576" s="4">
        <v>0</v>
      </c>
      <c r="CK576" s="4">
        <v>0</v>
      </c>
      <c r="CL576" s="4">
        <v>0</v>
      </c>
      <c r="CN576" s="4">
        <v>0</v>
      </c>
      <c r="CO576" s="4">
        <v>0</v>
      </c>
      <c r="CQ576" s="4">
        <v>0</v>
      </c>
      <c r="CR576" s="4">
        <v>0</v>
      </c>
      <c r="CT576" s="4">
        <v>0</v>
      </c>
      <c r="CU576" s="4">
        <v>0</v>
      </c>
      <c r="CW576" s="4">
        <v>0</v>
      </c>
      <c r="CX576" s="4">
        <v>0</v>
      </c>
      <c r="CZ576" s="4">
        <v>0</v>
      </c>
      <c r="DA576" s="4">
        <v>0</v>
      </c>
    </row>
    <row r="577" spans="1:105" x14ac:dyDescent="0.25">
      <c r="E577" s="1" t="s">
        <v>13</v>
      </c>
      <c r="F577" s="1" t="s">
        <v>181</v>
      </c>
      <c r="H577" s="1" t="s">
        <v>18</v>
      </c>
      <c r="I577" s="1" t="s">
        <v>150</v>
      </c>
      <c r="K577" s="4">
        <v>2826</v>
      </c>
      <c r="L577" s="4">
        <v>2826</v>
      </c>
      <c r="N577" s="4">
        <v>2826</v>
      </c>
      <c r="O577" s="4">
        <v>2826</v>
      </c>
      <c r="Q577" s="4">
        <v>2826</v>
      </c>
      <c r="R577" s="4">
        <v>2826</v>
      </c>
      <c r="T577" s="4">
        <v>2826</v>
      </c>
      <c r="U577" s="4">
        <v>2826</v>
      </c>
      <c r="W577" s="4">
        <v>2826</v>
      </c>
      <c r="X577" s="4">
        <v>2826</v>
      </c>
      <c r="Z577" s="4">
        <v>2826</v>
      </c>
      <c r="AA577" s="4">
        <v>2826</v>
      </c>
      <c r="AC577" s="4">
        <v>2826</v>
      </c>
      <c r="AD577" s="4">
        <v>2826</v>
      </c>
      <c r="AF577" s="4">
        <v>2826</v>
      </c>
      <c r="AG577" s="4">
        <v>2826</v>
      </c>
      <c r="AI577" s="4">
        <v>2826</v>
      </c>
      <c r="AJ577" s="4">
        <v>2826</v>
      </c>
      <c r="AL577" s="4">
        <v>2826</v>
      </c>
      <c r="AM577" s="4">
        <v>2826</v>
      </c>
      <c r="AO577" s="4">
        <v>2826</v>
      </c>
      <c r="AP577" s="4">
        <v>2826</v>
      </c>
      <c r="AR577" s="4">
        <v>2826</v>
      </c>
      <c r="AS577" s="4">
        <v>2826</v>
      </c>
      <c r="AU577" s="4">
        <v>2826</v>
      </c>
      <c r="AV577" s="4">
        <v>2826</v>
      </c>
      <c r="AX577" s="4">
        <v>2826</v>
      </c>
      <c r="AY577" s="4">
        <v>2826</v>
      </c>
      <c r="BA577" s="4">
        <v>2826</v>
      </c>
      <c r="BB577" s="4">
        <v>2826</v>
      </c>
      <c r="BD577" s="4">
        <v>2826</v>
      </c>
      <c r="BE577" s="4">
        <v>2826</v>
      </c>
      <c r="BG577" s="4">
        <v>2826</v>
      </c>
      <c r="BH577" s="4">
        <v>2826</v>
      </c>
      <c r="BJ577" s="4">
        <v>2826</v>
      </c>
      <c r="BK577" s="4">
        <v>2826</v>
      </c>
      <c r="BM577" s="4">
        <v>2826</v>
      </c>
      <c r="BN577" s="4">
        <v>2826</v>
      </c>
      <c r="BP577" s="4">
        <v>2826</v>
      </c>
      <c r="BQ577" s="4">
        <v>2826</v>
      </c>
      <c r="BS577" s="4">
        <v>2826</v>
      </c>
      <c r="BT577" s="4">
        <v>2826</v>
      </c>
      <c r="BV577" s="4">
        <v>2826</v>
      </c>
      <c r="BW577" s="4">
        <v>2826</v>
      </c>
      <c r="BY577" s="4">
        <v>2826</v>
      </c>
      <c r="BZ577" s="4">
        <v>2826</v>
      </c>
      <c r="CB577" s="4">
        <v>2826</v>
      </c>
      <c r="CC577" s="4">
        <v>2826</v>
      </c>
      <c r="CE577" s="4">
        <v>2826</v>
      </c>
      <c r="CF577" s="4">
        <v>2826</v>
      </c>
      <c r="CH577" s="4">
        <v>2826</v>
      </c>
      <c r="CI577" s="4">
        <v>2826</v>
      </c>
      <c r="CK577" s="4">
        <v>2826</v>
      </c>
      <c r="CL577" s="4">
        <v>2826</v>
      </c>
      <c r="CN577" s="4">
        <v>2826</v>
      </c>
      <c r="CO577" s="4">
        <v>2826</v>
      </c>
      <c r="CQ577" s="4">
        <v>2826</v>
      </c>
      <c r="CR577" s="4">
        <v>2826</v>
      </c>
      <c r="CT577" s="4">
        <v>2826</v>
      </c>
      <c r="CU577" s="4">
        <v>2826</v>
      </c>
      <c r="CW577" s="4">
        <v>0</v>
      </c>
      <c r="CX577" s="4">
        <v>0</v>
      </c>
      <c r="CZ577" s="4">
        <v>84780</v>
      </c>
      <c r="DA577" s="4">
        <v>84780</v>
      </c>
    </row>
    <row r="578" spans="1:105" x14ac:dyDescent="0.25">
      <c r="K578" s="26"/>
    </row>
    <row r="579" spans="1:105" x14ac:dyDescent="0.25">
      <c r="E579" s="1" t="s">
        <v>13</v>
      </c>
      <c r="F579" s="1" t="s">
        <v>182</v>
      </c>
      <c r="H579" s="1" t="s">
        <v>16</v>
      </c>
      <c r="I579" s="1" t="s">
        <v>150</v>
      </c>
      <c r="K579" s="4">
        <v>1150</v>
      </c>
      <c r="L579" s="4">
        <v>1150</v>
      </c>
      <c r="N579" s="4">
        <v>1150</v>
      </c>
      <c r="O579" s="4">
        <v>1150</v>
      </c>
      <c r="Q579" s="4">
        <v>1150</v>
      </c>
      <c r="R579" s="4">
        <v>1150</v>
      </c>
      <c r="T579" s="4">
        <v>1150</v>
      </c>
      <c r="U579" s="4">
        <v>1150</v>
      </c>
      <c r="W579" s="4">
        <v>1150</v>
      </c>
      <c r="X579" s="4">
        <v>1150</v>
      </c>
      <c r="Z579" s="4">
        <v>1150</v>
      </c>
      <c r="AA579" s="4">
        <v>1150</v>
      </c>
      <c r="AC579" s="4">
        <v>1150</v>
      </c>
      <c r="AD579" s="4">
        <v>1150</v>
      </c>
      <c r="AF579" s="4">
        <v>1150</v>
      </c>
      <c r="AG579" s="4">
        <v>1150</v>
      </c>
      <c r="AI579" s="4">
        <v>1150</v>
      </c>
      <c r="AJ579" s="4">
        <v>1150</v>
      </c>
      <c r="AL579" s="4">
        <v>1150</v>
      </c>
      <c r="AM579" s="4">
        <v>1150</v>
      </c>
      <c r="AO579" s="4">
        <v>1150</v>
      </c>
      <c r="AP579" s="4">
        <v>1150</v>
      </c>
      <c r="AR579" s="4">
        <v>1150</v>
      </c>
      <c r="AS579" s="4">
        <v>1150</v>
      </c>
      <c r="AU579" s="4">
        <v>1150</v>
      </c>
      <c r="AV579" s="4">
        <v>1150</v>
      </c>
      <c r="AX579" s="4">
        <v>1150</v>
      </c>
      <c r="AY579" s="4">
        <v>1150</v>
      </c>
      <c r="BA579" s="4">
        <v>1150</v>
      </c>
      <c r="BB579" s="4">
        <v>1150</v>
      </c>
      <c r="BD579" s="4">
        <v>1150</v>
      </c>
      <c r="BE579" s="4">
        <v>1150</v>
      </c>
      <c r="BG579" s="4">
        <v>1150</v>
      </c>
      <c r="BH579" s="4">
        <v>1150</v>
      </c>
      <c r="BJ579" s="4">
        <v>1150</v>
      </c>
      <c r="BK579" s="4">
        <v>1150</v>
      </c>
      <c r="BM579" s="4">
        <v>1150</v>
      </c>
      <c r="BN579" s="4">
        <v>1150</v>
      </c>
      <c r="BP579" s="4">
        <v>1150</v>
      </c>
      <c r="BQ579" s="4">
        <v>1150</v>
      </c>
      <c r="BS579" s="4">
        <v>1150</v>
      </c>
      <c r="BT579" s="4">
        <v>1150</v>
      </c>
      <c r="BV579" s="4">
        <v>1150</v>
      </c>
      <c r="BW579" s="4">
        <v>1150</v>
      </c>
      <c r="BY579" s="4">
        <v>1150</v>
      </c>
      <c r="BZ579" s="4">
        <v>1150</v>
      </c>
      <c r="CB579" s="4">
        <v>1150</v>
      </c>
      <c r="CC579" s="4">
        <v>1150</v>
      </c>
      <c r="CE579" s="4">
        <v>1150</v>
      </c>
      <c r="CF579" s="4">
        <v>1150</v>
      </c>
      <c r="CH579" s="4">
        <v>1150</v>
      </c>
      <c r="CI579" s="4">
        <v>1150</v>
      </c>
      <c r="CK579" s="4">
        <v>1150</v>
      </c>
      <c r="CL579" s="4">
        <v>1150</v>
      </c>
      <c r="CN579" s="4">
        <v>1150</v>
      </c>
      <c r="CO579" s="4">
        <v>1150</v>
      </c>
      <c r="CQ579" s="4">
        <v>1150</v>
      </c>
      <c r="CR579" s="4">
        <v>1150</v>
      </c>
      <c r="CT579" s="4">
        <v>1150</v>
      </c>
      <c r="CU579" s="4">
        <v>1150</v>
      </c>
      <c r="CW579" s="4">
        <v>0</v>
      </c>
      <c r="CX579" s="4">
        <v>0</v>
      </c>
      <c r="CZ579" s="4">
        <v>34500</v>
      </c>
      <c r="DA579" s="4">
        <v>34500</v>
      </c>
    </row>
    <row r="580" spans="1:105" x14ac:dyDescent="0.25">
      <c r="A580" s="12"/>
      <c r="E580" s="1" t="s">
        <v>13</v>
      </c>
      <c r="F580" s="1" t="s">
        <v>182</v>
      </c>
      <c r="H580" s="1" t="s">
        <v>18</v>
      </c>
      <c r="I580" s="1" t="s">
        <v>150</v>
      </c>
      <c r="K580" s="4">
        <v>0</v>
      </c>
      <c r="L580" s="4">
        <v>0</v>
      </c>
      <c r="N580" s="4">
        <v>0</v>
      </c>
      <c r="O580" s="4">
        <v>0</v>
      </c>
      <c r="Q580" s="4">
        <v>0</v>
      </c>
      <c r="R580" s="4">
        <v>0</v>
      </c>
      <c r="T580" s="4">
        <v>0</v>
      </c>
      <c r="U580" s="4">
        <v>0</v>
      </c>
      <c r="W580" s="4">
        <v>0</v>
      </c>
      <c r="X580" s="4">
        <v>0</v>
      </c>
      <c r="Z580" s="4">
        <v>0</v>
      </c>
      <c r="AA580" s="4">
        <v>0</v>
      </c>
      <c r="AC580" s="4">
        <v>0</v>
      </c>
      <c r="AD580" s="4">
        <v>0</v>
      </c>
      <c r="AF580" s="4">
        <v>0</v>
      </c>
      <c r="AG580" s="4">
        <v>0</v>
      </c>
      <c r="AI580" s="4">
        <v>0</v>
      </c>
      <c r="AJ580" s="4">
        <v>0</v>
      </c>
      <c r="AL580" s="4">
        <v>0</v>
      </c>
      <c r="AM580" s="4">
        <v>0</v>
      </c>
      <c r="AO580" s="4">
        <v>0</v>
      </c>
      <c r="AP580" s="4">
        <v>0</v>
      </c>
      <c r="AR580" s="4">
        <v>0</v>
      </c>
      <c r="AS580" s="4">
        <v>0</v>
      </c>
      <c r="AU580" s="4">
        <v>0</v>
      </c>
      <c r="AV580" s="4">
        <v>0</v>
      </c>
      <c r="AX580" s="4">
        <v>0</v>
      </c>
      <c r="AY580" s="4">
        <v>0</v>
      </c>
      <c r="BA580" s="4">
        <v>0</v>
      </c>
      <c r="BB580" s="4">
        <v>0</v>
      </c>
      <c r="BD580" s="4">
        <v>0</v>
      </c>
      <c r="BE580" s="4">
        <v>0</v>
      </c>
      <c r="BG580" s="4">
        <v>0</v>
      </c>
      <c r="BH580" s="4">
        <v>0</v>
      </c>
      <c r="BJ580" s="4">
        <v>0</v>
      </c>
      <c r="BK580" s="4">
        <v>0</v>
      </c>
      <c r="BM580" s="4">
        <v>0</v>
      </c>
      <c r="BN580" s="4">
        <v>0</v>
      </c>
      <c r="BP580" s="4">
        <v>0</v>
      </c>
      <c r="BQ580" s="4">
        <v>0</v>
      </c>
      <c r="BS580" s="4">
        <v>0</v>
      </c>
      <c r="BT580" s="4">
        <v>0</v>
      </c>
      <c r="BV580" s="4">
        <v>0</v>
      </c>
      <c r="BW580" s="4">
        <v>0</v>
      </c>
      <c r="BY580" s="4">
        <v>0</v>
      </c>
      <c r="BZ580" s="4">
        <v>0</v>
      </c>
      <c r="CB580" s="4">
        <v>0</v>
      </c>
      <c r="CC580" s="4">
        <v>0</v>
      </c>
      <c r="CE580" s="4">
        <v>0</v>
      </c>
      <c r="CF580" s="4">
        <v>0</v>
      </c>
      <c r="CH580" s="4">
        <v>0</v>
      </c>
      <c r="CI580" s="4">
        <v>0</v>
      </c>
      <c r="CK580" s="4">
        <v>0</v>
      </c>
      <c r="CL580" s="4">
        <v>0</v>
      </c>
      <c r="CN580" s="4">
        <v>0</v>
      </c>
      <c r="CO580" s="4">
        <v>0</v>
      </c>
      <c r="CQ580" s="4">
        <v>0</v>
      </c>
      <c r="CR580" s="4">
        <v>0</v>
      </c>
      <c r="CT580" s="4">
        <v>0</v>
      </c>
      <c r="CU580" s="4">
        <v>0</v>
      </c>
      <c r="CW580" s="4">
        <v>0</v>
      </c>
      <c r="CX580" s="4">
        <v>0</v>
      </c>
      <c r="CZ580" s="4">
        <v>0</v>
      </c>
      <c r="DA580" s="4">
        <v>0</v>
      </c>
    </row>
    <row r="581" spans="1:105" x14ac:dyDescent="0.25">
      <c r="A581" s="12"/>
      <c r="F581" s="12"/>
      <c r="K581" s="26"/>
    </row>
    <row r="582" spans="1:105" x14ac:dyDescent="0.25">
      <c r="K582" s="26"/>
    </row>
    <row r="583" spans="1:105" x14ac:dyDescent="0.25">
      <c r="A583" s="12"/>
      <c r="E583" s="1" t="s">
        <v>13</v>
      </c>
      <c r="F583" s="1" t="s">
        <v>183</v>
      </c>
      <c r="H583" s="1" t="s">
        <v>16</v>
      </c>
      <c r="I583" s="1" t="s">
        <v>150</v>
      </c>
      <c r="K583" s="4">
        <v>0</v>
      </c>
      <c r="L583" s="4">
        <v>0</v>
      </c>
      <c r="N583" s="4">
        <v>0</v>
      </c>
      <c r="O583" s="4">
        <v>0</v>
      </c>
      <c r="Q583" s="4">
        <v>0</v>
      </c>
      <c r="R583" s="4">
        <v>0</v>
      </c>
      <c r="T583" s="4">
        <v>0</v>
      </c>
      <c r="U583" s="4">
        <v>0</v>
      </c>
      <c r="W583" s="4">
        <v>0</v>
      </c>
      <c r="X583" s="4">
        <v>0</v>
      </c>
      <c r="Z583" s="4">
        <v>0</v>
      </c>
      <c r="AA583" s="4">
        <v>0</v>
      </c>
      <c r="AC583" s="4">
        <v>0</v>
      </c>
      <c r="AD583" s="4">
        <v>0</v>
      </c>
      <c r="AF583" s="4">
        <v>0</v>
      </c>
      <c r="AG583" s="4">
        <v>0</v>
      </c>
      <c r="AI583" s="4">
        <v>0</v>
      </c>
      <c r="AJ583" s="4">
        <v>0</v>
      </c>
      <c r="AL583" s="4">
        <v>0</v>
      </c>
      <c r="AM583" s="4">
        <v>0</v>
      </c>
      <c r="AO583" s="4">
        <v>0</v>
      </c>
      <c r="AP583" s="4">
        <v>0</v>
      </c>
      <c r="AR583" s="4">
        <v>0</v>
      </c>
      <c r="AS583" s="4">
        <v>0</v>
      </c>
      <c r="AU583" s="4">
        <v>0</v>
      </c>
      <c r="AV583" s="4">
        <v>0</v>
      </c>
      <c r="AX583" s="4">
        <v>0</v>
      </c>
      <c r="AY583" s="4">
        <v>0</v>
      </c>
      <c r="BA583" s="4">
        <v>0</v>
      </c>
      <c r="BB583" s="4">
        <v>0</v>
      </c>
      <c r="BD583" s="4">
        <v>0</v>
      </c>
      <c r="BE583" s="4">
        <v>0</v>
      </c>
      <c r="BG583" s="4">
        <v>0</v>
      </c>
      <c r="BH583" s="4">
        <v>0</v>
      </c>
      <c r="BJ583" s="4">
        <v>0</v>
      </c>
      <c r="BK583" s="4">
        <v>0</v>
      </c>
      <c r="BM583" s="4">
        <v>0</v>
      </c>
      <c r="BN583" s="4">
        <v>0</v>
      </c>
      <c r="BP583" s="4">
        <v>0</v>
      </c>
      <c r="BQ583" s="4">
        <v>0</v>
      </c>
      <c r="BS583" s="4">
        <v>0</v>
      </c>
      <c r="BT583" s="4">
        <v>0</v>
      </c>
      <c r="BV583" s="4">
        <v>0</v>
      </c>
      <c r="BW583" s="4">
        <v>0</v>
      </c>
      <c r="BY583" s="4">
        <v>0</v>
      </c>
      <c r="BZ583" s="4">
        <v>0</v>
      </c>
      <c r="CB583" s="4">
        <v>0</v>
      </c>
      <c r="CC583" s="4">
        <v>0</v>
      </c>
      <c r="CE583" s="4">
        <v>0</v>
      </c>
      <c r="CF583" s="4">
        <v>0</v>
      </c>
      <c r="CH583" s="4">
        <v>0</v>
      </c>
      <c r="CI583" s="4">
        <v>0</v>
      </c>
      <c r="CK583" s="4">
        <v>0</v>
      </c>
      <c r="CL583" s="4">
        <v>0</v>
      </c>
      <c r="CN583" s="4">
        <v>0</v>
      </c>
      <c r="CO583" s="4">
        <v>0</v>
      </c>
      <c r="CQ583" s="4">
        <v>0</v>
      </c>
      <c r="CR583" s="4">
        <v>0</v>
      </c>
      <c r="CT583" s="4">
        <v>0</v>
      </c>
      <c r="CU583" s="4">
        <v>0</v>
      </c>
      <c r="CW583" s="4">
        <v>0</v>
      </c>
      <c r="CX583" s="4">
        <v>0</v>
      </c>
      <c r="CZ583" s="4">
        <v>0</v>
      </c>
      <c r="DA583" s="4">
        <v>0</v>
      </c>
    </row>
    <row r="584" spans="1:105" x14ac:dyDescent="0.25">
      <c r="E584" s="1" t="s">
        <v>13</v>
      </c>
      <c r="F584" s="1" t="s">
        <v>183</v>
      </c>
      <c r="H584" s="1" t="s">
        <v>18</v>
      </c>
      <c r="I584" s="1" t="s">
        <v>150</v>
      </c>
      <c r="K584" s="4">
        <v>0</v>
      </c>
      <c r="L584" s="4">
        <v>0</v>
      </c>
      <c r="N584" s="4">
        <v>0</v>
      </c>
      <c r="O584" s="4">
        <v>0</v>
      </c>
      <c r="Q584" s="4">
        <v>0</v>
      </c>
      <c r="R584" s="4">
        <v>0</v>
      </c>
      <c r="T584" s="4">
        <v>0</v>
      </c>
      <c r="U584" s="4">
        <v>0</v>
      </c>
      <c r="W584" s="4">
        <v>0</v>
      </c>
      <c r="X584" s="4">
        <v>0</v>
      </c>
      <c r="Z584" s="4">
        <v>0</v>
      </c>
      <c r="AA584" s="4">
        <v>0</v>
      </c>
      <c r="AC584" s="4">
        <v>0</v>
      </c>
      <c r="AD584" s="4">
        <v>0</v>
      </c>
      <c r="AF584" s="4">
        <v>0</v>
      </c>
      <c r="AG584" s="4">
        <v>0</v>
      </c>
      <c r="AI584" s="4">
        <v>0</v>
      </c>
      <c r="AJ584" s="4">
        <v>0</v>
      </c>
      <c r="AL584" s="4">
        <v>0</v>
      </c>
      <c r="AM584" s="4">
        <v>0</v>
      </c>
      <c r="AO584" s="4">
        <v>0</v>
      </c>
      <c r="AP584" s="4">
        <v>0</v>
      </c>
      <c r="AR584" s="4">
        <v>0</v>
      </c>
      <c r="AS584" s="4">
        <v>0</v>
      </c>
      <c r="AU584" s="4">
        <v>0</v>
      </c>
      <c r="AV584" s="4">
        <v>0</v>
      </c>
      <c r="AX584" s="4">
        <v>0</v>
      </c>
      <c r="AY584" s="4">
        <v>0</v>
      </c>
      <c r="BA584" s="4">
        <v>0</v>
      </c>
      <c r="BB584" s="4">
        <v>0</v>
      </c>
      <c r="BD584" s="4">
        <v>0</v>
      </c>
      <c r="BE584" s="4">
        <v>0</v>
      </c>
      <c r="BG584" s="4">
        <v>0</v>
      </c>
      <c r="BH584" s="4">
        <v>0</v>
      </c>
      <c r="BJ584" s="4">
        <v>0</v>
      </c>
      <c r="BK584" s="4">
        <v>0</v>
      </c>
      <c r="BM584" s="4">
        <v>0</v>
      </c>
      <c r="BN584" s="4">
        <v>0</v>
      </c>
      <c r="BP584" s="4">
        <v>0</v>
      </c>
      <c r="BQ584" s="4">
        <v>0</v>
      </c>
      <c r="BS584" s="4">
        <v>0</v>
      </c>
      <c r="BT584" s="4">
        <v>0</v>
      </c>
      <c r="BV584" s="4">
        <v>0</v>
      </c>
      <c r="BW584" s="4">
        <v>0</v>
      </c>
      <c r="BY584" s="4">
        <v>0</v>
      </c>
      <c r="BZ584" s="4">
        <v>0</v>
      </c>
      <c r="CB584" s="4">
        <v>0</v>
      </c>
      <c r="CC584" s="4">
        <v>0</v>
      </c>
      <c r="CE584" s="4">
        <v>0</v>
      </c>
      <c r="CF584" s="4">
        <v>0</v>
      </c>
      <c r="CH584" s="4">
        <v>0</v>
      </c>
      <c r="CI584" s="4">
        <v>0</v>
      </c>
      <c r="CK584" s="4">
        <v>0</v>
      </c>
      <c r="CL584" s="4">
        <v>0</v>
      </c>
      <c r="CN584" s="4">
        <v>0</v>
      </c>
      <c r="CO584" s="4">
        <v>0</v>
      </c>
      <c r="CQ584" s="4">
        <v>0</v>
      </c>
      <c r="CR584" s="4">
        <v>0</v>
      </c>
      <c r="CT584" s="4">
        <v>0</v>
      </c>
      <c r="CU584" s="4">
        <v>0</v>
      </c>
      <c r="CW584" s="4">
        <v>0</v>
      </c>
      <c r="CX584" s="4">
        <v>0</v>
      </c>
      <c r="CZ584" s="4">
        <v>0</v>
      </c>
      <c r="DA584" s="4">
        <v>0</v>
      </c>
    </row>
    <row r="585" spans="1:105" x14ac:dyDescent="0.25">
      <c r="K585" s="26"/>
    </row>
    <row r="586" spans="1:105" x14ac:dyDescent="0.25">
      <c r="A586" s="12"/>
      <c r="D586" s="27"/>
      <c r="E586" s="1" t="s">
        <v>184</v>
      </c>
      <c r="F586" s="1" t="s">
        <v>185</v>
      </c>
      <c r="H586" s="1" t="s">
        <v>16</v>
      </c>
      <c r="I586" s="1" t="s">
        <v>150</v>
      </c>
      <c r="K586" s="4">
        <v>528</v>
      </c>
      <c r="L586" s="4">
        <v>528</v>
      </c>
      <c r="N586" s="4">
        <v>596</v>
      </c>
      <c r="O586" s="4">
        <v>596</v>
      </c>
      <c r="Q586" s="4">
        <v>656</v>
      </c>
      <c r="R586" s="4">
        <v>656</v>
      </c>
      <c r="T586" s="4">
        <v>761</v>
      </c>
      <c r="U586" s="4">
        <v>761</v>
      </c>
      <c r="W586" s="4">
        <v>844</v>
      </c>
      <c r="X586" s="4">
        <v>844</v>
      </c>
      <c r="Z586" s="4">
        <v>840</v>
      </c>
      <c r="AA586" s="4">
        <v>840</v>
      </c>
      <c r="AC586" s="4">
        <v>961</v>
      </c>
      <c r="AD586" s="4">
        <v>961</v>
      </c>
      <c r="AF586" s="4">
        <v>1183</v>
      </c>
      <c r="AG586" s="4">
        <v>1183</v>
      </c>
      <c r="AI586" s="4">
        <v>1183</v>
      </c>
      <c r="AJ586" s="4">
        <v>1183</v>
      </c>
      <c r="AL586" s="4">
        <v>1183</v>
      </c>
      <c r="AM586" s="4">
        <v>1183</v>
      </c>
      <c r="AO586" s="4">
        <v>1183</v>
      </c>
      <c r="AP586" s="4">
        <v>1183</v>
      </c>
      <c r="AR586" s="4">
        <v>1183</v>
      </c>
      <c r="AS586" s="4">
        <v>1183</v>
      </c>
      <c r="AU586" s="4">
        <v>1183</v>
      </c>
      <c r="AV586" s="4">
        <v>1183</v>
      </c>
      <c r="AX586" s="4">
        <v>1183</v>
      </c>
      <c r="AY586" s="4">
        <v>1183</v>
      </c>
      <c r="BA586" s="4">
        <v>1183</v>
      </c>
      <c r="BB586" s="4">
        <v>1183</v>
      </c>
      <c r="BD586" s="4">
        <v>1183</v>
      </c>
      <c r="BE586" s="4">
        <v>1183</v>
      </c>
      <c r="BG586" s="4">
        <v>1183</v>
      </c>
      <c r="BH586" s="4">
        <v>1183</v>
      </c>
      <c r="BJ586" s="4">
        <v>1183</v>
      </c>
      <c r="BK586" s="4">
        <v>1183</v>
      </c>
      <c r="BM586" s="4">
        <v>1183</v>
      </c>
      <c r="BN586" s="4">
        <v>1183</v>
      </c>
      <c r="BP586" s="4">
        <v>1183</v>
      </c>
      <c r="BQ586" s="4">
        <v>1183</v>
      </c>
      <c r="BS586" s="4">
        <v>1183</v>
      </c>
      <c r="BT586" s="4">
        <v>1183</v>
      </c>
      <c r="BV586" s="4">
        <v>1183</v>
      </c>
      <c r="BW586" s="4">
        <v>1183</v>
      </c>
      <c r="BY586" s="4">
        <v>1183</v>
      </c>
      <c r="BZ586" s="4">
        <v>1183</v>
      </c>
      <c r="CB586" s="4">
        <v>1183</v>
      </c>
      <c r="CC586" s="4">
        <v>1183</v>
      </c>
      <c r="CE586" s="4">
        <v>1183</v>
      </c>
      <c r="CF586" s="4">
        <v>1183</v>
      </c>
      <c r="CH586" s="4">
        <v>1183</v>
      </c>
      <c r="CI586" s="4">
        <v>1183</v>
      </c>
      <c r="CK586" s="4">
        <v>1183</v>
      </c>
      <c r="CL586" s="4">
        <v>1183</v>
      </c>
      <c r="CN586" s="4">
        <v>1183</v>
      </c>
      <c r="CO586" s="4">
        <v>1183</v>
      </c>
      <c r="CQ586" s="4">
        <v>1183</v>
      </c>
      <c r="CR586" s="4">
        <v>1183</v>
      </c>
      <c r="CT586" s="4">
        <v>1183</v>
      </c>
      <c r="CU586" s="4">
        <v>1183</v>
      </c>
      <c r="CW586" s="4">
        <v>0</v>
      </c>
      <c r="CX586" s="4">
        <v>0</v>
      </c>
      <c r="CZ586" s="4">
        <v>32395</v>
      </c>
      <c r="DA586" s="4">
        <v>32395</v>
      </c>
    </row>
    <row r="587" spans="1:105" x14ac:dyDescent="0.25">
      <c r="E587" s="1" t="s">
        <v>184</v>
      </c>
      <c r="F587" s="1" t="s">
        <v>185</v>
      </c>
      <c r="H587" s="1" t="s">
        <v>18</v>
      </c>
      <c r="I587" s="1" t="s">
        <v>150</v>
      </c>
      <c r="K587" s="4">
        <v>0</v>
      </c>
      <c r="L587" s="4">
        <v>0</v>
      </c>
      <c r="N587" s="4">
        <v>0</v>
      </c>
      <c r="O587" s="4">
        <v>0</v>
      </c>
      <c r="Q587" s="4">
        <v>0</v>
      </c>
      <c r="R587" s="4">
        <v>0</v>
      </c>
      <c r="T587" s="4">
        <v>0</v>
      </c>
      <c r="U587" s="4">
        <v>0</v>
      </c>
      <c r="W587" s="4">
        <v>0</v>
      </c>
      <c r="X587" s="4">
        <v>0</v>
      </c>
      <c r="Z587" s="4">
        <v>0</v>
      </c>
      <c r="AA587" s="4">
        <v>0</v>
      </c>
      <c r="AC587" s="4">
        <v>0</v>
      </c>
      <c r="AD587" s="4">
        <v>0</v>
      </c>
      <c r="AF587" s="4">
        <v>0</v>
      </c>
      <c r="AG587" s="4">
        <v>0</v>
      </c>
      <c r="AI587" s="4">
        <v>0</v>
      </c>
      <c r="AJ587" s="4">
        <v>0</v>
      </c>
      <c r="AL587" s="4">
        <v>0</v>
      </c>
      <c r="AM587" s="4">
        <v>0</v>
      </c>
      <c r="AO587" s="4">
        <v>0</v>
      </c>
      <c r="AP587" s="4">
        <v>0</v>
      </c>
      <c r="AR587" s="4">
        <v>0</v>
      </c>
      <c r="AS587" s="4">
        <v>0</v>
      </c>
      <c r="AU587" s="4">
        <v>0</v>
      </c>
      <c r="AV587" s="4">
        <v>0</v>
      </c>
      <c r="AX587" s="4">
        <v>0</v>
      </c>
      <c r="AY587" s="4">
        <v>0</v>
      </c>
      <c r="BA587" s="4">
        <v>0</v>
      </c>
      <c r="BB587" s="4">
        <v>0</v>
      </c>
      <c r="BD587" s="4">
        <v>0</v>
      </c>
      <c r="BE587" s="4">
        <v>0</v>
      </c>
      <c r="BG587" s="4">
        <v>0</v>
      </c>
      <c r="BH587" s="4">
        <v>0</v>
      </c>
      <c r="BJ587" s="4">
        <v>0</v>
      </c>
      <c r="BK587" s="4">
        <v>0</v>
      </c>
      <c r="BM587" s="4">
        <v>0</v>
      </c>
      <c r="BN587" s="4">
        <v>0</v>
      </c>
      <c r="BP587" s="4">
        <v>0</v>
      </c>
      <c r="BQ587" s="4">
        <v>0</v>
      </c>
      <c r="BS587" s="4">
        <v>0</v>
      </c>
      <c r="BT587" s="4">
        <v>0</v>
      </c>
      <c r="BV587" s="4">
        <v>0</v>
      </c>
      <c r="BW587" s="4">
        <v>0</v>
      </c>
      <c r="BY587" s="4">
        <v>0</v>
      </c>
      <c r="BZ587" s="4">
        <v>0</v>
      </c>
      <c r="CB587" s="4">
        <v>0</v>
      </c>
      <c r="CC587" s="4">
        <v>0</v>
      </c>
      <c r="CE587" s="4">
        <v>0</v>
      </c>
      <c r="CF587" s="4">
        <v>0</v>
      </c>
      <c r="CH587" s="4">
        <v>0</v>
      </c>
      <c r="CI587" s="4">
        <v>0</v>
      </c>
      <c r="CK587" s="4">
        <v>0</v>
      </c>
      <c r="CL587" s="4">
        <v>0</v>
      </c>
      <c r="CN587" s="4">
        <v>0</v>
      </c>
      <c r="CO587" s="4">
        <v>0</v>
      </c>
      <c r="CQ587" s="4">
        <v>0</v>
      </c>
      <c r="CR587" s="4">
        <v>0</v>
      </c>
      <c r="CT587" s="4">
        <v>0</v>
      </c>
      <c r="CU587" s="4">
        <v>0</v>
      </c>
      <c r="CW587" s="4">
        <v>0</v>
      </c>
      <c r="CX587" s="4">
        <v>0</v>
      </c>
      <c r="CZ587" s="4">
        <v>0</v>
      </c>
      <c r="DA587" s="4">
        <v>0</v>
      </c>
    </row>
    <row r="588" spans="1:105" x14ac:dyDescent="0.25">
      <c r="E588" s="1" t="s">
        <v>184</v>
      </c>
      <c r="F588" s="1" t="s">
        <v>185</v>
      </c>
      <c r="H588" s="1" t="s">
        <v>28</v>
      </c>
      <c r="I588" s="1" t="s">
        <v>150</v>
      </c>
      <c r="K588" s="4">
        <v>193</v>
      </c>
      <c r="L588" s="4">
        <v>193</v>
      </c>
      <c r="N588" s="4">
        <v>114</v>
      </c>
      <c r="O588" s="4">
        <v>114</v>
      </c>
      <c r="Q588" s="4">
        <v>45</v>
      </c>
      <c r="R588" s="4">
        <v>45</v>
      </c>
      <c r="T588" s="4">
        <v>114</v>
      </c>
      <c r="U588" s="4">
        <v>114</v>
      </c>
      <c r="W588" s="4">
        <v>229</v>
      </c>
      <c r="X588" s="4">
        <v>229</v>
      </c>
      <c r="Z588" s="4">
        <v>234</v>
      </c>
      <c r="AA588" s="4">
        <v>234</v>
      </c>
      <c r="AC588" s="4">
        <v>94</v>
      </c>
      <c r="AD588" s="4">
        <v>94</v>
      </c>
      <c r="AF588" s="4">
        <v>0</v>
      </c>
      <c r="AG588" s="4">
        <v>0</v>
      </c>
      <c r="AI588" s="4">
        <v>0</v>
      </c>
      <c r="AJ588" s="4">
        <v>0</v>
      </c>
      <c r="AL588" s="4">
        <v>0</v>
      </c>
      <c r="AM588" s="4">
        <v>0</v>
      </c>
      <c r="AO588" s="4">
        <v>0</v>
      </c>
      <c r="AP588" s="4">
        <v>0</v>
      </c>
      <c r="AR588" s="4">
        <v>0</v>
      </c>
      <c r="AS588" s="4">
        <v>0</v>
      </c>
      <c r="AU588" s="4">
        <v>0</v>
      </c>
      <c r="AV588" s="4">
        <v>0</v>
      </c>
      <c r="AX588" s="4">
        <v>0</v>
      </c>
      <c r="AY588" s="4">
        <v>0</v>
      </c>
      <c r="BA588" s="4">
        <v>0</v>
      </c>
      <c r="BB588" s="4">
        <v>0</v>
      </c>
      <c r="BD588" s="4">
        <v>0</v>
      </c>
      <c r="BE588" s="4">
        <v>0</v>
      </c>
      <c r="BG588" s="4">
        <v>0</v>
      </c>
      <c r="BH588" s="4">
        <v>0</v>
      </c>
      <c r="BJ588" s="4">
        <v>0</v>
      </c>
      <c r="BK588" s="4">
        <v>0</v>
      </c>
      <c r="BM588" s="4">
        <v>0</v>
      </c>
      <c r="BN588" s="4">
        <v>0</v>
      </c>
      <c r="BP588" s="4">
        <v>0</v>
      </c>
      <c r="BQ588" s="4">
        <v>0</v>
      </c>
      <c r="BS588" s="4">
        <v>0</v>
      </c>
      <c r="BT588" s="4">
        <v>0</v>
      </c>
      <c r="BV588" s="4">
        <v>0</v>
      </c>
      <c r="BW588" s="4">
        <v>0</v>
      </c>
      <c r="BY588" s="4">
        <v>0</v>
      </c>
      <c r="BZ588" s="4">
        <v>0</v>
      </c>
      <c r="CB588" s="4">
        <v>0</v>
      </c>
      <c r="CC588" s="4">
        <v>0</v>
      </c>
      <c r="CE588" s="4">
        <v>0</v>
      </c>
      <c r="CF588" s="4">
        <v>0</v>
      </c>
      <c r="CH588" s="4">
        <v>0</v>
      </c>
      <c r="CI588" s="4">
        <v>0</v>
      </c>
      <c r="CK588" s="4">
        <v>0</v>
      </c>
      <c r="CL588" s="4">
        <v>0</v>
      </c>
      <c r="CN588" s="4">
        <v>0</v>
      </c>
      <c r="CO588" s="4">
        <v>0</v>
      </c>
      <c r="CQ588" s="4">
        <v>0</v>
      </c>
      <c r="CR588" s="4">
        <v>0</v>
      </c>
      <c r="CT588" s="4">
        <v>0</v>
      </c>
      <c r="CU588" s="4">
        <v>0</v>
      </c>
      <c r="CW588" s="4">
        <v>0</v>
      </c>
      <c r="CX588" s="4">
        <v>0</v>
      </c>
      <c r="CZ588" s="4">
        <v>1023</v>
      </c>
      <c r="DA588" s="4">
        <v>1023</v>
      </c>
    </row>
    <row r="589" spans="1:105" x14ac:dyDescent="0.25">
      <c r="K589" s="28"/>
      <c r="M589" s="11"/>
      <c r="P589" s="11"/>
      <c r="S589" s="11"/>
      <c r="V589" s="11"/>
      <c r="Y589" s="11"/>
      <c r="AB589" s="11"/>
      <c r="AE589" s="11"/>
      <c r="AH589" s="11"/>
      <c r="AK589" s="11"/>
      <c r="AN589" s="11"/>
      <c r="AQ589" s="11"/>
      <c r="AT589" s="11"/>
      <c r="AW589" s="11"/>
      <c r="AZ589" s="11"/>
      <c r="BC589" s="11"/>
    </row>
    <row r="590" spans="1:105" x14ac:dyDescent="0.25">
      <c r="A590" s="12"/>
      <c r="E590" s="1" t="s">
        <v>186</v>
      </c>
      <c r="F590" s="1" t="s">
        <v>185</v>
      </c>
      <c r="H590" s="1" t="s">
        <v>16</v>
      </c>
      <c r="I590" s="1" t="s">
        <v>150</v>
      </c>
      <c r="J590" s="4" t="s">
        <v>127</v>
      </c>
      <c r="CZ590" s="4" t="e">
        <v>#VALUE!</v>
      </c>
      <c r="DA590" s="4">
        <v>0</v>
      </c>
    </row>
    <row r="591" spans="1:105" x14ac:dyDescent="0.25">
      <c r="E591" s="1" t="s">
        <v>186</v>
      </c>
      <c r="F591" s="1" t="s">
        <v>185</v>
      </c>
      <c r="H591" s="1" t="s">
        <v>18</v>
      </c>
      <c r="I591" s="1" t="s">
        <v>150</v>
      </c>
      <c r="K591" s="4">
        <v>79</v>
      </c>
      <c r="L591" s="4">
        <v>79</v>
      </c>
      <c r="N591" s="4">
        <v>90</v>
      </c>
      <c r="O591" s="4">
        <v>90</v>
      </c>
      <c r="Q591" s="4">
        <v>99</v>
      </c>
      <c r="R591" s="4">
        <v>99</v>
      </c>
      <c r="T591" s="4">
        <v>0</v>
      </c>
      <c r="U591" s="4">
        <v>0</v>
      </c>
      <c r="W591" s="4">
        <v>127</v>
      </c>
      <c r="X591" s="4">
        <v>127</v>
      </c>
      <c r="Z591" s="4">
        <v>126</v>
      </c>
      <c r="AA591" s="4">
        <v>126</v>
      </c>
      <c r="AC591" s="4">
        <v>145</v>
      </c>
      <c r="AD591" s="4">
        <v>145</v>
      </c>
      <c r="AF591" s="4">
        <v>178</v>
      </c>
      <c r="AG591" s="4">
        <v>178</v>
      </c>
      <c r="AI591" s="4">
        <v>178</v>
      </c>
      <c r="AJ591" s="4">
        <v>178</v>
      </c>
      <c r="AL591" s="4">
        <v>178</v>
      </c>
      <c r="AM591" s="4">
        <v>178</v>
      </c>
      <c r="AO591" s="4">
        <v>178</v>
      </c>
      <c r="AP591" s="4">
        <v>178</v>
      </c>
      <c r="AR591" s="4">
        <v>178</v>
      </c>
      <c r="AS591" s="4">
        <v>178</v>
      </c>
      <c r="AU591" s="4">
        <v>178</v>
      </c>
      <c r="AV591" s="4">
        <v>178</v>
      </c>
      <c r="AX591" s="4">
        <v>178</v>
      </c>
      <c r="AY591" s="4">
        <v>178</v>
      </c>
      <c r="BA591" s="4">
        <v>178</v>
      </c>
      <c r="BB591" s="4">
        <v>178</v>
      </c>
      <c r="BD591" s="4">
        <v>178</v>
      </c>
      <c r="BE591" s="4">
        <v>178</v>
      </c>
      <c r="BG591" s="4">
        <v>178</v>
      </c>
      <c r="BH591" s="4">
        <v>178</v>
      </c>
      <c r="BJ591" s="4">
        <v>178</v>
      </c>
      <c r="BK591" s="4">
        <v>178</v>
      </c>
      <c r="BM591" s="4">
        <v>178</v>
      </c>
      <c r="BN591" s="4">
        <v>178</v>
      </c>
      <c r="BP591" s="4">
        <v>178</v>
      </c>
      <c r="BQ591" s="4">
        <v>178</v>
      </c>
      <c r="BS591" s="4">
        <v>178</v>
      </c>
      <c r="BT591" s="4">
        <v>178</v>
      </c>
      <c r="BV591" s="4">
        <v>178</v>
      </c>
      <c r="BW591" s="4">
        <v>178</v>
      </c>
      <c r="BY591" s="4">
        <v>178</v>
      </c>
      <c r="BZ591" s="4">
        <v>178</v>
      </c>
      <c r="CB591" s="4">
        <v>178</v>
      </c>
      <c r="CC591" s="4">
        <v>178</v>
      </c>
      <c r="CE591" s="4">
        <v>178</v>
      </c>
      <c r="CF591" s="4">
        <v>178</v>
      </c>
      <c r="CH591" s="4">
        <v>178</v>
      </c>
      <c r="CI591" s="4">
        <v>178</v>
      </c>
      <c r="CK591" s="4">
        <v>178</v>
      </c>
      <c r="CL591" s="4">
        <v>178</v>
      </c>
      <c r="CN591" s="4">
        <v>178</v>
      </c>
      <c r="CO591" s="4">
        <v>178</v>
      </c>
      <c r="CQ591" s="4">
        <v>178</v>
      </c>
      <c r="CR591" s="4">
        <v>178</v>
      </c>
      <c r="CT591" s="4">
        <v>178</v>
      </c>
      <c r="CU591" s="4">
        <v>178</v>
      </c>
      <c r="CZ591" s="4">
        <v>4760</v>
      </c>
      <c r="DA591" s="4">
        <v>4760</v>
      </c>
    </row>
    <row r="593" spans="1:105" x14ac:dyDescent="0.25">
      <c r="E593" s="1" t="s">
        <v>13</v>
      </c>
      <c r="F593" s="19" t="s">
        <v>187</v>
      </c>
      <c r="H593" s="1" t="s">
        <v>16</v>
      </c>
      <c r="I593" s="1" t="s">
        <v>150</v>
      </c>
      <c r="K593" s="4">
        <v>0</v>
      </c>
      <c r="L593" s="4">
        <v>0</v>
      </c>
      <c r="N593" s="4">
        <v>0</v>
      </c>
      <c r="O593" s="4">
        <v>0</v>
      </c>
      <c r="Q593" s="4">
        <v>0</v>
      </c>
      <c r="R593" s="4">
        <v>0</v>
      </c>
      <c r="T593" s="4">
        <v>0</v>
      </c>
      <c r="U593" s="4">
        <v>0</v>
      </c>
      <c r="W593" s="4">
        <v>0</v>
      </c>
      <c r="X593" s="4">
        <v>0</v>
      </c>
      <c r="Z593" s="4">
        <v>0</v>
      </c>
      <c r="AA593" s="4">
        <v>0</v>
      </c>
      <c r="AC593" s="4">
        <v>0</v>
      </c>
      <c r="AD593" s="4">
        <v>0</v>
      </c>
      <c r="AF593" s="4">
        <v>0</v>
      </c>
      <c r="AG593" s="4">
        <v>0</v>
      </c>
      <c r="AI593" s="4">
        <v>0</v>
      </c>
      <c r="AJ593" s="4">
        <v>0</v>
      </c>
      <c r="AL593" s="4">
        <v>0</v>
      </c>
      <c r="AM593" s="4">
        <v>0</v>
      </c>
      <c r="AO593" s="4">
        <v>0</v>
      </c>
      <c r="AP593" s="4">
        <v>0</v>
      </c>
      <c r="AR593" s="4">
        <v>0</v>
      </c>
      <c r="AS593" s="4">
        <v>0</v>
      </c>
      <c r="AU593" s="4">
        <v>0</v>
      </c>
      <c r="AV593" s="4">
        <v>0</v>
      </c>
      <c r="AX593" s="4">
        <v>0</v>
      </c>
      <c r="AY593" s="4">
        <v>0</v>
      </c>
      <c r="BA593" s="4">
        <v>0</v>
      </c>
      <c r="BB593" s="4">
        <v>0</v>
      </c>
      <c r="BD593" s="4">
        <v>0</v>
      </c>
      <c r="BE593" s="4">
        <v>0</v>
      </c>
      <c r="BG593" s="4">
        <v>0</v>
      </c>
      <c r="BH593" s="4">
        <v>0</v>
      </c>
      <c r="BJ593" s="4">
        <v>0</v>
      </c>
      <c r="BK593" s="4">
        <v>0</v>
      </c>
      <c r="BM593" s="4">
        <v>0</v>
      </c>
      <c r="BN593" s="4">
        <v>0</v>
      </c>
      <c r="BP593" s="4">
        <v>0</v>
      </c>
      <c r="BQ593" s="4">
        <v>0</v>
      </c>
      <c r="BS593" s="4">
        <v>0</v>
      </c>
      <c r="BT593" s="4">
        <v>0</v>
      </c>
      <c r="BV593" s="4">
        <v>0</v>
      </c>
      <c r="BW593" s="4">
        <v>0</v>
      </c>
      <c r="BY593" s="4">
        <v>0</v>
      </c>
      <c r="BZ593" s="4">
        <v>0</v>
      </c>
      <c r="CB593" s="4">
        <v>0</v>
      </c>
      <c r="CC593" s="4">
        <v>0</v>
      </c>
      <c r="CE593" s="4">
        <v>0</v>
      </c>
      <c r="CF593" s="4">
        <v>0</v>
      </c>
      <c r="CH593" s="4">
        <v>0</v>
      </c>
      <c r="CI593" s="4">
        <v>0</v>
      </c>
      <c r="CK593" s="4">
        <v>0</v>
      </c>
      <c r="CL593" s="4">
        <v>0</v>
      </c>
      <c r="CN593" s="4">
        <v>0</v>
      </c>
      <c r="CO593" s="4">
        <v>0</v>
      </c>
      <c r="CQ593" s="4">
        <v>0</v>
      </c>
      <c r="CR593" s="4">
        <v>0</v>
      </c>
      <c r="CT593" s="4">
        <v>0</v>
      </c>
      <c r="CU593" s="4">
        <v>0</v>
      </c>
      <c r="CW593" s="4">
        <v>0</v>
      </c>
      <c r="CX593" s="4">
        <v>0</v>
      </c>
      <c r="CZ593" s="4">
        <v>0</v>
      </c>
      <c r="DA593" s="4">
        <v>0</v>
      </c>
    </row>
    <row r="594" spans="1:105" x14ac:dyDescent="0.25">
      <c r="E594" s="1" t="s">
        <v>13</v>
      </c>
      <c r="F594" s="19" t="s">
        <v>187</v>
      </c>
      <c r="H594" s="1" t="s">
        <v>18</v>
      </c>
      <c r="I594" s="1" t="s">
        <v>150</v>
      </c>
      <c r="K594" s="4">
        <v>0</v>
      </c>
      <c r="L594" s="4">
        <v>0</v>
      </c>
      <c r="N594" s="4">
        <v>0</v>
      </c>
      <c r="O594" s="4">
        <v>0</v>
      </c>
      <c r="Q594" s="4">
        <v>0</v>
      </c>
      <c r="R594" s="4">
        <v>0</v>
      </c>
      <c r="T594" s="4">
        <v>0</v>
      </c>
      <c r="U594" s="4">
        <v>0</v>
      </c>
      <c r="W594" s="4">
        <v>0</v>
      </c>
      <c r="X594" s="4">
        <v>0</v>
      </c>
      <c r="Z594" s="4">
        <v>0</v>
      </c>
      <c r="AA594" s="4">
        <v>0</v>
      </c>
      <c r="AC594" s="4">
        <v>0</v>
      </c>
      <c r="AD594" s="4">
        <v>0</v>
      </c>
      <c r="AF594" s="4">
        <v>0</v>
      </c>
      <c r="AG594" s="4">
        <v>0</v>
      </c>
      <c r="AI594" s="4">
        <v>0</v>
      </c>
      <c r="AJ594" s="4">
        <v>0</v>
      </c>
      <c r="AL594" s="4">
        <v>0</v>
      </c>
      <c r="AM594" s="4">
        <v>0</v>
      </c>
      <c r="AO594" s="4">
        <v>0</v>
      </c>
      <c r="AP594" s="4">
        <v>0</v>
      </c>
      <c r="AR594" s="4">
        <v>0</v>
      </c>
      <c r="AS594" s="4">
        <v>0</v>
      </c>
      <c r="AU594" s="4">
        <v>0</v>
      </c>
      <c r="AV594" s="4">
        <v>0</v>
      </c>
      <c r="AX594" s="4">
        <v>0</v>
      </c>
      <c r="AY594" s="4">
        <v>0</v>
      </c>
      <c r="BA594" s="4">
        <v>0</v>
      </c>
      <c r="BB594" s="4">
        <v>0</v>
      </c>
      <c r="BD594" s="4">
        <v>0</v>
      </c>
      <c r="BE594" s="4">
        <v>0</v>
      </c>
      <c r="BG594" s="4">
        <v>0</v>
      </c>
      <c r="BH594" s="4">
        <v>0</v>
      </c>
      <c r="BJ594" s="4">
        <v>0</v>
      </c>
      <c r="BK594" s="4">
        <v>0</v>
      </c>
      <c r="BM594" s="4">
        <v>0</v>
      </c>
      <c r="BN594" s="4">
        <v>0</v>
      </c>
      <c r="BP594" s="4">
        <v>0</v>
      </c>
      <c r="BQ594" s="4">
        <v>0</v>
      </c>
      <c r="BS594" s="4">
        <v>0</v>
      </c>
      <c r="BT594" s="4">
        <v>0</v>
      </c>
      <c r="BV594" s="4">
        <v>0</v>
      </c>
      <c r="BW594" s="4">
        <v>0</v>
      </c>
      <c r="BY594" s="4">
        <v>0</v>
      </c>
      <c r="BZ594" s="4">
        <v>0</v>
      </c>
      <c r="CB594" s="4">
        <v>0</v>
      </c>
      <c r="CC594" s="4">
        <v>0</v>
      </c>
      <c r="CE594" s="4">
        <v>0</v>
      </c>
      <c r="CF594" s="4">
        <v>0</v>
      </c>
      <c r="CH594" s="4">
        <v>0</v>
      </c>
      <c r="CI594" s="4">
        <v>0</v>
      </c>
      <c r="CK594" s="4">
        <v>0</v>
      </c>
      <c r="CL594" s="4">
        <v>0</v>
      </c>
      <c r="CN594" s="4">
        <v>0</v>
      </c>
      <c r="CO594" s="4">
        <v>0</v>
      </c>
      <c r="CQ594" s="4">
        <v>0</v>
      </c>
      <c r="CR594" s="4">
        <v>0</v>
      </c>
      <c r="CT594" s="4">
        <v>0</v>
      </c>
      <c r="CU594" s="4">
        <v>0</v>
      </c>
      <c r="CW594" s="4">
        <v>0</v>
      </c>
      <c r="CX594" s="4">
        <v>0</v>
      </c>
      <c r="CZ594" s="4">
        <v>0</v>
      </c>
      <c r="DA594" s="4">
        <v>0</v>
      </c>
    </row>
    <row r="595" spans="1:105" x14ac:dyDescent="0.25">
      <c r="F595" s="19"/>
    </row>
    <row r="596" spans="1:105" x14ac:dyDescent="0.25">
      <c r="E596" s="1" t="s">
        <v>13</v>
      </c>
      <c r="F596" s="19" t="s">
        <v>188</v>
      </c>
      <c r="H596" s="1" t="s">
        <v>16</v>
      </c>
      <c r="I596" s="1" t="s">
        <v>150</v>
      </c>
      <c r="K596" s="4">
        <v>0</v>
      </c>
      <c r="L596" s="4">
        <v>0</v>
      </c>
      <c r="N596" s="4">
        <v>0</v>
      </c>
      <c r="O596" s="4">
        <v>0</v>
      </c>
      <c r="Q596" s="4">
        <v>0</v>
      </c>
      <c r="R596" s="4">
        <v>0</v>
      </c>
      <c r="T596" s="4">
        <v>0</v>
      </c>
      <c r="U596" s="4">
        <v>0</v>
      </c>
      <c r="W596" s="4">
        <v>0</v>
      </c>
      <c r="X596" s="4">
        <v>0</v>
      </c>
      <c r="Z596" s="4">
        <v>0</v>
      </c>
      <c r="AA596" s="4">
        <v>0</v>
      </c>
      <c r="AC596" s="4">
        <v>0</v>
      </c>
      <c r="AD596" s="4">
        <v>0</v>
      </c>
      <c r="AF596" s="4">
        <v>0</v>
      </c>
      <c r="AG596" s="4">
        <v>0</v>
      </c>
      <c r="AI596" s="4">
        <v>0</v>
      </c>
      <c r="AJ596" s="4">
        <v>0</v>
      </c>
      <c r="AL596" s="4">
        <v>0</v>
      </c>
      <c r="AM596" s="4">
        <v>0</v>
      </c>
      <c r="AO596" s="4">
        <v>0</v>
      </c>
      <c r="AP596" s="4">
        <v>0</v>
      </c>
      <c r="AR596" s="4">
        <v>0</v>
      </c>
      <c r="AS596" s="4">
        <v>0</v>
      </c>
      <c r="AU596" s="4">
        <v>0</v>
      </c>
      <c r="AV596" s="4">
        <v>0</v>
      </c>
      <c r="AX596" s="4">
        <v>0</v>
      </c>
      <c r="AY596" s="4">
        <v>0</v>
      </c>
      <c r="BA596" s="4">
        <v>0</v>
      </c>
      <c r="BB596" s="4">
        <v>0</v>
      </c>
      <c r="BD596" s="4">
        <v>0</v>
      </c>
      <c r="BE596" s="4">
        <v>0</v>
      </c>
      <c r="BG596" s="4">
        <v>0</v>
      </c>
      <c r="BH596" s="4">
        <v>0</v>
      </c>
      <c r="BJ596" s="4">
        <v>0</v>
      </c>
      <c r="BK596" s="4">
        <v>0</v>
      </c>
      <c r="BM596" s="4">
        <v>0</v>
      </c>
      <c r="BN596" s="4">
        <v>0</v>
      </c>
      <c r="BP596" s="4">
        <v>0</v>
      </c>
      <c r="BQ596" s="4">
        <v>0</v>
      </c>
      <c r="BS596" s="4">
        <v>0</v>
      </c>
      <c r="BT596" s="4">
        <v>0</v>
      </c>
      <c r="BV596" s="4">
        <v>0</v>
      </c>
      <c r="BW596" s="4">
        <v>0</v>
      </c>
      <c r="BY596" s="4">
        <v>0</v>
      </c>
      <c r="BZ596" s="4">
        <v>0</v>
      </c>
      <c r="CB596" s="4">
        <v>0</v>
      </c>
      <c r="CC596" s="4">
        <v>0</v>
      </c>
      <c r="CE596" s="4">
        <v>0</v>
      </c>
      <c r="CF596" s="4">
        <v>0</v>
      </c>
      <c r="CH596" s="4">
        <v>0</v>
      </c>
      <c r="CI596" s="4">
        <v>0</v>
      </c>
      <c r="CK596" s="4">
        <v>0</v>
      </c>
      <c r="CL596" s="4">
        <v>0</v>
      </c>
      <c r="CN596" s="4">
        <v>0</v>
      </c>
      <c r="CO596" s="4">
        <v>0</v>
      </c>
      <c r="CQ596" s="4">
        <v>0</v>
      </c>
      <c r="CR596" s="4">
        <v>0</v>
      </c>
      <c r="CT596" s="4">
        <v>0</v>
      </c>
      <c r="CU596" s="4">
        <v>0</v>
      </c>
      <c r="CW596" s="4">
        <v>0</v>
      </c>
      <c r="CX596" s="4">
        <v>0</v>
      </c>
      <c r="CZ596" s="4">
        <v>0</v>
      </c>
      <c r="DA596" s="4">
        <v>0</v>
      </c>
    </row>
    <row r="597" spans="1:105" x14ac:dyDescent="0.25">
      <c r="E597" s="1" t="s">
        <v>13</v>
      </c>
      <c r="F597" s="19" t="s">
        <v>188</v>
      </c>
      <c r="H597" s="1" t="s">
        <v>18</v>
      </c>
      <c r="I597" s="1" t="s">
        <v>150</v>
      </c>
      <c r="K597" s="4">
        <v>0</v>
      </c>
      <c r="L597" s="4">
        <v>0</v>
      </c>
      <c r="N597" s="4">
        <v>0</v>
      </c>
      <c r="O597" s="4">
        <v>0</v>
      </c>
      <c r="Q597" s="4">
        <v>0</v>
      </c>
      <c r="R597" s="4">
        <v>0</v>
      </c>
      <c r="T597" s="4">
        <v>0</v>
      </c>
      <c r="U597" s="4">
        <v>0</v>
      </c>
      <c r="W597" s="4">
        <v>0</v>
      </c>
      <c r="X597" s="4">
        <v>0</v>
      </c>
      <c r="Z597" s="4">
        <v>0</v>
      </c>
      <c r="AA597" s="4">
        <v>0</v>
      </c>
      <c r="AC597" s="4">
        <v>0</v>
      </c>
      <c r="AD597" s="4">
        <v>0</v>
      </c>
      <c r="AF597" s="4">
        <v>0</v>
      </c>
      <c r="AG597" s="4">
        <v>0</v>
      </c>
      <c r="AI597" s="4">
        <v>0</v>
      </c>
      <c r="AJ597" s="4">
        <v>0</v>
      </c>
      <c r="AL597" s="4">
        <v>0</v>
      </c>
      <c r="AM597" s="4">
        <v>0</v>
      </c>
      <c r="AO597" s="4">
        <v>0</v>
      </c>
      <c r="AP597" s="4">
        <v>0</v>
      </c>
      <c r="AR597" s="4">
        <v>0</v>
      </c>
      <c r="AS597" s="4">
        <v>0</v>
      </c>
      <c r="AU597" s="4">
        <v>0</v>
      </c>
      <c r="AV597" s="4">
        <v>0</v>
      </c>
      <c r="AX597" s="4">
        <v>0</v>
      </c>
      <c r="AY597" s="4">
        <v>0</v>
      </c>
      <c r="BA597" s="4">
        <v>0</v>
      </c>
      <c r="BB597" s="4">
        <v>0</v>
      </c>
      <c r="BD597" s="4">
        <v>0</v>
      </c>
      <c r="BE597" s="4">
        <v>0</v>
      </c>
      <c r="BG597" s="4">
        <v>0</v>
      </c>
      <c r="BH597" s="4">
        <v>0</v>
      </c>
      <c r="BJ597" s="4">
        <v>0</v>
      </c>
      <c r="BK597" s="4">
        <v>0</v>
      </c>
      <c r="BM597" s="4">
        <v>0</v>
      </c>
      <c r="BN597" s="4">
        <v>0</v>
      </c>
      <c r="BP597" s="4">
        <v>0</v>
      </c>
      <c r="BQ597" s="4">
        <v>0</v>
      </c>
      <c r="BS597" s="4">
        <v>0</v>
      </c>
      <c r="BT597" s="4">
        <v>0</v>
      </c>
      <c r="BV597" s="4">
        <v>0</v>
      </c>
      <c r="BW597" s="4">
        <v>0</v>
      </c>
      <c r="BY597" s="4">
        <v>0</v>
      </c>
      <c r="BZ597" s="4">
        <v>0</v>
      </c>
      <c r="CB597" s="4">
        <v>0</v>
      </c>
      <c r="CC597" s="4">
        <v>0</v>
      </c>
      <c r="CE597" s="4">
        <v>0</v>
      </c>
      <c r="CF597" s="4">
        <v>0</v>
      </c>
      <c r="CH597" s="4">
        <v>0</v>
      </c>
      <c r="CI597" s="4">
        <v>0</v>
      </c>
      <c r="CK597" s="4">
        <v>0</v>
      </c>
      <c r="CL597" s="4">
        <v>0</v>
      </c>
      <c r="CN597" s="4">
        <v>0</v>
      </c>
      <c r="CO597" s="4">
        <v>0</v>
      </c>
      <c r="CQ597" s="4">
        <v>0</v>
      </c>
      <c r="CR597" s="4">
        <v>0</v>
      </c>
      <c r="CT597" s="4">
        <v>0</v>
      </c>
      <c r="CU597" s="4">
        <v>0</v>
      </c>
      <c r="CW597" s="4">
        <v>0</v>
      </c>
      <c r="CX597" s="4">
        <v>0</v>
      </c>
      <c r="CZ597" s="4">
        <v>0</v>
      </c>
      <c r="DA597" s="4">
        <v>0</v>
      </c>
    </row>
    <row r="598" spans="1:105" x14ac:dyDescent="0.25">
      <c r="F598" s="19"/>
    </row>
    <row r="599" spans="1:105" x14ac:dyDescent="0.25">
      <c r="A599" s="1" t="s">
        <v>189</v>
      </c>
      <c r="F599" s="19"/>
    </row>
    <row r="600" spans="1:105" x14ac:dyDescent="0.25">
      <c r="D600" s="19"/>
      <c r="E600" s="19"/>
    </row>
    <row r="601" spans="1:105" x14ac:dyDescent="0.25">
      <c r="B601" s="1" t="s">
        <v>124</v>
      </c>
      <c r="D601" s="1" t="s">
        <v>174</v>
      </c>
      <c r="F601" s="1" t="s">
        <v>190</v>
      </c>
      <c r="G601" s="3" t="s">
        <v>191</v>
      </c>
      <c r="H601" s="1" t="s">
        <v>16</v>
      </c>
      <c r="I601" s="1" t="s">
        <v>192</v>
      </c>
      <c r="K601" s="4">
        <v>9345</v>
      </c>
      <c r="L601" s="4">
        <v>9345</v>
      </c>
      <c r="N601" s="4">
        <v>9345</v>
      </c>
      <c r="O601" s="4">
        <v>9345</v>
      </c>
      <c r="Q601" s="4">
        <v>9345</v>
      </c>
      <c r="R601" s="4">
        <v>9345</v>
      </c>
      <c r="T601" s="4">
        <v>9345</v>
      </c>
      <c r="U601" s="4">
        <v>9345</v>
      </c>
      <c r="W601" s="4">
        <v>9345</v>
      </c>
      <c r="X601" s="4">
        <v>9345</v>
      </c>
      <c r="Z601" s="4">
        <v>9345</v>
      </c>
      <c r="AA601" s="4">
        <v>9345</v>
      </c>
      <c r="AC601" s="4">
        <v>9345</v>
      </c>
      <c r="AD601" s="4">
        <v>9345</v>
      </c>
      <c r="AF601" s="4">
        <v>9345</v>
      </c>
      <c r="AG601" s="4">
        <v>9345</v>
      </c>
      <c r="AI601" s="4">
        <v>9345</v>
      </c>
      <c r="AJ601" s="4">
        <v>9345</v>
      </c>
      <c r="AL601" s="4">
        <v>9345</v>
      </c>
      <c r="AM601" s="4">
        <v>9345</v>
      </c>
      <c r="AO601" s="4">
        <v>9345</v>
      </c>
      <c r="AP601" s="4">
        <v>9345</v>
      </c>
      <c r="AR601" s="4">
        <v>9345</v>
      </c>
      <c r="AS601" s="4">
        <v>9345</v>
      </c>
      <c r="AU601" s="4">
        <v>9345</v>
      </c>
      <c r="AV601" s="4">
        <v>9345</v>
      </c>
      <c r="AX601" s="4">
        <v>9345</v>
      </c>
      <c r="AY601" s="4">
        <v>9345</v>
      </c>
      <c r="BA601" s="4">
        <v>9345</v>
      </c>
      <c r="BB601" s="4">
        <v>9345</v>
      </c>
      <c r="BD601" s="4">
        <v>9345</v>
      </c>
      <c r="BE601" s="4">
        <v>9345</v>
      </c>
      <c r="BG601" s="4">
        <v>9345</v>
      </c>
      <c r="BH601" s="4">
        <v>9345</v>
      </c>
      <c r="BJ601" s="4">
        <v>9345</v>
      </c>
      <c r="BK601" s="4">
        <v>9345</v>
      </c>
      <c r="BM601" s="4">
        <v>9345</v>
      </c>
      <c r="BN601" s="4">
        <v>9345</v>
      </c>
      <c r="BP601" s="4">
        <v>9345</v>
      </c>
      <c r="BQ601" s="4">
        <v>9345</v>
      </c>
      <c r="BS601" s="4">
        <v>9345</v>
      </c>
      <c r="BT601" s="4">
        <v>9345</v>
      </c>
      <c r="BV601" s="4">
        <v>9345</v>
      </c>
      <c r="BW601" s="4">
        <v>9345</v>
      </c>
      <c r="BY601" s="4">
        <v>9345</v>
      </c>
      <c r="BZ601" s="4">
        <v>9345</v>
      </c>
      <c r="CB601" s="4">
        <v>9345</v>
      </c>
      <c r="CC601" s="4">
        <v>9345</v>
      </c>
      <c r="CE601" s="4">
        <v>9345</v>
      </c>
      <c r="CF601" s="4">
        <v>9345</v>
      </c>
      <c r="CH601" s="4">
        <v>9345</v>
      </c>
      <c r="CI601" s="4">
        <v>9345</v>
      </c>
      <c r="CK601" s="4">
        <v>9345</v>
      </c>
      <c r="CL601" s="4">
        <v>9345</v>
      </c>
      <c r="CN601" s="4">
        <v>9345</v>
      </c>
      <c r="CO601" s="4">
        <v>9345</v>
      </c>
      <c r="CQ601" s="4">
        <v>9345</v>
      </c>
      <c r="CR601" s="4">
        <v>9345</v>
      </c>
      <c r="CT601" s="4">
        <v>9345</v>
      </c>
      <c r="CU601" s="4">
        <v>9345</v>
      </c>
      <c r="CW601" s="4">
        <v>0</v>
      </c>
      <c r="CX601" s="4">
        <v>0</v>
      </c>
      <c r="CZ601" s="4">
        <v>280350</v>
      </c>
      <c r="DA601" s="4">
        <v>280350</v>
      </c>
    </row>
    <row r="602" spans="1:105" x14ac:dyDescent="0.25">
      <c r="B602" s="1" t="s">
        <v>124</v>
      </c>
      <c r="D602" s="1" t="s">
        <v>174</v>
      </c>
      <c r="F602" s="1" t="s">
        <v>190</v>
      </c>
      <c r="G602" s="3" t="s">
        <v>191</v>
      </c>
      <c r="H602" s="1" t="s">
        <v>18</v>
      </c>
      <c r="I602" s="1" t="s">
        <v>192</v>
      </c>
      <c r="K602" s="4">
        <v>0</v>
      </c>
      <c r="L602" s="4">
        <v>0</v>
      </c>
      <c r="N602" s="4">
        <v>0</v>
      </c>
      <c r="O602" s="4">
        <v>0</v>
      </c>
      <c r="Q602" s="4">
        <v>0</v>
      </c>
      <c r="R602" s="4">
        <v>0</v>
      </c>
      <c r="T602" s="4">
        <v>0</v>
      </c>
      <c r="U602" s="4">
        <v>0</v>
      </c>
      <c r="W602" s="4">
        <v>0</v>
      </c>
      <c r="X602" s="4">
        <v>0</v>
      </c>
      <c r="Z602" s="4">
        <v>0</v>
      </c>
      <c r="AA602" s="4">
        <v>0</v>
      </c>
      <c r="AC602" s="4">
        <v>0</v>
      </c>
      <c r="AD602" s="4">
        <v>0</v>
      </c>
      <c r="AF602" s="4">
        <v>0</v>
      </c>
      <c r="AG602" s="4">
        <v>0</v>
      </c>
      <c r="AI602" s="4">
        <v>0</v>
      </c>
      <c r="AJ602" s="4">
        <v>0</v>
      </c>
      <c r="AL602" s="4">
        <v>0</v>
      </c>
      <c r="AM602" s="4">
        <v>0</v>
      </c>
      <c r="AO602" s="4">
        <v>0</v>
      </c>
      <c r="AP602" s="4">
        <v>0</v>
      </c>
      <c r="AR602" s="4">
        <v>0</v>
      </c>
      <c r="AS602" s="4">
        <v>0</v>
      </c>
      <c r="AU602" s="4">
        <v>0</v>
      </c>
      <c r="AV602" s="4">
        <v>0</v>
      </c>
      <c r="AX602" s="4">
        <v>0</v>
      </c>
      <c r="AY602" s="4">
        <v>0</v>
      </c>
      <c r="BA602" s="4">
        <v>0</v>
      </c>
      <c r="BB602" s="4">
        <v>0</v>
      </c>
      <c r="BD602" s="4">
        <v>0</v>
      </c>
      <c r="BE602" s="4">
        <v>0</v>
      </c>
      <c r="BG602" s="4">
        <v>0</v>
      </c>
      <c r="BH602" s="4">
        <v>0</v>
      </c>
      <c r="BJ602" s="4">
        <v>0</v>
      </c>
      <c r="BK602" s="4">
        <v>0</v>
      </c>
      <c r="BM602" s="4">
        <v>0</v>
      </c>
      <c r="BN602" s="4">
        <v>0</v>
      </c>
      <c r="BP602" s="4">
        <v>0</v>
      </c>
      <c r="BQ602" s="4">
        <v>0</v>
      </c>
      <c r="BS602" s="4">
        <v>0</v>
      </c>
      <c r="BT602" s="4">
        <v>0</v>
      </c>
      <c r="BV602" s="4">
        <v>0</v>
      </c>
      <c r="BW602" s="4">
        <v>0</v>
      </c>
      <c r="BY602" s="4">
        <v>0</v>
      </c>
      <c r="BZ602" s="4">
        <v>0</v>
      </c>
      <c r="CB602" s="4">
        <v>0</v>
      </c>
      <c r="CC602" s="4">
        <v>0</v>
      </c>
      <c r="CE602" s="4">
        <v>0</v>
      </c>
      <c r="CF602" s="4">
        <v>0</v>
      </c>
      <c r="CH602" s="4">
        <v>0</v>
      </c>
      <c r="CI602" s="4">
        <v>0</v>
      </c>
      <c r="CK602" s="4">
        <v>0</v>
      </c>
      <c r="CL602" s="4">
        <v>0</v>
      </c>
      <c r="CN602" s="4">
        <v>0</v>
      </c>
      <c r="CO602" s="4">
        <v>0</v>
      </c>
      <c r="CQ602" s="4">
        <v>0</v>
      </c>
      <c r="CR602" s="4">
        <v>0</v>
      </c>
      <c r="CT602" s="4">
        <v>0</v>
      </c>
      <c r="CU602" s="4">
        <v>0</v>
      </c>
      <c r="CW602" s="4">
        <v>0</v>
      </c>
      <c r="CX602" s="4">
        <v>0</v>
      </c>
      <c r="CZ602" s="4">
        <v>0</v>
      </c>
      <c r="DA602" s="4">
        <v>0</v>
      </c>
    </row>
    <row r="603" spans="1:105" x14ac:dyDescent="0.25">
      <c r="B603" s="1" t="s">
        <v>124</v>
      </c>
      <c r="D603" s="1" t="s">
        <v>174</v>
      </c>
      <c r="F603" s="1" t="s">
        <v>190</v>
      </c>
      <c r="G603" s="3" t="s">
        <v>191</v>
      </c>
      <c r="H603" s="1" t="s">
        <v>28</v>
      </c>
      <c r="I603" s="1" t="s">
        <v>192</v>
      </c>
      <c r="K603" s="4">
        <v>0</v>
      </c>
      <c r="L603" s="4">
        <v>0</v>
      </c>
      <c r="N603" s="4">
        <v>0</v>
      </c>
      <c r="O603" s="4">
        <v>0</v>
      </c>
      <c r="Q603" s="4">
        <v>0</v>
      </c>
      <c r="R603" s="4">
        <v>0</v>
      </c>
      <c r="T603" s="4">
        <v>0</v>
      </c>
      <c r="U603" s="4">
        <v>0</v>
      </c>
      <c r="W603" s="4">
        <v>0</v>
      </c>
      <c r="X603" s="4">
        <v>0</v>
      </c>
      <c r="Z603" s="4">
        <v>0</v>
      </c>
      <c r="AA603" s="4">
        <v>0</v>
      </c>
      <c r="AC603" s="4">
        <v>0</v>
      </c>
      <c r="AD603" s="4">
        <v>0</v>
      </c>
      <c r="AF603" s="4">
        <v>0</v>
      </c>
      <c r="AG603" s="4">
        <v>0</v>
      </c>
      <c r="AI603" s="4">
        <v>0</v>
      </c>
      <c r="AJ603" s="4">
        <v>0</v>
      </c>
      <c r="AL603" s="4">
        <v>0</v>
      </c>
      <c r="AM603" s="4">
        <v>0</v>
      </c>
      <c r="AO603" s="4">
        <v>0</v>
      </c>
      <c r="AP603" s="4">
        <v>0</v>
      </c>
      <c r="AR603" s="4">
        <v>0</v>
      </c>
      <c r="AS603" s="4">
        <v>0</v>
      </c>
      <c r="AU603" s="4">
        <v>0</v>
      </c>
      <c r="AV603" s="4">
        <v>0</v>
      </c>
      <c r="AX603" s="4">
        <v>0</v>
      </c>
      <c r="AY603" s="4">
        <v>0</v>
      </c>
      <c r="BA603" s="4">
        <v>0</v>
      </c>
      <c r="BB603" s="4">
        <v>0</v>
      </c>
      <c r="BD603" s="4">
        <v>0</v>
      </c>
      <c r="BE603" s="4">
        <v>0</v>
      </c>
      <c r="BG603" s="4">
        <v>0</v>
      </c>
      <c r="BH603" s="4">
        <v>0</v>
      </c>
      <c r="BJ603" s="4">
        <v>0</v>
      </c>
      <c r="BK603" s="4">
        <v>0</v>
      </c>
      <c r="BM603" s="4">
        <v>0</v>
      </c>
      <c r="BN603" s="4">
        <v>0</v>
      </c>
      <c r="BP603" s="4">
        <v>0</v>
      </c>
      <c r="BQ603" s="4">
        <v>0</v>
      </c>
      <c r="BS603" s="4">
        <v>0</v>
      </c>
      <c r="BT603" s="4">
        <v>0</v>
      </c>
      <c r="BV603" s="4">
        <v>0</v>
      </c>
      <c r="BW603" s="4">
        <v>0</v>
      </c>
      <c r="BY603" s="4">
        <v>0</v>
      </c>
      <c r="BZ603" s="4">
        <v>0</v>
      </c>
      <c r="CB603" s="4">
        <v>0</v>
      </c>
      <c r="CC603" s="4">
        <v>0</v>
      </c>
      <c r="CE603" s="4">
        <v>0</v>
      </c>
      <c r="CF603" s="4">
        <v>0</v>
      </c>
      <c r="CH603" s="4">
        <v>0</v>
      </c>
      <c r="CI603" s="4">
        <v>0</v>
      </c>
      <c r="CK603" s="4">
        <v>0</v>
      </c>
      <c r="CL603" s="4">
        <v>0</v>
      </c>
      <c r="CN603" s="4">
        <v>0</v>
      </c>
      <c r="CO603" s="4">
        <v>0</v>
      </c>
      <c r="CQ603" s="4">
        <v>0</v>
      </c>
      <c r="CR603" s="4">
        <v>0</v>
      </c>
      <c r="CT603" s="4">
        <v>0</v>
      </c>
      <c r="CU603" s="4">
        <v>0</v>
      </c>
      <c r="CW603" s="4">
        <v>0</v>
      </c>
      <c r="CX603" s="4">
        <v>0</v>
      </c>
      <c r="CZ603" s="4">
        <v>0</v>
      </c>
      <c r="DA603" s="4">
        <v>0</v>
      </c>
    </row>
    <row r="604" spans="1:105" x14ac:dyDescent="0.25">
      <c r="B604" s="1" t="s">
        <v>124</v>
      </c>
      <c r="D604" s="1" t="s">
        <v>174</v>
      </c>
      <c r="F604" s="24" t="s">
        <v>193</v>
      </c>
      <c r="G604" s="3" t="s">
        <v>191</v>
      </c>
      <c r="H604" s="1" t="s">
        <v>16</v>
      </c>
      <c r="I604" s="1" t="s">
        <v>192</v>
      </c>
      <c r="K604" s="4">
        <v>661</v>
      </c>
      <c r="L604" s="4">
        <v>661</v>
      </c>
      <c r="N604" s="4">
        <v>661</v>
      </c>
      <c r="O604" s="4">
        <v>661</v>
      </c>
      <c r="Q604" s="4">
        <v>661</v>
      </c>
      <c r="R604" s="4">
        <v>661</v>
      </c>
      <c r="T604" s="4">
        <v>661</v>
      </c>
      <c r="U604" s="4">
        <v>661</v>
      </c>
      <c r="W604" s="4">
        <v>661</v>
      </c>
      <c r="X604" s="4">
        <v>661</v>
      </c>
      <c r="Z604" s="4">
        <v>661</v>
      </c>
      <c r="AA604" s="4">
        <v>661</v>
      </c>
      <c r="AC604" s="4">
        <v>661</v>
      </c>
      <c r="AD604" s="4">
        <v>661</v>
      </c>
      <c r="AF604" s="4">
        <v>661</v>
      </c>
      <c r="AG604" s="4">
        <v>661</v>
      </c>
      <c r="AI604" s="4">
        <v>661</v>
      </c>
      <c r="AJ604" s="4">
        <v>661</v>
      </c>
      <c r="AL604" s="4">
        <v>661</v>
      </c>
      <c r="AM604" s="4">
        <v>661</v>
      </c>
      <c r="AO604" s="4">
        <v>661</v>
      </c>
      <c r="AP604" s="4">
        <v>661</v>
      </c>
      <c r="AR604" s="4">
        <v>661</v>
      </c>
      <c r="AS604" s="4">
        <v>661</v>
      </c>
      <c r="AU604" s="4">
        <v>661</v>
      </c>
      <c r="AV604" s="4">
        <v>661</v>
      </c>
      <c r="AX604" s="4">
        <v>661</v>
      </c>
      <c r="AY604" s="4">
        <v>661</v>
      </c>
      <c r="BA604" s="4">
        <v>661</v>
      </c>
      <c r="BB604" s="4">
        <v>661</v>
      </c>
      <c r="BD604" s="4">
        <v>661</v>
      </c>
      <c r="BE604" s="4">
        <v>661</v>
      </c>
      <c r="BG604" s="4">
        <v>661</v>
      </c>
      <c r="BH604" s="4">
        <v>661</v>
      </c>
      <c r="BJ604" s="4">
        <v>661</v>
      </c>
      <c r="BK604" s="4">
        <v>661</v>
      </c>
      <c r="BM604" s="4">
        <v>661</v>
      </c>
      <c r="BN604" s="4">
        <v>661</v>
      </c>
      <c r="BP604" s="4">
        <v>661</v>
      </c>
      <c r="BQ604" s="4">
        <v>661</v>
      </c>
      <c r="BS604" s="4">
        <v>661</v>
      </c>
      <c r="BT604" s="4">
        <v>661</v>
      </c>
      <c r="BV604" s="4">
        <v>661</v>
      </c>
      <c r="BW604" s="4">
        <v>661</v>
      </c>
      <c r="BY604" s="4">
        <v>661</v>
      </c>
      <c r="BZ604" s="4">
        <v>661</v>
      </c>
      <c r="CB604" s="4">
        <v>661</v>
      </c>
      <c r="CC604" s="4">
        <v>661</v>
      </c>
      <c r="CE604" s="4">
        <v>661</v>
      </c>
      <c r="CF604" s="4">
        <v>661</v>
      </c>
      <c r="CH604" s="4">
        <v>661</v>
      </c>
      <c r="CI604" s="4">
        <v>661</v>
      </c>
      <c r="CK604" s="4">
        <v>661</v>
      </c>
      <c r="CL604" s="4">
        <v>661</v>
      </c>
      <c r="CN604" s="4">
        <v>661</v>
      </c>
      <c r="CO604" s="4">
        <v>661</v>
      </c>
      <c r="CQ604" s="4">
        <v>661</v>
      </c>
      <c r="CR604" s="4">
        <v>661</v>
      </c>
      <c r="CT604" s="4">
        <v>661</v>
      </c>
      <c r="CU604" s="4">
        <v>661</v>
      </c>
      <c r="CW604" s="4">
        <v>0</v>
      </c>
      <c r="CX604" s="4">
        <v>0</v>
      </c>
      <c r="CZ604" s="4">
        <v>19830</v>
      </c>
      <c r="DA604" s="4">
        <v>19830</v>
      </c>
    </row>
    <row r="605" spans="1:105" x14ac:dyDescent="0.25">
      <c r="B605" s="1" t="s">
        <v>124</v>
      </c>
      <c r="D605" s="1" t="s">
        <v>174</v>
      </c>
      <c r="F605" s="24" t="s">
        <v>193</v>
      </c>
      <c r="G605" s="3" t="s">
        <v>191</v>
      </c>
      <c r="H605" s="1" t="s">
        <v>18</v>
      </c>
      <c r="I605" s="1" t="s">
        <v>192</v>
      </c>
      <c r="K605" s="4">
        <v>0</v>
      </c>
      <c r="L605" s="4">
        <v>0</v>
      </c>
      <c r="N605" s="4">
        <v>0</v>
      </c>
      <c r="O605" s="4">
        <v>0</v>
      </c>
      <c r="Q605" s="4">
        <v>0</v>
      </c>
      <c r="R605" s="4">
        <v>0</v>
      </c>
      <c r="T605" s="4">
        <v>0</v>
      </c>
      <c r="U605" s="4">
        <v>0</v>
      </c>
      <c r="W605" s="4">
        <v>0</v>
      </c>
      <c r="X605" s="4">
        <v>0</v>
      </c>
      <c r="Z605" s="4">
        <v>0</v>
      </c>
      <c r="AA605" s="4">
        <v>0</v>
      </c>
      <c r="AC605" s="4">
        <v>0</v>
      </c>
      <c r="AD605" s="4">
        <v>0</v>
      </c>
      <c r="AF605" s="4">
        <v>0</v>
      </c>
      <c r="AG605" s="4">
        <v>0</v>
      </c>
      <c r="AI605" s="4">
        <v>0</v>
      </c>
      <c r="AJ605" s="4">
        <v>0</v>
      </c>
      <c r="AL605" s="4">
        <v>0</v>
      </c>
      <c r="AM605" s="4">
        <v>0</v>
      </c>
      <c r="AO605" s="4">
        <v>0</v>
      </c>
      <c r="AP605" s="4">
        <v>0</v>
      </c>
      <c r="AR605" s="4">
        <v>0</v>
      </c>
      <c r="AS605" s="4">
        <v>0</v>
      </c>
      <c r="AU605" s="4">
        <v>0</v>
      </c>
      <c r="AV605" s="4">
        <v>0</v>
      </c>
      <c r="AX605" s="4">
        <v>0</v>
      </c>
      <c r="AY605" s="4">
        <v>0</v>
      </c>
      <c r="BA605" s="4">
        <v>0</v>
      </c>
      <c r="BB605" s="4">
        <v>0</v>
      </c>
      <c r="BD605" s="4">
        <v>0</v>
      </c>
      <c r="BE605" s="4">
        <v>0</v>
      </c>
      <c r="BG605" s="4">
        <v>0</v>
      </c>
      <c r="BH605" s="4">
        <v>0</v>
      </c>
      <c r="BJ605" s="4">
        <v>0</v>
      </c>
      <c r="BK605" s="4">
        <v>0</v>
      </c>
      <c r="BM605" s="4">
        <v>0</v>
      </c>
      <c r="BN605" s="4">
        <v>0</v>
      </c>
      <c r="BP605" s="4">
        <v>0</v>
      </c>
      <c r="BQ605" s="4">
        <v>0</v>
      </c>
      <c r="BS605" s="4">
        <v>0</v>
      </c>
      <c r="BT605" s="4">
        <v>0</v>
      </c>
      <c r="BV605" s="4">
        <v>0</v>
      </c>
      <c r="BW605" s="4">
        <v>0</v>
      </c>
      <c r="BY605" s="4">
        <v>0</v>
      </c>
      <c r="BZ605" s="4">
        <v>0</v>
      </c>
      <c r="CB605" s="4">
        <v>0</v>
      </c>
      <c r="CC605" s="4">
        <v>0</v>
      </c>
      <c r="CE605" s="4">
        <v>0</v>
      </c>
      <c r="CF605" s="4">
        <v>0</v>
      </c>
      <c r="CH605" s="4">
        <v>0</v>
      </c>
      <c r="CI605" s="4">
        <v>0</v>
      </c>
      <c r="CK605" s="4">
        <v>0</v>
      </c>
      <c r="CL605" s="4">
        <v>0</v>
      </c>
      <c r="CN605" s="4">
        <v>0</v>
      </c>
      <c r="CO605" s="4">
        <v>0</v>
      </c>
      <c r="CQ605" s="4">
        <v>0</v>
      </c>
      <c r="CR605" s="4">
        <v>0</v>
      </c>
      <c r="CT605" s="4">
        <v>0</v>
      </c>
      <c r="CU605" s="4">
        <v>0</v>
      </c>
      <c r="CW605" s="4">
        <v>0</v>
      </c>
      <c r="CX605" s="4">
        <v>0</v>
      </c>
      <c r="CZ605" s="4">
        <v>0</v>
      </c>
      <c r="DA605" s="4">
        <v>0</v>
      </c>
    </row>
    <row r="606" spans="1:105" x14ac:dyDescent="0.25">
      <c r="B606" s="1" t="s">
        <v>124</v>
      </c>
      <c r="D606" s="1" t="s">
        <v>174</v>
      </c>
      <c r="F606" s="24" t="s">
        <v>193</v>
      </c>
      <c r="G606" s="3" t="s">
        <v>191</v>
      </c>
      <c r="H606" s="1" t="s">
        <v>28</v>
      </c>
      <c r="I606" s="1" t="s">
        <v>192</v>
      </c>
      <c r="K606" s="4">
        <v>0</v>
      </c>
      <c r="L606" s="4">
        <v>0</v>
      </c>
      <c r="N606" s="4">
        <v>0</v>
      </c>
      <c r="O606" s="4">
        <v>0</v>
      </c>
      <c r="Q606" s="4">
        <v>0</v>
      </c>
      <c r="R606" s="4">
        <v>0</v>
      </c>
      <c r="T606" s="4">
        <v>0</v>
      </c>
      <c r="U606" s="4">
        <v>0</v>
      </c>
      <c r="W606" s="4">
        <v>0</v>
      </c>
      <c r="X606" s="4">
        <v>0</v>
      </c>
      <c r="Z606" s="4">
        <v>0</v>
      </c>
      <c r="AA606" s="4">
        <v>0</v>
      </c>
      <c r="AC606" s="4">
        <v>0</v>
      </c>
      <c r="AD606" s="4">
        <v>0</v>
      </c>
      <c r="AF606" s="4">
        <v>0</v>
      </c>
      <c r="AG606" s="4">
        <v>0</v>
      </c>
      <c r="AI606" s="4">
        <v>0</v>
      </c>
      <c r="AJ606" s="4">
        <v>0</v>
      </c>
      <c r="AL606" s="4">
        <v>0</v>
      </c>
      <c r="AM606" s="4">
        <v>0</v>
      </c>
      <c r="AO606" s="4">
        <v>0</v>
      </c>
      <c r="AP606" s="4">
        <v>0</v>
      </c>
      <c r="AR606" s="4">
        <v>0</v>
      </c>
      <c r="AS606" s="4">
        <v>0</v>
      </c>
      <c r="AU606" s="4">
        <v>0</v>
      </c>
      <c r="AV606" s="4">
        <v>0</v>
      </c>
      <c r="AX606" s="4">
        <v>0</v>
      </c>
      <c r="AY606" s="4">
        <v>0</v>
      </c>
      <c r="BA606" s="4">
        <v>0</v>
      </c>
      <c r="BB606" s="4">
        <v>0</v>
      </c>
      <c r="BD606" s="4">
        <v>0</v>
      </c>
      <c r="BE606" s="4">
        <v>0</v>
      </c>
      <c r="BG606" s="4">
        <v>0</v>
      </c>
      <c r="BH606" s="4">
        <v>0</v>
      </c>
      <c r="BJ606" s="4">
        <v>0</v>
      </c>
      <c r="BK606" s="4">
        <v>0</v>
      </c>
      <c r="BM606" s="4">
        <v>0</v>
      </c>
      <c r="BN606" s="4">
        <v>0</v>
      </c>
      <c r="BP606" s="4">
        <v>0</v>
      </c>
      <c r="BQ606" s="4">
        <v>0</v>
      </c>
      <c r="BS606" s="4">
        <v>0</v>
      </c>
      <c r="BT606" s="4">
        <v>0</v>
      </c>
      <c r="BV606" s="4">
        <v>0</v>
      </c>
      <c r="BW606" s="4">
        <v>0</v>
      </c>
      <c r="BY606" s="4">
        <v>0</v>
      </c>
      <c r="BZ606" s="4">
        <v>0</v>
      </c>
      <c r="CB606" s="4">
        <v>0</v>
      </c>
      <c r="CC606" s="4">
        <v>0</v>
      </c>
      <c r="CE606" s="4">
        <v>0</v>
      </c>
      <c r="CF606" s="4">
        <v>0</v>
      </c>
      <c r="CH606" s="4">
        <v>0</v>
      </c>
      <c r="CI606" s="4">
        <v>0</v>
      </c>
      <c r="CK606" s="4">
        <v>0</v>
      </c>
      <c r="CL606" s="4">
        <v>0</v>
      </c>
      <c r="CN606" s="4">
        <v>0</v>
      </c>
      <c r="CO606" s="4">
        <v>0</v>
      </c>
      <c r="CQ606" s="4">
        <v>0</v>
      </c>
      <c r="CR606" s="4">
        <v>0</v>
      </c>
      <c r="CT606" s="4">
        <v>0</v>
      </c>
      <c r="CU606" s="4">
        <v>0</v>
      </c>
      <c r="CW606" s="4">
        <v>0</v>
      </c>
      <c r="CX606" s="4">
        <v>0</v>
      </c>
      <c r="CZ606" s="4">
        <v>0</v>
      </c>
      <c r="DA606" s="4">
        <v>0</v>
      </c>
    </row>
    <row r="607" spans="1:105" x14ac:dyDescent="0.25">
      <c r="F607" s="24"/>
      <c r="K607" s="29"/>
      <c r="M607" s="29"/>
      <c r="P607" s="29"/>
      <c r="S607" s="29"/>
      <c r="V607" s="29"/>
      <c r="Y607" s="29"/>
      <c r="AB607" s="29"/>
      <c r="AE607" s="29"/>
      <c r="AH607" s="29"/>
      <c r="AK607" s="29"/>
      <c r="AN607" s="29"/>
      <c r="AQ607" s="29"/>
      <c r="AT607" s="29"/>
      <c r="AW607" s="29"/>
      <c r="AZ607" s="29"/>
      <c r="BC607" s="29"/>
    </row>
    <row r="608" spans="1:105" x14ac:dyDescent="0.25">
      <c r="K608" s="11"/>
      <c r="M608" s="11"/>
      <c r="P608" s="11"/>
      <c r="S608" s="11"/>
      <c r="V608" s="11"/>
      <c r="Y608" s="11"/>
      <c r="AB608" s="11"/>
      <c r="AE608" s="11"/>
      <c r="AH608" s="11"/>
      <c r="AK608" s="11"/>
      <c r="AN608" s="11"/>
      <c r="AQ608" s="11"/>
      <c r="AT608" s="11"/>
      <c r="AW608" s="11"/>
      <c r="AZ608" s="11"/>
      <c r="BC608" s="11"/>
    </row>
    <row r="609" spans="2:105" x14ac:dyDescent="0.25">
      <c r="B609" s="1" t="s">
        <v>194</v>
      </c>
      <c r="F609" s="1" t="s">
        <v>190</v>
      </c>
      <c r="G609" s="3" t="s">
        <v>195</v>
      </c>
      <c r="H609" s="1" t="s">
        <v>16</v>
      </c>
      <c r="I609" s="1" t="s">
        <v>192</v>
      </c>
      <c r="K609" s="4">
        <v>0</v>
      </c>
      <c r="L609" s="4">
        <v>0</v>
      </c>
      <c r="N609" s="4">
        <v>0</v>
      </c>
      <c r="O609" s="4">
        <v>0</v>
      </c>
      <c r="Q609" s="4">
        <v>0</v>
      </c>
      <c r="R609" s="4">
        <v>0</v>
      </c>
      <c r="T609" s="4">
        <v>0</v>
      </c>
      <c r="U609" s="4">
        <v>0</v>
      </c>
      <c r="W609" s="4">
        <v>0</v>
      </c>
      <c r="X609" s="4">
        <v>0</v>
      </c>
      <c r="Z609" s="4">
        <v>0</v>
      </c>
      <c r="AA609" s="4">
        <v>0</v>
      </c>
      <c r="AC609" s="4">
        <v>0</v>
      </c>
      <c r="AD609" s="4">
        <v>0</v>
      </c>
      <c r="AF609" s="4">
        <v>0</v>
      </c>
      <c r="AG609" s="4">
        <v>0</v>
      </c>
      <c r="AI609" s="4">
        <v>0</v>
      </c>
      <c r="AJ609" s="4">
        <v>0</v>
      </c>
      <c r="AL609" s="4">
        <v>0</v>
      </c>
      <c r="AM609" s="4">
        <v>0</v>
      </c>
      <c r="AO609" s="4">
        <v>0</v>
      </c>
      <c r="AP609" s="4">
        <v>0</v>
      </c>
      <c r="AR609" s="4">
        <v>0</v>
      </c>
      <c r="AS609" s="4">
        <v>0</v>
      </c>
      <c r="AU609" s="4">
        <v>0</v>
      </c>
      <c r="AV609" s="4">
        <v>0</v>
      </c>
      <c r="AX609" s="4">
        <v>0</v>
      </c>
      <c r="AY609" s="4">
        <v>0</v>
      </c>
      <c r="BA609" s="4">
        <v>0</v>
      </c>
      <c r="BB609" s="4">
        <v>0</v>
      </c>
      <c r="BD609" s="4">
        <v>0</v>
      </c>
      <c r="BE609" s="4">
        <v>0</v>
      </c>
      <c r="BG609" s="4">
        <v>0</v>
      </c>
      <c r="BH609" s="4">
        <v>0</v>
      </c>
      <c r="BJ609" s="4">
        <v>0</v>
      </c>
      <c r="BK609" s="4">
        <v>0</v>
      </c>
      <c r="BM609" s="4">
        <v>0</v>
      </c>
      <c r="BN609" s="4">
        <v>0</v>
      </c>
      <c r="BP609" s="4">
        <v>0</v>
      </c>
      <c r="BQ609" s="4">
        <v>0</v>
      </c>
      <c r="BS609" s="4">
        <v>0</v>
      </c>
      <c r="BT609" s="4">
        <v>0</v>
      </c>
      <c r="BV609" s="4">
        <v>0</v>
      </c>
      <c r="BW609" s="4">
        <v>0</v>
      </c>
      <c r="BY609" s="4">
        <v>0</v>
      </c>
      <c r="BZ609" s="4">
        <v>0</v>
      </c>
      <c r="CB609" s="4">
        <v>0</v>
      </c>
      <c r="CC609" s="4">
        <v>0</v>
      </c>
      <c r="CE609" s="4">
        <v>0</v>
      </c>
      <c r="CF609" s="4">
        <v>0</v>
      </c>
      <c r="CH609" s="4">
        <v>0</v>
      </c>
      <c r="CI609" s="4">
        <v>0</v>
      </c>
      <c r="CK609" s="4">
        <v>0</v>
      </c>
      <c r="CL609" s="4">
        <v>0</v>
      </c>
      <c r="CN609" s="4">
        <v>0</v>
      </c>
      <c r="CO609" s="4">
        <v>0</v>
      </c>
      <c r="CQ609" s="4">
        <v>0</v>
      </c>
      <c r="CR609" s="4">
        <v>0</v>
      </c>
      <c r="CT609" s="4">
        <v>0</v>
      </c>
      <c r="CU609" s="4">
        <v>0</v>
      </c>
      <c r="CW609" s="4">
        <v>0</v>
      </c>
      <c r="CX609" s="4">
        <v>0</v>
      </c>
      <c r="CZ609" s="4">
        <v>0</v>
      </c>
      <c r="DA609" s="4">
        <v>0</v>
      </c>
    </row>
    <row r="610" spans="2:105" x14ac:dyDescent="0.25">
      <c r="B610" s="1" t="s">
        <v>194</v>
      </c>
      <c r="F610" s="1" t="s">
        <v>190</v>
      </c>
      <c r="G610" s="3" t="s">
        <v>195</v>
      </c>
      <c r="H610" s="1" t="s">
        <v>18</v>
      </c>
      <c r="I610" s="1" t="s">
        <v>192</v>
      </c>
      <c r="K610" s="4">
        <v>0</v>
      </c>
      <c r="L610" s="4">
        <v>0</v>
      </c>
      <c r="N610" s="4">
        <v>0</v>
      </c>
      <c r="O610" s="4">
        <v>0</v>
      </c>
      <c r="Q610" s="4">
        <v>0</v>
      </c>
      <c r="R610" s="4">
        <v>0</v>
      </c>
      <c r="T610" s="4">
        <v>0</v>
      </c>
      <c r="U610" s="4">
        <v>0</v>
      </c>
      <c r="W610" s="4">
        <v>0</v>
      </c>
      <c r="X610" s="4">
        <v>0</v>
      </c>
      <c r="Z610" s="4">
        <v>0</v>
      </c>
      <c r="AA610" s="4">
        <v>0</v>
      </c>
      <c r="AC610" s="4">
        <v>0</v>
      </c>
      <c r="AD610" s="4">
        <v>0</v>
      </c>
      <c r="AF610" s="4">
        <v>0</v>
      </c>
      <c r="AG610" s="4">
        <v>0</v>
      </c>
      <c r="AI610" s="4">
        <v>0</v>
      </c>
      <c r="AJ610" s="4">
        <v>0</v>
      </c>
      <c r="AL610" s="4">
        <v>0</v>
      </c>
      <c r="AM610" s="4">
        <v>0</v>
      </c>
      <c r="AO610" s="4">
        <v>0</v>
      </c>
      <c r="AP610" s="4">
        <v>0</v>
      </c>
      <c r="AR610" s="4">
        <v>0</v>
      </c>
      <c r="AS610" s="4">
        <v>0</v>
      </c>
      <c r="AU610" s="4">
        <v>0</v>
      </c>
      <c r="AV610" s="4">
        <v>0</v>
      </c>
      <c r="AX610" s="4">
        <v>0</v>
      </c>
      <c r="AY610" s="4">
        <v>0</v>
      </c>
      <c r="BA610" s="4">
        <v>0</v>
      </c>
      <c r="BB610" s="4">
        <v>0</v>
      </c>
      <c r="BD610" s="4">
        <v>0</v>
      </c>
      <c r="BE610" s="4">
        <v>0</v>
      </c>
      <c r="BG610" s="4">
        <v>0</v>
      </c>
      <c r="BH610" s="4">
        <v>0</v>
      </c>
      <c r="BJ610" s="4">
        <v>0</v>
      </c>
      <c r="BK610" s="4">
        <v>0</v>
      </c>
      <c r="BM610" s="4">
        <v>0</v>
      </c>
      <c r="BN610" s="4">
        <v>0</v>
      </c>
      <c r="BP610" s="4">
        <v>0</v>
      </c>
      <c r="BQ610" s="4">
        <v>0</v>
      </c>
      <c r="BS610" s="4">
        <v>0</v>
      </c>
      <c r="BT610" s="4">
        <v>0</v>
      </c>
      <c r="BV610" s="4">
        <v>0</v>
      </c>
      <c r="BW610" s="4">
        <v>0</v>
      </c>
      <c r="BY610" s="4">
        <v>0</v>
      </c>
      <c r="BZ610" s="4">
        <v>0</v>
      </c>
      <c r="CB610" s="4">
        <v>0</v>
      </c>
      <c r="CC610" s="4">
        <v>0</v>
      </c>
      <c r="CE610" s="4">
        <v>0</v>
      </c>
      <c r="CF610" s="4">
        <v>0</v>
      </c>
      <c r="CH610" s="4">
        <v>0</v>
      </c>
      <c r="CI610" s="4">
        <v>0</v>
      </c>
      <c r="CK610" s="4">
        <v>0</v>
      </c>
      <c r="CL610" s="4">
        <v>0</v>
      </c>
      <c r="CN610" s="4">
        <v>0</v>
      </c>
      <c r="CO610" s="4">
        <v>0</v>
      </c>
      <c r="CQ610" s="4">
        <v>0</v>
      </c>
      <c r="CR610" s="4">
        <v>0</v>
      </c>
      <c r="CT610" s="4">
        <v>0</v>
      </c>
      <c r="CU610" s="4">
        <v>0</v>
      </c>
      <c r="CW610" s="4">
        <v>0</v>
      </c>
      <c r="CX610" s="4">
        <v>0</v>
      </c>
      <c r="CZ610" s="4">
        <v>0</v>
      </c>
      <c r="DA610" s="4">
        <v>0</v>
      </c>
    </row>
    <row r="611" spans="2:105" x14ac:dyDescent="0.25">
      <c r="B611" s="1" t="s">
        <v>194</v>
      </c>
      <c r="F611" s="1" t="s">
        <v>190</v>
      </c>
      <c r="G611" s="3" t="s">
        <v>195</v>
      </c>
      <c r="H611" s="1" t="s">
        <v>28</v>
      </c>
      <c r="I611" s="1" t="s">
        <v>192</v>
      </c>
      <c r="K611" s="4">
        <v>1900</v>
      </c>
      <c r="L611" s="4">
        <v>1900</v>
      </c>
      <c r="N611" s="4">
        <v>1900</v>
      </c>
      <c r="O611" s="4">
        <v>1900</v>
      </c>
      <c r="Q611" s="4">
        <v>1900</v>
      </c>
      <c r="R611" s="4">
        <v>1900</v>
      </c>
      <c r="T611" s="4">
        <v>1900</v>
      </c>
      <c r="U611" s="4">
        <v>1900</v>
      </c>
      <c r="W611" s="4">
        <v>1900</v>
      </c>
      <c r="X611" s="4">
        <v>1900</v>
      </c>
      <c r="Z611" s="4">
        <v>1900</v>
      </c>
      <c r="AA611" s="4">
        <v>1900</v>
      </c>
      <c r="AC611" s="4">
        <v>1900</v>
      </c>
      <c r="AD611" s="4">
        <v>1900</v>
      </c>
      <c r="AF611" s="4">
        <v>1900</v>
      </c>
      <c r="AG611" s="4">
        <v>1900</v>
      </c>
      <c r="AI611" s="4">
        <v>1900</v>
      </c>
      <c r="AJ611" s="4">
        <v>1900</v>
      </c>
      <c r="AL611" s="4">
        <v>1900</v>
      </c>
      <c r="AM611" s="4">
        <v>1900</v>
      </c>
      <c r="AO611" s="4">
        <v>1900</v>
      </c>
      <c r="AP611" s="4">
        <v>1900</v>
      </c>
      <c r="AR611" s="4">
        <v>1900</v>
      </c>
      <c r="AS611" s="4">
        <v>1900</v>
      </c>
      <c r="AU611" s="4">
        <v>1900</v>
      </c>
      <c r="AV611" s="4">
        <v>1900</v>
      </c>
      <c r="AX611" s="4">
        <v>1900</v>
      </c>
      <c r="AY611" s="4">
        <v>1900</v>
      </c>
      <c r="BA611" s="4">
        <v>1900</v>
      </c>
      <c r="BB611" s="4">
        <v>1900</v>
      </c>
      <c r="BD611" s="4">
        <v>1900</v>
      </c>
      <c r="BE611" s="4">
        <v>1900</v>
      </c>
      <c r="BG611" s="4">
        <v>1900</v>
      </c>
      <c r="BH611" s="4">
        <v>1900</v>
      </c>
      <c r="BJ611" s="4">
        <v>1900</v>
      </c>
      <c r="BK611" s="4">
        <v>1900</v>
      </c>
      <c r="BM611" s="4">
        <v>1900</v>
      </c>
      <c r="BN611" s="4">
        <v>1900</v>
      </c>
      <c r="BP611" s="4">
        <v>1900</v>
      </c>
      <c r="BQ611" s="4">
        <v>1900</v>
      </c>
      <c r="BS611" s="4">
        <v>1900</v>
      </c>
      <c r="BT611" s="4">
        <v>1900</v>
      </c>
      <c r="BV611" s="4">
        <v>1900</v>
      </c>
      <c r="BW611" s="4">
        <v>1900</v>
      </c>
      <c r="BY611" s="4">
        <v>1900</v>
      </c>
      <c r="BZ611" s="4">
        <v>1900</v>
      </c>
      <c r="CB611" s="4">
        <v>1900</v>
      </c>
      <c r="CC611" s="4">
        <v>1900</v>
      </c>
      <c r="CE611" s="4">
        <v>1900</v>
      </c>
      <c r="CF611" s="4">
        <v>1900</v>
      </c>
      <c r="CH611" s="4">
        <v>1900</v>
      </c>
      <c r="CI611" s="4">
        <v>1900</v>
      </c>
      <c r="CK611" s="4">
        <v>1900</v>
      </c>
      <c r="CL611" s="4">
        <v>1900</v>
      </c>
      <c r="CN611" s="4">
        <v>1900</v>
      </c>
      <c r="CO611" s="4">
        <v>1900</v>
      </c>
      <c r="CQ611" s="4">
        <v>1900</v>
      </c>
      <c r="CR611" s="4">
        <v>1900</v>
      </c>
      <c r="CT611" s="4">
        <v>1900</v>
      </c>
      <c r="CU611" s="4">
        <v>1900</v>
      </c>
      <c r="CW611" s="4">
        <v>0</v>
      </c>
      <c r="CX611" s="4">
        <v>0</v>
      </c>
      <c r="CZ611" s="4">
        <v>57000</v>
      </c>
      <c r="DA611" s="4">
        <v>57000</v>
      </c>
    </row>
    <row r="613" spans="2:105" x14ac:dyDescent="0.25">
      <c r="K613" s="11"/>
      <c r="M613" s="11"/>
      <c r="P613" s="11"/>
      <c r="S613" s="11"/>
      <c r="V613" s="11"/>
      <c r="Y613" s="11"/>
      <c r="AB613" s="11"/>
      <c r="AE613" s="11"/>
      <c r="AH613" s="11"/>
      <c r="AK613" s="11"/>
      <c r="AN613" s="11"/>
      <c r="AQ613" s="11"/>
      <c r="AT613" s="11"/>
      <c r="AW613" s="11"/>
      <c r="AZ613" s="11"/>
      <c r="BC613" s="11"/>
    </row>
    <row r="614" spans="2:105" x14ac:dyDescent="0.25">
      <c r="B614" s="1" t="s">
        <v>196</v>
      </c>
      <c r="D614" s="1" t="s">
        <v>197</v>
      </c>
      <c r="E614" s="1" t="s">
        <v>190</v>
      </c>
      <c r="F614" s="1" t="s">
        <v>198</v>
      </c>
      <c r="G614" s="3" t="s">
        <v>199</v>
      </c>
      <c r="H614" s="1" t="s">
        <v>16</v>
      </c>
      <c r="I614" s="1" t="s">
        <v>192</v>
      </c>
      <c r="K614" s="4">
        <v>6301</v>
      </c>
      <c r="L614" s="4">
        <v>6301</v>
      </c>
      <c r="N614" s="4">
        <v>6301</v>
      </c>
      <c r="O614" s="4">
        <v>6301</v>
      </c>
      <c r="Q614" s="4">
        <v>6301</v>
      </c>
      <c r="R614" s="4">
        <v>6301</v>
      </c>
      <c r="T614" s="4">
        <v>6301</v>
      </c>
      <c r="U614" s="4">
        <v>6301</v>
      </c>
      <c r="W614" s="4">
        <v>6301</v>
      </c>
      <c r="X614" s="4">
        <v>6301</v>
      </c>
      <c r="Z614" s="4">
        <v>6301</v>
      </c>
      <c r="AA614" s="4">
        <v>6301</v>
      </c>
      <c r="AC614" s="4">
        <v>6301</v>
      </c>
      <c r="AD614" s="4">
        <v>6301</v>
      </c>
      <c r="AF614" s="4">
        <v>6301</v>
      </c>
      <c r="AG614" s="4">
        <v>6301</v>
      </c>
      <c r="AI614" s="4">
        <v>6301</v>
      </c>
      <c r="AJ614" s="4">
        <v>6301</v>
      </c>
      <c r="AL614" s="4">
        <v>6301</v>
      </c>
      <c r="AM614" s="4">
        <v>6301</v>
      </c>
      <c r="AO614" s="4">
        <v>6301</v>
      </c>
      <c r="AP614" s="4">
        <v>6301</v>
      </c>
      <c r="AR614" s="4">
        <v>6301</v>
      </c>
      <c r="AS614" s="4">
        <v>6301</v>
      </c>
      <c r="AU614" s="4">
        <v>6301</v>
      </c>
      <c r="AV614" s="4">
        <v>6301</v>
      </c>
      <c r="AX614" s="4">
        <v>6301</v>
      </c>
      <c r="AY614" s="4">
        <v>6301</v>
      </c>
      <c r="BA614" s="4">
        <v>6301</v>
      </c>
      <c r="BB614" s="4">
        <v>6301</v>
      </c>
      <c r="BD614" s="4">
        <v>6301</v>
      </c>
      <c r="BE614" s="4">
        <v>6301</v>
      </c>
      <c r="BG614" s="4">
        <v>6301</v>
      </c>
      <c r="BH614" s="4">
        <v>6301</v>
      </c>
      <c r="BJ614" s="4">
        <v>6301</v>
      </c>
      <c r="BK614" s="4">
        <v>6301</v>
      </c>
      <c r="BM614" s="4">
        <v>6301</v>
      </c>
      <c r="BN614" s="4">
        <v>6301</v>
      </c>
      <c r="BP614" s="4">
        <v>6301</v>
      </c>
      <c r="BQ614" s="4">
        <v>6301</v>
      </c>
      <c r="BS614" s="4">
        <v>6301</v>
      </c>
      <c r="BT614" s="4">
        <v>6301</v>
      </c>
      <c r="BV614" s="4">
        <v>6301</v>
      </c>
      <c r="BW614" s="4">
        <v>6301</v>
      </c>
      <c r="BY614" s="4">
        <v>6301</v>
      </c>
      <c r="BZ614" s="4">
        <v>6301</v>
      </c>
      <c r="CB614" s="4">
        <v>6301</v>
      </c>
      <c r="CC614" s="4">
        <v>6301</v>
      </c>
      <c r="CE614" s="4">
        <v>6301</v>
      </c>
      <c r="CF614" s="4">
        <v>6301</v>
      </c>
      <c r="CH614" s="4">
        <v>6301</v>
      </c>
      <c r="CI614" s="4">
        <v>6301</v>
      </c>
      <c r="CK614" s="4">
        <v>6301</v>
      </c>
      <c r="CL614" s="4">
        <v>6301</v>
      </c>
      <c r="CN614" s="4">
        <v>6301</v>
      </c>
      <c r="CO614" s="4">
        <v>6301</v>
      </c>
      <c r="CQ614" s="4">
        <v>6301</v>
      </c>
      <c r="CR614" s="4">
        <v>6301</v>
      </c>
      <c r="CT614" s="4">
        <v>6301</v>
      </c>
      <c r="CU614" s="4">
        <v>6301</v>
      </c>
      <c r="CW614" s="4">
        <v>0</v>
      </c>
      <c r="CX614" s="4">
        <v>0</v>
      </c>
      <c r="CZ614" s="4">
        <v>189030</v>
      </c>
      <c r="DA614" s="4">
        <v>189030</v>
      </c>
    </row>
    <row r="615" spans="2:105" x14ac:dyDescent="0.25">
      <c r="B615" s="1" t="s">
        <v>196</v>
      </c>
      <c r="D615" s="1" t="s">
        <v>197</v>
      </c>
      <c r="E615" s="1" t="s">
        <v>190</v>
      </c>
      <c r="F615" s="1" t="s">
        <v>198</v>
      </c>
      <c r="G615" s="3" t="s">
        <v>199</v>
      </c>
      <c r="H615" s="1" t="s">
        <v>18</v>
      </c>
      <c r="I615" s="1" t="s">
        <v>192</v>
      </c>
      <c r="K615" s="4">
        <v>0</v>
      </c>
      <c r="L615" s="4">
        <v>0</v>
      </c>
      <c r="N615" s="4">
        <v>0</v>
      </c>
      <c r="O615" s="4">
        <v>0</v>
      </c>
      <c r="Q615" s="4">
        <v>0</v>
      </c>
      <c r="R615" s="4">
        <v>0</v>
      </c>
      <c r="T615" s="4">
        <v>0</v>
      </c>
      <c r="U615" s="4">
        <v>0</v>
      </c>
      <c r="W615" s="4">
        <v>0</v>
      </c>
      <c r="X615" s="4">
        <v>0</v>
      </c>
      <c r="Z615" s="4">
        <v>0</v>
      </c>
      <c r="AA615" s="4">
        <v>0</v>
      </c>
      <c r="AC615" s="4">
        <v>0</v>
      </c>
      <c r="AD615" s="4">
        <v>0</v>
      </c>
      <c r="AF615" s="4">
        <v>0</v>
      </c>
      <c r="AG615" s="4">
        <v>0</v>
      </c>
      <c r="AI615" s="4">
        <v>0</v>
      </c>
      <c r="AJ615" s="4">
        <v>0</v>
      </c>
      <c r="AL615" s="4">
        <v>0</v>
      </c>
      <c r="AM615" s="4">
        <v>0</v>
      </c>
      <c r="AO615" s="4">
        <v>0</v>
      </c>
      <c r="AP615" s="4">
        <v>0</v>
      </c>
      <c r="AR615" s="4">
        <v>0</v>
      </c>
      <c r="AS615" s="4">
        <v>0</v>
      </c>
      <c r="AU615" s="4">
        <v>0</v>
      </c>
      <c r="AV615" s="4">
        <v>0</v>
      </c>
      <c r="AX615" s="4">
        <v>0</v>
      </c>
      <c r="AY615" s="4">
        <v>0</v>
      </c>
      <c r="BA615" s="4">
        <v>0</v>
      </c>
      <c r="BB615" s="4">
        <v>0</v>
      </c>
      <c r="BD615" s="4">
        <v>0</v>
      </c>
      <c r="BE615" s="4">
        <v>0</v>
      </c>
      <c r="BG615" s="4">
        <v>0</v>
      </c>
      <c r="BH615" s="4">
        <v>0</v>
      </c>
      <c r="BJ615" s="4">
        <v>0</v>
      </c>
      <c r="BK615" s="4">
        <v>0</v>
      </c>
      <c r="BM615" s="4">
        <v>0</v>
      </c>
      <c r="BN615" s="4">
        <v>0</v>
      </c>
      <c r="BP615" s="4">
        <v>0</v>
      </c>
      <c r="BQ615" s="4">
        <v>0</v>
      </c>
      <c r="BS615" s="4">
        <v>0</v>
      </c>
      <c r="BT615" s="4">
        <v>0</v>
      </c>
      <c r="BV615" s="4">
        <v>0</v>
      </c>
      <c r="BW615" s="4">
        <v>0</v>
      </c>
      <c r="BY615" s="4">
        <v>0</v>
      </c>
      <c r="BZ615" s="4">
        <v>0</v>
      </c>
      <c r="CB615" s="4">
        <v>0</v>
      </c>
      <c r="CC615" s="4">
        <v>0</v>
      </c>
      <c r="CE615" s="4">
        <v>0</v>
      </c>
      <c r="CF615" s="4">
        <v>0</v>
      </c>
      <c r="CH615" s="4">
        <v>0</v>
      </c>
      <c r="CI615" s="4">
        <v>0</v>
      </c>
      <c r="CK615" s="4">
        <v>0</v>
      </c>
      <c r="CL615" s="4">
        <v>0</v>
      </c>
      <c r="CN615" s="4">
        <v>0</v>
      </c>
      <c r="CO615" s="4">
        <v>0</v>
      </c>
      <c r="CQ615" s="4">
        <v>0</v>
      </c>
      <c r="CR615" s="4">
        <v>0</v>
      </c>
      <c r="CT615" s="4">
        <v>0</v>
      </c>
      <c r="CU615" s="4">
        <v>0</v>
      </c>
      <c r="CW615" s="4">
        <v>0</v>
      </c>
      <c r="CX615" s="4">
        <v>0</v>
      </c>
      <c r="CZ615" s="4">
        <v>0</v>
      </c>
      <c r="DA615" s="4">
        <v>0</v>
      </c>
    </row>
    <row r="616" spans="2:105" x14ac:dyDescent="0.25">
      <c r="B616" s="1" t="s">
        <v>196</v>
      </c>
      <c r="D616" s="1" t="s">
        <v>197</v>
      </c>
      <c r="E616" s="1" t="s">
        <v>190</v>
      </c>
      <c r="F616" s="1" t="s">
        <v>198</v>
      </c>
      <c r="G616" s="3" t="s">
        <v>199</v>
      </c>
      <c r="H616" s="1" t="s">
        <v>28</v>
      </c>
      <c r="I616" s="1" t="s">
        <v>192</v>
      </c>
      <c r="K616" s="4">
        <v>0</v>
      </c>
      <c r="L616" s="4">
        <v>0</v>
      </c>
      <c r="N616" s="4">
        <v>0</v>
      </c>
      <c r="O616" s="4">
        <v>0</v>
      </c>
      <c r="Q616" s="4">
        <v>0</v>
      </c>
      <c r="R616" s="4">
        <v>0</v>
      </c>
      <c r="T616" s="4">
        <v>0</v>
      </c>
      <c r="U616" s="4">
        <v>0</v>
      </c>
      <c r="W616" s="4">
        <v>0</v>
      </c>
      <c r="X616" s="4">
        <v>0</v>
      </c>
      <c r="Z616" s="4">
        <v>0</v>
      </c>
      <c r="AA616" s="4">
        <v>0</v>
      </c>
      <c r="AC616" s="4">
        <v>0</v>
      </c>
      <c r="AD616" s="4">
        <v>0</v>
      </c>
      <c r="AF616" s="4">
        <v>0</v>
      </c>
      <c r="AG616" s="4">
        <v>0</v>
      </c>
      <c r="AI616" s="4">
        <v>0</v>
      </c>
      <c r="AJ616" s="4">
        <v>0</v>
      </c>
      <c r="AL616" s="4">
        <v>0</v>
      </c>
      <c r="AM616" s="4">
        <v>0</v>
      </c>
      <c r="AO616" s="4">
        <v>0</v>
      </c>
      <c r="AP616" s="4">
        <v>0</v>
      </c>
      <c r="AR616" s="4">
        <v>0</v>
      </c>
      <c r="AS616" s="4">
        <v>0</v>
      </c>
      <c r="AU616" s="4">
        <v>0</v>
      </c>
      <c r="AV616" s="4">
        <v>0</v>
      </c>
      <c r="AX616" s="4">
        <v>0</v>
      </c>
      <c r="AY616" s="4">
        <v>0</v>
      </c>
      <c r="BA616" s="4">
        <v>0</v>
      </c>
      <c r="BB616" s="4">
        <v>0</v>
      </c>
      <c r="BD616" s="4">
        <v>0</v>
      </c>
      <c r="BE616" s="4">
        <v>0</v>
      </c>
      <c r="BG616" s="4">
        <v>0</v>
      </c>
      <c r="BH616" s="4">
        <v>0</v>
      </c>
      <c r="BJ616" s="4">
        <v>0</v>
      </c>
      <c r="BK616" s="4">
        <v>0</v>
      </c>
      <c r="BM616" s="4">
        <v>0</v>
      </c>
      <c r="BN616" s="4">
        <v>0</v>
      </c>
      <c r="BP616" s="4">
        <v>0</v>
      </c>
      <c r="BQ616" s="4">
        <v>0</v>
      </c>
      <c r="BS616" s="4">
        <v>0</v>
      </c>
      <c r="BT616" s="4">
        <v>0</v>
      </c>
      <c r="BV616" s="4">
        <v>0</v>
      </c>
      <c r="BW616" s="4">
        <v>0</v>
      </c>
      <c r="BY616" s="4">
        <v>0</v>
      </c>
      <c r="BZ616" s="4">
        <v>0</v>
      </c>
      <c r="CB616" s="4">
        <v>0</v>
      </c>
      <c r="CC616" s="4">
        <v>0</v>
      </c>
      <c r="CE616" s="4">
        <v>0</v>
      </c>
      <c r="CF616" s="4">
        <v>0</v>
      </c>
      <c r="CH616" s="4">
        <v>0</v>
      </c>
      <c r="CI616" s="4">
        <v>0</v>
      </c>
      <c r="CK616" s="4">
        <v>0</v>
      </c>
      <c r="CL616" s="4">
        <v>0</v>
      </c>
      <c r="CN616" s="4">
        <v>0</v>
      </c>
      <c r="CO616" s="4">
        <v>0</v>
      </c>
      <c r="CQ616" s="4">
        <v>0</v>
      </c>
      <c r="CR616" s="4">
        <v>0</v>
      </c>
      <c r="CT616" s="4">
        <v>0</v>
      </c>
      <c r="CU616" s="4">
        <v>0</v>
      </c>
      <c r="CW616" s="4">
        <v>0</v>
      </c>
      <c r="CX616" s="4">
        <v>0</v>
      </c>
      <c r="CZ616" s="4">
        <v>0</v>
      </c>
      <c r="DA616" s="4">
        <v>0</v>
      </c>
    </row>
    <row r="618" spans="2:105" x14ac:dyDescent="0.25">
      <c r="B618" s="1" t="s">
        <v>196</v>
      </c>
      <c r="D618" s="1" t="s">
        <v>197</v>
      </c>
      <c r="E618" s="1" t="s">
        <v>200</v>
      </c>
      <c r="F618" s="24" t="s">
        <v>201</v>
      </c>
      <c r="G618" s="3" t="s">
        <v>202</v>
      </c>
      <c r="H618" s="1" t="s">
        <v>16</v>
      </c>
      <c r="I618" s="1" t="s">
        <v>192</v>
      </c>
      <c r="K618" s="4">
        <v>663</v>
      </c>
      <c r="L618" s="4">
        <v>663</v>
      </c>
      <c r="N618" s="4">
        <v>663</v>
      </c>
      <c r="O618" s="4">
        <v>663</v>
      </c>
      <c r="Q618" s="4">
        <v>663</v>
      </c>
      <c r="R618" s="4">
        <v>663</v>
      </c>
      <c r="T618" s="4">
        <v>663</v>
      </c>
      <c r="U618" s="4">
        <v>663</v>
      </c>
      <c r="W618" s="4">
        <v>663</v>
      </c>
      <c r="X618" s="4">
        <v>663</v>
      </c>
      <c r="Z618" s="4">
        <v>663</v>
      </c>
      <c r="AA618" s="4">
        <v>663</v>
      </c>
      <c r="AC618" s="4">
        <v>663</v>
      </c>
      <c r="AD618" s="4">
        <v>663</v>
      </c>
      <c r="AF618" s="4">
        <v>663</v>
      </c>
      <c r="AG618" s="4">
        <v>663</v>
      </c>
      <c r="AI618" s="4">
        <v>663</v>
      </c>
      <c r="AJ618" s="4">
        <v>663</v>
      </c>
      <c r="AL618" s="4">
        <v>663</v>
      </c>
      <c r="AM618" s="4">
        <v>663</v>
      </c>
      <c r="AO618" s="4">
        <v>663</v>
      </c>
      <c r="AP618" s="4">
        <v>663</v>
      </c>
      <c r="AR618" s="4">
        <v>663</v>
      </c>
      <c r="AS618" s="4">
        <v>663</v>
      </c>
      <c r="AU618" s="4">
        <v>663</v>
      </c>
      <c r="AV618" s="4">
        <v>663</v>
      </c>
      <c r="AX618" s="4">
        <v>663</v>
      </c>
      <c r="AY618" s="4">
        <v>663</v>
      </c>
      <c r="BA618" s="4">
        <v>663</v>
      </c>
      <c r="BB618" s="4">
        <v>663</v>
      </c>
      <c r="BD618" s="4">
        <v>663</v>
      </c>
      <c r="BE618" s="4">
        <v>663</v>
      </c>
      <c r="BG618" s="4">
        <v>663</v>
      </c>
      <c r="BH618" s="4">
        <v>663</v>
      </c>
      <c r="BJ618" s="4">
        <v>663</v>
      </c>
      <c r="BK618" s="4">
        <v>663</v>
      </c>
      <c r="BM618" s="4">
        <v>663</v>
      </c>
      <c r="BN618" s="4">
        <v>663</v>
      </c>
      <c r="BP618" s="4">
        <v>663</v>
      </c>
      <c r="BQ618" s="4">
        <v>663</v>
      </c>
      <c r="BS618" s="4">
        <v>663</v>
      </c>
      <c r="BT618" s="4">
        <v>663</v>
      </c>
      <c r="BV618" s="4">
        <v>663</v>
      </c>
      <c r="BW618" s="4">
        <v>663</v>
      </c>
      <c r="BY618" s="4">
        <v>663</v>
      </c>
      <c r="BZ618" s="4">
        <v>663</v>
      </c>
      <c r="CB618" s="4">
        <v>663</v>
      </c>
      <c r="CC618" s="4">
        <v>663</v>
      </c>
      <c r="CE618" s="4">
        <v>663</v>
      </c>
      <c r="CF618" s="4">
        <v>663</v>
      </c>
      <c r="CH618" s="4">
        <v>663</v>
      </c>
      <c r="CI618" s="4">
        <v>663</v>
      </c>
      <c r="CK618" s="4">
        <v>663</v>
      </c>
      <c r="CL618" s="4">
        <v>663</v>
      </c>
      <c r="CN618" s="4">
        <v>663</v>
      </c>
      <c r="CO618" s="4">
        <v>663</v>
      </c>
      <c r="CQ618" s="4">
        <v>663</v>
      </c>
      <c r="CR618" s="4">
        <v>663</v>
      </c>
      <c r="CT618" s="4">
        <v>663</v>
      </c>
      <c r="CU618" s="4">
        <v>663</v>
      </c>
      <c r="CW618" s="4">
        <v>0</v>
      </c>
      <c r="CX618" s="4">
        <v>0</v>
      </c>
      <c r="CZ618" s="4">
        <v>19890</v>
      </c>
      <c r="DA618" s="4">
        <v>19890</v>
      </c>
    </row>
    <row r="619" spans="2:105" x14ac:dyDescent="0.25">
      <c r="B619" s="1" t="s">
        <v>196</v>
      </c>
      <c r="D619" s="1" t="s">
        <v>197</v>
      </c>
      <c r="E619" s="1" t="s">
        <v>200</v>
      </c>
      <c r="F619" s="24" t="s">
        <v>201</v>
      </c>
      <c r="G619" s="3" t="s">
        <v>202</v>
      </c>
      <c r="H619" s="1" t="s">
        <v>18</v>
      </c>
      <c r="I619" s="1" t="s">
        <v>192</v>
      </c>
      <c r="K619" s="4">
        <v>0</v>
      </c>
      <c r="L619" s="4">
        <v>0</v>
      </c>
      <c r="N619" s="4">
        <v>0</v>
      </c>
      <c r="O619" s="4">
        <v>0</v>
      </c>
      <c r="Q619" s="4">
        <v>0</v>
      </c>
      <c r="R619" s="4">
        <v>0</v>
      </c>
      <c r="T619" s="4">
        <v>0</v>
      </c>
      <c r="U619" s="4">
        <v>0</v>
      </c>
      <c r="W619" s="4">
        <v>0</v>
      </c>
      <c r="X619" s="4">
        <v>0</v>
      </c>
      <c r="Z619" s="4">
        <v>0</v>
      </c>
      <c r="AA619" s="4">
        <v>0</v>
      </c>
      <c r="AC619" s="4">
        <v>0</v>
      </c>
      <c r="AD619" s="4">
        <v>0</v>
      </c>
      <c r="AF619" s="4">
        <v>0</v>
      </c>
      <c r="AG619" s="4">
        <v>0</v>
      </c>
      <c r="AI619" s="4">
        <v>0</v>
      </c>
      <c r="AJ619" s="4">
        <v>0</v>
      </c>
      <c r="AL619" s="4">
        <v>0</v>
      </c>
      <c r="AM619" s="4">
        <v>0</v>
      </c>
      <c r="AO619" s="4">
        <v>0</v>
      </c>
      <c r="AP619" s="4">
        <v>0</v>
      </c>
      <c r="AR619" s="4">
        <v>0</v>
      </c>
      <c r="AS619" s="4">
        <v>0</v>
      </c>
      <c r="AU619" s="4">
        <v>0</v>
      </c>
      <c r="AV619" s="4">
        <v>0</v>
      </c>
      <c r="AX619" s="4">
        <v>0</v>
      </c>
      <c r="AY619" s="4">
        <v>0</v>
      </c>
      <c r="BA619" s="4">
        <v>0</v>
      </c>
      <c r="BB619" s="4">
        <v>0</v>
      </c>
      <c r="BD619" s="4">
        <v>0</v>
      </c>
      <c r="BE619" s="4">
        <v>0</v>
      </c>
      <c r="BG619" s="4">
        <v>0</v>
      </c>
      <c r="BH619" s="4">
        <v>0</v>
      </c>
      <c r="BJ619" s="4">
        <v>0</v>
      </c>
      <c r="BK619" s="4">
        <v>0</v>
      </c>
      <c r="BM619" s="4">
        <v>0</v>
      </c>
      <c r="BN619" s="4">
        <v>0</v>
      </c>
      <c r="BP619" s="4">
        <v>0</v>
      </c>
      <c r="BQ619" s="4">
        <v>0</v>
      </c>
      <c r="BS619" s="4">
        <v>0</v>
      </c>
      <c r="BT619" s="4">
        <v>0</v>
      </c>
      <c r="BV619" s="4">
        <v>0</v>
      </c>
      <c r="BW619" s="4">
        <v>0</v>
      </c>
      <c r="BY619" s="4">
        <v>0</v>
      </c>
      <c r="BZ619" s="4">
        <v>0</v>
      </c>
      <c r="CB619" s="4">
        <v>0</v>
      </c>
      <c r="CC619" s="4">
        <v>0</v>
      </c>
      <c r="CE619" s="4">
        <v>0</v>
      </c>
      <c r="CF619" s="4">
        <v>0</v>
      </c>
      <c r="CH619" s="4">
        <v>0</v>
      </c>
      <c r="CI619" s="4">
        <v>0</v>
      </c>
      <c r="CK619" s="4">
        <v>0</v>
      </c>
      <c r="CL619" s="4">
        <v>0</v>
      </c>
      <c r="CN619" s="4">
        <v>0</v>
      </c>
      <c r="CO619" s="4">
        <v>0</v>
      </c>
      <c r="CQ619" s="4">
        <v>0</v>
      </c>
      <c r="CR619" s="4">
        <v>0</v>
      </c>
      <c r="CT619" s="4">
        <v>0</v>
      </c>
      <c r="CU619" s="4">
        <v>0</v>
      </c>
      <c r="CW619" s="4">
        <v>0</v>
      </c>
      <c r="CX619" s="4">
        <v>0</v>
      </c>
      <c r="CZ619" s="4">
        <v>0</v>
      </c>
      <c r="DA619" s="4">
        <v>0</v>
      </c>
    </row>
    <row r="620" spans="2:105" x14ac:dyDescent="0.25">
      <c r="B620" s="1" t="s">
        <v>196</v>
      </c>
      <c r="D620" s="1" t="s">
        <v>197</v>
      </c>
      <c r="E620" s="1" t="s">
        <v>200</v>
      </c>
      <c r="F620" s="24" t="s">
        <v>201</v>
      </c>
      <c r="G620" s="3" t="s">
        <v>202</v>
      </c>
      <c r="H620" s="1" t="s">
        <v>28</v>
      </c>
      <c r="I620" s="1" t="s">
        <v>192</v>
      </c>
      <c r="K620" s="4">
        <v>0</v>
      </c>
      <c r="L620" s="4">
        <v>0</v>
      </c>
      <c r="N620" s="4">
        <v>0</v>
      </c>
      <c r="O620" s="4">
        <v>0</v>
      </c>
      <c r="Q620" s="4">
        <v>0</v>
      </c>
      <c r="R620" s="4">
        <v>0</v>
      </c>
      <c r="T620" s="4">
        <v>0</v>
      </c>
      <c r="U620" s="4">
        <v>0</v>
      </c>
      <c r="W620" s="4">
        <v>0</v>
      </c>
      <c r="X620" s="4">
        <v>0</v>
      </c>
      <c r="Z620" s="4">
        <v>0</v>
      </c>
      <c r="AA620" s="4">
        <v>0</v>
      </c>
      <c r="AC620" s="4">
        <v>0</v>
      </c>
      <c r="AD620" s="4">
        <v>0</v>
      </c>
      <c r="AF620" s="4">
        <v>0</v>
      </c>
      <c r="AG620" s="4">
        <v>0</v>
      </c>
      <c r="AI620" s="4">
        <v>0</v>
      </c>
      <c r="AJ620" s="4">
        <v>0</v>
      </c>
      <c r="AL620" s="4">
        <v>0</v>
      </c>
      <c r="AM620" s="4">
        <v>0</v>
      </c>
      <c r="AO620" s="4">
        <v>0</v>
      </c>
      <c r="AP620" s="4">
        <v>0</v>
      </c>
      <c r="AR620" s="4">
        <v>0</v>
      </c>
      <c r="AS620" s="4">
        <v>0</v>
      </c>
      <c r="AU620" s="4">
        <v>0</v>
      </c>
      <c r="AV620" s="4">
        <v>0</v>
      </c>
      <c r="AX620" s="4">
        <v>0</v>
      </c>
      <c r="AY620" s="4">
        <v>0</v>
      </c>
      <c r="BA620" s="4">
        <v>0</v>
      </c>
      <c r="BB620" s="4">
        <v>0</v>
      </c>
      <c r="BD620" s="4">
        <v>0</v>
      </c>
      <c r="BE620" s="4">
        <v>0</v>
      </c>
      <c r="BG620" s="4">
        <v>0</v>
      </c>
      <c r="BH620" s="4">
        <v>0</v>
      </c>
      <c r="BJ620" s="4">
        <v>0</v>
      </c>
      <c r="BK620" s="4">
        <v>0</v>
      </c>
      <c r="BM620" s="4">
        <v>0</v>
      </c>
      <c r="BN620" s="4">
        <v>0</v>
      </c>
      <c r="BP620" s="4">
        <v>0</v>
      </c>
      <c r="BQ620" s="4">
        <v>0</v>
      </c>
      <c r="BS620" s="4">
        <v>0</v>
      </c>
      <c r="BT620" s="4">
        <v>0</v>
      </c>
      <c r="BV620" s="4">
        <v>0</v>
      </c>
      <c r="BW620" s="4">
        <v>0</v>
      </c>
      <c r="BY620" s="4">
        <v>0</v>
      </c>
      <c r="BZ620" s="4">
        <v>0</v>
      </c>
      <c r="CB620" s="4">
        <v>0</v>
      </c>
      <c r="CC620" s="4">
        <v>0</v>
      </c>
      <c r="CE620" s="4">
        <v>0</v>
      </c>
      <c r="CF620" s="4">
        <v>0</v>
      </c>
      <c r="CH620" s="4">
        <v>0</v>
      </c>
      <c r="CI620" s="4">
        <v>0</v>
      </c>
      <c r="CK620" s="4">
        <v>0</v>
      </c>
      <c r="CL620" s="4">
        <v>0</v>
      </c>
      <c r="CN620" s="4">
        <v>0</v>
      </c>
      <c r="CO620" s="4">
        <v>0</v>
      </c>
      <c r="CQ620" s="4">
        <v>0</v>
      </c>
      <c r="CR620" s="4">
        <v>0</v>
      </c>
      <c r="CT620" s="4">
        <v>0</v>
      </c>
      <c r="CU620" s="4">
        <v>0</v>
      </c>
      <c r="CW620" s="4">
        <v>0</v>
      </c>
      <c r="CX620" s="4">
        <v>0</v>
      </c>
      <c r="CZ620" s="4">
        <v>0</v>
      </c>
      <c r="DA620" s="4">
        <v>0</v>
      </c>
    </row>
    <row r="621" spans="2:105" x14ac:dyDescent="0.25">
      <c r="F621" s="24"/>
    </row>
    <row r="622" spans="2:105" x14ac:dyDescent="0.25">
      <c r="B622" s="1" t="s">
        <v>196</v>
      </c>
      <c r="D622" s="1" t="s">
        <v>197</v>
      </c>
      <c r="E622" s="1" t="s">
        <v>200</v>
      </c>
      <c r="F622" s="1" t="s">
        <v>203</v>
      </c>
      <c r="G622" s="3" t="s">
        <v>204</v>
      </c>
      <c r="H622" s="1" t="s">
        <v>16</v>
      </c>
      <c r="I622" s="1" t="s">
        <v>192</v>
      </c>
      <c r="K622" s="4">
        <v>0</v>
      </c>
      <c r="L622" s="4">
        <v>0</v>
      </c>
      <c r="N622" s="4">
        <v>0</v>
      </c>
      <c r="O622" s="4">
        <v>0</v>
      </c>
      <c r="Q622" s="4">
        <v>0</v>
      </c>
      <c r="R622" s="4">
        <v>0</v>
      </c>
      <c r="T622" s="4">
        <v>0</v>
      </c>
      <c r="U622" s="4">
        <v>0</v>
      </c>
      <c r="W622" s="4">
        <v>0</v>
      </c>
      <c r="X622" s="4">
        <v>0</v>
      </c>
      <c r="Z622" s="4">
        <v>0</v>
      </c>
      <c r="AA622" s="4">
        <v>0</v>
      </c>
      <c r="AC622" s="4">
        <v>0</v>
      </c>
      <c r="AD622" s="4">
        <v>0</v>
      </c>
      <c r="AF622" s="4">
        <v>0</v>
      </c>
      <c r="AG622" s="4">
        <v>0</v>
      </c>
      <c r="AI622" s="4">
        <v>0</v>
      </c>
      <c r="AJ622" s="4">
        <v>0</v>
      </c>
      <c r="AL622" s="4">
        <v>0</v>
      </c>
      <c r="AM622" s="4">
        <v>0</v>
      </c>
      <c r="AO622" s="4">
        <v>0</v>
      </c>
      <c r="AP622" s="4">
        <v>0</v>
      </c>
      <c r="AR622" s="4">
        <v>0</v>
      </c>
      <c r="AS622" s="4">
        <v>0</v>
      </c>
      <c r="AU622" s="4">
        <v>0</v>
      </c>
      <c r="AV622" s="4">
        <v>0</v>
      </c>
      <c r="AX622" s="4">
        <v>0</v>
      </c>
      <c r="AY622" s="4">
        <v>0</v>
      </c>
      <c r="BA622" s="4">
        <v>0</v>
      </c>
      <c r="BB622" s="4">
        <v>0</v>
      </c>
      <c r="BD622" s="4">
        <v>0</v>
      </c>
      <c r="BE622" s="4">
        <v>0</v>
      </c>
      <c r="BG622" s="4">
        <v>0</v>
      </c>
      <c r="BH622" s="4">
        <v>0</v>
      </c>
      <c r="BJ622" s="4">
        <v>0</v>
      </c>
      <c r="BK622" s="4">
        <v>0</v>
      </c>
      <c r="BM622" s="4">
        <v>0</v>
      </c>
      <c r="BN622" s="4">
        <v>0</v>
      </c>
      <c r="BP622" s="4">
        <v>0</v>
      </c>
      <c r="BQ622" s="4">
        <v>0</v>
      </c>
      <c r="BS622" s="4">
        <v>0</v>
      </c>
      <c r="BT622" s="4">
        <v>0</v>
      </c>
      <c r="BV622" s="4">
        <v>0</v>
      </c>
      <c r="BW622" s="4">
        <v>0</v>
      </c>
      <c r="BY622" s="4">
        <v>0</v>
      </c>
      <c r="BZ622" s="4">
        <v>0</v>
      </c>
      <c r="CB622" s="4">
        <v>0</v>
      </c>
      <c r="CC622" s="4">
        <v>0</v>
      </c>
      <c r="CE622" s="4">
        <v>0</v>
      </c>
      <c r="CF622" s="4">
        <v>0</v>
      </c>
      <c r="CH622" s="4">
        <v>0</v>
      </c>
      <c r="CI622" s="4">
        <v>0</v>
      </c>
      <c r="CK622" s="4">
        <v>0</v>
      </c>
      <c r="CL622" s="4">
        <v>0</v>
      </c>
      <c r="CN622" s="4">
        <v>0</v>
      </c>
      <c r="CO622" s="4">
        <v>0</v>
      </c>
      <c r="CQ622" s="4">
        <v>0</v>
      </c>
      <c r="CR622" s="4">
        <v>0</v>
      </c>
      <c r="CT622" s="4">
        <v>0</v>
      </c>
      <c r="CU622" s="4">
        <v>0</v>
      </c>
      <c r="CW622" s="4">
        <v>0</v>
      </c>
      <c r="CX622" s="4">
        <v>0</v>
      </c>
      <c r="CZ622" s="4">
        <v>0</v>
      </c>
      <c r="DA622" s="4">
        <v>0</v>
      </c>
    </row>
    <row r="623" spans="2:105" x14ac:dyDescent="0.25">
      <c r="B623" s="1" t="s">
        <v>196</v>
      </c>
      <c r="D623" s="1" t="s">
        <v>197</v>
      </c>
      <c r="E623" s="1" t="s">
        <v>200</v>
      </c>
      <c r="F623" s="1" t="s">
        <v>203</v>
      </c>
      <c r="G623" s="3" t="s">
        <v>204</v>
      </c>
      <c r="H623" s="1" t="s">
        <v>18</v>
      </c>
      <c r="I623" s="1" t="s">
        <v>192</v>
      </c>
      <c r="K623" s="4">
        <v>0</v>
      </c>
      <c r="L623" s="4">
        <v>0</v>
      </c>
      <c r="N623" s="4">
        <v>0</v>
      </c>
      <c r="O623" s="4">
        <v>0</v>
      </c>
      <c r="Q623" s="4">
        <v>0</v>
      </c>
      <c r="R623" s="4">
        <v>0</v>
      </c>
      <c r="T623" s="4">
        <v>0</v>
      </c>
      <c r="U623" s="4">
        <v>0</v>
      </c>
      <c r="W623" s="4">
        <v>0</v>
      </c>
      <c r="X623" s="4">
        <v>0</v>
      </c>
      <c r="Z623" s="4">
        <v>0</v>
      </c>
      <c r="AA623" s="4">
        <v>0</v>
      </c>
      <c r="AC623" s="4">
        <v>0</v>
      </c>
      <c r="AD623" s="4">
        <v>0</v>
      </c>
      <c r="AF623" s="4">
        <v>0</v>
      </c>
      <c r="AG623" s="4">
        <v>0</v>
      </c>
      <c r="AI623" s="4">
        <v>0</v>
      </c>
      <c r="AJ623" s="4">
        <v>0</v>
      </c>
      <c r="AL623" s="4">
        <v>0</v>
      </c>
      <c r="AM623" s="4">
        <v>0</v>
      </c>
      <c r="AO623" s="4">
        <v>0</v>
      </c>
      <c r="AP623" s="4">
        <v>0</v>
      </c>
      <c r="AR623" s="4">
        <v>0</v>
      </c>
      <c r="AS623" s="4">
        <v>0</v>
      </c>
      <c r="AU623" s="4">
        <v>0</v>
      </c>
      <c r="AV623" s="4">
        <v>0</v>
      </c>
      <c r="AX623" s="4">
        <v>0</v>
      </c>
      <c r="AY623" s="4">
        <v>0</v>
      </c>
      <c r="BA623" s="4">
        <v>0</v>
      </c>
      <c r="BB623" s="4">
        <v>0</v>
      </c>
      <c r="BD623" s="4">
        <v>0</v>
      </c>
      <c r="BE623" s="4">
        <v>0</v>
      </c>
      <c r="BG623" s="4">
        <v>0</v>
      </c>
      <c r="BH623" s="4">
        <v>0</v>
      </c>
      <c r="BJ623" s="4">
        <v>0</v>
      </c>
      <c r="BK623" s="4">
        <v>0</v>
      </c>
      <c r="BM623" s="4">
        <v>0</v>
      </c>
      <c r="BN623" s="4">
        <v>0</v>
      </c>
      <c r="BP623" s="4">
        <v>0</v>
      </c>
      <c r="BQ623" s="4">
        <v>0</v>
      </c>
      <c r="BS623" s="4">
        <v>0</v>
      </c>
      <c r="BT623" s="4">
        <v>0</v>
      </c>
      <c r="BV623" s="4">
        <v>0</v>
      </c>
      <c r="BW623" s="4">
        <v>0</v>
      </c>
      <c r="BY623" s="4">
        <v>0</v>
      </c>
      <c r="BZ623" s="4">
        <v>0</v>
      </c>
      <c r="CB623" s="4">
        <v>0</v>
      </c>
      <c r="CC623" s="4">
        <v>0</v>
      </c>
      <c r="CE623" s="4">
        <v>0</v>
      </c>
      <c r="CF623" s="4">
        <v>0</v>
      </c>
      <c r="CH623" s="4">
        <v>0</v>
      </c>
      <c r="CI623" s="4">
        <v>0</v>
      </c>
      <c r="CK623" s="4">
        <v>0</v>
      </c>
      <c r="CL623" s="4">
        <v>0</v>
      </c>
      <c r="CN623" s="4">
        <v>0</v>
      </c>
      <c r="CO623" s="4">
        <v>0</v>
      </c>
      <c r="CQ623" s="4">
        <v>0</v>
      </c>
      <c r="CR623" s="4">
        <v>0</v>
      </c>
      <c r="CT623" s="4">
        <v>0</v>
      </c>
      <c r="CU623" s="4">
        <v>0</v>
      </c>
      <c r="CW623" s="4">
        <v>0</v>
      </c>
      <c r="CX623" s="4">
        <v>0</v>
      </c>
      <c r="CZ623" s="4">
        <v>0</v>
      </c>
      <c r="DA623" s="4">
        <v>0</v>
      </c>
    </row>
    <row r="624" spans="2:105" x14ac:dyDescent="0.25">
      <c r="B624" s="1" t="s">
        <v>196</v>
      </c>
      <c r="D624" s="1" t="s">
        <v>197</v>
      </c>
      <c r="E624" s="1" t="s">
        <v>200</v>
      </c>
      <c r="F624" s="1" t="s">
        <v>203</v>
      </c>
      <c r="G624" s="3" t="s">
        <v>204</v>
      </c>
      <c r="H624" s="1" t="s">
        <v>28</v>
      </c>
      <c r="I624" s="1" t="s">
        <v>192</v>
      </c>
      <c r="K624" s="4">
        <v>0</v>
      </c>
      <c r="L624" s="4">
        <v>0</v>
      </c>
      <c r="N624" s="4">
        <v>0</v>
      </c>
      <c r="O624" s="4">
        <v>0</v>
      </c>
      <c r="Q624" s="4">
        <v>0</v>
      </c>
      <c r="R624" s="4">
        <v>0</v>
      </c>
      <c r="T624" s="4">
        <v>0</v>
      </c>
      <c r="U624" s="4">
        <v>0</v>
      </c>
      <c r="W624" s="4">
        <v>0</v>
      </c>
      <c r="X624" s="4">
        <v>0</v>
      </c>
      <c r="Z624" s="4">
        <v>0</v>
      </c>
      <c r="AA624" s="4">
        <v>0</v>
      </c>
      <c r="AC624" s="4">
        <v>0</v>
      </c>
      <c r="AD624" s="4">
        <v>0</v>
      </c>
      <c r="AF624" s="4">
        <v>0</v>
      </c>
      <c r="AG624" s="4">
        <v>0</v>
      </c>
      <c r="AI624" s="4">
        <v>0</v>
      </c>
      <c r="AJ624" s="4">
        <v>0</v>
      </c>
      <c r="AL624" s="4">
        <v>0</v>
      </c>
      <c r="AM624" s="4">
        <v>0</v>
      </c>
      <c r="AO624" s="4">
        <v>0</v>
      </c>
      <c r="AP624" s="4">
        <v>0</v>
      </c>
      <c r="AR624" s="4">
        <v>0</v>
      </c>
      <c r="AS624" s="4">
        <v>0</v>
      </c>
      <c r="AU624" s="4">
        <v>0</v>
      </c>
      <c r="AV624" s="4">
        <v>0</v>
      </c>
      <c r="AX624" s="4">
        <v>0</v>
      </c>
      <c r="AY624" s="4">
        <v>0</v>
      </c>
      <c r="BA624" s="4">
        <v>0</v>
      </c>
      <c r="BB624" s="4">
        <v>0</v>
      </c>
      <c r="BD624" s="4">
        <v>0</v>
      </c>
      <c r="BE624" s="4">
        <v>0</v>
      </c>
      <c r="BG624" s="4">
        <v>0</v>
      </c>
      <c r="BH624" s="4">
        <v>0</v>
      </c>
      <c r="BJ624" s="4">
        <v>0</v>
      </c>
      <c r="BK624" s="4">
        <v>0</v>
      </c>
      <c r="BM624" s="4">
        <v>0</v>
      </c>
      <c r="BN624" s="4">
        <v>0</v>
      </c>
      <c r="BP624" s="4">
        <v>0</v>
      </c>
      <c r="BQ624" s="4">
        <v>0</v>
      </c>
      <c r="BS624" s="4">
        <v>0</v>
      </c>
      <c r="BT624" s="4">
        <v>0</v>
      </c>
      <c r="BV624" s="4">
        <v>0</v>
      </c>
      <c r="BW624" s="4">
        <v>0</v>
      </c>
      <c r="BY624" s="4">
        <v>0</v>
      </c>
      <c r="BZ624" s="4">
        <v>0</v>
      </c>
      <c r="CB624" s="4">
        <v>0</v>
      </c>
      <c r="CC624" s="4">
        <v>0</v>
      </c>
      <c r="CE624" s="4">
        <v>0</v>
      </c>
      <c r="CF624" s="4">
        <v>0</v>
      </c>
      <c r="CH624" s="4">
        <v>0</v>
      </c>
      <c r="CI624" s="4">
        <v>0</v>
      </c>
      <c r="CK624" s="4">
        <v>0</v>
      </c>
      <c r="CL624" s="4">
        <v>0</v>
      </c>
      <c r="CN624" s="4">
        <v>0</v>
      </c>
      <c r="CO624" s="4">
        <v>0</v>
      </c>
      <c r="CQ624" s="4">
        <v>0</v>
      </c>
      <c r="CR624" s="4">
        <v>0</v>
      </c>
      <c r="CT624" s="4">
        <v>0</v>
      </c>
      <c r="CU624" s="4">
        <v>0</v>
      </c>
      <c r="CW624" s="4">
        <v>0</v>
      </c>
      <c r="CX624" s="4">
        <v>0</v>
      </c>
      <c r="CZ624" s="4">
        <v>0</v>
      </c>
      <c r="DA624" s="4">
        <v>0</v>
      </c>
    </row>
    <row r="625" spans="2:105" x14ac:dyDescent="0.25">
      <c r="K625" s="11"/>
      <c r="M625" s="11"/>
      <c r="P625" s="11"/>
      <c r="S625" s="11"/>
      <c r="V625" s="11"/>
      <c r="Y625" s="11"/>
      <c r="AB625" s="11"/>
      <c r="AE625" s="11"/>
      <c r="AH625" s="11"/>
      <c r="AK625" s="11"/>
      <c r="AN625" s="11"/>
      <c r="AQ625" s="11"/>
      <c r="AT625" s="11"/>
      <c r="AW625" s="11"/>
      <c r="AZ625" s="11"/>
      <c r="BC625" s="11"/>
    </row>
    <row r="626" spans="2:105" x14ac:dyDescent="0.25">
      <c r="B626" s="1" t="s">
        <v>196</v>
      </c>
      <c r="D626" s="1" t="s">
        <v>197</v>
      </c>
      <c r="E626" s="1" t="s">
        <v>200</v>
      </c>
      <c r="F626" s="1" t="s">
        <v>205</v>
      </c>
      <c r="G626" s="3" t="s">
        <v>206</v>
      </c>
      <c r="H626" s="1" t="s">
        <v>16</v>
      </c>
      <c r="I626" s="1" t="s">
        <v>192</v>
      </c>
      <c r="K626" s="4">
        <v>0</v>
      </c>
      <c r="L626" s="4">
        <v>0</v>
      </c>
      <c r="N626" s="4">
        <v>0</v>
      </c>
      <c r="O626" s="4">
        <v>0</v>
      </c>
      <c r="Q626" s="4">
        <v>0</v>
      </c>
      <c r="R626" s="4">
        <v>0</v>
      </c>
      <c r="T626" s="4">
        <v>0</v>
      </c>
      <c r="U626" s="4">
        <v>0</v>
      </c>
      <c r="W626" s="4">
        <v>0</v>
      </c>
      <c r="X626" s="4">
        <v>0</v>
      </c>
      <c r="Z626" s="4">
        <v>0</v>
      </c>
      <c r="AA626" s="4">
        <v>0</v>
      </c>
      <c r="AC626" s="4">
        <v>0</v>
      </c>
      <c r="AD626" s="4">
        <v>0</v>
      </c>
      <c r="AF626" s="4">
        <v>0</v>
      </c>
      <c r="AG626" s="4">
        <v>0</v>
      </c>
      <c r="AI626" s="4">
        <v>0</v>
      </c>
      <c r="AJ626" s="4">
        <v>0</v>
      </c>
      <c r="AL626" s="4">
        <v>0</v>
      </c>
      <c r="AM626" s="4">
        <v>0</v>
      </c>
      <c r="AO626" s="4">
        <v>0</v>
      </c>
      <c r="AP626" s="4">
        <v>0</v>
      </c>
      <c r="AR626" s="4">
        <v>0</v>
      </c>
      <c r="AS626" s="4">
        <v>0</v>
      </c>
      <c r="AU626" s="4">
        <v>0</v>
      </c>
      <c r="AV626" s="4">
        <v>0</v>
      </c>
      <c r="AX626" s="4">
        <v>0</v>
      </c>
      <c r="AY626" s="4">
        <v>0</v>
      </c>
      <c r="BA626" s="4">
        <v>0</v>
      </c>
      <c r="BB626" s="4">
        <v>0</v>
      </c>
      <c r="BD626" s="4">
        <v>0</v>
      </c>
      <c r="BE626" s="4">
        <v>0</v>
      </c>
      <c r="BG626" s="4">
        <v>0</v>
      </c>
      <c r="BH626" s="4">
        <v>0</v>
      </c>
      <c r="BJ626" s="4">
        <v>0</v>
      </c>
      <c r="BK626" s="4">
        <v>0</v>
      </c>
      <c r="BM626" s="4">
        <v>0</v>
      </c>
      <c r="BN626" s="4">
        <v>0</v>
      </c>
      <c r="BP626" s="4">
        <v>0</v>
      </c>
      <c r="BQ626" s="4">
        <v>0</v>
      </c>
      <c r="BS626" s="4">
        <v>0</v>
      </c>
      <c r="BT626" s="4">
        <v>0</v>
      </c>
      <c r="BV626" s="4">
        <v>0</v>
      </c>
      <c r="BW626" s="4">
        <v>0</v>
      </c>
      <c r="BY626" s="4">
        <v>0</v>
      </c>
      <c r="BZ626" s="4">
        <v>0</v>
      </c>
      <c r="CB626" s="4">
        <v>0</v>
      </c>
      <c r="CC626" s="4">
        <v>0</v>
      </c>
      <c r="CE626" s="4">
        <v>0</v>
      </c>
      <c r="CF626" s="4">
        <v>0</v>
      </c>
      <c r="CH626" s="4">
        <v>0</v>
      </c>
      <c r="CI626" s="4">
        <v>0</v>
      </c>
      <c r="CK626" s="4">
        <v>0</v>
      </c>
      <c r="CL626" s="4">
        <v>0</v>
      </c>
      <c r="CN626" s="4">
        <v>0</v>
      </c>
      <c r="CO626" s="4">
        <v>0</v>
      </c>
      <c r="CQ626" s="4">
        <v>0</v>
      </c>
      <c r="CR626" s="4">
        <v>0</v>
      </c>
      <c r="CT626" s="4">
        <v>0</v>
      </c>
      <c r="CU626" s="4">
        <v>0</v>
      </c>
      <c r="CW626" s="4">
        <v>0</v>
      </c>
      <c r="CX626" s="4">
        <v>0</v>
      </c>
      <c r="CZ626" s="4">
        <v>0</v>
      </c>
      <c r="DA626" s="4">
        <v>0</v>
      </c>
    </row>
    <row r="627" spans="2:105" x14ac:dyDescent="0.25">
      <c r="B627" s="1" t="s">
        <v>196</v>
      </c>
      <c r="D627" s="1" t="s">
        <v>197</v>
      </c>
      <c r="E627" s="1" t="s">
        <v>200</v>
      </c>
      <c r="F627" s="1" t="s">
        <v>205</v>
      </c>
      <c r="G627" s="3" t="s">
        <v>206</v>
      </c>
      <c r="H627" s="1" t="s">
        <v>18</v>
      </c>
      <c r="I627" s="1" t="s">
        <v>192</v>
      </c>
      <c r="K627" s="4">
        <v>0</v>
      </c>
      <c r="L627" s="4">
        <v>0</v>
      </c>
      <c r="N627" s="4">
        <v>0</v>
      </c>
      <c r="O627" s="4">
        <v>0</v>
      </c>
      <c r="Q627" s="4">
        <v>0</v>
      </c>
      <c r="R627" s="4">
        <v>0</v>
      </c>
      <c r="T627" s="4">
        <v>0</v>
      </c>
      <c r="U627" s="4">
        <v>0</v>
      </c>
      <c r="W627" s="4">
        <v>0</v>
      </c>
      <c r="X627" s="4">
        <v>0</v>
      </c>
      <c r="Z627" s="4">
        <v>0</v>
      </c>
      <c r="AA627" s="4">
        <v>0</v>
      </c>
      <c r="AC627" s="4">
        <v>0</v>
      </c>
      <c r="AD627" s="4">
        <v>0</v>
      </c>
      <c r="AF627" s="4">
        <v>0</v>
      </c>
      <c r="AG627" s="4">
        <v>0</v>
      </c>
      <c r="AI627" s="4">
        <v>0</v>
      </c>
      <c r="AJ627" s="4">
        <v>0</v>
      </c>
      <c r="AL627" s="4">
        <v>0</v>
      </c>
      <c r="AM627" s="4">
        <v>0</v>
      </c>
      <c r="AO627" s="4">
        <v>0</v>
      </c>
      <c r="AP627" s="4">
        <v>0</v>
      </c>
      <c r="AR627" s="4">
        <v>0</v>
      </c>
      <c r="AS627" s="4">
        <v>0</v>
      </c>
      <c r="AU627" s="4">
        <v>0</v>
      </c>
      <c r="AV627" s="4">
        <v>0</v>
      </c>
      <c r="AX627" s="4">
        <v>0</v>
      </c>
      <c r="AY627" s="4">
        <v>0</v>
      </c>
      <c r="BA627" s="4">
        <v>0</v>
      </c>
      <c r="BB627" s="4">
        <v>0</v>
      </c>
      <c r="BD627" s="4">
        <v>0</v>
      </c>
      <c r="BE627" s="4">
        <v>0</v>
      </c>
      <c r="BG627" s="4">
        <v>0</v>
      </c>
      <c r="BH627" s="4">
        <v>0</v>
      </c>
      <c r="BJ627" s="4">
        <v>0</v>
      </c>
      <c r="BK627" s="4">
        <v>0</v>
      </c>
      <c r="BM627" s="4">
        <v>0</v>
      </c>
      <c r="BN627" s="4">
        <v>0</v>
      </c>
      <c r="BP627" s="4">
        <v>0</v>
      </c>
      <c r="BQ627" s="4">
        <v>0</v>
      </c>
      <c r="BS627" s="4">
        <v>0</v>
      </c>
      <c r="BT627" s="4">
        <v>0</v>
      </c>
      <c r="BV627" s="4">
        <v>0</v>
      </c>
      <c r="BW627" s="4">
        <v>0</v>
      </c>
      <c r="BY627" s="4">
        <v>0</v>
      </c>
      <c r="BZ627" s="4">
        <v>0</v>
      </c>
      <c r="CB627" s="4">
        <v>0</v>
      </c>
      <c r="CC627" s="4">
        <v>0</v>
      </c>
      <c r="CE627" s="4">
        <v>0</v>
      </c>
      <c r="CF627" s="4">
        <v>0</v>
      </c>
      <c r="CH627" s="4">
        <v>0</v>
      </c>
      <c r="CI627" s="4">
        <v>0</v>
      </c>
      <c r="CK627" s="4">
        <v>0</v>
      </c>
      <c r="CL627" s="4">
        <v>0</v>
      </c>
      <c r="CN627" s="4">
        <v>0</v>
      </c>
      <c r="CO627" s="4">
        <v>0</v>
      </c>
      <c r="CQ627" s="4">
        <v>0</v>
      </c>
      <c r="CR627" s="4">
        <v>0</v>
      </c>
      <c r="CT627" s="4">
        <v>0</v>
      </c>
      <c r="CU627" s="4">
        <v>0</v>
      </c>
      <c r="CW627" s="4">
        <v>0</v>
      </c>
      <c r="CX627" s="4">
        <v>0</v>
      </c>
      <c r="CZ627" s="4">
        <v>0</v>
      </c>
      <c r="DA627" s="4">
        <v>0</v>
      </c>
    </row>
    <row r="628" spans="2:105" x14ac:dyDescent="0.25">
      <c r="B628" s="1" t="s">
        <v>196</v>
      </c>
      <c r="D628" s="1" t="s">
        <v>197</v>
      </c>
      <c r="E628" s="1" t="s">
        <v>200</v>
      </c>
      <c r="F628" s="1" t="s">
        <v>205</v>
      </c>
      <c r="G628" s="3" t="s">
        <v>206</v>
      </c>
      <c r="H628" s="1" t="s">
        <v>28</v>
      </c>
      <c r="I628" s="1" t="s">
        <v>192</v>
      </c>
      <c r="K628" s="4">
        <v>0</v>
      </c>
      <c r="L628" s="4">
        <v>0</v>
      </c>
      <c r="N628" s="4">
        <v>0</v>
      </c>
      <c r="O628" s="4">
        <v>0</v>
      </c>
      <c r="Q628" s="4">
        <v>0</v>
      </c>
      <c r="R628" s="4">
        <v>0</v>
      </c>
      <c r="T628" s="4">
        <v>0</v>
      </c>
      <c r="U628" s="4">
        <v>0</v>
      </c>
      <c r="W628" s="4">
        <v>0</v>
      </c>
      <c r="X628" s="4">
        <v>0</v>
      </c>
      <c r="Z628" s="4">
        <v>0</v>
      </c>
      <c r="AA628" s="4">
        <v>0</v>
      </c>
      <c r="AC628" s="4">
        <v>0</v>
      </c>
      <c r="AD628" s="4">
        <v>0</v>
      </c>
      <c r="AF628" s="4">
        <v>0</v>
      </c>
      <c r="AG628" s="4">
        <v>0</v>
      </c>
      <c r="AI628" s="4">
        <v>0</v>
      </c>
      <c r="AJ628" s="4">
        <v>0</v>
      </c>
      <c r="AL628" s="4">
        <v>0</v>
      </c>
      <c r="AM628" s="4">
        <v>0</v>
      </c>
      <c r="AO628" s="4">
        <v>0</v>
      </c>
      <c r="AP628" s="4">
        <v>0</v>
      </c>
      <c r="AR628" s="4">
        <v>0</v>
      </c>
      <c r="AS628" s="4">
        <v>0</v>
      </c>
      <c r="AU628" s="4">
        <v>0</v>
      </c>
      <c r="AV628" s="4">
        <v>0</v>
      </c>
      <c r="AX628" s="4">
        <v>0</v>
      </c>
      <c r="AY628" s="4">
        <v>0</v>
      </c>
      <c r="BA628" s="4">
        <v>0</v>
      </c>
      <c r="BB628" s="4">
        <v>0</v>
      </c>
      <c r="BD628" s="4">
        <v>0</v>
      </c>
      <c r="BE628" s="4">
        <v>0</v>
      </c>
      <c r="BG628" s="4">
        <v>0</v>
      </c>
      <c r="BH628" s="4">
        <v>0</v>
      </c>
      <c r="BJ628" s="4">
        <v>0</v>
      </c>
      <c r="BK628" s="4">
        <v>0</v>
      </c>
      <c r="BM628" s="4">
        <v>0</v>
      </c>
      <c r="BN628" s="4">
        <v>0</v>
      </c>
      <c r="BP628" s="4">
        <v>0</v>
      </c>
      <c r="BQ628" s="4">
        <v>0</v>
      </c>
      <c r="BS628" s="4">
        <v>0</v>
      </c>
      <c r="BT628" s="4">
        <v>0</v>
      </c>
      <c r="BV628" s="4">
        <v>0</v>
      </c>
      <c r="BW628" s="4">
        <v>0</v>
      </c>
      <c r="BY628" s="4">
        <v>0</v>
      </c>
      <c r="BZ628" s="4">
        <v>0</v>
      </c>
      <c r="CB628" s="4">
        <v>0</v>
      </c>
      <c r="CC628" s="4">
        <v>0</v>
      </c>
      <c r="CE628" s="4">
        <v>0</v>
      </c>
      <c r="CF628" s="4">
        <v>0</v>
      </c>
      <c r="CH628" s="4">
        <v>0</v>
      </c>
      <c r="CI628" s="4">
        <v>0</v>
      </c>
      <c r="CK628" s="4">
        <v>0</v>
      </c>
      <c r="CL628" s="4">
        <v>0</v>
      </c>
      <c r="CN628" s="4">
        <v>0</v>
      </c>
      <c r="CO628" s="4">
        <v>0</v>
      </c>
      <c r="CQ628" s="4">
        <v>0</v>
      </c>
      <c r="CR628" s="4">
        <v>0</v>
      </c>
      <c r="CT628" s="4">
        <v>0</v>
      </c>
      <c r="CU628" s="4">
        <v>0</v>
      </c>
      <c r="CW628" s="4">
        <v>0</v>
      </c>
      <c r="CX628" s="4">
        <v>0</v>
      </c>
      <c r="CZ628" s="4">
        <v>0</v>
      </c>
      <c r="DA628" s="4">
        <v>0</v>
      </c>
    </row>
    <row r="629" spans="2:105" x14ac:dyDescent="0.25">
      <c r="K629" s="11"/>
      <c r="M629" s="11"/>
      <c r="P629" s="11"/>
      <c r="S629" s="11"/>
      <c r="V629" s="11"/>
      <c r="Y629" s="11"/>
      <c r="AB629" s="11"/>
      <c r="AE629" s="11"/>
      <c r="AH629" s="11"/>
      <c r="AK629" s="11"/>
      <c r="AN629" s="11"/>
      <c r="AQ629" s="11"/>
      <c r="AT629" s="11"/>
      <c r="AW629" s="11"/>
      <c r="AZ629" s="11"/>
      <c r="BC629" s="11"/>
    </row>
    <row r="630" spans="2:105" x14ac:dyDescent="0.25">
      <c r="B630" s="1" t="s">
        <v>196</v>
      </c>
      <c r="D630" s="1" t="s">
        <v>197</v>
      </c>
      <c r="E630" s="1" t="s">
        <v>207</v>
      </c>
      <c r="F630" s="1" t="s">
        <v>208</v>
      </c>
      <c r="G630" s="3" t="s">
        <v>209</v>
      </c>
      <c r="H630" s="1" t="s">
        <v>16</v>
      </c>
      <c r="I630" s="1" t="s">
        <v>192</v>
      </c>
      <c r="K630" s="4">
        <v>547</v>
      </c>
      <c r="L630" s="4">
        <v>547</v>
      </c>
      <c r="N630" s="4">
        <v>547</v>
      </c>
      <c r="O630" s="4">
        <v>547</v>
      </c>
      <c r="Q630" s="4">
        <v>547</v>
      </c>
      <c r="R630" s="4">
        <v>547</v>
      </c>
      <c r="T630" s="4">
        <v>547</v>
      </c>
      <c r="U630" s="4">
        <v>547</v>
      </c>
      <c r="W630" s="4">
        <v>547</v>
      </c>
      <c r="X630" s="4">
        <v>547</v>
      </c>
      <c r="Z630" s="4">
        <v>547</v>
      </c>
      <c r="AA630" s="4">
        <v>547</v>
      </c>
      <c r="AC630" s="4">
        <v>547</v>
      </c>
      <c r="AD630" s="4">
        <v>547</v>
      </c>
      <c r="AF630" s="4">
        <v>547</v>
      </c>
      <c r="AG630" s="4">
        <v>547</v>
      </c>
      <c r="AI630" s="4">
        <v>547</v>
      </c>
      <c r="AJ630" s="4">
        <v>547</v>
      </c>
      <c r="AL630" s="4">
        <v>547</v>
      </c>
      <c r="AM630" s="4">
        <v>547</v>
      </c>
      <c r="AO630" s="4">
        <v>547</v>
      </c>
      <c r="AP630" s="4">
        <v>547</v>
      </c>
      <c r="AR630" s="4">
        <v>547</v>
      </c>
      <c r="AS630" s="4">
        <v>547</v>
      </c>
      <c r="AU630" s="4">
        <v>547</v>
      </c>
      <c r="AV630" s="4">
        <v>547</v>
      </c>
      <c r="AX630" s="4">
        <v>547</v>
      </c>
      <c r="AY630" s="4">
        <v>547</v>
      </c>
      <c r="BA630" s="4">
        <v>547</v>
      </c>
      <c r="BB630" s="4">
        <v>547</v>
      </c>
      <c r="BD630" s="4">
        <v>547</v>
      </c>
      <c r="BE630" s="4">
        <v>547</v>
      </c>
      <c r="BG630" s="4">
        <v>547</v>
      </c>
      <c r="BH630" s="4">
        <v>547</v>
      </c>
      <c r="BJ630" s="4">
        <v>547</v>
      </c>
      <c r="BK630" s="4">
        <v>547</v>
      </c>
      <c r="BM630" s="4">
        <v>547</v>
      </c>
      <c r="BN630" s="4">
        <v>547</v>
      </c>
      <c r="BP630" s="4">
        <v>547</v>
      </c>
      <c r="BQ630" s="4">
        <v>547</v>
      </c>
      <c r="BS630" s="4">
        <v>547</v>
      </c>
      <c r="BT630" s="4">
        <v>547</v>
      </c>
      <c r="BV630" s="4">
        <v>547</v>
      </c>
      <c r="BW630" s="4">
        <v>547</v>
      </c>
      <c r="BY630" s="4">
        <v>547</v>
      </c>
      <c r="BZ630" s="4">
        <v>547</v>
      </c>
      <c r="CB630" s="4">
        <v>547</v>
      </c>
      <c r="CC630" s="4">
        <v>547</v>
      </c>
      <c r="CE630" s="4">
        <v>547</v>
      </c>
      <c r="CF630" s="4">
        <v>547</v>
      </c>
      <c r="CH630" s="4">
        <v>547</v>
      </c>
      <c r="CI630" s="4">
        <v>547</v>
      </c>
      <c r="CK630" s="4">
        <v>547</v>
      </c>
      <c r="CL630" s="4">
        <v>547</v>
      </c>
      <c r="CN630" s="4">
        <v>547</v>
      </c>
      <c r="CO630" s="4">
        <v>547</v>
      </c>
      <c r="CQ630" s="4">
        <v>547</v>
      </c>
      <c r="CR630" s="4">
        <v>547</v>
      </c>
      <c r="CT630" s="4">
        <v>547</v>
      </c>
      <c r="CU630" s="4">
        <v>547</v>
      </c>
      <c r="CW630" s="4">
        <v>0</v>
      </c>
      <c r="CX630" s="4">
        <v>0</v>
      </c>
      <c r="CZ630" s="4">
        <v>16410</v>
      </c>
      <c r="DA630" s="4">
        <v>16410</v>
      </c>
    </row>
    <row r="631" spans="2:105" x14ac:dyDescent="0.25">
      <c r="B631" s="1" t="s">
        <v>196</v>
      </c>
      <c r="D631" s="1" t="s">
        <v>197</v>
      </c>
      <c r="E631" s="1" t="s">
        <v>207</v>
      </c>
      <c r="F631" s="1" t="s">
        <v>208</v>
      </c>
      <c r="G631" s="3" t="s">
        <v>209</v>
      </c>
      <c r="H631" s="1" t="s">
        <v>18</v>
      </c>
      <c r="I631" s="1" t="s">
        <v>192</v>
      </c>
      <c r="K631" s="4">
        <v>0</v>
      </c>
      <c r="L631" s="4">
        <v>0</v>
      </c>
      <c r="N631" s="4">
        <v>0</v>
      </c>
      <c r="O631" s="4">
        <v>0</v>
      </c>
      <c r="Q631" s="4">
        <v>0</v>
      </c>
      <c r="R631" s="4">
        <v>0</v>
      </c>
      <c r="T631" s="4">
        <v>0</v>
      </c>
      <c r="U631" s="4">
        <v>0</v>
      </c>
      <c r="W631" s="4">
        <v>0</v>
      </c>
      <c r="X631" s="4">
        <v>0</v>
      </c>
      <c r="Z631" s="4">
        <v>0</v>
      </c>
      <c r="AA631" s="4">
        <v>0</v>
      </c>
      <c r="AC631" s="4">
        <v>0</v>
      </c>
      <c r="AD631" s="4">
        <v>0</v>
      </c>
      <c r="AF631" s="4">
        <v>0</v>
      </c>
      <c r="AG631" s="4">
        <v>0</v>
      </c>
      <c r="AI631" s="4">
        <v>0</v>
      </c>
      <c r="AJ631" s="4">
        <v>0</v>
      </c>
      <c r="AL631" s="4">
        <v>0</v>
      </c>
      <c r="AM631" s="4">
        <v>0</v>
      </c>
      <c r="AO631" s="4">
        <v>0</v>
      </c>
      <c r="AP631" s="4">
        <v>0</v>
      </c>
      <c r="AR631" s="4">
        <v>0</v>
      </c>
      <c r="AS631" s="4">
        <v>0</v>
      </c>
      <c r="AU631" s="4">
        <v>0</v>
      </c>
      <c r="AV631" s="4">
        <v>0</v>
      </c>
      <c r="AX631" s="4">
        <v>0</v>
      </c>
      <c r="AY631" s="4">
        <v>0</v>
      </c>
      <c r="BA631" s="4">
        <v>0</v>
      </c>
      <c r="BB631" s="4">
        <v>0</v>
      </c>
      <c r="BD631" s="4">
        <v>0</v>
      </c>
      <c r="BE631" s="4">
        <v>0</v>
      </c>
      <c r="BG631" s="4">
        <v>0</v>
      </c>
      <c r="BH631" s="4">
        <v>0</v>
      </c>
      <c r="BJ631" s="4">
        <v>0</v>
      </c>
      <c r="BK631" s="4">
        <v>0</v>
      </c>
      <c r="BM631" s="4">
        <v>0</v>
      </c>
      <c r="BN631" s="4">
        <v>0</v>
      </c>
      <c r="BP631" s="4">
        <v>0</v>
      </c>
      <c r="BQ631" s="4">
        <v>0</v>
      </c>
      <c r="BS631" s="4">
        <v>0</v>
      </c>
      <c r="BT631" s="4">
        <v>0</v>
      </c>
      <c r="BV631" s="4">
        <v>0</v>
      </c>
      <c r="BW631" s="4">
        <v>0</v>
      </c>
      <c r="BY631" s="4">
        <v>0</v>
      </c>
      <c r="BZ631" s="4">
        <v>0</v>
      </c>
      <c r="CB631" s="4">
        <v>0</v>
      </c>
      <c r="CC631" s="4">
        <v>0</v>
      </c>
      <c r="CE631" s="4">
        <v>0</v>
      </c>
      <c r="CF631" s="4">
        <v>0</v>
      </c>
      <c r="CH631" s="4">
        <v>0</v>
      </c>
      <c r="CI631" s="4">
        <v>0</v>
      </c>
      <c r="CK631" s="4">
        <v>0</v>
      </c>
      <c r="CL631" s="4">
        <v>0</v>
      </c>
      <c r="CN631" s="4">
        <v>0</v>
      </c>
      <c r="CO631" s="4">
        <v>0</v>
      </c>
      <c r="CQ631" s="4">
        <v>0</v>
      </c>
      <c r="CR631" s="4">
        <v>0</v>
      </c>
      <c r="CT631" s="4">
        <v>0</v>
      </c>
      <c r="CU631" s="4">
        <v>0</v>
      </c>
      <c r="CW631" s="4">
        <v>0</v>
      </c>
      <c r="CX631" s="4">
        <v>0</v>
      </c>
      <c r="CZ631" s="4">
        <v>0</v>
      </c>
      <c r="DA631" s="4">
        <v>0</v>
      </c>
    </row>
    <row r="632" spans="2:105" x14ac:dyDescent="0.25">
      <c r="B632" s="1" t="s">
        <v>196</v>
      </c>
      <c r="D632" s="1" t="s">
        <v>197</v>
      </c>
      <c r="E632" s="1" t="s">
        <v>207</v>
      </c>
      <c r="F632" s="1" t="s">
        <v>208</v>
      </c>
      <c r="G632" s="3" t="s">
        <v>209</v>
      </c>
      <c r="H632" s="1" t="s">
        <v>28</v>
      </c>
      <c r="I632" s="1" t="s">
        <v>192</v>
      </c>
      <c r="K632" s="4">
        <v>0</v>
      </c>
      <c r="L632" s="4">
        <v>0</v>
      </c>
      <c r="N632" s="4">
        <v>0</v>
      </c>
      <c r="O632" s="4">
        <v>0</v>
      </c>
      <c r="Q632" s="4">
        <v>0</v>
      </c>
      <c r="R632" s="4">
        <v>0</v>
      </c>
      <c r="T632" s="4">
        <v>0</v>
      </c>
      <c r="U632" s="4">
        <v>0</v>
      </c>
      <c r="W632" s="4">
        <v>0</v>
      </c>
      <c r="X632" s="4">
        <v>0</v>
      </c>
      <c r="Z632" s="4">
        <v>0</v>
      </c>
      <c r="AA632" s="4">
        <v>0</v>
      </c>
      <c r="AC632" s="4">
        <v>0</v>
      </c>
      <c r="AD632" s="4">
        <v>0</v>
      </c>
      <c r="AF632" s="4">
        <v>0</v>
      </c>
      <c r="AG632" s="4">
        <v>0</v>
      </c>
      <c r="AI632" s="4">
        <v>0</v>
      </c>
      <c r="AJ632" s="4">
        <v>0</v>
      </c>
      <c r="AL632" s="4">
        <v>0</v>
      </c>
      <c r="AM632" s="4">
        <v>0</v>
      </c>
      <c r="AO632" s="4">
        <v>0</v>
      </c>
      <c r="AP632" s="4">
        <v>0</v>
      </c>
      <c r="AR632" s="4">
        <v>0</v>
      </c>
      <c r="AS632" s="4">
        <v>0</v>
      </c>
      <c r="AU632" s="4">
        <v>0</v>
      </c>
      <c r="AV632" s="4">
        <v>0</v>
      </c>
      <c r="AX632" s="4">
        <v>0</v>
      </c>
      <c r="AY632" s="4">
        <v>0</v>
      </c>
      <c r="BA632" s="4">
        <v>0</v>
      </c>
      <c r="BB632" s="4">
        <v>0</v>
      </c>
      <c r="BD632" s="4">
        <v>0</v>
      </c>
      <c r="BE632" s="4">
        <v>0</v>
      </c>
      <c r="BG632" s="4">
        <v>0</v>
      </c>
      <c r="BH632" s="4">
        <v>0</v>
      </c>
      <c r="BJ632" s="4">
        <v>0</v>
      </c>
      <c r="BK632" s="4">
        <v>0</v>
      </c>
      <c r="BM632" s="4">
        <v>0</v>
      </c>
      <c r="BN632" s="4">
        <v>0</v>
      </c>
      <c r="BP632" s="4">
        <v>0</v>
      </c>
      <c r="BQ632" s="4">
        <v>0</v>
      </c>
      <c r="BS632" s="4">
        <v>0</v>
      </c>
      <c r="BT632" s="4">
        <v>0</v>
      </c>
      <c r="BV632" s="4">
        <v>0</v>
      </c>
      <c r="BW632" s="4">
        <v>0</v>
      </c>
      <c r="BY632" s="4">
        <v>0</v>
      </c>
      <c r="BZ632" s="4">
        <v>0</v>
      </c>
      <c r="CB632" s="4">
        <v>0</v>
      </c>
      <c r="CC632" s="4">
        <v>0</v>
      </c>
      <c r="CE632" s="4">
        <v>0</v>
      </c>
      <c r="CF632" s="4">
        <v>0</v>
      </c>
      <c r="CH632" s="4">
        <v>0</v>
      </c>
      <c r="CI632" s="4">
        <v>0</v>
      </c>
      <c r="CK632" s="4">
        <v>0</v>
      </c>
      <c r="CL632" s="4">
        <v>0</v>
      </c>
      <c r="CN632" s="4">
        <v>0</v>
      </c>
      <c r="CO632" s="4">
        <v>0</v>
      </c>
      <c r="CQ632" s="4">
        <v>0</v>
      </c>
      <c r="CR632" s="4">
        <v>0</v>
      </c>
      <c r="CT632" s="4">
        <v>0</v>
      </c>
      <c r="CU632" s="4">
        <v>0</v>
      </c>
      <c r="CW632" s="4">
        <v>0</v>
      </c>
      <c r="CX632" s="4">
        <v>0</v>
      </c>
      <c r="CZ632" s="4">
        <v>0</v>
      </c>
      <c r="DA632" s="4">
        <v>0</v>
      </c>
    </row>
    <row r="633" spans="2:105" x14ac:dyDescent="0.25">
      <c r="K633" s="11"/>
      <c r="M633" s="11"/>
      <c r="P633" s="11"/>
      <c r="S633" s="11"/>
      <c r="V633" s="11"/>
      <c r="Y633" s="11"/>
      <c r="AB633" s="11"/>
      <c r="AE633" s="11"/>
      <c r="AH633" s="11"/>
      <c r="AK633" s="11"/>
      <c r="AN633" s="11"/>
      <c r="AQ633" s="11"/>
      <c r="AT633" s="11"/>
      <c r="AW633" s="11"/>
      <c r="AZ633" s="11"/>
      <c r="BC633" s="11"/>
    </row>
    <row r="634" spans="2:105" x14ac:dyDescent="0.25">
      <c r="B634" s="1" t="s">
        <v>196</v>
      </c>
      <c r="D634" s="1" t="s">
        <v>197</v>
      </c>
      <c r="E634" s="1" t="s">
        <v>207</v>
      </c>
      <c r="F634" s="1" t="s">
        <v>210</v>
      </c>
      <c r="G634" s="3" t="s">
        <v>211</v>
      </c>
      <c r="H634" s="1" t="s">
        <v>16</v>
      </c>
      <c r="I634" s="1" t="s">
        <v>192</v>
      </c>
      <c r="K634" s="4">
        <v>0</v>
      </c>
      <c r="L634" s="4">
        <v>0</v>
      </c>
      <c r="N634" s="4">
        <v>0</v>
      </c>
      <c r="O634" s="4">
        <v>0</v>
      </c>
      <c r="Q634" s="4">
        <v>0</v>
      </c>
      <c r="R634" s="4">
        <v>0</v>
      </c>
      <c r="T634" s="4">
        <v>0</v>
      </c>
      <c r="U634" s="4">
        <v>0</v>
      </c>
      <c r="W634" s="4">
        <v>0</v>
      </c>
      <c r="X634" s="4">
        <v>0</v>
      </c>
      <c r="Z634" s="4">
        <v>0</v>
      </c>
      <c r="AA634" s="4">
        <v>0</v>
      </c>
      <c r="AC634" s="4">
        <v>0</v>
      </c>
      <c r="AD634" s="4">
        <v>0</v>
      </c>
      <c r="AF634" s="4">
        <v>0</v>
      </c>
      <c r="AG634" s="4">
        <v>0</v>
      </c>
      <c r="AI634" s="4">
        <v>0</v>
      </c>
      <c r="AJ634" s="4">
        <v>0</v>
      </c>
      <c r="AL634" s="4">
        <v>0</v>
      </c>
      <c r="AM634" s="4">
        <v>0</v>
      </c>
      <c r="AO634" s="4">
        <v>0</v>
      </c>
      <c r="AP634" s="4">
        <v>0</v>
      </c>
      <c r="AR634" s="4">
        <v>0</v>
      </c>
      <c r="AS634" s="4">
        <v>0</v>
      </c>
      <c r="AU634" s="4">
        <v>0</v>
      </c>
      <c r="AV634" s="4">
        <v>0</v>
      </c>
      <c r="AX634" s="4">
        <v>0</v>
      </c>
      <c r="AY634" s="4">
        <v>0</v>
      </c>
      <c r="BA634" s="4">
        <v>0</v>
      </c>
      <c r="BB634" s="4">
        <v>0</v>
      </c>
      <c r="BD634" s="4">
        <v>0</v>
      </c>
      <c r="BE634" s="4">
        <v>0</v>
      </c>
      <c r="BG634" s="4">
        <v>0</v>
      </c>
      <c r="BH634" s="4">
        <v>0</v>
      </c>
      <c r="BJ634" s="4">
        <v>0</v>
      </c>
      <c r="BK634" s="4">
        <v>0</v>
      </c>
      <c r="BM634" s="4">
        <v>0</v>
      </c>
      <c r="BN634" s="4">
        <v>0</v>
      </c>
      <c r="BP634" s="4">
        <v>0</v>
      </c>
      <c r="BQ634" s="4">
        <v>0</v>
      </c>
      <c r="BS634" s="4">
        <v>0</v>
      </c>
      <c r="BT634" s="4">
        <v>0</v>
      </c>
      <c r="BV634" s="4">
        <v>0</v>
      </c>
      <c r="BW634" s="4">
        <v>0</v>
      </c>
      <c r="BY634" s="4">
        <v>0</v>
      </c>
      <c r="BZ634" s="4">
        <v>0</v>
      </c>
      <c r="CB634" s="4">
        <v>0</v>
      </c>
      <c r="CC634" s="4">
        <v>0</v>
      </c>
      <c r="CE634" s="4">
        <v>0</v>
      </c>
      <c r="CF634" s="4">
        <v>0</v>
      </c>
      <c r="CH634" s="4">
        <v>0</v>
      </c>
      <c r="CI634" s="4">
        <v>0</v>
      </c>
      <c r="CK634" s="4">
        <v>0</v>
      </c>
      <c r="CL634" s="4">
        <v>0</v>
      </c>
      <c r="CN634" s="4">
        <v>0</v>
      </c>
      <c r="CO634" s="4">
        <v>0</v>
      </c>
      <c r="CQ634" s="4">
        <v>0</v>
      </c>
      <c r="CR634" s="4">
        <v>0</v>
      </c>
      <c r="CT634" s="4">
        <v>0</v>
      </c>
      <c r="CU634" s="4">
        <v>0</v>
      </c>
      <c r="CW634" s="4">
        <v>0</v>
      </c>
      <c r="CX634" s="4">
        <v>0</v>
      </c>
      <c r="CZ634" s="4">
        <v>0</v>
      </c>
      <c r="DA634" s="4">
        <v>0</v>
      </c>
    </row>
    <row r="635" spans="2:105" x14ac:dyDescent="0.25">
      <c r="B635" s="1" t="s">
        <v>196</v>
      </c>
      <c r="D635" s="1" t="s">
        <v>197</v>
      </c>
      <c r="E635" s="1" t="s">
        <v>207</v>
      </c>
      <c r="F635" s="1" t="s">
        <v>210</v>
      </c>
      <c r="G635" s="3" t="s">
        <v>211</v>
      </c>
      <c r="H635" s="1" t="s">
        <v>18</v>
      </c>
      <c r="I635" s="1" t="s">
        <v>192</v>
      </c>
      <c r="K635" s="4">
        <v>0</v>
      </c>
      <c r="L635" s="4">
        <v>0</v>
      </c>
      <c r="N635" s="4">
        <v>0</v>
      </c>
      <c r="O635" s="4">
        <v>0</v>
      </c>
      <c r="Q635" s="4">
        <v>0</v>
      </c>
      <c r="R635" s="4">
        <v>0</v>
      </c>
      <c r="T635" s="4">
        <v>0</v>
      </c>
      <c r="U635" s="4">
        <v>0</v>
      </c>
      <c r="W635" s="4">
        <v>0</v>
      </c>
      <c r="X635" s="4">
        <v>0</v>
      </c>
      <c r="Z635" s="4">
        <v>0</v>
      </c>
      <c r="AA635" s="4">
        <v>0</v>
      </c>
      <c r="AC635" s="4">
        <v>0</v>
      </c>
      <c r="AD635" s="4">
        <v>0</v>
      </c>
      <c r="AF635" s="4">
        <v>0</v>
      </c>
      <c r="AG635" s="4">
        <v>0</v>
      </c>
      <c r="AI635" s="4">
        <v>0</v>
      </c>
      <c r="AJ635" s="4">
        <v>0</v>
      </c>
      <c r="AL635" s="4">
        <v>0</v>
      </c>
      <c r="AM635" s="4">
        <v>0</v>
      </c>
      <c r="AO635" s="4">
        <v>0</v>
      </c>
      <c r="AP635" s="4">
        <v>0</v>
      </c>
      <c r="AR635" s="4">
        <v>0</v>
      </c>
      <c r="AS635" s="4">
        <v>0</v>
      </c>
      <c r="AU635" s="4">
        <v>0</v>
      </c>
      <c r="AV635" s="4">
        <v>0</v>
      </c>
      <c r="AX635" s="4">
        <v>0</v>
      </c>
      <c r="AY635" s="4">
        <v>0</v>
      </c>
      <c r="BA635" s="4">
        <v>0</v>
      </c>
      <c r="BB635" s="4">
        <v>0</v>
      </c>
      <c r="BD635" s="4">
        <v>0</v>
      </c>
      <c r="BE635" s="4">
        <v>0</v>
      </c>
      <c r="BG635" s="4">
        <v>0</v>
      </c>
      <c r="BH635" s="4">
        <v>0</v>
      </c>
      <c r="BJ635" s="4">
        <v>0</v>
      </c>
      <c r="BK635" s="4">
        <v>0</v>
      </c>
      <c r="BM635" s="4">
        <v>0</v>
      </c>
      <c r="BN635" s="4">
        <v>0</v>
      </c>
      <c r="BP635" s="4">
        <v>0</v>
      </c>
      <c r="BQ635" s="4">
        <v>0</v>
      </c>
      <c r="BS635" s="4">
        <v>0</v>
      </c>
      <c r="BT635" s="4">
        <v>0</v>
      </c>
      <c r="BV635" s="4">
        <v>0</v>
      </c>
      <c r="BW635" s="4">
        <v>0</v>
      </c>
      <c r="BY635" s="4">
        <v>0</v>
      </c>
      <c r="BZ635" s="4">
        <v>0</v>
      </c>
      <c r="CB635" s="4">
        <v>0</v>
      </c>
      <c r="CC635" s="4">
        <v>0</v>
      </c>
      <c r="CE635" s="4">
        <v>0</v>
      </c>
      <c r="CF635" s="4">
        <v>0</v>
      </c>
      <c r="CH635" s="4">
        <v>0</v>
      </c>
      <c r="CI635" s="4">
        <v>0</v>
      </c>
      <c r="CK635" s="4">
        <v>0</v>
      </c>
      <c r="CL635" s="4">
        <v>0</v>
      </c>
      <c r="CN635" s="4">
        <v>0</v>
      </c>
      <c r="CO635" s="4">
        <v>0</v>
      </c>
      <c r="CQ635" s="4">
        <v>0</v>
      </c>
      <c r="CR635" s="4">
        <v>0</v>
      </c>
      <c r="CT635" s="4">
        <v>0</v>
      </c>
      <c r="CU635" s="4">
        <v>0</v>
      </c>
      <c r="CW635" s="4">
        <v>0</v>
      </c>
      <c r="CX635" s="4">
        <v>0</v>
      </c>
      <c r="CZ635" s="4">
        <v>0</v>
      </c>
      <c r="DA635" s="4">
        <v>0</v>
      </c>
    </row>
    <row r="636" spans="2:105" x14ac:dyDescent="0.25">
      <c r="B636" s="1" t="s">
        <v>196</v>
      </c>
      <c r="D636" s="1" t="s">
        <v>197</v>
      </c>
      <c r="E636" s="1" t="s">
        <v>207</v>
      </c>
      <c r="F636" s="1" t="s">
        <v>210</v>
      </c>
      <c r="G636" s="3" t="s">
        <v>211</v>
      </c>
      <c r="H636" s="1" t="s">
        <v>28</v>
      </c>
      <c r="I636" s="1" t="s">
        <v>192</v>
      </c>
      <c r="K636" s="4">
        <v>0</v>
      </c>
      <c r="L636" s="4">
        <v>0</v>
      </c>
      <c r="N636" s="4">
        <v>0</v>
      </c>
      <c r="O636" s="4">
        <v>0</v>
      </c>
      <c r="Q636" s="4">
        <v>0</v>
      </c>
      <c r="R636" s="4">
        <v>0</v>
      </c>
      <c r="T636" s="4">
        <v>0</v>
      </c>
      <c r="U636" s="4">
        <v>0</v>
      </c>
      <c r="W636" s="4">
        <v>0</v>
      </c>
      <c r="X636" s="4">
        <v>0</v>
      </c>
      <c r="Z636" s="4">
        <v>0</v>
      </c>
      <c r="AA636" s="4">
        <v>0</v>
      </c>
      <c r="AC636" s="4">
        <v>0</v>
      </c>
      <c r="AD636" s="4">
        <v>0</v>
      </c>
      <c r="AF636" s="4">
        <v>0</v>
      </c>
      <c r="AG636" s="4">
        <v>0</v>
      </c>
      <c r="AI636" s="4">
        <v>0</v>
      </c>
      <c r="AJ636" s="4">
        <v>0</v>
      </c>
      <c r="AL636" s="4">
        <v>0</v>
      </c>
      <c r="AM636" s="4">
        <v>0</v>
      </c>
      <c r="AO636" s="4">
        <v>0</v>
      </c>
      <c r="AP636" s="4">
        <v>0</v>
      </c>
      <c r="AR636" s="4">
        <v>0</v>
      </c>
      <c r="AS636" s="4">
        <v>0</v>
      </c>
      <c r="AU636" s="4">
        <v>0</v>
      </c>
      <c r="AV636" s="4">
        <v>0</v>
      </c>
      <c r="AX636" s="4">
        <v>0</v>
      </c>
      <c r="AY636" s="4">
        <v>0</v>
      </c>
      <c r="BA636" s="4">
        <v>0</v>
      </c>
      <c r="BB636" s="4">
        <v>0</v>
      </c>
      <c r="BD636" s="4">
        <v>0</v>
      </c>
      <c r="BE636" s="4">
        <v>0</v>
      </c>
      <c r="BG636" s="4">
        <v>0</v>
      </c>
      <c r="BH636" s="4">
        <v>0</v>
      </c>
      <c r="BJ636" s="4">
        <v>0</v>
      </c>
      <c r="BK636" s="4">
        <v>0</v>
      </c>
      <c r="BM636" s="4">
        <v>0</v>
      </c>
      <c r="BN636" s="4">
        <v>0</v>
      </c>
      <c r="BP636" s="4">
        <v>0</v>
      </c>
      <c r="BQ636" s="4">
        <v>0</v>
      </c>
      <c r="BS636" s="4">
        <v>0</v>
      </c>
      <c r="BT636" s="4">
        <v>0</v>
      </c>
      <c r="BV636" s="4">
        <v>0</v>
      </c>
      <c r="BW636" s="4">
        <v>0</v>
      </c>
      <c r="BY636" s="4">
        <v>0</v>
      </c>
      <c r="BZ636" s="4">
        <v>0</v>
      </c>
      <c r="CB636" s="4">
        <v>0</v>
      </c>
      <c r="CC636" s="4">
        <v>0</v>
      </c>
      <c r="CE636" s="4">
        <v>0</v>
      </c>
      <c r="CF636" s="4">
        <v>0</v>
      </c>
      <c r="CH636" s="4">
        <v>0</v>
      </c>
      <c r="CI636" s="4">
        <v>0</v>
      </c>
      <c r="CK636" s="4">
        <v>0</v>
      </c>
      <c r="CL636" s="4">
        <v>0</v>
      </c>
      <c r="CN636" s="4">
        <v>0</v>
      </c>
      <c r="CO636" s="4">
        <v>0</v>
      </c>
      <c r="CQ636" s="4">
        <v>0</v>
      </c>
      <c r="CR636" s="4">
        <v>0</v>
      </c>
      <c r="CT636" s="4">
        <v>0</v>
      </c>
      <c r="CU636" s="4">
        <v>0</v>
      </c>
      <c r="CW636" s="4">
        <v>0</v>
      </c>
      <c r="CX636" s="4">
        <v>0</v>
      </c>
      <c r="CZ636" s="4">
        <v>0</v>
      </c>
      <c r="DA636" s="4">
        <v>0</v>
      </c>
    </row>
    <row r="637" spans="2:105" x14ac:dyDescent="0.25">
      <c r="K637" s="11"/>
      <c r="M637" s="11"/>
      <c r="P637" s="11"/>
      <c r="S637" s="11"/>
      <c r="V637" s="11"/>
      <c r="Y637" s="11"/>
      <c r="AB637" s="11"/>
      <c r="AE637" s="11"/>
      <c r="AH637" s="11"/>
      <c r="AK637" s="11"/>
      <c r="AN637" s="11"/>
      <c r="AQ637" s="11"/>
      <c r="AT637" s="11"/>
      <c r="AW637" s="11"/>
      <c r="AZ637" s="11"/>
      <c r="BC637" s="11"/>
    </row>
    <row r="638" spans="2:105" x14ac:dyDescent="0.25">
      <c r="B638" s="1" t="s">
        <v>196</v>
      </c>
      <c r="D638" s="1" t="s">
        <v>197</v>
      </c>
      <c r="E638" s="1" t="s">
        <v>207</v>
      </c>
      <c r="F638" s="1" t="s">
        <v>212</v>
      </c>
      <c r="G638" s="3" t="s">
        <v>213</v>
      </c>
      <c r="H638" s="1" t="s">
        <v>16</v>
      </c>
      <c r="I638" s="1" t="s">
        <v>192</v>
      </c>
      <c r="K638" s="4">
        <v>0</v>
      </c>
      <c r="L638" s="4">
        <v>0</v>
      </c>
      <c r="N638" s="4">
        <v>0</v>
      </c>
      <c r="O638" s="4">
        <v>0</v>
      </c>
      <c r="Q638" s="4">
        <v>0</v>
      </c>
      <c r="R638" s="4">
        <v>0</v>
      </c>
      <c r="T638" s="4">
        <v>0</v>
      </c>
      <c r="U638" s="4">
        <v>0</v>
      </c>
      <c r="W638" s="4">
        <v>0</v>
      </c>
      <c r="X638" s="4">
        <v>0</v>
      </c>
      <c r="Z638" s="4">
        <v>0</v>
      </c>
      <c r="AA638" s="4">
        <v>0</v>
      </c>
      <c r="AC638" s="4">
        <v>0</v>
      </c>
      <c r="AD638" s="4">
        <v>0</v>
      </c>
      <c r="AF638" s="4">
        <v>0</v>
      </c>
      <c r="AG638" s="4">
        <v>0</v>
      </c>
      <c r="AI638" s="4">
        <v>0</v>
      </c>
      <c r="AJ638" s="4">
        <v>0</v>
      </c>
      <c r="AL638" s="4">
        <v>0</v>
      </c>
      <c r="AM638" s="4">
        <v>0</v>
      </c>
      <c r="AO638" s="4">
        <v>0</v>
      </c>
      <c r="AP638" s="4">
        <v>0</v>
      </c>
      <c r="AR638" s="4">
        <v>0</v>
      </c>
      <c r="AS638" s="4">
        <v>0</v>
      </c>
      <c r="AU638" s="4">
        <v>0</v>
      </c>
      <c r="AV638" s="4">
        <v>0</v>
      </c>
      <c r="AX638" s="4">
        <v>0</v>
      </c>
      <c r="AY638" s="4">
        <v>0</v>
      </c>
      <c r="BA638" s="4">
        <v>0</v>
      </c>
      <c r="BB638" s="4">
        <v>0</v>
      </c>
      <c r="BD638" s="4">
        <v>0</v>
      </c>
      <c r="BE638" s="4">
        <v>0</v>
      </c>
      <c r="BG638" s="4">
        <v>0</v>
      </c>
      <c r="BH638" s="4">
        <v>0</v>
      </c>
      <c r="BJ638" s="4">
        <v>0</v>
      </c>
      <c r="BK638" s="4">
        <v>0</v>
      </c>
      <c r="BM638" s="4">
        <v>0</v>
      </c>
      <c r="BN638" s="4">
        <v>0</v>
      </c>
      <c r="BP638" s="4">
        <v>0</v>
      </c>
      <c r="BQ638" s="4">
        <v>0</v>
      </c>
      <c r="BS638" s="4">
        <v>0</v>
      </c>
      <c r="BT638" s="4">
        <v>0</v>
      </c>
      <c r="BV638" s="4">
        <v>0</v>
      </c>
      <c r="BW638" s="4">
        <v>0</v>
      </c>
      <c r="BY638" s="4">
        <v>0</v>
      </c>
      <c r="BZ638" s="4">
        <v>0</v>
      </c>
      <c r="CB638" s="4">
        <v>0</v>
      </c>
      <c r="CC638" s="4">
        <v>0</v>
      </c>
      <c r="CE638" s="4">
        <v>0</v>
      </c>
      <c r="CF638" s="4">
        <v>0</v>
      </c>
      <c r="CH638" s="4">
        <v>0</v>
      </c>
      <c r="CI638" s="4">
        <v>0</v>
      </c>
      <c r="CK638" s="4">
        <v>0</v>
      </c>
      <c r="CL638" s="4">
        <v>0</v>
      </c>
      <c r="CN638" s="4">
        <v>0</v>
      </c>
      <c r="CO638" s="4">
        <v>0</v>
      </c>
      <c r="CQ638" s="4">
        <v>0</v>
      </c>
      <c r="CR638" s="4">
        <v>0</v>
      </c>
      <c r="CT638" s="4">
        <v>0</v>
      </c>
      <c r="CU638" s="4">
        <v>0</v>
      </c>
      <c r="CW638" s="4">
        <v>0</v>
      </c>
      <c r="CX638" s="4">
        <v>0</v>
      </c>
      <c r="CZ638" s="4">
        <v>0</v>
      </c>
      <c r="DA638" s="4">
        <v>0</v>
      </c>
    </row>
    <row r="639" spans="2:105" x14ac:dyDescent="0.25">
      <c r="B639" s="1" t="s">
        <v>196</v>
      </c>
      <c r="D639" s="1" t="s">
        <v>197</v>
      </c>
      <c r="E639" s="1" t="s">
        <v>207</v>
      </c>
      <c r="F639" s="1" t="s">
        <v>212</v>
      </c>
      <c r="G639" s="3" t="s">
        <v>213</v>
      </c>
      <c r="H639" s="1" t="s">
        <v>18</v>
      </c>
      <c r="I639" s="1" t="s">
        <v>192</v>
      </c>
      <c r="K639" s="4">
        <v>0</v>
      </c>
      <c r="L639" s="4">
        <v>0</v>
      </c>
      <c r="N639" s="4">
        <v>0</v>
      </c>
      <c r="O639" s="4">
        <v>0</v>
      </c>
      <c r="Q639" s="4">
        <v>0</v>
      </c>
      <c r="R639" s="4">
        <v>0</v>
      </c>
      <c r="T639" s="4">
        <v>0</v>
      </c>
      <c r="U639" s="4">
        <v>0</v>
      </c>
      <c r="W639" s="4">
        <v>0</v>
      </c>
      <c r="X639" s="4">
        <v>0</v>
      </c>
      <c r="Z639" s="4">
        <v>0</v>
      </c>
      <c r="AA639" s="4">
        <v>0</v>
      </c>
      <c r="AC639" s="4">
        <v>0</v>
      </c>
      <c r="AD639" s="4">
        <v>0</v>
      </c>
      <c r="AF639" s="4">
        <v>0</v>
      </c>
      <c r="AG639" s="4">
        <v>0</v>
      </c>
      <c r="AI639" s="4">
        <v>0</v>
      </c>
      <c r="AJ639" s="4">
        <v>0</v>
      </c>
      <c r="AL639" s="4">
        <v>0</v>
      </c>
      <c r="AM639" s="4">
        <v>0</v>
      </c>
      <c r="AO639" s="4">
        <v>0</v>
      </c>
      <c r="AP639" s="4">
        <v>0</v>
      </c>
      <c r="AR639" s="4">
        <v>0</v>
      </c>
      <c r="AS639" s="4">
        <v>0</v>
      </c>
      <c r="AU639" s="4">
        <v>0</v>
      </c>
      <c r="AV639" s="4">
        <v>0</v>
      </c>
      <c r="AX639" s="4">
        <v>0</v>
      </c>
      <c r="AY639" s="4">
        <v>0</v>
      </c>
      <c r="BA639" s="4">
        <v>0</v>
      </c>
      <c r="BB639" s="4">
        <v>0</v>
      </c>
      <c r="BD639" s="4">
        <v>0</v>
      </c>
      <c r="BE639" s="4">
        <v>0</v>
      </c>
      <c r="BG639" s="4">
        <v>0</v>
      </c>
      <c r="BH639" s="4">
        <v>0</v>
      </c>
      <c r="BJ639" s="4">
        <v>0</v>
      </c>
      <c r="BK639" s="4">
        <v>0</v>
      </c>
      <c r="BM639" s="4">
        <v>0</v>
      </c>
      <c r="BN639" s="4">
        <v>0</v>
      </c>
      <c r="BP639" s="4">
        <v>0</v>
      </c>
      <c r="BQ639" s="4">
        <v>0</v>
      </c>
      <c r="BS639" s="4">
        <v>0</v>
      </c>
      <c r="BT639" s="4">
        <v>0</v>
      </c>
      <c r="BV639" s="4">
        <v>0</v>
      </c>
      <c r="BW639" s="4">
        <v>0</v>
      </c>
      <c r="BY639" s="4">
        <v>0</v>
      </c>
      <c r="BZ639" s="4">
        <v>0</v>
      </c>
      <c r="CB639" s="4">
        <v>0</v>
      </c>
      <c r="CC639" s="4">
        <v>0</v>
      </c>
      <c r="CE639" s="4">
        <v>0</v>
      </c>
      <c r="CF639" s="4">
        <v>0</v>
      </c>
      <c r="CH639" s="4">
        <v>0</v>
      </c>
      <c r="CI639" s="4">
        <v>0</v>
      </c>
      <c r="CK639" s="4">
        <v>0</v>
      </c>
      <c r="CL639" s="4">
        <v>0</v>
      </c>
      <c r="CN639" s="4">
        <v>0</v>
      </c>
      <c r="CO639" s="4">
        <v>0</v>
      </c>
      <c r="CQ639" s="4">
        <v>0</v>
      </c>
      <c r="CR639" s="4">
        <v>0</v>
      </c>
      <c r="CT639" s="4">
        <v>0</v>
      </c>
      <c r="CU639" s="4">
        <v>0</v>
      </c>
      <c r="CW639" s="4">
        <v>0</v>
      </c>
      <c r="CX639" s="4">
        <v>0</v>
      </c>
      <c r="CZ639" s="4">
        <v>0</v>
      </c>
      <c r="DA639" s="4">
        <v>0</v>
      </c>
    </row>
    <row r="640" spans="2:105" x14ac:dyDescent="0.25">
      <c r="B640" s="1" t="s">
        <v>196</v>
      </c>
      <c r="D640" s="1" t="s">
        <v>197</v>
      </c>
      <c r="E640" s="1" t="s">
        <v>207</v>
      </c>
      <c r="F640" s="1" t="s">
        <v>212</v>
      </c>
      <c r="G640" s="3" t="s">
        <v>213</v>
      </c>
      <c r="H640" s="1" t="s">
        <v>28</v>
      </c>
      <c r="I640" s="1" t="s">
        <v>192</v>
      </c>
      <c r="K640" s="4">
        <v>0</v>
      </c>
      <c r="L640" s="4">
        <v>0</v>
      </c>
      <c r="N640" s="4">
        <v>0</v>
      </c>
      <c r="O640" s="4">
        <v>0</v>
      </c>
      <c r="Q640" s="4">
        <v>0</v>
      </c>
      <c r="R640" s="4">
        <v>0</v>
      </c>
      <c r="T640" s="4">
        <v>0</v>
      </c>
      <c r="U640" s="4">
        <v>0</v>
      </c>
      <c r="W640" s="4">
        <v>0</v>
      </c>
      <c r="X640" s="4">
        <v>0</v>
      </c>
      <c r="Z640" s="4">
        <v>0</v>
      </c>
      <c r="AA640" s="4">
        <v>0</v>
      </c>
      <c r="AC640" s="4">
        <v>0</v>
      </c>
      <c r="AD640" s="4">
        <v>0</v>
      </c>
      <c r="AF640" s="4">
        <v>0</v>
      </c>
      <c r="AG640" s="4">
        <v>0</v>
      </c>
      <c r="AI640" s="4">
        <v>0</v>
      </c>
      <c r="AJ640" s="4">
        <v>0</v>
      </c>
      <c r="AL640" s="4">
        <v>0</v>
      </c>
      <c r="AM640" s="4">
        <v>0</v>
      </c>
      <c r="AO640" s="4">
        <v>0</v>
      </c>
      <c r="AP640" s="4">
        <v>0</v>
      </c>
      <c r="AR640" s="4">
        <v>0</v>
      </c>
      <c r="AS640" s="4">
        <v>0</v>
      </c>
      <c r="AU640" s="4">
        <v>0</v>
      </c>
      <c r="AV640" s="4">
        <v>0</v>
      </c>
      <c r="AX640" s="4">
        <v>0</v>
      </c>
      <c r="AY640" s="4">
        <v>0</v>
      </c>
      <c r="BA640" s="4">
        <v>0</v>
      </c>
      <c r="BB640" s="4">
        <v>0</v>
      </c>
      <c r="BD640" s="4">
        <v>0</v>
      </c>
      <c r="BE640" s="4">
        <v>0</v>
      </c>
      <c r="BG640" s="4">
        <v>0</v>
      </c>
      <c r="BH640" s="4">
        <v>0</v>
      </c>
      <c r="BJ640" s="4">
        <v>0</v>
      </c>
      <c r="BK640" s="4">
        <v>0</v>
      </c>
      <c r="BM640" s="4">
        <v>0</v>
      </c>
      <c r="BN640" s="4">
        <v>0</v>
      </c>
      <c r="BP640" s="4">
        <v>0</v>
      </c>
      <c r="BQ640" s="4">
        <v>0</v>
      </c>
      <c r="BS640" s="4">
        <v>0</v>
      </c>
      <c r="BT640" s="4">
        <v>0</v>
      </c>
      <c r="BV640" s="4">
        <v>0</v>
      </c>
      <c r="BW640" s="4">
        <v>0</v>
      </c>
      <c r="BY640" s="4">
        <v>0</v>
      </c>
      <c r="BZ640" s="4">
        <v>0</v>
      </c>
      <c r="CB640" s="4">
        <v>0</v>
      </c>
      <c r="CC640" s="4">
        <v>0</v>
      </c>
      <c r="CE640" s="4">
        <v>0</v>
      </c>
      <c r="CF640" s="4">
        <v>0</v>
      </c>
      <c r="CH640" s="4">
        <v>0</v>
      </c>
      <c r="CI640" s="4">
        <v>0</v>
      </c>
      <c r="CK640" s="4">
        <v>0</v>
      </c>
      <c r="CL640" s="4">
        <v>0</v>
      </c>
      <c r="CN640" s="4">
        <v>0</v>
      </c>
      <c r="CO640" s="4">
        <v>0</v>
      </c>
      <c r="CQ640" s="4">
        <v>0</v>
      </c>
      <c r="CR640" s="4">
        <v>0</v>
      </c>
      <c r="CT640" s="4">
        <v>0</v>
      </c>
      <c r="CU640" s="4">
        <v>0</v>
      </c>
      <c r="CW640" s="4">
        <v>0</v>
      </c>
      <c r="CX640" s="4">
        <v>0</v>
      </c>
      <c r="CZ640" s="4">
        <v>0</v>
      </c>
      <c r="DA640" s="4">
        <v>0</v>
      </c>
    </row>
    <row r="641" spans="2:105" x14ac:dyDescent="0.25">
      <c r="K641" s="11"/>
      <c r="M641" s="11"/>
      <c r="P641" s="11"/>
      <c r="S641" s="11"/>
      <c r="V641" s="11"/>
      <c r="Y641" s="11"/>
      <c r="AB641" s="11"/>
      <c r="AE641" s="11"/>
      <c r="AH641" s="11"/>
      <c r="AK641" s="11"/>
      <c r="AN641" s="11"/>
      <c r="AQ641" s="11"/>
      <c r="AT641" s="11"/>
      <c r="AW641" s="11"/>
      <c r="AZ641" s="11"/>
      <c r="BC641" s="11"/>
    </row>
    <row r="642" spans="2:105" x14ac:dyDescent="0.25">
      <c r="B642" s="1" t="s">
        <v>196</v>
      </c>
      <c r="D642" s="1" t="s">
        <v>197</v>
      </c>
      <c r="E642" s="1" t="s">
        <v>214</v>
      </c>
      <c r="F642" s="1" t="s">
        <v>215</v>
      </c>
      <c r="G642" s="3" t="s">
        <v>216</v>
      </c>
      <c r="H642" s="1" t="s">
        <v>16</v>
      </c>
      <c r="I642" s="1" t="s">
        <v>192</v>
      </c>
      <c r="K642" s="4">
        <v>850</v>
      </c>
      <c r="L642" s="4">
        <v>850</v>
      </c>
      <c r="N642" s="4">
        <v>850</v>
      </c>
      <c r="O642" s="4">
        <v>850</v>
      </c>
      <c r="Q642" s="4">
        <v>850</v>
      </c>
      <c r="R642" s="4">
        <v>850</v>
      </c>
      <c r="T642" s="4">
        <v>850</v>
      </c>
      <c r="U642" s="4">
        <v>850</v>
      </c>
      <c r="W642" s="4">
        <v>850</v>
      </c>
      <c r="X642" s="4">
        <v>850</v>
      </c>
      <c r="Z642" s="4">
        <v>850</v>
      </c>
      <c r="AA642" s="4">
        <v>850</v>
      </c>
      <c r="AC642" s="4">
        <v>850</v>
      </c>
      <c r="AD642" s="4">
        <v>850</v>
      </c>
      <c r="AF642" s="4">
        <v>850</v>
      </c>
      <c r="AG642" s="4">
        <v>850</v>
      </c>
      <c r="AI642" s="4">
        <v>850</v>
      </c>
      <c r="AJ642" s="4">
        <v>850</v>
      </c>
      <c r="AL642" s="4">
        <v>850</v>
      </c>
      <c r="AM642" s="4">
        <v>850</v>
      </c>
      <c r="AO642" s="4">
        <v>850</v>
      </c>
      <c r="AP642" s="4">
        <v>850</v>
      </c>
      <c r="AR642" s="4">
        <v>850</v>
      </c>
      <c r="AS642" s="4">
        <v>850</v>
      </c>
      <c r="AU642" s="4">
        <v>850</v>
      </c>
      <c r="AV642" s="4">
        <v>850</v>
      </c>
      <c r="AX642" s="4">
        <v>850</v>
      </c>
      <c r="AY642" s="4">
        <v>850</v>
      </c>
      <c r="BA642" s="4">
        <v>850</v>
      </c>
      <c r="BB642" s="4">
        <v>850</v>
      </c>
      <c r="BD642" s="4">
        <v>850</v>
      </c>
      <c r="BE642" s="4">
        <v>850</v>
      </c>
      <c r="BG642" s="4">
        <v>850</v>
      </c>
      <c r="BH642" s="4">
        <v>850</v>
      </c>
      <c r="BJ642" s="4">
        <v>850</v>
      </c>
      <c r="BK642" s="4">
        <v>850</v>
      </c>
      <c r="BM642" s="4">
        <v>850</v>
      </c>
      <c r="BN642" s="4">
        <v>850</v>
      </c>
      <c r="BP642" s="4">
        <v>850</v>
      </c>
      <c r="BQ642" s="4">
        <v>850</v>
      </c>
      <c r="BS642" s="4">
        <v>850</v>
      </c>
      <c r="BT642" s="4">
        <v>850</v>
      </c>
      <c r="BV642" s="4">
        <v>850</v>
      </c>
      <c r="BW642" s="4">
        <v>850</v>
      </c>
      <c r="BY642" s="4">
        <v>850</v>
      </c>
      <c r="BZ642" s="4">
        <v>850</v>
      </c>
      <c r="CB642" s="4">
        <v>850</v>
      </c>
      <c r="CC642" s="4">
        <v>850</v>
      </c>
      <c r="CE642" s="4">
        <v>850</v>
      </c>
      <c r="CF642" s="4">
        <v>850</v>
      </c>
      <c r="CH642" s="4">
        <v>850</v>
      </c>
      <c r="CI642" s="4">
        <v>850</v>
      </c>
      <c r="CK642" s="4">
        <v>850</v>
      </c>
      <c r="CL642" s="4">
        <v>850</v>
      </c>
      <c r="CN642" s="4">
        <v>850</v>
      </c>
      <c r="CO642" s="4">
        <v>850</v>
      </c>
      <c r="CQ642" s="4">
        <v>850</v>
      </c>
      <c r="CR642" s="4">
        <v>850</v>
      </c>
      <c r="CT642" s="4">
        <v>850</v>
      </c>
      <c r="CU642" s="4">
        <v>850</v>
      </c>
      <c r="CW642" s="4">
        <v>0</v>
      </c>
      <c r="CX642" s="4">
        <v>0</v>
      </c>
      <c r="CZ642" s="4">
        <v>25500</v>
      </c>
      <c r="DA642" s="4">
        <v>25500</v>
      </c>
    </row>
    <row r="643" spans="2:105" x14ac:dyDescent="0.25">
      <c r="B643" s="1" t="s">
        <v>196</v>
      </c>
      <c r="D643" s="1" t="s">
        <v>197</v>
      </c>
      <c r="E643" s="1" t="s">
        <v>214</v>
      </c>
      <c r="F643" s="1" t="s">
        <v>215</v>
      </c>
      <c r="G643" s="3" t="s">
        <v>216</v>
      </c>
      <c r="H643" s="1" t="s">
        <v>18</v>
      </c>
      <c r="I643" s="1" t="s">
        <v>192</v>
      </c>
      <c r="K643" s="4">
        <v>0</v>
      </c>
      <c r="L643" s="4">
        <v>0</v>
      </c>
      <c r="N643" s="4">
        <v>0</v>
      </c>
      <c r="O643" s="4">
        <v>0</v>
      </c>
      <c r="Q643" s="4">
        <v>0</v>
      </c>
      <c r="R643" s="4">
        <v>0</v>
      </c>
      <c r="T643" s="4">
        <v>0</v>
      </c>
      <c r="U643" s="4">
        <v>0</v>
      </c>
      <c r="W643" s="4">
        <v>0</v>
      </c>
      <c r="X643" s="4">
        <v>0</v>
      </c>
      <c r="Z643" s="4">
        <v>0</v>
      </c>
      <c r="AA643" s="4">
        <v>0</v>
      </c>
      <c r="AC643" s="4">
        <v>0</v>
      </c>
      <c r="AD643" s="4">
        <v>0</v>
      </c>
      <c r="AF643" s="4">
        <v>0</v>
      </c>
      <c r="AG643" s="4">
        <v>0</v>
      </c>
      <c r="AI643" s="4">
        <v>0</v>
      </c>
      <c r="AJ643" s="4">
        <v>0</v>
      </c>
      <c r="AL643" s="4">
        <v>0</v>
      </c>
      <c r="AM643" s="4">
        <v>0</v>
      </c>
      <c r="AO643" s="4">
        <v>0</v>
      </c>
      <c r="AP643" s="4">
        <v>0</v>
      </c>
      <c r="AR643" s="4">
        <v>0</v>
      </c>
      <c r="AS643" s="4">
        <v>0</v>
      </c>
      <c r="AU643" s="4">
        <v>0</v>
      </c>
      <c r="AV643" s="4">
        <v>0</v>
      </c>
      <c r="AX643" s="4">
        <v>0</v>
      </c>
      <c r="AY643" s="4">
        <v>0</v>
      </c>
      <c r="BA643" s="4">
        <v>0</v>
      </c>
      <c r="BB643" s="4">
        <v>0</v>
      </c>
      <c r="BD643" s="4">
        <v>0</v>
      </c>
      <c r="BE643" s="4">
        <v>0</v>
      </c>
      <c r="BG643" s="4">
        <v>0</v>
      </c>
      <c r="BH643" s="4">
        <v>0</v>
      </c>
      <c r="BJ643" s="4">
        <v>0</v>
      </c>
      <c r="BK643" s="4">
        <v>0</v>
      </c>
      <c r="BM643" s="4">
        <v>0</v>
      </c>
      <c r="BN643" s="4">
        <v>0</v>
      </c>
      <c r="BP643" s="4">
        <v>0</v>
      </c>
      <c r="BQ643" s="4">
        <v>0</v>
      </c>
      <c r="BS643" s="4">
        <v>0</v>
      </c>
      <c r="BT643" s="4">
        <v>0</v>
      </c>
      <c r="BV643" s="4">
        <v>0</v>
      </c>
      <c r="BW643" s="4">
        <v>0</v>
      </c>
      <c r="BY643" s="4">
        <v>0</v>
      </c>
      <c r="BZ643" s="4">
        <v>0</v>
      </c>
      <c r="CB643" s="4">
        <v>0</v>
      </c>
      <c r="CC643" s="4">
        <v>0</v>
      </c>
      <c r="CE643" s="4">
        <v>0</v>
      </c>
      <c r="CF643" s="4">
        <v>0</v>
      </c>
      <c r="CH643" s="4">
        <v>0</v>
      </c>
      <c r="CI643" s="4">
        <v>0</v>
      </c>
      <c r="CK643" s="4">
        <v>0</v>
      </c>
      <c r="CL643" s="4">
        <v>0</v>
      </c>
      <c r="CN643" s="4">
        <v>0</v>
      </c>
      <c r="CO643" s="4">
        <v>0</v>
      </c>
      <c r="CQ643" s="4">
        <v>0</v>
      </c>
      <c r="CR643" s="4">
        <v>0</v>
      </c>
      <c r="CT643" s="4">
        <v>0</v>
      </c>
      <c r="CU643" s="4">
        <v>0</v>
      </c>
      <c r="CW643" s="4">
        <v>0</v>
      </c>
      <c r="CX643" s="4">
        <v>0</v>
      </c>
      <c r="CZ643" s="4">
        <v>0</v>
      </c>
      <c r="DA643" s="4">
        <v>0</v>
      </c>
    </row>
    <row r="644" spans="2:105" x14ac:dyDescent="0.25">
      <c r="B644" s="1" t="s">
        <v>196</v>
      </c>
      <c r="D644" s="1" t="s">
        <v>197</v>
      </c>
      <c r="E644" s="1" t="s">
        <v>214</v>
      </c>
      <c r="F644" s="1" t="s">
        <v>215</v>
      </c>
      <c r="G644" s="3" t="s">
        <v>216</v>
      </c>
      <c r="H644" s="1" t="s">
        <v>28</v>
      </c>
      <c r="I644" s="1" t="s">
        <v>192</v>
      </c>
      <c r="K644" s="4">
        <v>0</v>
      </c>
      <c r="L644" s="4">
        <v>0</v>
      </c>
      <c r="N644" s="4">
        <v>0</v>
      </c>
      <c r="O644" s="4">
        <v>0</v>
      </c>
      <c r="Q644" s="4">
        <v>0</v>
      </c>
      <c r="R644" s="4">
        <v>0</v>
      </c>
      <c r="T644" s="4">
        <v>0</v>
      </c>
      <c r="U644" s="4">
        <v>0</v>
      </c>
      <c r="W644" s="4">
        <v>0</v>
      </c>
      <c r="X644" s="4">
        <v>0</v>
      </c>
      <c r="Z644" s="4">
        <v>0</v>
      </c>
      <c r="AA644" s="4">
        <v>0</v>
      </c>
      <c r="AC644" s="4">
        <v>0</v>
      </c>
      <c r="AD644" s="4">
        <v>0</v>
      </c>
      <c r="AF644" s="4">
        <v>0</v>
      </c>
      <c r="AG644" s="4">
        <v>0</v>
      </c>
      <c r="AI644" s="4">
        <v>0</v>
      </c>
      <c r="AJ644" s="4">
        <v>0</v>
      </c>
      <c r="AL644" s="4">
        <v>0</v>
      </c>
      <c r="AM644" s="4">
        <v>0</v>
      </c>
      <c r="AO644" s="4">
        <v>0</v>
      </c>
      <c r="AP644" s="4">
        <v>0</v>
      </c>
      <c r="AR644" s="4">
        <v>0</v>
      </c>
      <c r="AS644" s="4">
        <v>0</v>
      </c>
      <c r="AU644" s="4">
        <v>0</v>
      </c>
      <c r="AV644" s="4">
        <v>0</v>
      </c>
      <c r="AX644" s="4">
        <v>0</v>
      </c>
      <c r="AY644" s="4">
        <v>0</v>
      </c>
      <c r="BA644" s="4">
        <v>0</v>
      </c>
      <c r="BB644" s="4">
        <v>0</v>
      </c>
      <c r="BD644" s="4">
        <v>0</v>
      </c>
      <c r="BE644" s="4">
        <v>0</v>
      </c>
      <c r="BG644" s="4">
        <v>0</v>
      </c>
      <c r="BH644" s="4">
        <v>0</v>
      </c>
      <c r="BJ644" s="4">
        <v>0</v>
      </c>
      <c r="BK644" s="4">
        <v>0</v>
      </c>
      <c r="BM644" s="4">
        <v>0</v>
      </c>
      <c r="BN644" s="4">
        <v>0</v>
      </c>
      <c r="BP644" s="4">
        <v>0</v>
      </c>
      <c r="BQ644" s="4">
        <v>0</v>
      </c>
      <c r="BS644" s="4">
        <v>0</v>
      </c>
      <c r="BT644" s="4">
        <v>0</v>
      </c>
      <c r="BV644" s="4">
        <v>0</v>
      </c>
      <c r="BW644" s="4">
        <v>0</v>
      </c>
      <c r="BY644" s="4">
        <v>0</v>
      </c>
      <c r="BZ644" s="4">
        <v>0</v>
      </c>
      <c r="CB644" s="4">
        <v>0</v>
      </c>
      <c r="CC644" s="4">
        <v>0</v>
      </c>
      <c r="CE644" s="4">
        <v>0</v>
      </c>
      <c r="CF644" s="4">
        <v>0</v>
      </c>
      <c r="CH644" s="4">
        <v>0</v>
      </c>
      <c r="CI644" s="4">
        <v>0</v>
      </c>
      <c r="CK644" s="4">
        <v>0</v>
      </c>
      <c r="CL644" s="4">
        <v>0</v>
      </c>
      <c r="CN644" s="4">
        <v>0</v>
      </c>
      <c r="CO644" s="4">
        <v>0</v>
      </c>
      <c r="CQ644" s="4">
        <v>0</v>
      </c>
      <c r="CR644" s="4">
        <v>0</v>
      </c>
      <c r="CT644" s="4">
        <v>0</v>
      </c>
      <c r="CU644" s="4">
        <v>0</v>
      </c>
      <c r="CW644" s="4">
        <v>0</v>
      </c>
      <c r="CX644" s="4">
        <v>0</v>
      </c>
      <c r="CZ644" s="4">
        <v>0</v>
      </c>
      <c r="DA644" s="4">
        <v>0</v>
      </c>
    </row>
    <row r="645" spans="2:105" x14ac:dyDescent="0.25">
      <c r="K645" s="11"/>
      <c r="M645" s="11"/>
      <c r="P645" s="11"/>
      <c r="S645" s="11"/>
      <c r="V645" s="11"/>
      <c r="Y645" s="11"/>
      <c r="AB645" s="11"/>
      <c r="AE645" s="11"/>
      <c r="AH645" s="11"/>
      <c r="AK645" s="11"/>
      <c r="AN645" s="11"/>
      <c r="AQ645" s="11"/>
      <c r="AT645" s="11"/>
      <c r="AW645" s="11"/>
      <c r="AZ645" s="11"/>
      <c r="BC645" s="11"/>
    </row>
    <row r="646" spans="2:105" x14ac:dyDescent="0.25">
      <c r="B646" s="1" t="s">
        <v>196</v>
      </c>
      <c r="D646" s="1" t="s">
        <v>197</v>
      </c>
      <c r="E646" s="1" t="s">
        <v>214</v>
      </c>
      <c r="F646" s="1" t="s">
        <v>217</v>
      </c>
      <c r="G646" s="3" t="s">
        <v>218</v>
      </c>
      <c r="H646" s="1" t="s">
        <v>16</v>
      </c>
      <c r="I646" s="1" t="s">
        <v>192</v>
      </c>
      <c r="K646" s="4">
        <v>0</v>
      </c>
      <c r="L646" s="4">
        <v>0</v>
      </c>
      <c r="N646" s="4">
        <v>0</v>
      </c>
      <c r="O646" s="4">
        <v>0</v>
      </c>
      <c r="Q646" s="4">
        <v>0</v>
      </c>
      <c r="R646" s="4">
        <v>0</v>
      </c>
      <c r="T646" s="4">
        <v>0</v>
      </c>
      <c r="U646" s="4">
        <v>0</v>
      </c>
      <c r="W646" s="4">
        <v>0</v>
      </c>
      <c r="X646" s="4">
        <v>0</v>
      </c>
      <c r="Z646" s="4">
        <v>0</v>
      </c>
      <c r="AA646" s="4">
        <v>0</v>
      </c>
      <c r="AC646" s="4">
        <v>0</v>
      </c>
      <c r="AD646" s="4">
        <v>0</v>
      </c>
      <c r="AF646" s="4">
        <v>0</v>
      </c>
      <c r="AG646" s="4">
        <v>0</v>
      </c>
      <c r="AI646" s="4">
        <v>0</v>
      </c>
      <c r="AJ646" s="4">
        <v>0</v>
      </c>
      <c r="AL646" s="4">
        <v>0</v>
      </c>
      <c r="AM646" s="4">
        <v>0</v>
      </c>
      <c r="AO646" s="4">
        <v>0</v>
      </c>
      <c r="AP646" s="4">
        <v>0</v>
      </c>
      <c r="AR646" s="4">
        <v>0</v>
      </c>
      <c r="AS646" s="4">
        <v>0</v>
      </c>
      <c r="AU646" s="4">
        <v>0</v>
      </c>
      <c r="AV646" s="4">
        <v>0</v>
      </c>
      <c r="AX646" s="4">
        <v>0</v>
      </c>
      <c r="AY646" s="4">
        <v>0</v>
      </c>
      <c r="BA646" s="4">
        <v>0</v>
      </c>
      <c r="BB646" s="4">
        <v>0</v>
      </c>
      <c r="BD646" s="4">
        <v>0</v>
      </c>
      <c r="BE646" s="4">
        <v>0</v>
      </c>
      <c r="BG646" s="4">
        <v>0</v>
      </c>
      <c r="BH646" s="4">
        <v>0</v>
      </c>
      <c r="BJ646" s="4">
        <v>0</v>
      </c>
      <c r="BK646" s="4">
        <v>0</v>
      </c>
      <c r="BM646" s="4">
        <v>0</v>
      </c>
      <c r="BN646" s="4">
        <v>0</v>
      </c>
      <c r="BP646" s="4">
        <v>0</v>
      </c>
      <c r="BQ646" s="4">
        <v>0</v>
      </c>
      <c r="BS646" s="4">
        <v>0</v>
      </c>
      <c r="BT646" s="4">
        <v>0</v>
      </c>
      <c r="BV646" s="4">
        <v>0</v>
      </c>
      <c r="BW646" s="4">
        <v>0</v>
      </c>
      <c r="BY646" s="4">
        <v>0</v>
      </c>
      <c r="BZ646" s="4">
        <v>0</v>
      </c>
      <c r="CB646" s="4">
        <v>0</v>
      </c>
      <c r="CC646" s="4">
        <v>0</v>
      </c>
      <c r="CE646" s="4">
        <v>0</v>
      </c>
      <c r="CF646" s="4">
        <v>0</v>
      </c>
      <c r="CH646" s="4">
        <v>0</v>
      </c>
      <c r="CI646" s="4">
        <v>0</v>
      </c>
      <c r="CK646" s="4">
        <v>0</v>
      </c>
      <c r="CL646" s="4">
        <v>0</v>
      </c>
      <c r="CN646" s="4">
        <v>0</v>
      </c>
      <c r="CO646" s="4">
        <v>0</v>
      </c>
      <c r="CQ646" s="4">
        <v>0</v>
      </c>
      <c r="CR646" s="4">
        <v>0</v>
      </c>
      <c r="CT646" s="4">
        <v>0</v>
      </c>
      <c r="CU646" s="4">
        <v>0</v>
      </c>
      <c r="CW646" s="4">
        <v>0</v>
      </c>
      <c r="CX646" s="4">
        <v>0</v>
      </c>
      <c r="CZ646" s="4">
        <v>0</v>
      </c>
      <c r="DA646" s="4">
        <v>0</v>
      </c>
    </row>
    <row r="647" spans="2:105" x14ac:dyDescent="0.25">
      <c r="B647" s="1" t="s">
        <v>196</v>
      </c>
      <c r="D647" s="1" t="s">
        <v>197</v>
      </c>
      <c r="E647" s="1" t="s">
        <v>214</v>
      </c>
      <c r="F647" s="1" t="s">
        <v>217</v>
      </c>
      <c r="G647" s="3" t="s">
        <v>218</v>
      </c>
      <c r="H647" s="1" t="s">
        <v>18</v>
      </c>
      <c r="I647" s="1" t="s">
        <v>192</v>
      </c>
      <c r="K647" s="4">
        <v>0</v>
      </c>
      <c r="L647" s="4">
        <v>0</v>
      </c>
      <c r="N647" s="4">
        <v>0</v>
      </c>
      <c r="O647" s="4">
        <v>0</v>
      </c>
      <c r="Q647" s="4">
        <v>0</v>
      </c>
      <c r="R647" s="4">
        <v>0</v>
      </c>
      <c r="T647" s="4">
        <v>0</v>
      </c>
      <c r="U647" s="4">
        <v>0</v>
      </c>
      <c r="W647" s="4">
        <v>0</v>
      </c>
      <c r="X647" s="4">
        <v>0</v>
      </c>
      <c r="Z647" s="4">
        <v>0</v>
      </c>
      <c r="AA647" s="4">
        <v>0</v>
      </c>
      <c r="AC647" s="4">
        <v>0</v>
      </c>
      <c r="AD647" s="4">
        <v>0</v>
      </c>
      <c r="AF647" s="4">
        <v>0</v>
      </c>
      <c r="AG647" s="4">
        <v>0</v>
      </c>
      <c r="AI647" s="4">
        <v>0</v>
      </c>
      <c r="AJ647" s="4">
        <v>0</v>
      </c>
      <c r="AL647" s="4">
        <v>0</v>
      </c>
      <c r="AM647" s="4">
        <v>0</v>
      </c>
      <c r="AO647" s="4">
        <v>0</v>
      </c>
      <c r="AP647" s="4">
        <v>0</v>
      </c>
      <c r="AR647" s="4">
        <v>0</v>
      </c>
      <c r="AS647" s="4">
        <v>0</v>
      </c>
      <c r="AU647" s="4">
        <v>0</v>
      </c>
      <c r="AV647" s="4">
        <v>0</v>
      </c>
      <c r="AX647" s="4">
        <v>0</v>
      </c>
      <c r="AY647" s="4">
        <v>0</v>
      </c>
      <c r="BA647" s="4">
        <v>0</v>
      </c>
      <c r="BB647" s="4">
        <v>0</v>
      </c>
      <c r="BD647" s="4">
        <v>0</v>
      </c>
      <c r="BE647" s="4">
        <v>0</v>
      </c>
      <c r="BG647" s="4">
        <v>0</v>
      </c>
      <c r="BH647" s="4">
        <v>0</v>
      </c>
      <c r="BJ647" s="4">
        <v>0</v>
      </c>
      <c r="BK647" s="4">
        <v>0</v>
      </c>
      <c r="BM647" s="4">
        <v>0</v>
      </c>
      <c r="BN647" s="4">
        <v>0</v>
      </c>
      <c r="BP647" s="4">
        <v>0</v>
      </c>
      <c r="BQ647" s="4">
        <v>0</v>
      </c>
      <c r="BS647" s="4">
        <v>0</v>
      </c>
      <c r="BT647" s="4">
        <v>0</v>
      </c>
      <c r="BV647" s="4">
        <v>0</v>
      </c>
      <c r="BW647" s="4">
        <v>0</v>
      </c>
      <c r="BY647" s="4">
        <v>0</v>
      </c>
      <c r="BZ647" s="4">
        <v>0</v>
      </c>
      <c r="CB647" s="4">
        <v>0</v>
      </c>
      <c r="CC647" s="4">
        <v>0</v>
      </c>
      <c r="CE647" s="4">
        <v>0</v>
      </c>
      <c r="CF647" s="4">
        <v>0</v>
      </c>
      <c r="CH647" s="4">
        <v>0</v>
      </c>
      <c r="CI647" s="4">
        <v>0</v>
      </c>
      <c r="CK647" s="4">
        <v>0</v>
      </c>
      <c r="CL647" s="4">
        <v>0</v>
      </c>
      <c r="CN647" s="4">
        <v>0</v>
      </c>
      <c r="CO647" s="4">
        <v>0</v>
      </c>
      <c r="CQ647" s="4">
        <v>0</v>
      </c>
      <c r="CR647" s="4">
        <v>0</v>
      </c>
      <c r="CT647" s="4">
        <v>0</v>
      </c>
      <c r="CU647" s="4">
        <v>0</v>
      </c>
      <c r="CW647" s="4">
        <v>0</v>
      </c>
      <c r="CX647" s="4">
        <v>0</v>
      </c>
      <c r="CZ647" s="4">
        <v>0</v>
      </c>
      <c r="DA647" s="4">
        <v>0</v>
      </c>
    </row>
    <row r="648" spans="2:105" x14ac:dyDescent="0.25">
      <c r="B648" s="1" t="s">
        <v>196</v>
      </c>
      <c r="D648" s="1" t="s">
        <v>197</v>
      </c>
      <c r="E648" s="1" t="s">
        <v>214</v>
      </c>
      <c r="F648" s="1" t="s">
        <v>217</v>
      </c>
      <c r="G648" s="3" t="s">
        <v>218</v>
      </c>
      <c r="H648" s="1" t="s">
        <v>28</v>
      </c>
      <c r="I648" s="1" t="s">
        <v>192</v>
      </c>
      <c r="K648" s="4">
        <v>0</v>
      </c>
      <c r="L648" s="4">
        <v>0</v>
      </c>
      <c r="N648" s="4">
        <v>0</v>
      </c>
      <c r="O648" s="4">
        <v>0</v>
      </c>
      <c r="Q648" s="4">
        <v>0</v>
      </c>
      <c r="R648" s="4">
        <v>0</v>
      </c>
      <c r="T648" s="4">
        <v>0</v>
      </c>
      <c r="U648" s="4">
        <v>0</v>
      </c>
      <c r="W648" s="4">
        <v>0</v>
      </c>
      <c r="X648" s="4">
        <v>0</v>
      </c>
      <c r="Z648" s="4">
        <v>0</v>
      </c>
      <c r="AA648" s="4">
        <v>0</v>
      </c>
      <c r="AC648" s="4">
        <v>0</v>
      </c>
      <c r="AD648" s="4">
        <v>0</v>
      </c>
      <c r="AF648" s="4">
        <v>0</v>
      </c>
      <c r="AG648" s="4">
        <v>0</v>
      </c>
      <c r="AI648" s="4">
        <v>0</v>
      </c>
      <c r="AJ648" s="4">
        <v>0</v>
      </c>
      <c r="AL648" s="4">
        <v>0</v>
      </c>
      <c r="AM648" s="4">
        <v>0</v>
      </c>
      <c r="AO648" s="4">
        <v>0</v>
      </c>
      <c r="AP648" s="4">
        <v>0</v>
      </c>
      <c r="AR648" s="4">
        <v>0</v>
      </c>
      <c r="AS648" s="4">
        <v>0</v>
      </c>
      <c r="AU648" s="4">
        <v>0</v>
      </c>
      <c r="AV648" s="4">
        <v>0</v>
      </c>
      <c r="AX648" s="4">
        <v>0</v>
      </c>
      <c r="AY648" s="4">
        <v>0</v>
      </c>
      <c r="BA648" s="4">
        <v>0</v>
      </c>
      <c r="BB648" s="4">
        <v>0</v>
      </c>
      <c r="BD648" s="4">
        <v>0</v>
      </c>
      <c r="BE648" s="4">
        <v>0</v>
      </c>
      <c r="BG648" s="4">
        <v>0</v>
      </c>
      <c r="BH648" s="4">
        <v>0</v>
      </c>
      <c r="BJ648" s="4">
        <v>0</v>
      </c>
      <c r="BK648" s="4">
        <v>0</v>
      </c>
      <c r="BM648" s="4">
        <v>0</v>
      </c>
      <c r="BN648" s="4">
        <v>0</v>
      </c>
      <c r="BP648" s="4">
        <v>0</v>
      </c>
      <c r="BQ648" s="4">
        <v>0</v>
      </c>
      <c r="BS648" s="4">
        <v>0</v>
      </c>
      <c r="BT648" s="4">
        <v>0</v>
      </c>
      <c r="BV648" s="4">
        <v>0</v>
      </c>
      <c r="BW648" s="4">
        <v>0</v>
      </c>
      <c r="BY648" s="4">
        <v>0</v>
      </c>
      <c r="BZ648" s="4">
        <v>0</v>
      </c>
      <c r="CB648" s="4">
        <v>0</v>
      </c>
      <c r="CC648" s="4">
        <v>0</v>
      </c>
      <c r="CE648" s="4">
        <v>0</v>
      </c>
      <c r="CF648" s="4">
        <v>0</v>
      </c>
      <c r="CH648" s="4">
        <v>0</v>
      </c>
      <c r="CI648" s="4">
        <v>0</v>
      </c>
      <c r="CK648" s="4">
        <v>0</v>
      </c>
      <c r="CL648" s="4">
        <v>0</v>
      </c>
      <c r="CN648" s="4">
        <v>0</v>
      </c>
      <c r="CO648" s="4">
        <v>0</v>
      </c>
      <c r="CQ648" s="4">
        <v>0</v>
      </c>
      <c r="CR648" s="4">
        <v>0</v>
      </c>
      <c r="CT648" s="4">
        <v>0</v>
      </c>
      <c r="CU648" s="4">
        <v>0</v>
      </c>
      <c r="CW648" s="4">
        <v>0</v>
      </c>
      <c r="CX648" s="4">
        <v>0</v>
      </c>
      <c r="CZ648" s="4">
        <v>0</v>
      </c>
      <c r="DA648" s="4">
        <v>0</v>
      </c>
    </row>
    <row r="649" spans="2:105" x14ac:dyDescent="0.25">
      <c r="K649" s="11"/>
      <c r="M649" s="11"/>
      <c r="P649" s="11"/>
      <c r="S649" s="11"/>
      <c r="V649" s="11"/>
      <c r="Y649" s="11"/>
      <c r="AB649" s="11"/>
      <c r="AE649" s="11"/>
      <c r="AH649" s="11"/>
      <c r="AK649" s="11"/>
      <c r="AN649" s="11"/>
      <c r="AQ649" s="11"/>
      <c r="AT649" s="11"/>
      <c r="AW649" s="11"/>
      <c r="AZ649" s="11"/>
      <c r="BC649" s="11"/>
    </row>
    <row r="650" spans="2:105" x14ac:dyDescent="0.25">
      <c r="B650" s="1" t="s">
        <v>196</v>
      </c>
      <c r="D650" s="1" t="s">
        <v>197</v>
      </c>
      <c r="E650" s="1" t="s">
        <v>214</v>
      </c>
      <c r="F650" s="1" t="s">
        <v>219</v>
      </c>
      <c r="G650" s="3" t="s">
        <v>220</v>
      </c>
      <c r="H650" s="1" t="s">
        <v>16</v>
      </c>
      <c r="I650" s="1" t="s">
        <v>192</v>
      </c>
      <c r="K650" s="4">
        <v>0</v>
      </c>
      <c r="L650" s="4">
        <v>0</v>
      </c>
      <c r="N650" s="4">
        <v>0</v>
      </c>
      <c r="O650" s="4">
        <v>0</v>
      </c>
      <c r="Q650" s="4">
        <v>0</v>
      </c>
      <c r="R650" s="4">
        <v>0</v>
      </c>
      <c r="T650" s="4">
        <v>0</v>
      </c>
      <c r="U650" s="4">
        <v>0</v>
      </c>
      <c r="W650" s="4">
        <v>0</v>
      </c>
      <c r="X650" s="4">
        <v>0</v>
      </c>
      <c r="Z650" s="4">
        <v>0</v>
      </c>
      <c r="AA650" s="4">
        <v>0</v>
      </c>
      <c r="AC650" s="4">
        <v>0</v>
      </c>
      <c r="AD650" s="4">
        <v>0</v>
      </c>
      <c r="AF650" s="4">
        <v>0</v>
      </c>
      <c r="AG650" s="4">
        <v>0</v>
      </c>
      <c r="AI650" s="4">
        <v>0</v>
      </c>
      <c r="AJ650" s="4">
        <v>0</v>
      </c>
      <c r="AL650" s="4">
        <v>0</v>
      </c>
      <c r="AM650" s="4">
        <v>0</v>
      </c>
      <c r="AO650" s="4">
        <v>0</v>
      </c>
      <c r="AP650" s="4">
        <v>0</v>
      </c>
      <c r="AR650" s="4">
        <v>0</v>
      </c>
      <c r="AS650" s="4">
        <v>0</v>
      </c>
      <c r="AU650" s="4">
        <v>0</v>
      </c>
      <c r="AV650" s="4">
        <v>0</v>
      </c>
      <c r="AX650" s="4">
        <v>0</v>
      </c>
      <c r="AY650" s="4">
        <v>0</v>
      </c>
      <c r="BA650" s="4">
        <v>0</v>
      </c>
      <c r="BB650" s="4">
        <v>0</v>
      </c>
      <c r="BD650" s="4">
        <v>0</v>
      </c>
      <c r="BE650" s="4">
        <v>0</v>
      </c>
      <c r="BG650" s="4">
        <v>0</v>
      </c>
      <c r="BH650" s="4">
        <v>0</v>
      </c>
      <c r="BJ650" s="4">
        <v>0</v>
      </c>
      <c r="BK650" s="4">
        <v>0</v>
      </c>
      <c r="BM650" s="4">
        <v>0</v>
      </c>
      <c r="BN650" s="4">
        <v>0</v>
      </c>
      <c r="BP650" s="4">
        <v>0</v>
      </c>
      <c r="BQ650" s="4">
        <v>0</v>
      </c>
      <c r="BS650" s="4">
        <v>0</v>
      </c>
      <c r="BT650" s="4">
        <v>0</v>
      </c>
      <c r="BV650" s="4">
        <v>0</v>
      </c>
      <c r="BW650" s="4">
        <v>0</v>
      </c>
      <c r="BY650" s="4">
        <v>0</v>
      </c>
      <c r="BZ650" s="4">
        <v>0</v>
      </c>
      <c r="CB650" s="4">
        <v>0</v>
      </c>
      <c r="CC650" s="4">
        <v>0</v>
      </c>
      <c r="CE650" s="4">
        <v>0</v>
      </c>
      <c r="CF650" s="4">
        <v>0</v>
      </c>
      <c r="CH650" s="4">
        <v>0</v>
      </c>
      <c r="CI650" s="4">
        <v>0</v>
      </c>
      <c r="CK650" s="4">
        <v>0</v>
      </c>
      <c r="CL650" s="4">
        <v>0</v>
      </c>
      <c r="CN650" s="4">
        <v>0</v>
      </c>
      <c r="CO650" s="4">
        <v>0</v>
      </c>
      <c r="CQ650" s="4">
        <v>0</v>
      </c>
      <c r="CR650" s="4">
        <v>0</v>
      </c>
      <c r="CT650" s="4">
        <v>0</v>
      </c>
      <c r="CU650" s="4">
        <v>0</v>
      </c>
      <c r="CW650" s="4">
        <v>0</v>
      </c>
      <c r="CX650" s="4">
        <v>0</v>
      </c>
      <c r="CZ650" s="4">
        <v>0</v>
      </c>
      <c r="DA650" s="4">
        <v>0</v>
      </c>
    </row>
    <row r="651" spans="2:105" x14ac:dyDescent="0.25">
      <c r="B651" s="1" t="s">
        <v>196</v>
      </c>
      <c r="D651" s="1" t="s">
        <v>197</v>
      </c>
      <c r="E651" s="1" t="s">
        <v>214</v>
      </c>
      <c r="F651" s="1" t="s">
        <v>219</v>
      </c>
      <c r="G651" s="3" t="s">
        <v>220</v>
      </c>
      <c r="H651" s="1" t="s">
        <v>18</v>
      </c>
      <c r="I651" s="1" t="s">
        <v>192</v>
      </c>
      <c r="K651" s="4">
        <v>0</v>
      </c>
      <c r="L651" s="4">
        <v>0</v>
      </c>
      <c r="N651" s="4">
        <v>0</v>
      </c>
      <c r="O651" s="4">
        <v>0</v>
      </c>
      <c r="Q651" s="4">
        <v>0</v>
      </c>
      <c r="R651" s="4">
        <v>0</v>
      </c>
      <c r="T651" s="4">
        <v>0</v>
      </c>
      <c r="U651" s="4">
        <v>0</v>
      </c>
      <c r="W651" s="4">
        <v>0</v>
      </c>
      <c r="X651" s="4">
        <v>0</v>
      </c>
      <c r="Z651" s="4">
        <v>0</v>
      </c>
      <c r="AA651" s="4">
        <v>0</v>
      </c>
      <c r="AC651" s="4">
        <v>0</v>
      </c>
      <c r="AD651" s="4">
        <v>0</v>
      </c>
      <c r="AF651" s="4">
        <v>0</v>
      </c>
      <c r="AG651" s="4">
        <v>0</v>
      </c>
      <c r="AI651" s="4">
        <v>0</v>
      </c>
      <c r="AJ651" s="4">
        <v>0</v>
      </c>
      <c r="AL651" s="4">
        <v>0</v>
      </c>
      <c r="AM651" s="4">
        <v>0</v>
      </c>
      <c r="AO651" s="4">
        <v>0</v>
      </c>
      <c r="AP651" s="4">
        <v>0</v>
      </c>
      <c r="AR651" s="4">
        <v>0</v>
      </c>
      <c r="AS651" s="4">
        <v>0</v>
      </c>
      <c r="AU651" s="4">
        <v>0</v>
      </c>
      <c r="AV651" s="4">
        <v>0</v>
      </c>
      <c r="AX651" s="4">
        <v>0</v>
      </c>
      <c r="AY651" s="4">
        <v>0</v>
      </c>
      <c r="BA651" s="4">
        <v>0</v>
      </c>
      <c r="BB651" s="4">
        <v>0</v>
      </c>
      <c r="BD651" s="4">
        <v>0</v>
      </c>
      <c r="BE651" s="4">
        <v>0</v>
      </c>
      <c r="BG651" s="4">
        <v>0</v>
      </c>
      <c r="BH651" s="4">
        <v>0</v>
      </c>
      <c r="BJ651" s="4">
        <v>0</v>
      </c>
      <c r="BK651" s="4">
        <v>0</v>
      </c>
      <c r="BM651" s="4">
        <v>0</v>
      </c>
      <c r="BN651" s="4">
        <v>0</v>
      </c>
      <c r="BP651" s="4">
        <v>0</v>
      </c>
      <c r="BQ651" s="4">
        <v>0</v>
      </c>
      <c r="BS651" s="4">
        <v>0</v>
      </c>
      <c r="BT651" s="4">
        <v>0</v>
      </c>
      <c r="BV651" s="4">
        <v>0</v>
      </c>
      <c r="BW651" s="4">
        <v>0</v>
      </c>
      <c r="BY651" s="4">
        <v>0</v>
      </c>
      <c r="BZ651" s="4">
        <v>0</v>
      </c>
      <c r="CB651" s="4">
        <v>0</v>
      </c>
      <c r="CC651" s="4">
        <v>0</v>
      </c>
      <c r="CE651" s="4">
        <v>0</v>
      </c>
      <c r="CF651" s="4">
        <v>0</v>
      </c>
      <c r="CH651" s="4">
        <v>0</v>
      </c>
      <c r="CI651" s="4">
        <v>0</v>
      </c>
      <c r="CK651" s="4">
        <v>0</v>
      </c>
      <c r="CL651" s="4">
        <v>0</v>
      </c>
      <c r="CN651" s="4">
        <v>0</v>
      </c>
      <c r="CO651" s="4">
        <v>0</v>
      </c>
      <c r="CQ651" s="4">
        <v>0</v>
      </c>
      <c r="CR651" s="4">
        <v>0</v>
      </c>
      <c r="CT651" s="4">
        <v>0</v>
      </c>
      <c r="CU651" s="4">
        <v>0</v>
      </c>
      <c r="CW651" s="4">
        <v>0</v>
      </c>
      <c r="CX651" s="4">
        <v>0</v>
      </c>
      <c r="CZ651" s="4">
        <v>0</v>
      </c>
      <c r="DA651" s="4">
        <v>0</v>
      </c>
    </row>
    <row r="652" spans="2:105" x14ac:dyDescent="0.25">
      <c r="B652" s="1" t="s">
        <v>196</v>
      </c>
      <c r="D652" s="1" t="s">
        <v>197</v>
      </c>
      <c r="E652" s="1" t="s">
        <v>214</v>
      </c>
      <c r="F652" s="1" t="s">
        <v>219</v>
      </c>
      <c r="G652" s="3" t="s">
        <v>220</v>
      </c>
      <c r="H652" s="1" t="s">
        <v>28</v>
      </c>
      <c r="I652" s="1" t="s">
        <v>192</v>
      </c>
      <c r="K652" s="4">
        <v>0</v>
      </c>
      <c r="L652" s="4">
        <v>0</v>
      </c>
      <c r="N652" s="4">
        <v>0</v>
      </c>
      <c r="O652" s="4">
        <v>0</v>
      </c>
      <c r="Q652" s="4">
        <v>0</v>
      </c>
      <c r="R652" s="4">
        <v>0</v>
      </c>
      <c r="T652" s="4">
        <v>0</v>
      </c>
      <c r="U652" s="4">
        <v>0</v>
      </c>
      <c r="W652" s="4">
        <v>0</v>
      </c>
      <c r="X652" s="4">
        <v>0</v>
      </c>
      <c r="Z652" s="4">
        <v>0</v>
      </c>
      <c r="AA652" s="4">
        <v>0</v>
      </c>
      <c r="AC652" s="4">
        <v>0</v>
      </c>
      <c r="AD652" s="4">
        <v>0</v>
      </c>
      <c r="AF652" s="4">
        <v>0</v>
      </c>
      <c r="AG652" s="4">
        <v>0</v>
      </c>
      <c r="AI652" s="4">
        <v>0</v>
      </c>
      <c r="AJ652" s="4">
        <v>0</v>
      </c>
      <c r="AL652" s="4">
        <v>0</v>
      </c>
      <c r="AM652" s="4">
        <v>0</v>
      </c>
      <c r="AO652" s="4">
        <v>0</v>
      </c>
      <c r="AP652" s="4">
        <v>0</v>
      </c>
      <c r="AR652" s="4">
        <v>0</v>
      </c>
      <c r="AS652" s="4">
        <v>0</v>
      </c>
      <c r="AU652" s="4">
        <v>0</v>
      </c>
      <c r="AV652" s="4">
        <v>0</v>
      </c>
      <c r="AX652" s="4">
        <v>0</v>
      </c>
      <c r="AY652" s="4">
        <v>0</v>
      </c>
      <c r="BA652" s="4">
        <v>0</v>
      </c>
      <c r="BB652" s="4">
        <v>0</v>
      </c>
      <c r="BD652" s="4">
        <v>0</v>
      </c>
      <c r="BE652" s="4">
        <v>0</v>
      </c>
      <c r="BG652" s="4">
        <v>0</v>
      </c>
      <c r="BH652" s="4">
        <v>0</v>
      </c>
      <c r="BJ652" s="4">
        <v>0</v>
      </c>
      <c r="BK652" s="4">
        <v>0</v>
      </c>
      <c r="BM652" s="4">
        <v>0</v>
      </c>
      <c r="BN652" s="4">
        <v>0</v>
      </c>
      <c r="BP652" s="4">
        <v>0</v>
      </c>
      <c r="BQ652" s="4">
        <v>0</v>
      </c>
      <c r="BS652" s="4">
        <v>0</v>
      </c>
      <c r="BT652" s="4">
        <v>0</v>
      </c>
      <c r="BV652" s="4">
        <v>0</v>
      </c>
      <c r="BW652" s="4">
        <v>0</v>
      </c>
      <c r="BY652" s="4">
        <v>0</v>
      </c>
      <c r="BZ652" s="4">
        <v>0</v>
      </c>
      <c r="CB652" s="4">
        <v>0</v>
      </c>
      <c r="CC652" s="4">
        <v>0</v>
      </c>
      <c r="CE652" s="4">
        <v>0</v>
      </c>
      <c r="CF652" s="4">
        <v>0</v>
      </c>
      <c r="CH652" s="4">
        <v>0</v>
      </c>
      <c r="CI652" s="4">
        <v>0</v>
      </c>
      <c r="CK652" s="4">
        <v>0</v>
      </c>
      <c r="CL652" s="4">
        <v>0</v>
      </c>
      <c r="CN652" s="4">
        <v>0</v>
      </c>
      <c r="CO652" s="4">
        <v>0</v>
      </c>
      <c r="CQ652" s="4">
        <v>0</v>
      </c>
      <c r="CR652" s="4">
        <v>0</v>
      </c>
      <c r="CT652" s="4">
        <v>0</v>
      </c>
      <c r="CU652" s="4">
        <v>0</v>
      </c>
      <c r="CW652" s="4">
        <v>0</v>
      </c>
      <c r="CX652" s="4">
        <v>0</v>
      </c>
      <c r="CZ652" s="4">
        <v>0</v>
      </c>
      <c r="DA652" s="4">
        <v>0</v>
      </c>
    </row>
    <row r="653" spans="2:105" x14ac:dyDescent="0.25">
      <c r="K653" s="11"/>
      <c r="M653" s="11"/>
      <c r="P653" s="11"/>
      <c r="S653" s="11"/>
      <c r="V653" s="11"/>
      <c r="Y653" s="11"/>
      <c r="AB653" s="11"/>
      <c r="AE653" s="11"/>
      <c r="AH653" s="11"/>
      <c r="AK653" s="11"/>
      <c r="AN653" s="11"/>
      <c r="AQ653" s="11"/>
      <c r="AT653" s="11"/>
      <c r="AW653" s="11"/>
      <c r="AZ653" s="11"/>
      <c r="BC653" s="11"/>
    </row>
    <row r="654" spans="2:105" x14ac:dyDescent="0.25">
      <c r="B654" s="1" t="s">
        <v>196</v>
      </c>
      <c r="D654" s="1" t="s">
        <v>197</v>
      </c>
      <c r="E654" s="1" t="s">
        <v>214</v>
      </c>
      <c r="F654" s="1" t="s">
        <v>221</v>
      </c>
      <c r="G654" s="3" t="s">
        <v>222</v>
      </c>
      <c r="H654" s="1" t="s">
        <v>16</v>
      </c>
      <c r="I654" s="1" t="s">
        <v>192</v>
      </c>
      <c r="K654" s="4">
        <v>0</v>
      </c>
      <c r="L654" s="4">
        <v>0</v>
      </c>
      <c r="N654" s="4">
        <v>0</v>
      </c>
      <c r="O654" s="4">
        <v>0</v>
      </c>
      <c r="Q654" s="4">
        <v>0</v>
      </c>
      <c r="R654" s="4">
        <v>0</v>
      </c>
      <c r="T654" s="4">
        <v>0</v>
      </c>
      <c r="U654" s="4">
        <v>0</v>
      </c>
      <c r="W654" s="4">
        <v>0</v>
      </c>
      <c r="X654" s="4">
        <v>0</v>
      </c>
      <c r="Z654" s="4">
        <v>0</v>
      </c>
      <c r="AA654" s="4">
        <v>0</v>
      </c>
      <c r="AC654" s="4">
        <v>0</v>
      </c>
      <c r="AD654" s="4">
        <v>0</v>
      </c>
      <c r="AF654" s="4">
        <v>0</v>
      </c>
      <c r="AG654" s="4">
        <v>0</v>
      </c>
      <c r="AI654" s="4">
        <v>0</v>
      </c>
      <c r="AJ654" s="4">
        <v>0</v>
      </c>
      <c r="AL654" s="4">
        <v>0</v>
      </c>
      <c r="AM654" s="4">
        <v>0</v>
      </c>
      <c r="AO654" s="4">
        <v>0</v>
      </c>
      <c r="AP654" s="4">
        <v>0</v>
      </c>
      <c r="AR654" s="4">
        <v>0</v>
      </c>
      <c r="AS654" s="4">
        <v>0</v>
      </c>
      <c r="AU654" s="4">
        <v>0</v>
      </c>
      <c r="AV654" s="4">
        <v>0</v>
      </c>
      <c r="AX654" s="4">
        <v>0</v>
      </c>
      <c r="AY654" s="4">
        <v>0</v>
      </c>
      <c r="BA654" s="4">
        <v>0</v>
      </c>
      <c r="BB654" s="4">
        <v>0</v>
      </c>
      <c r="BD654" s="4">
        <v>0</v>
      </c>
      <c r="BE654" s="4">
        <v>0</v>
      </c>
      <c r="BG654" s="4">
        <v>0</v>
      </c>
      <c r="BH654" s="4">
        <v>0</v>
      </c>
      <c r="BJ654" s="4">
        <v>0</v>
      </c>
      <c r="BK654" s="4">
        <v>0</v>
      </c>
      <c r="BM654" s="4">
        <v>0</v>
      </c>
      <c r="BN654" s="4">
        <v>0</v>
      </c>
      <c r="BP654" s="4">
        <v>0</v>
      </c>
      <c r="BQ654" s="4">
        <v>0</v>
      </c>
      <c r="BS654" s="4">
        <v>0</v>
      </c>
      <c r="BT654" s="4">
        <v>0</v>
      </c>
      <c r="BV654" s="4">
        <v>0</v>
      </c>
      <c r="BW654" s="4">
        <v>0</v>
      </c>
      <c r="BY654" s="4">
        <v>0</v>
      </c>
      <c r="BZ654" s="4">
        <v>0</v>
      </c>
      <c r="CB654" s="4">
        <v>0</v>
      </c>
      <c r="CC654" s="4">
        <v>0</v>
      </c>
      <c r="CE654" s="4">
        <v>0</v>
      </c>
      <c r="CF654" s="4">
        <v>0</v>
      </c>
      <c r="CH654" s="4">
        <v>0</v>
      </c>
      <c r="CI654" s="4">
        <v>0</v>
      </c>
      <c r="CK654" s="4">
        <v>0</v>
      </c>
      <c r="CL654" s="4">
        <v>0</v>
      </c>
      <c r="CN654" s="4">
        <v>0</v>
      </c>
      <c r="CO654" s="4">
        <v>0</v>
      </c>
      <c r="CQ654" s="4">
        <v>0</v>
      </c>
      <c r="CR654" s="4">
        <v>0</v>
      </c>
      <c r="CT654" s="4">
        <v>0</v>
      </c>
      <c r="CU654" s="4">
        <v>0</v>
      </c>
      <c r="CW654" s="4">
        <v>0</v>
      </c>
      <c r="CX654" s="4">
        <v>0</v>
      </c>
      <c r="CZ654" s="4">
        <v>0</v>
      </c>
      <c r="DA654" s="4">
        <v>0</v>
      </c>
    </row>
    <row r="655" spans="2:105" x14ac:dyDescent="0.25">
      <c r="B655" s="1" t="s">
        <v>196</v>
      </c>
      <c r="D655" s="1" t="s">
        <v>197</v>
      </c>
      <c r="E655" s="1" t="s">
        <v>214</v>
      </c>
      <c r="F655" s="1" t="s">
        <v>221</v>
      </c>
      <c r="G655" s="3" t="s">
        <v>222</v>
      </c>
      <c r="H655" s="1" t="s">
        <v>18</v>
      </c>
      <c r="I655" s="1" t="s">
        <v>192</v>
      </c>
      <c r="K655" s="4">
        <v>0</v>
      </c>
      <c r="L655" s="4">
        <v>0</v>
      </c>
      <c r="N655" s="4">
        <v>0</v>
      </c>
      <c r="O655" s="4">
        <v>0</v>
      </c>
      <c r="Q655" s="4">
        <v>0</v>
      </c>
      <c r="R655" s="4">
        <v>0</v>
      </c>
      <c r="T655" s="4">
        <v>0</v>
      </c>
      <c r="U655" s="4">
        <v>0</v>
      </c>
      <c r="W655" s="4">
        <v>0</v>
      </c>
      <c r="X655" s="4">
        <v>0</v>
      </c>
      <c r="Z655" s="4">
        <v>0</v>
      </c>
      <c r="AA655" s="4">
        <v>0</v>
      </c>
      <c r="AC655" s="4">
        <v>0</v>
      </c>
      <c r="AD655" s="4">
        <v>0</v>
      </c>
      <c r="AF655" s="4">
        <v>0</v>
      </c>
      <c r="AG655" s="4">
        <v>0</v>
      </c>
      <c r="AI655" s="4">
        <v>0</v>
      </c>
      <c r="AJ655" s="4">
        <v>0</v>
      </c>
      <c r="AL655" s="4">
        <v>0</v>
      </c>
      <c r="AM655" s="4">
        <v>0</v>
      </c>
      <c r="AO655" s="4">
        <v>0</v>
      </c>
      <c r="AP655" s="4">
        <v>0</v>
      </c>
      <c r="AR655" s="4">
        <v>0</v>
      </c>
      <c r="AS655" s="4">
        <v>0</v>
      </c>
      <c r="AU655" s="4">
        <v>0</v>
      </c>
      <c r="AV655" s="4">
        <v>0</v>
      </c>
      <c r="AX655" s="4">
        <v>0</v>
      </c>
      <c r="AY655" s="4">
        <v>0</v>
      </c>
      <c r="BA655" s="4">
        <v>0</v>
      </c>
      <c r="BB655" s="4">
        <v>0</v>
      </c>
      <c r="BD655" s="4">
        <v>0</v>
      </c>
      <c r="BE655" s="4">
        <v>0</v>
      </c>
      <c r="BG655" s="4">
        <v>0</v>
      </c>
      <c r="BH655" s="4">
        <v>0</v>
      </c>
      <c r="BJ655" s="4">
        <v>0</v>
      </c>
      <c r="BK655" s="4">
        <v>0</v>
      </c>
      <c r="BM655" s="4">
        <v>0</v>
      </c>
      <c r="BN655" s="4">
        <v>0</v>
      </c>
      <c r="BP655" s="4">
        <v>0</v>
      </c>
      <c r="BQ655" s="4">
        <v>0</v>
      </c>
      <c r="BS655" s="4">
        <v>0</v>
      </c>
      <c r="BT655" s="4">
        <v>0</v>
      </c>
      <c r="BV655" s="4">
        <v>0</v>
      </c>
      <c r="BW655" s="4">
        <v>0</v>
      </c>
      <c r="BY655" s="4">
        <v>0</v>
      </c>
      <c r="BZ655" s="4">
        <v>0</v>
      </c>
      <c r="CB655" s="4">
        <v>0</v>
      </c>
      <c r="CC655" s="4">
        <v>0</v>
      </c>
      <c r="CE655" s="4">
        <v>0</v>
      </c>
      <c r="CF655" s="4">
        <v>0</v>
      </c>
      <c r="CH655" s="4">
        <v>0</v>
      </c>
      <c r="CI655" s="4">
        <v>0</v>
      </c>
      <c r="CK655" s="4">
        <v>0</v>
      </c>
      <c r="CL655" s="4">
        <v>0</v>
      </c>
      <c r="CN655" s="4">
        <v>0</v>
      </c>
      <c r="CO655" s="4">
        <v>0</v>
      </c>
      <c r="CQ655" s="4">
        <v>0</v>
      </c>
      <c r="CR655" s="4">
        <v>0</v>
      </c>
      <c r="CT655" s="4">
        <v>0</v>
      </c>
      <c r="CU655" s="4">
        <v>0</v>
      </c>
      <c r="CW655" s="4">
        <v>0</v>
      </c>
      <c r="CX655" s="4">
        <v>0</v>
      </c>
      <c r="CZ655" s="4">
        <v>0</v>
      </c>
      <c r="DA655" s="4">
        <v>0</v>
      </c>
    </row>
    <row r="656" spans="2:105" x14ac:dyDescent="0.25">
      <c r="B656" s="1" t="s">
        <v>196</v>
      </c>
      <c r="D656" s="1" t="s">
        <v>197</v>
      </c>
      <c r="E656" s="1" t="s">
        <v>214</v>
      </c>
      <c r="F656" s="1" t="s">
        <v>221</v>
      </c>
      <c r="G656" s="3" t="s">
        <v>222</v>
      </c>
      <c r="H656" s="1" t="s">
        <v>28</v>
      </c>
      <c r="I656" s="1" t="s">
        <v>192</v>
      </c>
      <c r="K656" s="4">
        <v>0</v>
      </c>
      <c r="L656" s="4">
        <v>0</v>
      </c>
      <c r="N656" s="4">
        <v>0</v>
      </c>
      <c r="O656" s="4">
        <v>0</v>
      </c>
      <c r="Q656" s="4">
        <v>0</v>
      </c>
      <c r="R656" s="4">
        <v>0</v>
      </c>
      <c r="T656" s="4">
        <v>0</v>
      </c>
      <c r="U656" s="4">
        <v>0</v>
      </c>
      <c r="W656" s="4">
        <v>0</v>
      </c>
      <c r="X656" s="4">
        <v>0</v>
      </c>
      <c r="Z656" s="4">
        <v>0</v>
      </c>
      <c r="AA656" s="4">
        <v>0</v>
      </c>
      <c r="AC656" s="4">
        <v>0</v>
      </c>
      <c r="AD656" s="4">
        <v>0</v>
      </c>
      <c r="AF656" s="4">
        <v>0</v>
      </c>
      <c r="AG656" s="4">
        <v>0</v>
      </c>
      <c r="AI656" s="4">
        <v>0</v>
      </c>
      <c r="AJ656" s="4">
        <v>0</v>
      </c>
      <c r="AL656" s="4">
        <v>0</v>
      </c>
      <c r="AM656" s="4">
        <v>0</v>
      </c>
      <c r="AO656" s="4">
        <v>0</v>
      </c>
      <c r="AP656" s="4">
        <v>0</v>
      </c>
      <c r="AR656" s="4">
        <v>0</v>
      </c>
      <c r="AS656" s="4">
        <v>0</v>
      </c>
      <c r="AU656" s="4">
        <v>0</v>
      </c>
      <c r="AV656" s="4">
        <v>0</v>
      </c>
      <c r="AX656" s="4">
        <v>0</v>
      </c>
      <c r="AY656" s="4">
        <v>0</v>
      </c>
      <c r="BA656" s="4">
        <v>0</v>
      </c>
      <c r="BB656" s="4">
        <v>0</v>
      </c>
      <c r="BD656" s="4">
        <v>0</v>
      </c>
      <c r="BE656" s="4">
        <v>0</v>
      </c>
      <c r="BG656" s="4">
        <v>0</v>
      </c>
      <c r="BH656" s="4">
        <v>0</v>
      </c>
      <c r="BJ656" s="4">
        <v>0</v>
      </c>
      <c r="BK656" s="4">
        <v>0</v>
      </c>
      <c r="BM656" s="4">
        <v>0</v>
      </c>
      <c r="BN656" s="4">
        <v>0</v>
      </c>
      <c r="BP656" s="4">
        <v>0</v>
      </c>
      <c r="BQ656" s="4">
        <v>0</v>
      </c>
      <c r="BS656" s="4">
        <v>0</v>
      </c>
      <c r="BT656" s="4">
        <v>0</v>
      </c>
      <c r="BV656" s="4">
        <v>0</v>
      </c>
      <c r="BW656" s="4">
        <v>0</v>
      </c>
      <c r="BY656" s="4">
        <v>0</v>
      </c>
      <c r="BZ656" s="4">
        <v>0</v>
      </c>
      <c r="CB656" s="4">
        <v>0</v>
      </c>
      <c r="CC656" s="4">
        <v>0</v>
      </c>
      <c r="CE656" s="4">
        <v>0</v>
      </c>
      <c r="CF656" s="4">
        <v>0</v>
      </c>
      <c r="CH656" s="4">
        <v>0</v>
      </c>
      <c r="CI656" s="4">
        <v>0</v>
      </c>
      <c r="CK656" s="4">
        <v>0</v>
      </c>
      <c r="CL656" s="4">
        <v>0</v>
      </c>
      <c r="CN656" s="4">
        <v>0</v>
      </c>
      <c r="CO656" s="4">
        <v>0</v>
      </c>
      <c r="CQ656" s="4">
        <v>0</v>
      </c>
      <c r="CR656" s="4">
        <v>0</v>
      </c>
      <c r="CT656" s="4">
        <v>0</v>
      </c>
      <c r="CU656" s="4">
        <v>0</v>
      </c>
      <c r="CW656" s="4">
        <v>0</v>
      </c>
      <c r="CX656" s="4">
        <v>0</v>
      </c>
      <c r="CZ656" s="4">
        <v>0</v>
      </c>
      <c r="DA656" s="4">
        <v>0</v>
      </c>
    </row>
    <row r="657" spans="2:105" x14ac:dyDescent="0.25">
      <c r="K657" s="11"/>
      <c r="M657" s="11"/>
      <c r="P657" s="11"/>
      <c r="S657" s="11"/>
      <c r="V657" s="11"/>
      <c r="Y657" s="11"/>
      <c r="AB657" s="11"/>
      <c r="AE657" s="11"/>
      <c r="AH657" s="11"/>
      <c r="AK657" s="11"/>
      <c r="AN657" s="11"/>
      <c r="AQ657" s="11"/>
      <c r="AT657" s="11"/>
      <c r="AW657" s="11"/>
      <c r="AZ657" s="11"/>
      <c r="BC657" s="11"/>
    </row>
    <row r="658" spans="2:105" x14ac:dyDescent="0.25">
      <c r="B658" s="1" t="s">
        <v>196</v>
      </c>
      <c r="D658" s="1" t="s">
        <v>197</v>
      </c>
      <c r="E658" s="1" t="s">
        <v>214</v>
      </c>
      <c r="F658" s="1" t="s">
        <v>223</v>
      </c>
      <c r="G658" s="3" t="s">
        <v>224</v>
      </c>
      <c r="H658" s="1" t="s">
        <v>16</v>
      </c>
      <c r="I658" s="1" t="s">
        <v>192</v>
      </c>
      <c r="K658" s="4">
        <v>0</v>
      </c>
      <c r="L658" s="4">
        <v>0</v>
      </c>
      <c r="N658" s="4">
        <v>0</v>
      </c>
      <c r="O658" s="4">
        <v>0</v>
      </c>
      <c r="Q658" s="4">
        <v>0</v>
      </c>
      <c r="R658" s="4">
        <v>0</v>
      </c>
      <c r="T658" s="4">
        <v>0</v>
      </c>
      <c r="U658" s="4">
        <v>0</v>
      </c>
      <c r="W658" s="4">
        <v>0</v>
      </c>
      <c r="X658" s="4">
        <v>0</v>
      </c>
      <c r="Z658" s="4">
        <v>0</v>
      </c>
      <c r="AA658" s="4">
        <v>0</v>
      </c>
      <c r="AC658" s="4">
        <v>0</v>
      </c>
      <c r="AD658" s="4">
        <v>0</v>
      </c>
      <c r="AF658" s="4">
        <v>0</v>
      </c>
      <c r="AG658" s="4">
        <v>0</v>
      </c>
      <c r="AI658" s="4">
        <v>0</v>
      </c>
      <c r="AJ658" s="4">
        <v>0</v>
      </c>
      <c r="AL658" s="4">
        <v>0</v>
      </c>
      <c r="AM658" s="4">
        <v>0</v>
      </c>
      <c r="AO658" s="4">
        <v>0</v>
      </c>
      <c r="AP658" s="4">
        <v>0</v>
      </c>
      <c r="AR658" s="4">
        <v>0</v>
      </c>
      <c r="AS658" s="4">
        <v>0</v>
      </c>
      <c r="AU658" s="4">
        <v>0</v>
      </c>
      <c r="AV658" s="4">
        <v>0</v>
      </c>
      <c r="AX658" s="4">
        <v>0</v>
      </c>
      <c r="AY658" s="4">
        <v>0</v>
      </c>
      <c r="BA658" s="4">
        <v>0</v>
      </c>
      <c r="BB658" s="4">
        <v>0</v>
      </c>
      <c r="BD658" s="4">
        <v>0</v>
      </c>
      <c r="BE658" s="4">
        <v>0</v>
      </c>
      <c r="BG658" s="4">
        <v>0</v>
      </c>
      <c r="BH658" s="4">
        <v>0</v>
      </c>
      <c r="BJ658" s="4">
        <v>0</v>
      </c>
      <c r="BK658" s="4">
        <v>0</v>
      </c>
      <c r="BM658" s="4">
        <v>0</v>
      </c>
      <c r="BN658" s="4">
        <v>0</v>
      </c>
      <c r="BP658" s="4">
        <v>0</v>
      </c>
      <c r="BQ658" s="4">
        <v>0</v>
      </c>
      <c r="BS658" s="4">
        <v>0</v>
      </c>
      <c r="BT658" s="4">
        <v>0</v>
      </c>
      <c r="BV658" s="4">
        <v>0</v>
      </c>
      <c r="BW658" s="4">
        <v>0</v>
      </c>
      <c r="BY658" s="4">
        <v>0</v>
      </c>
      <c r="BZ658" s="4">
        <v>0</v>
      </c>
      <c r="CB658" s="4">
        <v>0</v>
      </c>
      <c r="CC658" s="4">
        <v>0</v>
      </c>
      <c r="CE658" s="4">
        <v>0</v>
      </c>
      <c r="CF658" s="4">
        <v>0</v>
      </c>
      <c r="CH658" s="4">
        <v>0</v>
      </c>
      <c r="CI658" s="4">
        <v>0</v>
      </c>
      <c r="CK658" s="4">
        <v>0</v>
      </c>
      <c r="CL658" s="4">
        <v>0</v>
      </c>
      <c r="CN658" s="4">
        <v>0</v>
      </c>
      <c r="CO658" s="4">
        <v>0</v>
      </c>
      <c r="CQ658" s="4">
        <v>0</v>
      </c>
      <c r="CR658" s="4">
        <v>0</v>
      </c>
      <c r="CT658" s="4">
        <v>0</v>
      </c>
      <c r="CU658" s="4">
        <v>0</v>
      </c>
      <c r="CW658" s="4">
        <v>0</v>
      </c>
      <c r="CX658" s="4">
        <v>0</v>
      </c>
      <c r="CZ658" s="4">
        <v>0</v>
      </c>
      <c r="DA658" s="4">
        <v>0</v>
      </c>
    </row>
    <row r="659" spans="2:105" x14ac:dyDescent="0.25">
      <c r="B659" s="1" t="s">
        <v>196</v>
      </c>
      <c r="D659" s="1" t="s">
        <v>197</v>
      </c>
      <c r="E659" s="1" t="s">
        <v>214</v>
      </c>
      <c r="F659" s="1" t="s">
        <v>223</v>
      </c>
      <c r="G659" s="3" t="s">
        <v>224</v>
      </c>
      <c r="H659" s="1" t="s">
        <v>18</v>
      </c>
      <c r="I659" s="1" t="s">
        <v>192</v>
      </c>
      <c r="K659" s="4">
        <v>0</v>
      </c>
      <c r="L659" s="4">
        <v>0</v>
      </c>
      <c r="N659" s="4">
        <v>0</v>
      </c>
      <c r="O659" s="4">
        <v>0</v>
      </c>
      <c r="Q659" s="4">
        <v>0</v>
      </c>
      <c r="R659" s="4">
        <v>0</v>
      </c>
      <c r="T659" s="4">
        <v>0</v>
      </c>
      <c r="U659" s="4">
        <v>0</v>
      </c>
      <c r="W659" s="4">
        <v>0</v>
      </c>
      <c r="X659" s="4">
        <v>0</v>
      </c>
      <c r="Z659" s="4">
        <v>0</v>
      </c>
      <c r="AA659" s="4">
        <v>0</v>
      </c>
      <c r="AC659" s="4">
        <v>0</v>
      </c>
      <c r="AD659" s="4">
        <v>0</v>
      </c>
      <c r="AF659" s="4">
        <v>0</v>
      </c>
      <c r="AG659" s="4">
        <v>0</v>
      </c>
      <c r="AI659" s="4">
        <v>0</v>
      </c>
      <c r="AJ659" s="4">
        <v>0</v>
      </c>
      <c r="AL659" s="4">
        <v>0</v>
      </c>
      <c r="AM659" s="4">
        <v>0</v>
      </c>
      <c r="AO659" s="4">
        <v>0</v>
      </c>
      <c r="AP659" s="4">
        <v>0</v>
      </c>
      <c r="AR659" s="4">
        <v>0</v>
      </c>
      <c r="AS659" s="4">
        <v>0</v>
      </c>
      <c r="AU659" s="4">
        <v>0</v>
      </c>
      <c r="AV659" s="4">
        <v>0</v>
      </c>
      <c r="AX659" s="4">
        <v>0</v>
      </c>
      <c r="AY659" s="4">
        <v>0</v>
      </c>
      <c r="BA659" s="4">
        <v>0</v>
      </c>
      <c r="BB659" s="4">
        <v>0</v>
      </c>
      <c r="BD659" s="4">
        <v>0</v>
      </c>
      <c r="BE659" s="4">
        <v>0</v>
      </c>
      <c r="BG659" s="4">
        <v>0</v>
      </c>
      <c r="BH659" s="4">
        <v>0</v>
      </c>
      <c r="BJ659" s="4">
        <v>0</v>
      </c>
      <c r="BK659" s="4">
        <v>0</v>
      </c>
      <c r="BM659" s="4">
        <v>0</v>
      </c>
      <c r="BN659" s="4">
        <v>0</v>
      </c>
      <c r="BP659" s="4">
        <v>0</v>
      </c>
      <c r="BQ659" s="4">
        <v>0</v>
      </c>
      <c r="BS659" s="4">
        <v>0</v>
      </c>
      <c r="BT659" s="4">
        <v>0</v>
      </c>
      <c r="BV659" s="4">
        <v>0</v>
      </c>
      <c r="BW659" s="4">
        <v>0</v>
      </c>
      <c r="BY659" s="4">
        <v>0</v>
      </c>
      <c r="BZ659" s="4">
        <v>0</v>
      </c>
      <c r="CB659" s="4">
        <v>0</v>
      </c>
      <c r="CC659" s="4">
        <v>0</v>
      </c>
      <c r="CE659" s="4">
        <v>0</v>
      </c>
      <c r="CF659" s="4">
        <v>0</v>
      </c>
      <c r="CH659" s="4">
        <v>0</v>
      </c>
      <c r="CI659" s="4">
        <v>0</v>
      </c>
      <c r="CK659" s="4">
        <v>0</v>
      </c>
      <c r="CL659" s="4">
        <v>0</v>
      </c>
      <c r="CN659" s="4">
        <v>0</v>
      </c>
      <c r="CO659" s="4">
        <v>0</v>
      </c>
      <c r="CQ659" s="4">
        <v>0</v>
      </c>
      <c r="CR659" s="4">
        <v>0</v>
      </c>
      <c r="CT659" s="4">
        <v>0</v>
      </c>
      <c r="CU659" s="4">
        <v>0</v>
      </c>
      <c r="CW659" s="4">
        <v>0</v>
      </c>
      <c r="CX659" s="4">
        <v>0</v>
      </c>
      <c r="CZ659" s="4">
        <v>0</v>
      </c>
      <c r="DA659" s="4">
        <v>0</v>
      </c>
    </row>
    <row r="660" spans="2:105" x14ac:dyDescent="0.25">
      <c r="B660" s="1" t="s">
        <v>196</v>
      </c>
      <c r="D660" s="1" t="s">
        <v>197</v>
      </c>
      <c r="E660" s="1" t="s">
        <v>214</v>
      </c>
      <c r="F660" s="1" t="s">
        <v>223</v>
      </c>
      <c r="G660" s="3" t="s">
        <v>224</v>
      </c>
      <c r="H660" s="1" t="s">
        <v>28</v>
      </c>
      <c r="I660" s="1" t="s">
        <v>192</v>
      </c>
      <c r="K660" s="4">
        <v>0</v>
      </c>
      <c r="L660" s="4">
        <v>0</v>
      </c>
      <c r="N660" s="4">
        <v>0</v>
      </c>
      <c r="O660" s="4">
        <v>0</v>
      </c>
      <c r="Q660" s="4">
        <v>0</v>
      </c>
      <c r="R660" s="4">
        <v>0</v>
      </c>
      <c r="T660" s="4">
        <v>0</v>
      </c>
      <c r="U660" s="4">
        <v>0</v>
      </c>
      <c r="W660" s="4">
        <v>0</v>
      </c>
      <c r="X660" s="4">
        <v>0</v>
      </c>
      <c r="Z660" s="4">
        <v>0</v>
      </c>
      <c r="AA660" s="4">
        <v>0</v>
      </c>
      <c r="AC660" s="4">
        <v>0</v>
      </c>
      <c r="AD660" s="4">
        <v>0</v>
      </c>
      <c r="AF660" s="4">
        <v>0</v>
      </c>
      <c r="AG660" s="4">
        <v>0</v>
      </c>
      <c r="AI660" s="4">
        <v>0</v>
      </c>
      <c r="AJ660" s="4">
        <v>0</v>
      </c>
      <c r="AL660" s="4">
        <v>0</v>
      </c>
      <c r="AM660" s="4">
        <v>0</v>
      </c>
      <c r="AO660" s="4">
        <v>0</v>
      </c>
      <c r="AP660" s="4">
        <v>0</v>
      </c>
      <c r="AR660" s="4">
        <v>0</v>
      </c>
      <c r="AS660" s="4">
        <v>0</v>
      </c>
      <c r="AU660" s="4">
        <v>0</v>
      </c>
      <c r="AV660" s="4">
        <v>0</v>
      </c>
      <c r="AX660" s="4">
        <v>0</v>
      </c>
      <c r="AY660" s="4">
        <v>0</v>
      </c>
      <c r="BA660" s="4">
        <v>0</v>
      </c>
      <c r="BB660" s="4">
        <v>0</v>
      </c>
      <c r="BD660" s="4">
        <v>0</v>
      </c>
      <c r="BE660" s="4">
        <v>0</v>
      </c>
      <c r="BG660" s="4">
        <v>0</v>
      </c>
      <c r="BH660" s="4">
        <v>0</v>
      </c>
      <c r="BJ660" s="4">
        <v>0</v>
      </c>
      <c r="BK660" s="4">
        <v>0</v>
      </c>
      <c r="BM660" s="4">
        <v>0</v>
      </c>
      <c r="BN660" s="4">
        <v>0</v>
      </c>
      <c r="BP660" s="4">
        <v>0</v>
      </c>
      <c r="BQ660" s="4">
        <v>0</v>
      </c>
      <c r="BS660" s="4">
        <v>0</v>
      </c>
      <c r="BT660" s="4">
        <v>0</v>
      </c>
      <c r="BV660" s="4">
        <v>0</v>
      </c>
      <c r="BW660" s="4">
        <v>0</v>
      </c>
      <c r="BY660" s="4">
        <v>0</v>
      </c>
      <c r="BZ660" s="4">
        <v>0</v>
      </c>
      <c r="CB660" s="4">
        <v>0</v>
      </c>
      <c r="CC660" s="4">
        <v>0</v>
      </c>
      <c r="CE660" s="4">
        <v>0</v>
      </c>
      <c r="CF660" s="4">
        <v>0</v>
      </c>
      <c r="CH660" s="4">
        <v>0</v>
      </c>
      <c r="CI660" s="4">
        <v>0</v>
      </c>
      <c r="CK660" s="4">
        <v>0</v>
      </c>
      <c r="CL660" s="4">
        <v>0</v>
      </c>
      <c r="CN660" s="4">
        <v>0</v>
      </c>
      <c r="CO660" s="4">
        <v>0</v>
      </c>
      <c r="CQ660" s="4">
        <v>0</v>
      </c>
      <c r="CR660" s="4">
        <v>0</v>
      </c>
      <c r="CT660" s="4">
        <v>0</v>
      </c>
      <c r="CU660" s="4">
        <v>0</v>
      </c>
      <c r="CW660" s="4">
        <v>0</v>
      </c>
      <c r="CX660" s="4">
        <v>0</v>
      </c>
      <c r="CZ660" s="4">
        <v>0</v>
      </c>
      <c r="DA660" s="4">
        <v>0</v>
      </c>
    </row>
    <row r="661" spans="2:105" x14ac:dyDescent="0.25">
      <c r="K661" s="11"/>
      <c r="M661" s="11"/>
      <c r="P661" s="11"/>
      <c r="S661" s="11"/>
      <c r="V661" s="11"/>
      <c r="Y661" s="11"/>
      <c r="AB661" s="11"/>
      <c r="AE661" s="11"/>
      <c r="AH661" s="11"/>
      <c r="AK661" s="11"/>
      <c r="AN661" s="11"/>
      <c r="AQ661" s="11"/>
      <c r="AT661" s="11"/>
      <c r="AW661" s="11"/>
      <c r="AZ661" s="11"/>
      <c r="BC661" s="11"/>
    </row>
    <row r="662" spans="2:105" x14ac:dyDescent="0.25">
      <c r="B662" s="1" t="s">
        <v>196</v>
      </c>
      <c r="D662" s="1" t="s">
        <v>197</v>
      </c>
      <c r="E662" s="1" t="s">
        <v>214</v>
      </c>
      <c r="F662" s="1" t="s">
        <v>225</v>
      </c>
      <c r="G662" s="3" t="s">
        <v>226</v>
      </c>
      <c r="H662" s="1" t="s">
        <v>16</v>
      </c>
      <c r="I662" s="1" t="s">
        <v>192</v>
      </c>
      <c r="K662" s="4">
        <v>0</v>
      </c>
      <c r="L662" s="4">
        <v>0</v>
      </c>
      <c r="N662" s="4">
        <v>0</v>
      </c>
      <c r="O662" s="4">
        <v>0</v>
      </c>
      <c r="Q662" s="4">
        <v>0</v>
      </c>
      <c r="R662" s="4">
        <v>0</v>
      </c>
      <c r="T662" s="4">
        <v>0</v>
      </c>
      <c r="U662" s="4">
        <v>0</v>
      </c>
      <c r="W662" s="4">
        <v>0</v>
      </c>
      <c r="X662" s="4">
        <v>0</v>
      </c>
      <c r="Z662" s="4">
        <v>0</v>
      </c>
      <c r="AA662" s="4">
        <v>0</v>
      </c>
      <c r="AC662" s="4">
        <v>0</v>
      </c>
      <c r="AD662" s="4">
        <v>0</v>
      </c>
      <c r="AF662" s="4">
        <v>0</v>
      </c>
      <c r="AG662" s="4">
        <v>0</v>
      </c>
      <c r="AI662" s="4">
        <v>0</v>
      </c>
      <c r="AJ662" s="4">
        <v>0</v>
      </c>
      <c r="AL662" s="4">
        <v>0</v>
      </c>
      <c r="AM662" s="4">
        <v>0</v>
      </c>
      <c r="AO662" s="4">
        <v>0</v>
      </c>
      <c r="AP662" s="4">
        <v>0</v>
      </c>
      <c r="AR662" s="4">
        <v>0</v>
      </c>
      <c r="AS662" s="4">
        <v>0</v>
      </c>
      <c r="AU662" s="4">
        <v>0</v>
      </c>
      <c r="AV662" s="4">
        <v>0</v>
      </c>
      <c r="AX662" s="4">
        <v>0</v>
      </c>
      <c r="AY662" s="4">
        <v>0</v>
      </c>
      <c r="BA662" s="4">
        <v>0</v>
      </c>
      <c r="BB662" s="4">
        <v>0</v>
      </c>
      <c r="BD662" s="4">
        <v>0</v>
      </c>
      <c r="BE662" s="4">
        <v>0</v>
      </c>
      <c r="BG662" s="4">
        <v>0</v>
      </c>
      <c r="BH662" s="4">
        <v>0</v>
      </c>
      <c r="BJ662" s="4">
        <v>0</v>
      </c>
      <c r="BK662" s="4">
        <v>0</v>
      </c>
      <c r="BM662" s="4">
        <v>0</v>
      </c>
      <c r="BN662" s="4">
        <v>0</v>
      </c>
      <c r="BP662" s="4">
        <v>0</v>
      </c>
      <c r="BQ662" s="4">
        <v>0</v>
      </c>
      <c r="BS662" s="4">
        <v>0</v>
      </c>
      <c r="BT662" s="4">
        <v>0</v>
      </c>
      <c r="BV662" s="4">
        <v>0</v>
      </c>
      <c r="BW662" s="4">
        <v>0</v>
      </c>
      <c r="BY662" s="4">
        <v>0</v>
      </c>
      <c r="BZ662" s="4">
        <v>0</v>
      </c>
      <c r="CB662" s="4">
        <v>0</v>
      </c>
      <c r="CC662" s="4">
        <v>0</v>
      </c>
      <c r="CE662" s="4">
        <v>0</v>
      </c>
      <c r="CF662" s="4">
        <v>0</v>
      </c>
      <c r="CH662" s="4">
        <v>0</v>
      </c>
      <c r="CI662" s="4">
        <v>0</v>
      </c>
      <c r="CK662" s="4">
        <v>0</v>
      </c>
      <c r="CL662" s="4">
        <v>0</v>
      </c>
      <c r="CN662" s="4">
        <v>0</v>
      </c>
      <c r="CO662" s="4">
        <v>0</v>
      </c>
      <c r="CQ662" s="4">
        <v>0</v>
      </c>
      <c r="CR662" s="4">
        <v>0</v>
      </c>
      <c r="CT662" s="4">
        <v>0</v>
      </c>
      <c r="CU662" s="4">
        <v>0</v>
      </c>
      <c r="CW662" s="4">
        <v>0</v>
      </c>
      <c r="CX662" s="4">
        <v>0</v>
      </c>
      <c r="CZ662" s="4">
        <v>0</v>
      </c>
      <c r="DA662" s="4">
        <v>0</v>
      </c>
    </row>
    <row r="663" spans="2:105" x14ac:dyDescent="0.25">
      <c r="B663" s="1" t="s">
        <v>196</v>
      </c>
      <c r="D663" s="1" t="s">
        <v>197</v>
      </c>
      <c r="E663" s="1" t="s">
        <v>214</v>
      </c>
      <c r="F663" s="1" t="s">
        <v>225</v>
      </c>
      <c r="G663" s="3" t="s">
        <v>226</v>
      </c>
      <c r="H663" s="1" t="s">
        <v>18</v>
      </c>
      <c r="I663" s="1" t="s">
        <v>192</v>
      </c>
      <c r="K663" s="4">
        <v>0</v>
      </c>
      <c r="L663" s="4">
        <v>0</v>
      </c>
      <c r="N663" s="4">
        <v>0</v>
      </c>
      <c r="O663" s="4">
        <v>0</v>
      </c>
      <c r="Q663" s="4">
        <v>0</v>
      </c>
      <c r="R663" s="4">
        <v>0</v>
      </c>
      <c r="T663" s="4">
        <v>0</v>
      </c>
      <c r="U663" s="4">
        <v>0</v>
      </c>
      <c r="W663" s="4">
        <v>0</v>
      </c>
      <c r="X663" s="4">
        <v>0</v>
      </c>
      <c r="Z663" s="4">
        <v>0</v>
      </c>
      <c r="AA663" s="4">
        <v>0</v>
      </c>
      <c r="AC663" s="4">
        <v>0</v>
      </c>
      <c r="AD663" s="4">
        <v>0</v>
      </c>
      <c r="AF663" s="4">
        <v>0</v>
      </c>
      <c r="AG663" s="4">
        <v>0</v>
      </c>
      <c r="AI663" s="4">
        <v>0</v>
      </c>
      <c r="AJ663" s="4">
        <v>0</v>
      </c>
      <c r="AL663" s="4">
        <v>0</v>
      </c>
      <c r="AM663" s="4">
        <v>0</v>
      </c>
      <c r="AO663" s="4">
        <v>0</v>
      </c>
      <c r="AP663" s="4">
        <v>0</v>
      </c>
      <c r="AR663" s="4">
        <v>0</v>
      </c>
      <c r="AS663" s="4">
        <v>0</v>
      </c>
      <c r="AU663" s="4">
        <v>0</v>
      </c>
      <c r="AV663" s="4">
        <v>0</v>
      </c>
      <c r="AX663" s="4">
        <v>0</v>
      </c>
      <c r="AY663" s="4">
        <v>0</v>
      </c>
      <c r="BA663" s="4">
        <v>0</v>
      </c>
      <c r="BB663" s="4">
        <v>0</v>
      </c>
      <c r="BD663" s="4">
        <v>0</v>
      </c>
      <c r="BE663" s="4">
        <v>0</v>
      </c>
      <c r="BG663" s="4">
        <v>0</v>
      </c>
      <c r="BH663" s="4">
        <v>0</v>
      </c>
      <c r="BJ663" s="4">
        <v>0</v>
      </c>
      <c r="BK663" s="4">
        <v>0</v>
      </c>
      <c r="BM663" s="4">
        <v>0</v>
      </c>
      <c r="BN663" s="4">
        <v>0</v>
      </c>
      <c r="BP663" s="4">
        <v>0</v>
      </c>
      <c r="BQ663" s="4">
        <v>0</v>
      </c>
      <c r="BS663" s="4">
        <v>0</v>
      </c>
      <c r="BT663" s="4">
        <v>0</v>
      </c>
      <c r="BV663" s="4">
        <v>0</v>
      </c>
      <c r="BW663" s="4">
        <v>0</v>
      </c>
      <c r="BY663" s="4">
        <v>0</v>
      </c>
      <c r="BZ663" s="4">
        <v>0</v>
      </c>
      <c r="CB663" s="4">
        <v>0</v>
      </c>
      <c r="CC663" s="4">
        <v>0</v>
      </c>
      <c r="CE663" s="4">
        <v>0</v>
      </c>
      <c r="CF663" s="4">
        <v>0</v>
      </c>
      <c r="CH663" s="4">
        <v>0</v>
      </c>
      <c r="CI663" s="4">
        <v>0</v>
      </c>
      <c r="CK663" s="4">
        <v>0</v>
      </c>
      <c r="CL663" s="4">
        <v>0</v>
      </c>
      <c r="CN663" s="4">
        <v>0</v>
      </c>
      <c r="CO663" s="4">
        <v>0</v>
      </c>
      <c r="CQ663" s="4">
        <v>0</v>
      </c>
      <c r="CR663" s="4">
        <v>0</v>
      </c>
      <c r="CT663" s="4">
        <v>0</v>
      </c>
      <c r="CU663" s="4">
        <v>0</v>
      </c>
      <c r="CW663" s="4">
        <v>0</v>
      </c>
      <c r="CX663" s="4">
        <v>0</v>
      </c>
      <c r="CZ663" s="4">
        <v>0</v>
      </c>
      <c r="DA663" s="4">
        <v>0</v>
      </c>
    </row>
    <row r="664" spans="2:105" x14ac:dyDescent="0.25">
      <c r="B664" s="1" t="s">
        <v>196</v>
      </c>
      <c r="D664" s="1" t="s">
        <v>197</v>
      </c>
      <c r="E664" s="1" t="s">
        <v>214</v>
      </c>
      <c r="F664" s="1" t="s">
        <v>225</v>
      </c>
      <c r="G664" s="3" t="s">
        <v>226</v>
      </c>
      <c r="H664" s="1" t="s">
        <v>28</v>
      </c>
      <c r="I664" s="1" t="s">
        <v>192</v>
      </c>
      <c r="K664" s="4">
        <v>0</v>
      </c>
      <c r="L664" s="4">
        <v>0</v>
      </c>
      <c r="N664" s="4">
        <v>0</v>
      </c>
      <c r="O664" s="4">
        <v>0</v>
      </c>
      <c r="Q664" s="4">
        <v>0</v>
      </c>
      <c r="R664" s="4">
        <v>0</v>
      </c>
      <c r="T664" s="4">
        <v>0</v>
      </c>
      <c r="U664" s="4">
        <v>0</v>
      </c>
      <c r="W664" s="4">
        <v>0</v>
      </c>
      <c r="X664" s="4">
        <v>0</v>
      </c>
      <c r="Z664" s="4">
        <v>0</v>
      </c>
      <c r="AA664" s="4">
        <v>0</v>
      </c>
      <c r="AC664" s="4">
        <v>0</v>
      </c>
      <c r="AD664" s="4">
        <v>0</v>
      </c>
      <c r="AF664" s="4">
        <v>0</v>
      </c>
      <c r="AG664" s="4">
        <v>0</v>
      </c>
      <c r="AI664" s="4">
        <v>0</v>
      </c>
      <c r="AJ664" s="4">
        <v>0</v>
      </c>
      <c r="AL664" s="4">
        <v>0</v>
      </c>
      <c r="AM664" s="4">
        <v>0</v>
      </c>
      <c r="AO664" s="4">
        <v>0</v>
      </c>
      <c r="AP664" s="4">
        <v>0</v>
      </c>
      <c r="AR664" s="4">
        <v>0</v>
      </c>
      <c r="AS664" s="4">
        <v>0</v>
      </c>
      <c r="AU664" s="4">
        <v>0</v>
      </c>
      <c r="AV664" s="4">
        <v>0</v>
      </c>
      <c r="AX664" s="4">
        <v>0</v>
      </c>
      <c r="AY664" s="4">
        <v>0</v>
      </c>
      <c r="BA664" s="4">
        <v>0</v>
      </c>
      <c r="BB664" s="4">
        <v>0</v>
      </c>
      <c r="BD664" s="4">
        <v>0</v>
      </c>
      <c r="BE664" s="4">
        <v>0</v>
      </c>
      <c r="BG664" s="4">
        <v>0</v>
      </c>
      <c r="BH664" s="4">
        <v>0</v>
      </c>
      <c r="BJ664" s="4">
        <v>0</v>
      </c>
      <c r="BK664" s="4">
        <v>0</v>
      </c>
      <c r="BM664" s="4">
        <v>0</v>
      </c>
      <c r="BN664" s="4">
        <v>0</v>
      </c>
      <c r="BP664" s="4">
        <v>0</v>
      </c>
      <c r="BQ664" s="4">
        <v>0</v>
      </c>
      <c r="BS664" s="4">
        <v>0</v>
      </c>
      <c r="BT664" s="4">
        <v>0</v>
      </c>
      <c r="BV664" s="4">
        <v>0</v>
      </c>
      <c r="BW664" s="4">
        <v>0</v>
      </c>
      <c r="BY664" s="4">
        <v>0</v>
      </c>
      <c r="BZ664" s="4">
        <v>0</v>
      </c>
      <c r="CB664" s="4">
        <v>0</v>
      </c>
      <c r="CC664" s="4">
        <v>0</v>
      </c>
      <c r="CE664" s="4">
        <v>0</v>
      </c>
      <c r="CF664" s="4">
        <v>0</v>
      </c>
      <c r="CH664" s="4">
        <v>0</v>
      </c>
      <c r="CI664" s="4">
        <v>0</v>
      </c>
      <c r="CK664" s="4">
        <v>0</v>
      </c>
      <c r="CL664" s="4">
        <v>0</v>
      </c>
      <c r="CN664" s="4">
        <v>0</v>
      </c>
      <c r="CO664" s="4">
        <v>0</v>
      </c>
      <c r="CQ664" s="4">
        <v>0</v>
      </c>
      <c r="CR664" s="4">
        <v>0</v>
      </c>
      <c r="CT664" s="4">
        <v>0</v>
      </c>
      <c r="CU664" s="4">
        <v>0</v>
      </c>
      <c r="CW664" s="4">
        <v>0</v>
      </c>
      <c r="CX664" s="4">
        <v>0</v>
      </c>
      <c r="CZ664" s="4">
        <v>0</v>
      </c>
      <c r="DA664" s="4">
        <v>0</v>
      </c>
    </row>
    <row r="665" spans="2:105" ht="13.5" customHeight="1" x14ac:dyDescent="0.25">
      <c r="K665" s="11"/>
      <c r="M665" s="11"/>
      <c r="P665" s="11"/>
      <c r="S665" s="11"/>
      <c r="V665" s="11"/>
      <c r="Y665" s="11"/>
      <c r="AB665" s="11"/>
      <c r="AE665" s="11"/>
      <c r="AH665" s="11"/>
      <c r="AK665" s="11"/>
      <c r="AN665" s="11"/>
      <c r="AQ665" s="11"/>
      <c r="AT665" s="11"/>
      <c r="AW665" s="11"/>
      <c r="AZ665" s="11"/>
      <c r="BC665" s="11"/>
    </row>
    <row r="666" spans="2:105" x14ac:dyDescent="0.25">
      <c r="B666" s="1" t="s">
        <v>196</v>
      </c>
      <c r="D666" s="1" t="s">
        <v>197</v>
      </c>
      <c r="E666" s="1" t="s">
        <v>227</v>
      </c>
      <c r="F666" s="1" t="s">
        <v>228</v>
      </c>
      <c r="G666" s="3" t="s">
        <v>229</v>
      </c>
      <c r="H666" s="1" t="s">
        <v>16</v>
      </c>
      <c r="I666" s="1" t="s">
        <v>192</v>
      </c>
      <c r="K666" s="4">
        <v>679</v>
      </c>
      <c r="L666" s="4">
        <v>679</v>
      </c>
      <c r="N666" s="4">
        <v>679</v>
      </c>
      <c r="O666" s="4">
        <v>679</v>
      </c>
      <c r="Q666" s="4">
        <v>679</v>
      </c>
      <c r="R666" s="4">
        <v>679</v>
      </c>
      <c r="T666" s="4">
        <v>679</v>
      </c>
      <c r="U666" s="4">
        <v>679</v>
      </c>
      <c r="W666" s="4">
        <v>679</v>
      </c>
      <c r="X666" s="4">
        <v>679</v>
      </c>
      <c r="Z666" s="4">
        <v>679</v>
      </c>
      <c r="AA666" s="4">
        <v>679</v>
      </c>
      <c r="AC666" s="4">
        <v>679</v>
      </c>
      <c r="AD666" s="4">
        <v>679</v>
      </c>
      <c r="AF666" s="4">
        <v>679</v>
      </c>
      <c r="AG666" s="4">
        <v>679</v>
      </c>
      <c r="AI666" s="4">
        <v>679</v>
      </c>
      <c r="AJ666" s="4">
        <v>679</v>
      </c>
      <c r="AL666" s="4">
        <v>679</v>
      </c>
      <c r="AM666" s="4">
        <v>679</v>
      </c>
      <c r="AO666" s="4">
        <v>679</v>
      </c>
      <c r="AP666" s="4">
        <v>679</v>
      </c>
      <c r="AR666" s="4">
        <v>679</v>
      </c>
      <c r="AS666" s="4">
        <v>679</v>
      </c>
      <c r="AU666" s="4">
        <v>679</v>
      </c>
      <c r="AV666" s="4">
        <v>679</v>
      </c>
      <c r="AX666" s="4">
        <v>679</v>
      </c>
      <c r="AY666" s="4">
        <v>679</v>
      </c>
      <c r="BA666" s="4">
        <v>679</v>
      </c>
      <c r="BB666" s="4">
        <v>679</v>
      </c>
      <c r="BD666" s="4">
        <v>679</v>
      </c>
      <c r="BE666" s="4">
        <v>679</v>
      </c>
      <c r="BG666" s="4">
        <v>679</v>
      </c>
      <c r="BH666" s="4">
        <v>679</v>
      </c>
      <c r="BJ666" s="4">
        <v>679</v>
      </c>
      <c r="BK666" s="4">
        <v>679</v>
      </c>
      <c r="BM666" s="4">
        <v>679</v>
      </c>
      <c r="BN666" s="4">
        <v>679</v>
      </c>
      <c r="BP666" s="4">
        <v>679</v>
      </c>
      <c r="BQ666" s="4">
        <v>679</v>
      </c>
      <c r="BS666" s="4">
        <v>679</v>
      </c>
      <c r="BT666" s="4">
        <v>679</v>
      </c>
      <c r="BV666" s="4">
        <v>679</v>
      </c>
      <c r="BW666" s="4">
        <v>679</v>
      </c>
      <c r="BY666" s="4">
        <v>679</v>
      </c>
      <c r="BZ666" s="4">
        <v>679</v>
      </c>
      <c r="CB666" s="4">
        <v>679</v>
      </c>
      <c r="CC666" s="4">
        <v>679</v>
      </c>
      <c r="CE666" s="4">
        <v>679</v>
      </c>
      <c r="CF666" s="4">
        <v>679</v>
      </c>
      <c r="CH666" s="4">
        <v>679</v>
      </c>
      <c r="CI666" s="4">
        <v>679</v>
      </c>
      <c r="CK666" s="4">
        <v>679</v>
      </c>
      <c r="CL666" s="4">
        <v>679</v>
      </c>
      <c r="CN666" s="4">
        <v>679</v>
      </c>
      <c r="CO666" s="4">
        <v>679</v>
      </c>
      <c r="CQ666" s="4">
        <v>679</v>
      </c>
      <c r="CR666" s="4">
        <v>679</v>
      </c>
      <c r="CT666" s="4">
        <v>679</v>
      </c>
      <c r="CU666" s="4">
        <v>679</v>
      </c>
      <c r="CW666" s="4">
        <v>0</v>
      </c>
      <c r="CX666" s="4">
        <v>0</v>
      </c>
      <c r="CZ666" s="4">
        <v>20370</v>
      </c>
      <c r="DA666" s="4">
        <v>20370</v>
      </c>
    </row>
    <row r="667" spans="2:105" x14ac:dyDescent="0.25">
      <c r="B667" s="1" t="s">
        <v>196</v>
      </c>
      <c r="D667" s="1" t="s">
        <v>197</v>
      </c>
      <c r="E667" s="1" t="s">
        <v>227</v>
      </c>
      <c r="F667" s="1" t="s">
        <v>228</v>
      </c>
      <c r="G667" s="3" t="s">
        <v>229</v>
      </c>
      <c r="H667" s="1" t="s">
        <v>18</v>
      </c>
      <c r="I667" s="1" t="s">
        <v>192</v>
      </c>
      <c r="K667" s="4">
        <v>0</v>
      </c>
      <c r="L667" s="4">
        <v>0</v>
      </c>
      <c r="N667" s="4">
        <v>0</v>
      </c>
      <c r="O667" s="4">
        <v>0</v>
      </c>
      <c r="Q667" s="4">
        <v>0</v>
      </c>
      <c r="R667" s="4">
        <v>0</v>
      </c>
      <c r="T667" s="4">
        <v>0</v>
      </c>
      <c r="U667" s="4">
        <v>0</v>
      </c>
      <c r="W667" s="4">
        <v>0</v>
      </c>
      <c r="X667" s="4">
        <v>0</v>
      </c>
      <c r="Z667" s="4">
        <v>0</v>
      </c>
      <c r="AA667" s="4">
        <v>0</v>
      </c>
      <c r="AC667" s="4">
        <v>0</v>
      </c>
      <c r="AD667" s="4">
        <v>0</v>
      </c>
      <c r="AF667" s="4">
        <v>0</v>
      </c>
      <c r="AG667" s="4">
        <v>0</v>
      </c>
      <c r="AI667" s="4">
        <v>0</v>
      </c>
      <c r="AJ667" s="4">
        <v>0</v>
      </c>
      <c r="AL667" s="4">
        <v>0</v>
      </c>
      <c r="AM667" s="4">
        <v>0</v>
      </c>
      <c r="AO667" s="4">
        <v>0</v>
      </c>
      <c r="AP667" s="4">
        <v>0</v>
      </c>
      <c r="AR667" s="4">
        <v>0</v>
      </c>
      <c r="AS667" s="4">
        <v>0</v>
      </c>
      <c r="AU667" s="4">
        <v>0</v>
      </c>
      <c r="AV667" s="4">
        <v>0</v>
      </c>
      <c r="AX667" s="4">
        <v>0</v>
      </c>
      <c r="AY667" s="4">
        <v>0</v>
      </c>
      <c r="BA667" s="4">
        <v>0</v>
      </c>
      <c r="BB667" s="4">
        <v>0</v>
      </c>
      <c r="BD667" s="4">
        <v>0</v>
      </c>
      <c r="BE667" s="4">
        <v>0</v>
      </c>
      <c r="BG667" s="4">
        <v>0</v>
      </c>
      <c r="BH667" s="4">
        <v>0</v>
      </c>
      <c r="BJ667" s="4">
        <v>0</v>
      </c>
      <c r="BK667" s="4">
        <v>0</v>
      </c>
      <c r="BM667" s="4">
        <v>0</v>
      </c>
      <c r="BN667" s="4">
        <v>0</v>
      </c>
      <c r="BP667" s="4">
        <v>0</v>
      </c>
      <c r="BQ667" s="4">
        <v>0</v>
      </c>
      <c r="BS667" s="4">
        <v>0</v>
      </c>
      <c r="BT667" s="4">
        <v>0</v>
      </c>
      <c r="BV667" s="4">
        <v>0</v>
      </c>
      <c r="BW667" s="4">
        <v>0</v>
      </c>
      <c r="BY667" s="4">
        <v>0</v>
      </c>
      <c r="BZ667" s="4">
        <v>0</v>
      </c>
      <c r="CB667" s="4">
        <v>0</v>
      </c>
      <c r="CC667" s="4">
        <v>0</v>
      </c>
      <c r="CE667" s="4">
        <v>0</v>
      </c>
      <c r="CF667" s="4">
        <v>0</v>
      </c>
      <c r="CH667" s="4">
        <v>0</v>
      </c>
      <c r="CI667" s="4">
        <v>0</v>
      </c>
      <c r="CK667" s="4">
        <v>0</v>
      </c>
      <c r="CL667" s="4">
        <v>0</v>
      </c>
      <c r="CN667" s="4">
        <v>0</v>
      </c>
      <c r="CO667" s="4">
        <v>0</v>
      </c>
      <c r="CQ667" s="4">
        <v>0</v>
      </c>
      <c r="CR667" s="4">
        <v>0</v>
      </c>
      <c r="CT667" s="4">
        <v>0</v>
      </c>
      <c r="CU667" s="4">
        <v>0</v>
      </c>
      <c r="CW667" s="4">
        <v>0</v>
      </c>
      <c r="CX667" s="4">
        <v>0</v>
      </c>
      <c r="CZ667" s="4">
        <v>0</v>
      </c>
      <c r="DA667" s="4">
        <v>0</v>
      </c>
    </row>
    <row r="668" spans="2:105" x14ac:dyDescent="0.25">
      <c r="B668" s="1" t="s">
        <v>196</v>
      </c>
      <c r="D668" s="1" t="s">
        <v>197</v>
      </c>
      <c r="E668" s="1" t="s">
        <v>227</v>
      </c>
      <c r="F668" s="1" t="s">
        <v>228</v>
      </c>
      <c r="G668" s="3" t="s">
        <v>229</v>
      </c>
      <c r="H668" s="1" t="s">
        <v>28</v>
      </c>
      <c r="I668" s="1" t="s">
        <v>192</v>
      </c>
      <c r="K668" s="4">
        <v>0</v>
      </c>
      <c r="L668" s="4">
        <v>0</v>
      </c>
      <c r="N668" s="4">
        <v>0</v>
      </c>
      <c r="O668" s="4">
        <v>0</v>
      </c>
      <c r="Q668" s="4">
        <v>0</v>
      </c>
      <c r="R668" s="4">
        <v>0</v>
      </c>
      <c r="T668" s="4">
        <v>0</v>
      </c>
      <c r="U668" s="4">
        <v>0</v>
      </c>
      <c r="W668" s="4">
        <v>0</v>
      </c>
      <c r="X668" s="4">
        <v>0</v>
      </c>
      <c r="Z668" s="4">
        <v>0</v>
      </c>
      <c r="AA668" s="4">
        <v>0</v>
      </c>
      <c r="AC668" s="4">
        <v>0</v>
      </c>
      <c r="AD668" s="4">
        <v>0</v>
      </c>
      <c r="AF668" s="4">
        <v>0</v>
      </c>
      <c r="AG668" s="4">
        <v>0</v>
      </c>
      <c r="AI668" s="4">
        <v>0</v>
      </c>
      <c r="AJ668" s="4">
        <v>0</v>
      </c>
      <c r="AL668" s="4">
        <v>0</v>
      </c>
      <c r="AM668" s="4">
        <v>0</v>
      </c>
      <c r="AO668" s="4">
        <v>0</v>
      </c>
      <c r="AP668" s="4">
        <v>0</v>
      </c>
      <c r="AR668" s="4">
        <v>0</v>
      </c>
      <c r="AS668" s="4">
        <v>0</v>
      </c>
      <c r="AU668" s="4">
        <v>0</v>
      </c>
      <c r="AV668" s="4">
        <v>0</v>
      </c>
      <c r="AX668" s="4">
        <v>0</v>
      </c>
      <c r="AY668" s="4">
        <v>0</v>
      </c>
      <c r="BA668" s="4">
        <v>0</v>
      </c>
      <c r="BB668" s="4">
        <v>0</v>
      </c>
      <c r="BD668" s="4">
        <v>0</v>
      </c>
      <c r="BE668" s="4">
        <v>0</v>
      </c>
      <c r="BG668" s="4">
        <v>0</v>
      </c>
      <c r="BH668" s="4">
        <v>0</v>
      </c>
      <c r="BJ668" s="4">
        <v>0</v>
      </c>
      <c r="BK668" s="4">
        <v>0</v>
      </c>
      <c r="BM668" s="4">
        <v>0</v>
      </c>
      <c r="BN668" s="4">
        <v>0</v>
      </c>
      <c r="BP668" s="4">
        <v>0</v>
      </c>
      <c r="BQ668" s="4">
        <v>0</v>
      </c>
      <c r="BS668" s="4">
        <v>0</v>
      </c>
      <c r="BT668" s="4">
        <v>0</v>
      </c>
      <c r="BV668" s="4">
        <v>0</v>
      </c>
      <c r="BW668" s="4">
        <v>0</v>
      </c>
      <c r="BY668" s="4">
        <v>0</v>
      </c>
      <c r="BZ668" s="4">
        <v>0</v>
      </c>
      <c r="CB668" s="4">
        <v>0</v>
      </c>
      <c r="CC668" s="4">
        <v>0</v>
      </c>
      <c r="CE668" s="4">
        <v>0</v>
      </c>
      <c r="CF668" s="4">
        <v>0</v>
      </c>
      <c r="CH668" s="4">
        <v>0</v>
      </c>
      <c r="CI668" s="4">
        <v>0</v>
      </c>
      <c r="CK668" s="4">
        <v>0</v>
      </c>
      <c r="CL668" s="4">
        <v>0</v>
      </c>
      <c r="CN668" s="4">
        <v>0</v>
      </c>
      <c r="CO668" s="4">
        <v>0</v>
      </c>
      <c r="CQ668" s="4">
        <v>0</v>
      </c>
      <c r="CR668" s="4">
        <v>0</v>
      </c>
      <c r="CT668" s="4">
        <v>0</v>
      </c>
      <c r="CU668" s="4">
        <v>0</v>
      </c>
      <c r="CW668" s="4">
        <v>0</v>
      </c>
      <c r="CX668" s="4">
        <v>0</v>
      </c>
      <c r="CZ668" s="4">
        <v>0</v>
      </c>
      <c r="DA668" s="4">
        <v>0</v>
      </c>
    </row>
    <row r="669" spans="2:105" x14ac:dyDescent="0.25">
      <c r="K669" s="11"/>
      <c r="M669" s="11"/>
      <c r="P669" s="11"/>
      <c r="S669" s="11"/>
      <c r="V669" s="11"/>
      <c r="Y669" s="11"/>
      <c r="AB669" s="11"/>
      <c r="AE669" s="11"/>
      <c r="AH669" s="11"/>
      <c r="AK669" s="11"/>
      <c r="AN669" s="11"/>
      <c r="AQ669" s="11"/>
      <c r="AT669" s="11"/>
      <c r="AW669" s="11"/>
      <c r="AZ669" s="11"/>
      <c r="BC669" s="11"/>
    </row>
    <row r="670" spans="2:105" x14ac:dyDescent="0.25">
      <c r="B670" s="1" t="s">
        <v>196</v>
      </c>
      <c r="D670" s="1" t="s">
        <v>197</v>
      </c>
      <c r="E670" s="1" t="s">
        <v>227</v>
      </c>
      <c r="F670" s="1" t="s">
        <v>230</v>
      </c>
      <c r="G670" s="3" t="s">
        <v>231</v>
      </c>
      <c r="H670" s="1" t="s">
        <v>16</v>
      </c>
      <c r="I670" s="1" t="s">
        <v>192</v>
      </c>
      <c r="K670" s="4">
        <v>0</v>
      </c>
      <c r="L670" s="4">
        <v>0</v>
      </c>
      <c r="N670" s="4">
        <v>0</v>
      </c>
      <c r="O670" s="4">
        <v>0</v>
      </c>
      <c r="Q670" s="4">
        <v>0</v>
      </c>
      <c r="R670" s="4">
        <v>0</v>
      </c>
      <c r="T670" s="4">
        <v>0</v>
      </c>
      <c r="U670" s="4">
        <v>0</v>
      </c>
      <c r="W670" s="4">
        <v>0</v>
      </c>
      <c r="X670" s="4">
        <v>0</v>
      </c>
      <c r="Z670" s="4">
        <v>0</v>
      </c>
      <c r="AA670" s="4">
        <v>0</v>
      </c>
      <c r="AC670" s="4">
        <v>0</v>
      </c>
      <c r="AD670" s="4">
        <v>0</v>
      </c>
      <c r="AF670" s="4">
        <v>0</v>
      </c>
      <c r="AG670" s="4">
        <v>0</v>
      </c>
      <c r="AI670" s="4">
        <v>0</v>
      </c>
      <c r="AJ670" s="4">
        <v>0</v>
      </c>
      <c r="AL670" s="4">
        <v>0</v>
      </c>
      <c r="AM670" s="4">
        <v>0</v>
      </c>
      <c r="AO670" s="4">
        <v>0</v>
      </c>
      <c r="AP670" s="4">
        <v>0</v>
      </c>
      <c r="AR670" s="4">
        <v>0</v>
      </c>
      <c r="AS670" s="4">
        <v>0</v>
      </c>
      <c r="AU670" s="4">
        <v>0</v>
      </c>
      <c r="AV670" s="4">
        <v>0</v>
      </c>
      <c r="AX670" s="4">
        <v>0</v>
      </c>
      <c r="AY670" s="4">
        <v>0</v>
      </c>
      <c r="BA670" s="4">
        <v>0</v>
      </c>
      <c r="BB670" s="4">
        <v>0</v>
      </c>
      <c r="BD670" s="4">
        <v>0</v>
      </c>
      <c r="BE670" s="4">
        <v>0</v>
      </c>
      <c r="BG670" s="4">
        <v>0</v>
      </c>
      <c r="BH670" s="4">
        <v>0</v>
      </c>
      <c r="BJ670" s="4">
        <v>0</v>
      </c>
      <c r="BK670" s="4">
        <v>0</v>
      </c>
      <c r="BM670" s="4">
        <v>0</v>
      </c>
      <c r="BN670" s="4">
        <v>0</v>
      </c>
      <c r="BP670" s="4">
        <v>0</v>
      </c>
      <c r="BQ670" s="4">
        <v>0</v>
      </c>
      <c r="BS670" s="4">
        <v>0</v>
      </c>
      <c r="BT670" s="4">
        <v>0</v>
      </c>
      <c r="BV670" s="4">
        <v>0</v>
      </c>
      <c r="BW670" s="4">
        <v>0</v>
      </c>
      <c r="BY670" s="4">
        <v>0</v>
      </c>
      <c r="BZ670" s="4">
        <v>0</v>
      </c>
      <c r="CB670" s="4">
        <v>0</v>
      </c>
      <c r="CC670" s="4">
        <v>0</v>
      </c>
      <c r="CE670" s="4">
        <v>0</v>
      </c>
      <c r="CF670" s="4">
        <v>0</v>
      </c>
      <c r="CH670" s="4">
        <v>0</v>
      </c>
      <c r="CI670" s="4">
        <v>0</v>
      </c>
      <c r="CK670" s="4">
        <v>0</v>
      </c>
      <c r="CL670" s="4">
        <v>0</v>
      </c>
      <c r="CN670" s="4">
        <v>0</v>
      </c>
      <c r="CO670" s="4">
        <v>0</v>
      </c>
      <c r="CQ670" s="4">
        <v>0</v>
      </c>
      <c r="CR670" s="4">
        <v>0</v>
      </c>
      <c r="CT670" s="4">
        <v>0</v>
      </c>
      <c r="CU670" s="4">
        <v>0</v>
      </c>
      <c r="CW670" s="4">
        <v>0</v>
      </c>
      <c r="CX670" s="4">
        <v>0</v>
      </c>
      <c r="CZ670" s="4">
        <v>0</v>
      </c>
      <c r="DA670" s="4">
        <v>0</v>
      </c>
    </row>
    <row r="671" spans="2:105" x14ac:dyDescent="0.25">
      <c r="B671" s="1" t="s">
        <v>196</v>
      </c>
      <c r="D671" s="1" t="s">
        <v>197</v>
      </c>
      <c r="E671" s="1" t="s">
        <v>227</v>
      </c>
      <c r="F671" s="1" t="s">
        <v>230</v>
      </c>
      <c r="G671" s="3" t="s">
        <v>231</v>
      </c>
      <c r="H671" s="1" t="s">
        <v>18</v>
      </c>
      <c r="I671" s="1" t="s">
        <v>192</v>
      </c>
      <c r="K671" s="4">
        <v>0</v>
      </c>
      <c r="L671" s="4">
        <v>0</v>
      </c>
      <c r="N671" s="4">
        <v>0</v>
      </c>
      <c r="O671" s="4">
        <v>0</v>
      </c>
      <c r="Q671" s="4">
        <v>0</v>
      </c>
      <c r="R671" s="4">
        <v>0</v>
      </c>
      <c r="T671" s="4">
        <v>0</v>
      </c>
      <c r="U671" s="4">
        <v>0</v>
      </c>
      <c r="W671" s="4">
        <v>0</v>
      </c>
      <c r="X671" s="4">
        <v>0</v>
      </c>
      <c r="Z671" s="4">
        <v>0</v>
      </c>
      <c r="AA671" s="4">
        <v>0</v>
      </c>
      <c r="AC671" s="4">
        <v>0</v>
      </c>
      <c r="AD671" s="4">
        <v>0</v>
      </c>
      <c r="AF671" s="4">
        <v>0</v>
      </c>
      <c r="AG671" s="4">
        <v>0</v>
      </c>
      <c r="AI671" s="4">
        <v>0</v>
      </c>
      <c r="AJ671" s="4">
        <v>0</v>
      </c>
      <c r="AL671" s="4">
        <v>0</v>
      </c>
      <c r="AM671" s="4">
        <v>0</v>
      </c>
      <c r="AO671" s="4">
        <v>0</v>
      </c>
      <c r="AP671" s="4">
        <v>0</v>
      </c>
      <c r="AR671" s="4">
        <v>0</v>
      </c>
      <c r="AS671" s="4">
        <v>0</v>
      </c>
      <c r="AU671" s="4">
        <v>0</v>
      </c>
      <c r="AV671" s="4">
        <v>0</v>
      </c>
      <c r="AX671" s="4">
        <v>0</v>
      </c>
      <c r="AY671" s="4">
        <v>0</v>
      </c>
      <c r="BA671" s="4">
        <v>0</v>
      </c>
      <c r="BB671" s="4">
        <v>0</v>
      </c>
      <c r="BD671" s="4">
        <v>0</v>
      </c>
      <c r="BE671" s="4">
        <v>0</v>
      </c>
      <c r="BG671" s="4">
        <v>0</v>
      </c>
      <c r="BH671" s="4">
        <v>0</v>
      </c>
      <c r="BJ671" s="4">
        <v>0</v>
      </c>
      <c r="BK671" s="4">
        <v>0</v>
      </c>
      <c r="BM671" s="4">
        <v>0</v>
      </c>
      <c r="BN671" s="4">
        <v>0</v>
      </c>
      <c r="BP671" s="4">
        <v>0</v>
      </c>
      <c r="BQ671" s="4">
        <v>0</v>
      </c>
      <c r="BS671" s="4">
        <v>0</v>
      </c>
      <c r="BT671" s="4">
        <v>0</v>
      </c>
      <c r="BV671" s="4">
        <v>0</v>
      </c>
      <c r="BW671" s="4">
        <v>0</v>
      </c>
      <c r="BY671" s="4">
        <v>0</v>
      </c>
      <c r="BZ671" s="4">
        <v>0</v>
      </c>
      <c r="CB671" s="4">
        <v>0</v>
      </c>
      <c r="CC671" s="4">
        <v>0</v>
      </c>
      <c r="CE671" s="4">
        <v>0</v>
      </c>
      <c r="CF671" s="4">
        <v>0</v>
      </c>
      <c r="CH671" s="4">
        <v>0</v>
      </c>
      <c r="CI671" s="4">
        <v>0</v>
      </c>
      <c r="CK671" s="4">
        <v>0</v>
      </c>
      <c r="CL671" s="4">
        <v>0</v>
      </c>
      <c r="CN671" s="4">
        <v>0</v>
      </c>
      <c r="CO671" s="4">
        <v>0</v>
      </c>
      <c r="CQ671" s="4">
        <v>0</v>
      </c>
      <c r="CR671" s="4">
        <v>0</v>
      </c>
      <c r="CT671" s="4">
        <v>0</v>
      </c>
      <c r="CU671" s="4">
        <v>0</v>
      </c>
      <c r="CW671" s="4">
        <v>0</v>
      </c>
      <c r="CX671" s="4">
        <v>0</v>
      </c>
      <c r="CZ671" s="4">
        <v>0</v>
      </c>
      <c r="DA671" s="4">
        <v>0</v>
      </c>
    </row>
    <row r="672" spans="2:105" x14ac:dyDescent="0.25">
      <c r="B672" s="1" t="s">
        <v>196</v>
      </c>
      <c r="D672" s="1" t="s">
        <v>197</v>
      </c>
      <c r="E672" s="1" t="s">
        <v>227</v>
      </c>
      <c r="F672" s="1" t="s">
        <v>230</v>
      </c>
      <c r="G672" s="3" t="s">
        <v>231</v>
      </c>
      <c r="H672" s="1" t="s">
        <v>28</v>
      </c>
      <c r="I672" s="1" t="s">
        <v>192</v>
      </c>
      <c r="K672" s="4">
        <v>0</v>
      </c>
      <c r="L672" s="4">
        <v>0</v>
      </c>
      <c r="N672" s="4">
        <v>0</v>
      </c>
      <c r="O672" s="4">
        <v>0</v>
      </c>
      <c r="Q672" s="4">
        <v>0</v>
      </c>
      <c r="R672" s="4">
        <v>0</v>
      </c>
      <c r="T672" s="4">
        <v>0</v>
      </c>
      <c r="U672" s="4">
        <v>0</v>
      </c>
      <c r="W672" s="4">
        <v>0</v>
      </c>
      <c r="X672" s="4">
        <v>0</v>
      </c>
      <c r="Z672" s="4">
        <v>0</v>
      </c>
      <c r="AA672" s="4">
        <v>0</v>
      </c>
      <c r="AC672" s="4">
        <v>0</v>
      </c>
      <c r="AD672" s="4">
        <v>0</v>
      </c>
      <c r="AF672" s="4">
        <v>0</v>
      </c>
      <c r="AG672" s="4">
        <v>0</v>
      </c>
      <c r="AI672" s="4">
        <v>0</v>
      </c>
      <c r="AJ672" s="4">
        <v>0</v>
      </c>
      <c r="AL672" s="4">
        <v>0</v>
      </c>
      <c r="AM672" s="4">
        <v>0</v>
      </c>
      <c r="AO672" s="4">
        <v>0</v>
      </c>
      <c r="AP672" s="4">
        <v>0</v>
      </c>
      <c r="AR672" s="4">
        <v>0</v>
      </c>
      <c r="AS672" s="4">
        <v>0</v>
      </c>
      <c r="AU672" s="4">
        <v>0</v>
      </c>
      <c r="AV672" s="4">
        <v>0</v>
      </c>
      <c r="AX672" s="4">
        <v>0</v>
      </c>
      <c r="AY672" s="4">
        <v>0</v>
      </c>
      <c r="BA672" s="4">
        <v>0</v>
      </c>
      <c r="BB672" s="4">
        <v>0</v>
      </c>
      <c r="BD672" s="4">
        <v>0</v>
      </c>
      <c r="BE672" s="4">
        <v>0</v>
      </c>
      <c r="BG672" s="4">
        <v>0</v>
      </c>
      <c r="BH672" s="4">
        <v>0</v>
      </c>
      <c r="BJ672" s="4">
        <v>0</v>
      </c>
      <c r="BK672" s="4">
        <v>0</v>
      </c>
      <c r="BM672" s="4">
        <v>0</v>
      </c>
      <c r="BN672" s="4">
        <v>0</v>
      </c>
      <c r="BP672" s="4">
        <v>0</v>
      </c>
      <c r="BQ672" s="4">
        <v>0</v>
      </c>
      <c r="BS672" s="4">
        <v>0</v>
      </c>
      <c r="BT672" s="4">
        <v>0</v>
      </c>
      <c r="BV672" s="4">
        <v>0</v>
      </c>
      <c r="BW672" s="4">
        <v>0</v>
      </c>
      <c r="BY672" s="4">
        <v>0</v>
      </c>
      <c r="BZ672" s="4">
        <v>0</v>
      </c>
      <c r="CB672" s="4">
        <v>0</v>
      </c>
      <c r="CC672" s="4">
        <v>0</v>
      </c>
      <c r="CE672" s="4">
        <v>0</v>
      </c>
      <c r="CF672" s="4">
        <v>0</v>
      </c>
      <c r="CH672" s="4">
        <v>0</v>
      </c>
      <c r="CI672" s="4">
        <v>0</v>
      </c>
      <c r="CK672" s="4">
        <v>0</v>
      </c>
      <c r="CL672" s="4">
        <v>0</v>
      </c>
      <c r="CN672" s="4">
        <v>0</v>
      </c>
      <c r="CO672" s="4">
        <v>0</v>
      </c>
      <c r="CQ672" s="4">
        <v>0</v>
      </c>
      <c r="CR672" s="4">
        <v>0</v>
      </c>
      <c r="CT672" s="4">
        <v>0</v>
      </c>
      <c r="CU672" s="4">
        <v>0</v>
      </c>
      <c r="CW672" s="4">
        <v>0</v>
      </c>
      <c r="CX672" s="4">
        <v>0</v>
      </c>
      <c r="CZ672" s="4">
        <v>0</v>
      </c>
      <c r="DA672" s="4">
        <v>0</v>
      </c>
    </row>
    <row r="673" spans="2:105" x14ac:dyDescent="0.25">
      <c r="K673" s="11"/>
      <c r="M673" s="11"/>
      <c r="P673" s="11"/>
      <c r="S673" s="11"/>
      <c r="V673" s="11"/>
      <c r="Y673" s="11"/>
      <c r="AB673" s="11"/>
      <c r="AE673" s="11"/>
      <c r="AH673" s="11"/>
      <c r="AK673" s="11"/>
      <c r="AN673" s="11"/>
      <c r="AQ673" s="11"/>
      <c r="AT673" s="11"/>
      <c r="AW673" s="11"/>
      <c r="AZ673" s="11"/>
      <c r="BC673" s="11"/>
    </row>
    <row r="674" spans="2:105" x14ac:dyDescent="0.25">
      <c r="B674" s="1" t="s">
        <v>196</v>
      </c>
      <c r="D674" s="1" t="s">
        <v>197</v>
      </c>
      <c r="E674" s="1" t="s">
        <v>232</v>
      </c>
      <c r="F674" s="1" t="s">
        <v>233</v>
      </c>
      <c r="G674" s="3" t="s">
        <v>234</v>
      </c>
      <c r="H674" s="1" t="s">
        <v>16</v>
      </c>
      <c r="I674" s="1" t="s">
        <v>192</v>
      </c>
      <c r="K674" s="4">
        <v>904</v>
      </c>
      <c r="L674" s="4">
        <v>904</v>
      </c>
      <c r="N674" s="4">
        <v>904</v>
      </c>
      <c r="O674" s="4">
        <v>904</v>
      </c>
      <c r="Q674" s="4">
        <v>904</v>
      </c>
      <c r="R674" s="4">
        <v>904</v>
      </c>
      <c r="T674" s="4">
        <v>904</v>
      </c>
      <c r="U674" s="4">
        <v>904</v>
      </c>
      <c r="W674" s="4">
        <v>904</v>
      </c>
      <c r="X674" s="4">
        <v>904</v>
      </c>
      <c r="Z674" s="4">
        <v>904</v>
      </c>
      <c r="AA674" s="4">
        <v>904</v>
      </c>
      <c r="AC674" s="4">
        <v>904</v>
      </c>
      <c r="AD674" s="4">
        <v>904</v>
      </c>
      <c r="AF674" s="4">
        <v>904</v>
      </c>
      <c r="AG674" s="4">
        <v>904</v>
      </c>
      <c r="AI674" s="4">
        <v>904</v>
      </c>
      <c r="AJ674" s="4">
        <v>904</v>
      </c>
      <c r="AL674" s="4">
        <v>904</v>
      </c>
      <c r="AM674" s="4">
        <v>904</v>
      </c>
      <c r="AO674" s="4">
        <v>904</v>
      </c>
      <c r="AP674" s="4">
        <v>904</v>
      </c>
      <c r="AR674" s="4">
        <v>904</v>
      </c>
      <c r="AS674" s="4">
        <v>904</v>
      </c>
      <c r="AU674" s="4">
        <v>904</v>
      </c>
      <c r="AV674" s="4">
        <v>904</v>
      </c>
      <c r="AX674" s="4">
        <v>904</v>
      </c>
      <c r="AY674" s="4">
        <v>904</v>
      </c>
      <c r="BA674" s="4">
        <v>904</v>
      </c>
      <c r="BB674" s="4">
        <v>904</v>
      </c>
      <c r="BD674" s="4">
        <v>904</v>
      </c>
      <c r="BE674" s="4">
        <v>904</v>
      </c>
      <c r="BG674" s="4">
        <v>904</v>
      </c>
      <c r="BH674" s="4">
        <v>904</v>
      </c>
      <c r="BJ674" s="4">
        <v>904</v>
      </c>
      <c r="BK674" s="4">
        <v>904</v>
      </c>
      <c r="BM674" s="4">
        <v>904</v>
      </c>
      <c r="BN674" s="4">
        <v>904</v>
      </c>
      <c r="BP674" s="4">
        <v>904</v>
      </c>
      <c r="BQ674" s="4">
        <v>904</v>
      </c>
      <c r="BS674" s="4">
        <v>904</v>
      </c>
      <c r="BT674" s="4">
        <v>904</v>
      </c>
      <c r="BV674" s="4">
        <v>904</v>
      </c>
      <c r="BW674" s="4">
        <v>904</v>
      </c>
      <c r="BY674" s="4">
        <v>904</v>
      </c>
      <c r="BZ674" s="4">
        <v>904</v>
      </c>
      <c r="CB674" s="4">
        <v>904</v>
      </c>
      <c r="CC674" s="4">
        <v>904</v>
      </c>
      <c r="CE674" s="4">
        <v>904</v>
      </c>
      <c r="CF674" s="4">
        <v>904</v>
      </c>
      <c r="CH674" s="4">
        <v>904</v>
      </c>
      <c r="CI674" s="4">
        <v>904</v>
      </c>
      <c r="CK674" s="4">
        <v>904</v>
      </c>
      <c r="CL674" s="4">
        <v>904</v>
      </c>
      <c r="CN674" s="4">
        <v>904</v>
      </c>
      <c r="CO674" s="4">
        <v>904</v>
      </c>
      <c r="CQ674" s="4">
        <v>904</v>
      </c>
      <c r="CR674" s="4">
        <v>904</v>
      </c>
      <c r="CT674" s="4">
        <v>904</v>
      </c>
      <c r="CU674" s="4">
        <v>904</v>
      </c>
      <c r="CW674" s="4">
        <v>0</v>
      </c>
      <c r="CX674" s="4">
        <v>0</v>
      </c>
      <c r="CZ674" s="4">
        <v>27120</v>
      </c>
      <c r="DA674" s="4">
        <v>27120</v>
      </c>
    </row>
    <row r="675" spans="2:105" x14ac:dyDescent="0.25">
      <c r="B675" s="1" t="s">
        <v>196</v>
      </c>
      <c r="D675" s="1" t="s">
        <v>197</v>
      </c>
      <c r="E675" s="1" t="s">
        <v>232</v>
      </c>
      <c r="F675" s="1" t="s">
        <v>233</v>
      </c>
      <c r="G675" s="3" t="s">
        <v>234</v>
      </c>
      <c r="H675" s="1" t="s">
        <v>18</v>
      </c>
      <c r="I675" s="1" t="s">
        <v>192</v>
      </c>
      <c r="K675" s="4">
        <v>0</v>
      </c>
      <c r="L675" s="4">
        <v>0</v>
      </c>
      <c r="N675" s="4">
        <v>0</v>
      </c>
      <c r="O675" s="4">
        <v>0</v>
      </c>
      <c r="Q675" s="4">
        <v>0</v>
      </c>
      <c r="R675" s="4">
        <v>0</v>
      </c>
      <c r="T675" s="4">
        <v>0</v>
      </c>
      <c r="U675" s="4">
        <v>0</v>
      </c>
      <c r="W675" s="4">
        <v>0</v>
      </c>
      <c r="X675" s="4">
        <v>0</v>
      </c>
      <c r="Z675" s="4">
        <v>0</v>
      </c>
      <c r="AA675" s="4">
        <v>0</v>
      </c>
      <c r="AC675" s="4">
        <v>0</v>
      </c>
      <c r="AD675" s="4">
        <v>0</v>
      </c>
      <c r="AF675" s="4">
        <v>0</v>
      </c>
      <c r="AG675" s="4">
        <v>0</v>
      </c>
      <c r="AI675" s="4">
        <v>0</v>
      </c>
      <c r="AJ675" s="4">
        <v>0</v>
      </c>
      <c r="AL675" s="4">
        <v>0</v>
      </c>
      <c r="AM675" s="4">
        <v>0</v>
      </c>
      <c r="AO675" s="4">
        <v>0</v>
      </c>
      <c r="AP675" s="4">
        <v>0</v>
      </c>
      <c r="AR675" s="4">
        <v>0</v>
      </c>
      <c r="AS675" s="4">
        <v>0</v>
      </c>
      <c r="AU675" s="4">
        <v>0</v>
      </c>
      <c r="AV675" s="4">
        <v>0</v>
      </c>
      <c r="AX675" s="4">
        <v>0</v>
      </c>
      <c r="AY675" s="4">
        <v>0</v>
      </c>
      <c r="BA675" s="4">
        <v>0</v>
      </c>
      <c r="BB675" s="4">
        <v>0</v>
      </c>
      <c r="BD675" s="4">
        <v>0</v>
      </c>
      <c r="BE675" s="4">
        <v>0</v>
      </c>
      <c r="BG675" s="4">
        <v>0</v>
      </c>
      <c r="BH675" s="4">
        <v>0</v>
      </c>
      <c r="BJ675" s="4">
        <v>0</v>
      </c>
      <c r="BK675" s="4">
        <v>0</v>
      </c>
      <c r="BM675" s="4">
        <v>0</v>
      </c>
      <c r="BN675" s="4">
        <v>0</v>
      </c>
      <c r="BP675" s="4">
        <v>0</v>
      </c>
      <c r="BQ675" s="4">
        <v>0</v>
      </c>
      <c r="BS675" s="4">
        <v>0</v>
      </c>
      <c r="BT675" s="4">
        <v>0</v>
      </c>
      <c r="BV675" s="4">
        <v>0</v>
      </c>
      <c r="BW675" s="4">
        <v>0</v>
      </c>
      <c r="BY675" s="4">
        <v>0</v>
      </c>
      <c r="BZ675" s="4">
        <v>0</v>
      </c>
      <c r="CB675" s="4">
        <v>0</v>
      </c>
      <c r="CC675" s="4">
        <v>0</v>
      </c>
      <c r="CE675" s="4">
        <v>0</v>
      </c>
      <c r="CF675" s="4">
        <v>0</v>
      </c>
      <c r="CH675" s="4">
        <v>0</v>
      </c>
      <c r="CI675" s="4">
        <v>0</v>
      </c>
      <c r="CK675" s="4">
        <v>0</v>
      </c>
      <c r="CL675" s="4">
        <v>0</v>
      </c>
      <c r="CN675" s="4">
        <v>0</v>
      </c>
      <c r="CO675" s="4">
        <v>0</v>
      </c>
      <c r="CQ675" s="4">
        <v>0</v>
      </c>
      <c r="CR675" s="4">
        <v>0</v>
      </c>
      <c r="CT675" s="4">
        <v>0</v>
      </c>
      <c r="CU675" s="4">
        <v>0</v>
      </c>
      <c r="CW675" s="4">
        <v>0</v>
      </c>
      <c r="CX675" s="4">
        <v>0</v>
      </c>
      <c r="CZ675" s="4">
        <v>0</v>
      </c>
      <c r="DA675" s="4">
        <v>0</v>
      </c>
    </row>
    <row r="676" spans="2:105" x14ac:dyDescent="0.25">
      <c r="B676" s="1" t="s">
        <v>196</v>
      </c>
      <c r="D676" s="1" t="s">
        <v>197</v>
      </c>
      <c r="E676" s="1" t="s">
        <v>232</v>
      </c>
      <c r="F676" s="1" t="s">
        <v>233</v>
      </c>
      <c r="G676" s="3" t="s">
        <v>234</v>
      </c>
      <c r="H676" s="1" t="s">
        <v>28</v>
      </c>
      <c r="I676" s="1" t="s">
        <v>192</v>
      </c>
      <c r="K676" s="4">
        <v>0</v>
      </c>
      <c r="L676" s="4">
        <v>0</v>
      </c>
      <c r="N676" s="4">
        <v>0</v>
      </c>
      <c r="O676" s="4">
        <v>0</v>
      </c>
      <c r="Q676" s="4">
        <v>0</v>
      </c>
      <c r="R676" s="4">
        <v>0</v>
      </c>
      <c r="T676" s="4">
        <v>0</v>
      </c>
      <c r="U676" s="4">
        <v>0</v>
      </c>
      <c r="W676" s="4">
        <v>0</v>
      </c>
      <c r="X676" s="4">
        <v>0</v>
      </c>
      <c r="Z676" s="4">
        <v>0</v>
      </c>
      <c r="AA676" s="4">
        <v>0</v>
      </c>
      <c r="AC676" s="4">
        <v>0</v>
      </c>
      <c r="AD676" s="4">
        <v>0</v>
      </c>
      <c r="AF676" s="4">
        <v>0</v>
      </c>
      <c r="AG676" s="4">
        <v>0</v>
      </c>
      <c r="AI676" s="4">
        <v>0</v>
      </c>
      <c r="AJ676" s="4">
        <v>0</v>
      </c>
      <c r="AL676" s="4">
        <v>0</v>
      </c>
      <c r="AM676" s="4">
        <v>0</v>
      </c>
      <c r="AO676" s="4">
        <v>0</v>
      </c>
      <c r="AP676" s="4">
        <v>0</v>
      </c>
      <c r="AR676" s="4">
        <v>0</v>
      </c>
      <c r="AS676" s="4">
        <v>0</v>
      </c>
      <c r="AU676" s="4">
        <v>0</v>
      </c>
      <c r="AV676" s="4">
        <v>0</v>
      </c>
      <c r="AX676" s="4">
        <v>0</v>
      </c>
      <c r="AY676" s="4">
        <v>0</v>
      </c>
      <c r="BA676" s="4">
        <v>0</v>
      </c>
      <c r="BB676" s="4">
        <v>0</v>
      </c>
      <c r="BD676" s="4">
        <v>0</v>
      </c>
      <c r="BE676" s="4">
        <v>0</v>
      </c>
      <c r="BG676" s="4">
        <v>0</v>
      </c>
      <c r="BH676" s="4">
        <v>0</v>
      </c>
      <c r="BJ676" s="4">
        <v>0</v>
      </c>
      <c r="BK676" s="4">
        <v>0</v>
      </c>
      <c r="BM676" s="4">
        <v>0</v>
      </c>
      <c r="BN676" s="4">
        <v>0</v>
      </c>
      <c r="BP676" s="4">
        <v>0</v>
      </c>
      <c r="BQ676" s="4">
        <v>0</v>
      </c>
      <c r="BS676" s="4">
        <v>0</v>
      </c>
      <c r="BT676" s="4">
        <v>0</v>
      </c>
      <c r="BV676" s="4">
        <v>0</v>
      </c>
      <c r="BW676" s="4">
        <v>0</v>
      </c>
      <c r="BY676" s="4">
        <v>0</v>
      </c>
      <c r="BZ676" s="4">
        <v>0</v>
      </c>
      <c r="CB676" s="4">
        <v>0</v>
      </c>
      <c r="CC676" s="4">
        <v>0</v>
      </c>
      <c r="CE676" s="4">
        <v>0</v>
      </c>
      <c r="CF676" s="4">
        <v>0</v>
      </c>
      <c r="CH676" s="4">
        <v>0</v>
      </c>
      <c r="CI676" s="4">
        <v>0</v>
      </c>
      <c r="CK676" s="4">
        <v>0</v>
      </c>
      <c r="CL676" s="4">
        <v>0</v>
      </c>
      <c r="CN676" s="4">
        <v>0</v>
      </c>
      <c r="CO676" s="4">
        <v>0</v>
      </c>
      <c r="CQ676" s="4">
        <v>0</v>
      </c>
      <c r="CR676" s="4">
        <v>0</v>
      </c>
      <c r="CT676" s="4">
        <v>0</v>
      </c>
      <c r="CU676" s="4">
        <v>0</v>
      </c>
      <c r="CW676" s="4">
        <v>0</v>
      </c>
      <c r="CX676" s="4">
        <v>0</v>
      </c>
      <c r="CZ676" s="4">
        <v>0</v>
      </c>
      <c r="DA676" s="4">
        <v>0</v>
      </c>
    </row>
    <row r="677" spans="2:105" x14ac:dyDescent="0.25">
      <c r="K677" s="11"/>
      <c r="M677" s="11"/>
      <c r="P677" s="11"/>
      <c r="S677" s="11"/>
      <c r="V677" s="11"/>
      <c r="Y677" s="11"/>
      <c r="AB677" s="11"/>
      <c r="AE677" s="11"/>
      <c r="AH677" s="11"/>
      <c r="AK677" s="11"/>
      <c r="AN677" s="11"/>
      <c r="AQ677" s="11"/>
      <c r="AT677" s="11"/>
      <c r="AW677" s="11"/>
      <c r="AZ677" s="11"/>
      <c r="BC677" s="11"/>
    </row>
    <row r="678" spans="2:105" x14ac:dyDescent="0.25">
      <c r="B678" s="1" t="s">
        <v>196</v>
      </c>
      <c r="D678" s="1" t="s">
        <v>197</v>
      </c>
      <c r="E678" s="1" t="s">
        <v>232</v>
      </c>
      <c r="F678" s="1" t="s">
        <v>235</v>
      </c>
      <c r="G678" s="3" t="s">
        <v>236</v>
      </c>
      <c r="H678" s="1" t="s">
        <v>16</v>
      </c>
      <c r="I678" s="1" t="s">
        <v>192</v>
      </c>
      <c r="K678" s="4">
        <v>0</v>
      </c>
      <c r="L678" s="4">
        <v>0</v>
      </c>
      <c r="N678" s="4">
        <v>0</v>
      </c>
      <c r="O678" s="4">
        <v>0</v>
      </c>
      <c r="Q678" s="4">
        <v>0</v>
      </c>
      <c r="R678" s="4">
        <v>0</v>
      </c>
      <c r="T678" s="4">
        <v>0</v>
      </c>
      <c r="U678" s="4">
        <v>0</v>
      </c>
      <c r="W678" s="4">
        <v>0</v>
      </c>
      <c r="X678" s="4">
        <v>0</v>
      </c>
      <c r="Z678" s="4">
        <v>0</v>
      </c>
      <c r="AA678" s="4">
        <v>0</v>
      </c>
      <c r="AC678" s="4">
        <v>0</v>
      </c>
      <c r="AD678" s="4">
        <v>0</v>
      </c>
      <c r="AF678" s="4">
        <v>0</v>
      </c>
      <c r="AG678" s="4">
        <v>0</v>
      </c>
      <c r="AI678" s="4">
        <v>0</v>
      </c>
      <c r="AJ678" s="4">
        <v>0</v>
      </c>
      <c r="AL678" s="4">
        <v>0</v>
      </c>
      <c r="AM678" s="4">
        <v>0</v>
      </c>
      <c r="AO678" s="4">
        <v>0</v>
      </c>
      <c r="AP678" s="4">
        <v>0</v>
      </c>
      <c r="AR678" s="4">
        <v>0</v>
      </c>
      <c r="AS678" s="4">
        <v>0</v>
      </c>
      <c r="AU678" s="4">
        <v>0</v>
      </c>
      <c r="AV678" s="4">
        <v>0</v>
      </c>
      <c r="AX678" s="4">
        <v>0</v>
      </c>
      <c r="AY678" s="4">
        <v>0</v>
      </c>
      <c r="BA678" s="4">
        <v>0</v>
      </c>
      <c r="BB678" s="4">
        <v>0</v>
      </c>
      <c r="BD678" s="4">
        <v>0</v>
      </c>
      <c r="BE678" s="4">
        <v>0</v>
      </c>
      <c r="BG678" s="4">
        <v>0</v>
      </c>
      <c r="BH678" s="4">
        <v>0</v>
      </c>
      <c r="BJ678" s="4">
        <v>0</v>
      </c>
      <c r="BK678" s="4">
        <v>0</v>
      </c>
      <c r="BM678" s="4">
        <v>0</v>
      </c>
      <c r="BN678" s="4">
        <v>0</v>
      </c>
      <c r="BP678" s="4">
        <v>0</v>
      </c>
      <c r="BQ678" s="4">
        <v>0</v>
      </c>
      <c r="BS678" s="4">
        <v>0</v>
      </c>
      <c r="BT678" s="4">
        <v>0</v>
      </c>
      <c r="BV678" s="4">
        <v>0</v>
      </c>
      <c r="BW678" s="4">
        <v>0</v>
      </c>
      <c r="BY678" s="4">
        <v>0</v>
      </c>
      <c r="BZ678" s="4">
        <v>0</v>
      </c>
      <c r="CB678" s="4">
        <v>0</v>
      </c>
      <c r="CC678" s="4">
        <v>0</v>
      </c>
      <c r="CE678" s="4">
        <v>0</v>
      </c>
      <c r="CF678" s="4">
        <v>0</v>
      </c>
      <c r="CH678" s="4">
        <v>0</v>
      </c>
      <c r="CI678" s="4">
        <v>0</v>
      </c>
      <c r="CK678" s="4">
        <v>0</v>
      </c>
      <c r="CL678" s="4">
        <v>0</v>
      </c>
      <c r="CN678" s="4">
        <v>0</v>
      </c>
      <c r="CO678" s="4">
        <v>0</v>
      </c>
      <c r="CQ678" s="4">
        <v>0</v>
      </c>
      <c r="CR678" s="4">
        <v>0</v>
      </c>
      <c r="CT678" s="4">
        <v>0</v>
      </c>
      <c r="CU678" s="4">
        <v>0</v>
      </c>
      <c r="CW678" s="4">
        <v>0</v>
      </c>
      <c r="CX678" s="4">
        <v>0</v>
      </c>
      <c r="CZ678" s="4">
        <v>0</v>
      </c>
      <c r="DA678" s="4">
        <v>0</v>
      </c>
    </row>
    <row r="679" spans="2:105" x14ac:dyDescent="0.25">
      <c r="B679" s="1" t="s">
        <v>196</v>
      </c>
      <c r="D679" s="1" t="s">
        <v>197</v>
      </c>
      <c r="E679" s="1" t="s">
        <v>232</v>
      </c>
      <c r="F679" s="1" t="s">
        <v>235</v>
      </c>
      <c r="G679" s="3" t="s">
        <v>236</v>
      </c>
      <c r="H679" s="1" t="s">
        <v>18</v>
      </c>
      <c r="I679" s="1" t="s">
        <v>192</v>
      </c>
      <c r="K679" s="4">
        <v>0</v>
      </c>
      <c r="L679" s="4">
        <v>0</v>
      </c>
      <c r="N679" s="4">
        <v>0</v>
      </c>
      <c r="O679" s="4">
        <v>0</v>
      </c>
      <c r="Q679" s="4">
        <v>0</v>
      </c>
      <c r="R679" s="4">
        <v>0</v>
      </c>
      <c r="T679" s="4">
        <v>0</v>
      </c>
      <c r="U679" s="4">
        <v>0</v>
      </c>
      <c r="W679" s="4">
        <v>0</v>
      </c>
      <c r="X679" s="4">
        <v>0</v>
      </c>
      <c r="Z679" s="4">
        <v>0</v>
      </c>
      <c r="AA679" s="4">
        <v>0</v>
      </c>
      <c r="AC679" s="4">
        <v>0</v>
      </c>
      <c r="AD679" s="4">
        <v>0</v>
      </c>
      <c r="AF679" s="4">
        <v>0</v>
      </c>
      <c r="AG679" s="4">
        <v>0</v>
      </c>
      <c r="AI679" s="4">
        <v>0</v>
      </c>
      <c r="AJ679" s="4">
        <v>0</v>
      </c>
      <c r="AL679" s="4">
        <v>0</v>
      </c>
      <c r="AM679" s="4">
        <v>0</v>
      </c>
      <c r="AO679" s="4">
        <v>0</v>
      </c>
      <c r="AP679" s="4">
        <v>0</v>
      </c>
      <c r="AR679" s="4">
        <v>0</v>
      </c>
      <c r="AS679" s="4">
        <v>0</v>
      </c>
      <c r="AU679" s="4">
        <v>0</v>
      </c>
      <c r="AV679" s="4">
        <v>0</v>
      </c>
      <c r="AX679" s="4">
        <v>0</v>
      </c>
      <c r="AY679" s="4">
        <v>0</v>
      </c>
      <c r="BA679" s="4">
        <v>0</v>
      </c>
      <c r="BB679" s="4">
        <v>0</v>
      </c>
      <c r="BD679" s="4">
        <v>0</v>
      </c>
      <c r="BE679" s="4">
        <v>0</v>
      </c>
      <c r="BG679" s="4">
        <v>0</v>
      </c>
      <c r="BH679" s="4">
        <v>0</v>
      </c>
      <c r="BJ679" s="4">
        <v>0</v>
      </c>
      <c r="BK679" s="4">
        <v>0</v>
      </c>
      <c r="BM679" s="4">
        <v>0</v>
      </c>
      <c r="BN679" s="4">
        <v>0</v>
      </c>
      <c r="BP679" s="4">
        <v>0</v>
      </c>
      <c r="BQ679" s="4">
        <v>0</v>
      </c>
      <c r="BS679" s="4">
        <v>0</v>
      </c>
      <c r="BT679" s="4">
        <v>0</v>
      </c>
      <c r="BV679" s="4">
        <v>0</v>
      </c>
      <c r="BW679" s="4">
        <v>0</v>
      </c>
      <c r="BY679" s="4">
        <v>0</v>
      </c>
      <c r="BZ679" s="4">
        <v>0</v>
      </c>
      <c r="CB679" s="4">
        <v>0</v>
      </c>
      <c r="CC679" s="4">
        <v>0</v>
      </c>
      <c r="CE679" s="4">
        <v>0</v>
      </c>
      <c r="CF679" s="4">
        <v>0</v>
      </c>
      <c r="CH679" s="4">
        <v>0</v>
      </c>
      <c r="CI679" s="4">
        <v>0</v>
      </c>
      <c r="CK679" s="4">
        <v>0</v>
      </c>
      <c r="CL679" s="4">
        <v>0</v>
      </c>
      <c r="CN679" s="4">
        <v>0</v>
      </c>
      <c r="CO679" s="4">
        <v>0</v>
      </c>
      <c r="CQ679" s="4">
        <v>0</v>
      </c>
      <c r="CR679" s="4">
        <v>0</v>
      </c>
      <c r="CT679" s="4">
        <v>0</v>
      </c>
      <c r="CU679" s="4">
        <v>0</v>
      </c>
      <c r="CW679" s="4">
        <v>0</v>
      </c>
      <c r="CX679" s="4">
        <v>0</v>
      </c>
      <c r="CZ679" s="4">
        <v>0</v>
      </c>
      <c r="DA679" s="4">
        <v>0</v>
      </c>
    </row>
    <row r="680" spans="2:105" x14ac:dyDescent="0.25">
      <c r="B680" s="1" t="s">
        <v>196</v>
      </c>
      <c r="D680" s="1" t="s">
        <v>197</v>
      </c>
      <c r="E680" s="1" t="s">
        <v>232</v>
      </c>
      <c r="F680" s="1" t="s">
        <v>235</v>
      </c>
      <c r="G680" s="3" t="s">
        <v>236</v>
      </c>
      <c r="H680" s="1" t="s">
        <v>28</v>
      </c>
      <c r="I680" s="1" t="s">
        <v>192</v>
      </c>
      <c r="K680" s="4">
        <v>0</v>
      </c>
      <c r="L680" s="4">
        <v>0</v>
      </c>
      <c r="N680" s="4">
        <v>0</v>
      </c>
      <c r="O680" s="4">
        <v>0</v>
      </c>
      <c r="Q680" s="4">
        <v>0</v>
      </c>
      <c r="R680" s="4">
        <v>0</v>
      </c>
      <c r="T680" s="4">
        <v>0</v>
      </c>
      <c r="U680" s="4">
        <v>0</v>
      </c>
      <c r="W680" s="4">
        <v>0</v>
      </c>
      <c r="X680" s="4">
        <v>0</v>
      </c>
      <c r="Z680" s="4">
        <v>0</v>
      </c>
      <c r="AA680" s="4">
        <v>0</v>
      </c>
      <c r="AC680" s="4">
        <v>0</v>
      </c>
      <c r="AD680" s="4">
        <v>0</v>
      </c>
      <c r="AF680" s="4">
        <v>0</v>
      </c>
      <c r="AG680" s="4">
        <v>0</v>
      </c>
      <c r="AI680" s="4">
        <v>0</v>
      </c>
      <c r="AJ680" s="4">
        <v>0</v>
      </c>
      <c r="AL680" s="4">
        <v>0</v>
      </c>
      <c r="AM680" s="4">
        <v>0</v>
      </c>
      <c r="AO680" s="4">
        <v>0</v>
      </c>
      <c r="AP680" s="4">
        <v>0</v>
      </c>
      <c r="AR680" s="4">
        <v>0</v>
      </c>
      <c r="AS680" s="4">
        <v>0</v>
      </c>
      <c r="AU680" s="4">
        <v>0</v>
      </c>
      <c r="AV680" s="4">
        <v>0</v>
      </c>
      <c r="AX680" s="4">
        <v>0</v>
      </c>
      <c r="AY680" s="4">
        <v>0</v>
      </c>
      <c r="BA680" s="4">
        <v>0</v>
      </c>
      <c r="BB680" s="4">
        <v>0</v>
      </c>
      <c r="BD680" s="4">
        <v>0</v>
      </c>
      <c r="BE680" s="4">
        <v>0</v>
      </c>
      <c r="BG680" s="4">
        <v>0</v>
      </c>
      <c r="BH680" s="4">
        <v>0</v>
      </c>
      <c r="BJ680" s="4">
        <v>0</v>
      </c>
      <c r="BK680" s="4">
        <v>0</v>
      </c>
      <c r="BM680" s="4">
        <v>0</v>
      </c>
      <c r="BN680" s="4">
        <v>0</v>
      </c>
      <c r="BP680" s="4">
        <v>0</v>
      </c>
      <c r="BQ680" s="4">
        <v>0</v>
      </c>
      <c r="BS680" s="4">
        <v>0</v>
      </c>
      <c r="BT680" s="4">
        <v>0</v>
      </c>
      <c r="BV680" s="4">
        <v>0</v>
      </c>
      <c r="BW680" s="4">
        <v>0</v>
      </c>
      <c r="BY680" s="4">
        <v>0</v>
      </c>
      <c r="BZ680" s="4">
        <v>0</v>
      </c>
      <c r="CB680" s="4">
        <v>0</v>
      </c>
      <c r="CC680" s="4">
        <v>0</v>
      </c>
      <c r="CE680" s="4">
        <v>0</v>
      </c>
      <c r="CF680" s="4">
        <v>0</v>
      </c>
      <c r="CH680" s="4">
        <v>0</v>
      </c>
      <c r="CI680" s="4">
        <v>0</v>
      </c>
      <c r="CK680" s="4">
        <v>0</v>
      </c>
      <c r="CL680" s="4">
        <v>0</v>
      </c>
      <c r="CN680" s="4">
        <v>0</v>
      </c>
      <c r="CO680" s="4">
        <v>0</v>
      </c>
      <c r="CQ680" s="4">
        <v>0</v>
      </c>
      <c r="CR680" s="4">
        <v>0</v>
      </c>
      <c r="CT680" s="4">
        <v>0</v>
      </c>
      <c r="CU680" s="4">
        <v>0</v>
      </c>
      <c r="CW680" s="4">
        <v>0</v>
      </c>
      <c r="CX680" s="4">
        <v>0</v>
      </c>
      <c r="CZ680" s="4">
        <v>0</v>
      </c>
      <c r="DA680" s="4">
        <v>0</v>
      </c>
    </row>
    <row r="681" spans="2:105" x14ac:dyDescent="0.25">
      <c r="K681" s="11"/>
      <c r="M681" s="11"/>
      <c r="P681" s="11"/>
      <c r="S681" s="11"/>
      <c r="V681" s="11"/>
      <c r="Y681" s="11"/>
      <c r="AB681" s="11"/>
      <c r="AE681" s="11"/>
      <c r="AH681" s="11"/>
      <c r="AK681" s="11"/>
      <c r="AN681" s="11"/>
      <c r="AQ681" s="11"/>
      <c r="AT681" s="11"/>
      <c r="AW681" s="11"/>
      <c r="AZ681" s="11"/>
      <c r="BC681" s="11"/>
    </row>
    <row r="682" spans="2:105" x14ac:dyDescent="0.25">
      <c r="B682" s="1" t="s">
        <v>196</v>
      </c>
      <c r="D682" s="1" t="s">
        <v>197</v>
      </c>
      <c r="E682" s="1" t="s">
        <v>237</v>
      </c>
      <c r="F682" s="1" t="s">
        <v>238</v>
      </c>
      <c r="G682" s="3" t="s">
        <v>239</v>
      </c>
      <c r="H682" s="1" t="s">
        <v>16</v>
      </c>
      <c r="I682" s="1" t="s">
        <v>192</v>
      </c>
      <c r="K682" s="4">
        <v>855</v>
      </c>
      <c r="L682" s="4">
        <v>855</v>
      </c>
      <c r="N682" s="4">
        <v>855</v>
      </c>
      <c r="O682" s="4">
        <v>855</v>
      </c>
      <c r="Q682" s="4">
        <v>855</v>
      </c>
      <c r="R682" s="4">
        <v>855</v>
      </c>
      <c r="T682" s="4">
        <v>855</v>
      </c>
      <c r="U682" s="4">
        <v>855</v>
      </c>
      <c r="W682" s="4">
        <v>855</v>
      </c>
      <c r="X682" s="4">
        <v>855</v>
      </c>
      <c r="Z682" s="4">
        <v>855</v>
      </c>
      <c r="AA682" s="4">
        <v>855</v>
      </c>
      <c r="AC682" s="4">
        <v>855</v>
      </c>
      <c r="AD682" s="4">
        <v>855</v>
      </c>
      <c r="AF682" s="4">
        <v>855</v>
      </c>
      <c r="AG682" s="4">
        <v>855</v>
      </c>
      <c r="AI682" s="4">
        <v>855</v>
      </c>
      <c r="AJ682" s="4">
        <v>855</v>
      </c>
      <c r="AL682" s="4">
        <v>855</v>
      </c>
      <c r="AM682" s="4">
        <v>855</v>
      </c>
      <c r="AO682" s="4">
        <v>855</v>
      </c>
      <c r="AP682" s="4">
        <v>855</v>
      </c>
      <c r="AR682" s="4">
        <v>855</v>
      </c>
      <c r="AS682" s="4">
        <v>855</v>
      </c>
      <c r="AU682" s="4">
        <v>855</v>
      </c>
      <c r="AV682" s="4">
        <v>855</v>
      </c>
      <c r="AX682" s="4">
        <v>855</v>
      </c>
      <c r="AY682" s="4">
        <v>855</v>
      </c>
      <c r="BA682" s="4">
        <v>855</v>
      </c>
      <c r="BB682" s="4">
        <v>855</v>
      </c>
      <c r="BD682" s="4">
        <v>855</v>
      </c>
      <c r="BE682" s="4">
        <v>855</v>
      </c>
      <c r="BG682" s="4">
        <v>855</v>
      </c>
      <c r="BH682" s="4">
        <v>855</v>
      </c>
      <c r="BJ682" s="4">
        <v>855</v>
      </c>
      <c r="BK682" s="4">
        <v>855</v>
      </c>
      <c r="BM682" s="4">
        <v>855</v>
      </c>
      <c r="BN682" s="4">
        <v>855</v>
      </c>
      <c r="BP682" s="4">
        <v>855</v>
      </c>
      <c r="BQ682" s="4">
        <v>855</v>
      </c>
      <c r="BS682" s="4">
        <v>855</v>
      </c>
      <c r="BT682" s="4">
        <v>855</v>
      </c>
      <c r="BV682" s="4">
        <v>855</v>
      </c>
      <c r="BW682" s="4">
        <v>855</v>
      </c>
      <c r="BY682" s="4">
        <v>855</v>
      </c>
      <c r="BZ682" s="4">
        <v>855</v>
      </c>
      <c r="CB682" s="4">
        <v>855</v>
      </c>
      <c r="CC682" s="4">
        <v>855</v>
      </c>
      <c r="CE682" s="4">
        <v>855</v>
      </c>
      <c r="CF682" s="4">
        <v>855</v>
      </c>
      <c r="CH682" s="4">
        <v>855</v>
      </c>
      <c r="CI682" s="4">
        <v>855</v>
      </c>
      <c r="CK682" s="4">
        <v>855</v>
      </c>
      <c r="CL682" s="4">
        <v>855</v>
      </c>
      <c r="CN682" s="4">
        <v>855</v>
      </c>
      <c r="CO682" s="4">
        <v>855</v>
      </c>
      <c r="CQ682" s="4">
        <v>855</v>
      </c>
      <c r="CR682" s="4">
        <v>855</v>
      </c>
      <c r="CT682" s="4">
        <v>855</v>
      </c>
      <c r="CU682" s="4">
        <v>855</v>
      </c>
      <c r="CW682" s="4">
        <v>0</v>
      </c>
      <c r="CX682" s="4">
        <v>0</v>
      </c>
      <c r="CZ682" s="4">
        <v>25650</v>
      </c>
      <c r="DA682" s="4">
        <v>25650</v>
      </c>
    </row>
    <row r="683" spans="2:105" x14ac:dyDescent="0.25">
      <c r="B683" s="1" t="s">
        <v>196</v>
      </c>
      <c r="D683" s="1" t="s">
        <v>197</v>
      </c>
      <c r="E683" s="1" t="s">
        <v>237</v>
      </c>
      <c r="F683" s="1" t="s">
        <v>238</v>
      </c>
      <c r="G683" s="3" t="s">
        <v>239</v>
      </c>
      <c r="H683" s="1" t="s">
        <v>18</v>
      </c>
      <c r="I683" s="1" t="s">
        <v>192</v>
      </c>
      <c r="K683" s="4">
        <v>0</v>
      </c>
      <c r="L683" s="4">
        <v>0</v>
      </c>
      <c r="N683" s="4">
        <v>0</v>
      </c>
      <c r="O683" s="4">
        <v>0</v>
      </c>
      <c r="Q683" s="4">
        <v>0</v>
      </c>
      <c r="R683" s="4">
        <v>0</v>
      </c>
      <c r="T683" s="4">
        <v>0</v>
      </c>
      <c r="U683" s="4">
        <v>0</v>
      </c>
      <c r="W683" s="4">
        <v>0</v>
      </c>
      <c r="X683" s="4">
        <v>0</v>
      </c>
      <c r="Z683" s="4">
        <v>0</v>
      </c>
      <c r="AA683" s="4">
        <v>0</v>
      </c>
      <c r="AC683" s="4">
        <v>0</v>
      </c>
      <c r="AD683" s="4">
        <v>0</v>
      </c>
      <c r="AF683" s="4">
        <v>0</v>
      </c>
      <c r="AG683" s="4">
        <v>0</v>
      </c>
      <c r="AI683" s="4">
        <v>0</v>
      </c>
      <c r="AJ683" s="4">
        <v>0</v>
      </c>
      <c r="AL683" s="4">
        <v>0</v>
      </c>
      <c r="AM683" s="4">
        <v>0</v>
      </c>
      <c r="AO683" s="4">
        <v>0</v>
      </c>
      <c r="AP683" s="4">
        <v>0</v>
      </c>
      <c r="AR683" s="4">
        <v>0</v>
      </c>
      <c r="AS683" s="4">
        <v>0</v>
      </c>
      <c r="AU683" s="4">
        <v>0</v>
      </c>
      <c r="AV683" s="4">
        <v>0</v>
      </c>
      <c r="AX683" s="4">
        <v>0</v>
      </c>
      <c r="AY683" s="4">
        <v>0</v>
      </c>
      <c r="BA683" s="4">
        <v>0</v>
      </c>
      <c r="BB683" s="4">
        <v>0</v>
      </c>
      <c r="BD683" s="4">
        <v>0</v>
      </c>
      <c r="BE683" s="4">
        <v>0</v>
      </c>
      <c r="BG683" s="4">
        <v>0</v>
      </c>
      <c r="BH683" s="4">
        <v>0</v>
      </c>
      <c r="BJ683" s="4">
        <v>0</v>
      </c>
      <c r="BK683" s="4">
        <v>0</v>
      </c>
      <c r="BM683" s="4">
        <v>0</v>
      </c>
      <c r="BN683" s="4">
        <v>0</v>
      </c>
      <c r="BP683" s="4">
        <v>0</v>
      </c>
      <c r="BQ683" s="4">
        <v>0</v>
      </c>
      <c r="BS683" s="4">
        <v>0</v>
      </c>
      <c r="BT683" s="4">
        <v>0</v>
      </c>
      <c r="BV683" s="4">
        <v>0</v>
      </c>
      <c r="BW683" s="4">
        <v>0</v>
      </c>
      <c r="BY683" s="4">
        <v>0</v>
      </c>
      <c r="BZ683" s="4">
        <v>0</v>
      </c>
      <c r="CB683" s="4">
        <v>0</v>
      </c>
      <c r="CC683" s="4">
        <v>0</v>
      </c>
      <c r="CE683" s="4">
        <v>0</v>
      </c>
      <c r="CF683" s="4">
        <v>0</v>
      </c>
      <c r="CH683" s="4">
        <v>0</v>
      </c>
      <c r="CI683" s="4">
        <v>0</v>
      </c>
      <c r="CK683" s="4">
        <v>0</v>
      </c>
      <c r="CL683" s="4">
        <v>0</v>
      </c>
      <c r="CN683" s="4">
        <v>0</v>
      </c>
      <c r="CO683" s="4">
        <v>0</v>
      </c>
      <c r="CQ683" s="4">
        <v>0</v>
      </c>
      <c r="CR683" s="4">
        <v>0</v>
      </c>
      <c r="CT683" s="4">
        <v>0</v>
      </c>
      <c r="CU683" s="4">
        <v>0</v>
      </c>
      <c r="CW683" s="4">
        <v>0</v>
      </c>
      <c r="CX683" s="4">
        <v>0</v>
      </c>
      <c r="CZ683" s="4">
        <v>0</v>
      </c>
      <c r="DA683" s="4">
        <v>0</v>
      </c>
    </row>
    <row r="684" spans="2:105" x14ac:dyDescent="0.25">
      <c r="B684" s="1" t="s">
        <v>196</v>
      </c>
      <c r="D684" s="1" t="s">
        <v>197</v>
      </c>
      <c r="E684" s="1" t="s">
        <v>237</v>
      </c>
      <c r="F684" s="1" t="s">
        <v>238</v>
      </c>
      <c r="G684" s="3" t="s">
        <v>239</v>
      </c>
      <c r="H684" s="1" t="s">
        <v>28</v>
      </c>
      <c r="I684" s="1" t="s">
        <v>192</v>
      </c>
      <c r="K684" s="4">
        <v>0</v>
      </c>
      <c r="L684" s="4">
        <v>0</v>
      </c>
      <c r="N684" s="4">
        <v>0</v>
      </c>
      <c r="O684" s="4">
        <v>0</v>
      </c>
      <c r="Q684" s="4">
        <v>0</v>
      </c>
      <c r="R684" s="4">
        <v>0</v>
      </c>
      <c r="T684" s="4">
        <v>0</v>
      </c>
      <c r="U684" s="4">
        <v>0</v>
      </c>
      <c r="W684" s="4">
        <v>0</v>
      </c>
      <c r="X684" s="4">
        <v>0</v>
      </c>
      <c r="Z684" s="4">
        <v>0</v>
      </c>
      <c r="AA684" s="4">
        <v>0</v>
      </c>
      <c r="AC684" s="4">
        <v>0</v>
      </c>
      <c r="AD684" s="4">
        <v>0</v>
      </c>
      <c r="AF684" s="4">
        <v>0</v>
      </c>
      <c r="AG684" s="4">
        <v>0</v>
      </c>
      <c r="AI684" s="4">
        <v>0</v>
      </c>
      <c r="AJ684" s="4">
        <v>0</v>
      </c>
      <c r="AL684" s="4">
        <v>0</v>
      </c>
      <c r="AM684" s="4">
        <v>0</v>
      </c>
      <c r="AO684" s="4">
        <v>0</v>
      </c>
      <c r="AP684" s="4">
        <v>0</v>
      </c>
      <c r="AR684" s="4">
        <v>0</v>
      </c>
      <c r="AS684" s="4">
        <v>0</v>
      </c>
      <c r="AU684" s="4">
        <v>0</v>
      </c>
      <c r="AV684" s="4">
        <v>0</v>
      </c>
      <c r="AX684" s="4">
        <v>0</v>
      </c>
      <c r="AY684" s="4">
        <v>0</v>
      </c>
      <c r="BA684" s="4">
        <v>0</v>
      </c>
      <c r="BB684" s="4">
        <v>0</v>
      </c>
      <c r="BD684" s="4">
        <v>0</v>
      </c>
      <c r="BE684" s="4">
        <v>0</v>
      </c>
      <c r="BG684" s="4">
        <v>0</v>
      </c>
      <c r="BH684" s="4">
        <v>0</v>
      </c>
      <c r="BJ684" s="4">
        <v>0</v>
      </c>
      <c r="BK684" s="4">
        <v>0</v>
      </c>
      <c r="BM684" s="4">
        <v>0</v>
      </c>
      <c r="BN684" s="4">
        <v>0</v>
      </c>
      <c r="BP684" s="4">
        <v>0</v>
      </c>
      <c r="BQ684" s="4">
        <v>0</v>
      </c>
      <c r="BS684" s="4">
        <v>0</v>
      </c>
      <c r="BT684" s="4">
        <v>0</v>
      </c>
      <c r="BV684" s="4">
        <v>0</v>
      </c>
      <c r="BW684" s="4">
        <v>0</v>
      </c>
      <c r="BY684" s="4">
        <v>0</v>
      </c>
      <c r="BZ684" s="4">
        <v>0</v>
      </c>
      <c r="CB684" s="4">
        <v>0</v>
      </c>
      <c r="CC684" s="4">
        <v>0</v>
      </c>
      <c r="CE684" s="4">
        <v>0</v>
      </c>
      <c r="CF684" s="4">
        <v>0</v>
      </c>
      <c r="CH684" s="4">
        <v>0</v>
      </c>
      <c r="CI684" s="4">
        <v>0</v>
      </c>
      <c r="CK684" s="4">
        <v>0</v>
      </c>
      <c r="CL684" s="4">
        <v>0</v>
      </c>
      <c r="CN684" s="4">
        <v>0</v>
      </c>
      <c r="CO684" s="4">
        <v>0</v>
      </c>
      <c r="CQ684" s="4">
        <v>0</v>
      </c>
      <c r="CR684" s="4">
        <v>0</v>
      </c>
      <c r="CT684" s="4">
        <v>0</v>
      </c>
      <c r="CU684" s="4">
        <v>0</v>
      </c>
      <c r="CW684" s="4">
        <v>0</v>
      </c>
      <c r="CX684" s="4">
        <v>0</v>
      </c>
      <c r="CZ684" s="4">
        <v>0</v>
      </c>
      <c r="DA684" s="4">
        <v>0</v>
      </c>
    </row>
    <row r="685" spans="2:105" x14ac:dyDescent="0.25">
      <c r="K685" s="11"/>
      <c r="M685" s="11"/>
      <c r="P685" s="11"/>
      <c r="S685" s="11"/>
      <c r="V685" s="11"/>
      <c r="Y685" s="11"/>
      <c r="AB685" s="11"/>
      <c r="AE685" s="11"/>
      <c r="AH685" s="11"/>
      <c r="AK685" s="11"/>
      <c r="AN685" s="11"/>
      <c r="AQ685" s="11"/>
      <c r="AT685" s="11"/>
      <c r="AW685" s="11"/>
      <c r="AZ685" s="11"/>
      <c r="BC685" s="11"/>
    </row>
    <row r="686" spans="2:105" x14ac:dyDescent="0.25">
      <c r="B686" s="1" t="s">
        <v>196</v>
      </c>
      <c r="D686" s="1" t="s">
        <v>197</v>
      </c>
      <c r="E686" s="1" t="s">
        <v>237</v>
      </c>
      <c r="F686" s="1" t="s">
        <v>240</v>
      </c>
      <c r="G686" s="3" t="s">
        <v>241</v>
      </c>
      <c r="H686" s="1" t="s">
        <v>16</v>
      </c>
      <c r="I686" s="1" t="s">
        <v>192</v>
      </c>
      <c r="K686" s="4">
        <v>0</v>
      </c>
      <c r="L686" s="4">
        <v>0</v>
      </c>
      <c r="N686" s="4">
        <v>0</v>
      </c>
      <c r="O686" s="4">
        <v>0</v>
      </c>
      <c r="Q686" s="4">
        <v>0</v>
      </c>
      <c r="R686" s="4">
        <v>0</v>
      </c>
      <c r="T686" s="4">
        <v>0</v>
      </c>
      <c r="U686" s="4">
        <v>0</v>
      </c>
      <c r="W686" s="4">
        <v>0</v>
      </c>
      <c r="X686" s="4">
        <v>0</v>
      </c>
      <c r="Z686" s="4">
        <v>0</v>
      </c>
      <c r="AA686" s="4">
        <v>0</v>
      </c>
      <c r="AC686" s="4">
        <v>0</v>
      </c>
      <c r="AD686" s="4">
        <v>0</v>
      </c>
      <c r="AF686" s="4">
        <v>0</v>
      </c>
      <c r="AG686" s="4">
        <v>0</v>
      </c>
      <c r="AI686" s="4">
        <v>0</v>
      </c>
      <c r="AJ686" s="4">
        <v>0</v>
      </c>
      <c r="AL686" s="4">
        <v>0</v>
      </c>
      <c r="AM686" s="4">
        <v>0</v>
      </c>
      <c r="AO686" s="4">
        <v>0</v>
      </c>
      <c r="AP686" s="4">
        <v>0</v>
      </c>
      <c r="AR686" s="4">
        <v>0</v>
      </c>
      <c r="AS686" s="4">
        <v>0</v>
      </c>
      <c r="AU686" s="4">
        <v>0</v>
      </c>
      <c r="AV686" s="4">
        <v>0</v>
      </c>
      <c r="AX686" s="4">
        <v>0</v>
      </c>
      <c r="AY686" s="4">
        <v>0</v>
      </c>
      <c r="BA686" s="4">
        <v>0</v>
      </c>
      <c r="BB686" s="4">
        <v>0</v>
      </c>
      <c r="BD686" s="4">
        <v>0</v>
      </c>
      <c r="BE686" s="4">
        <v>0</v>
      </c>
      <c r="BG686" s="4">
        <v>0</v>
      </c>
      <c r="BH686" s="4">
        <v>0</v>
      </c>
      <c r="BJ686" s="4">
        <v>0</v>
      </c>
      <c r="BK686" s="4">
        <v>0</v>
      </c>
      <c r="BM686" s="4">
        <v>0</v>
      </c>
      <c r="BN686" s="4">
        <v>0</v>
      </c>
      <c r="BP686" s="4">
        <v>0</v>
      </c>
      <c r="BQ686" s="4">
        <v>0</v>
      </c>
      <c r="BS686" s="4">
        <v>0</v>
      </c>
      <c r="BT686" s="4">
        <v>0</v>
      </c>
      <c r="BV686" s="4">
        <v>0</v>
      </c>
      <c r="BW686" s="4">
        <v>0</v>
      </c>
      <c r="BY686" s="4">
        <v>0</v>
      </c>
      <c r="BZ686" s="4">
        <v>0</v>
      </c>
      <c r="CB686" s="4">
        <v>0</v>
      </c>
      <c r="CC686" s="4">
        <v>0</v>
      </c>
      <c r="CE686" s="4">
        <v>0</v>
      </c>
      <c r="CF686" s="4">
        <v>0</v>
      </c>
      <c r="CH686" s="4">
        <v>0</v>
      </c>
      <c r="CI686" s="4">
        <v>0</v>
      </c>
      <c r="CK686" s="4">
        <v>0</v>
      </c>
      <c r="CL686" s="4">
        <v>0</v>
      </c>
      <c r="CN686" s="4">
        <v>0</v>
      </c>
      <c r="CO686" s="4">
        <v>0</v>
      </c>
      <c r="CQ686" s="4">
        <v>0</v>
      </c>
      <c r="CR686" s="4">
        <v>0</v>
      </c>
      <c r="CT686" s="4">
        <v>0</v>
      </c>
      <c r="CU686" s="4">
        <v>0</v>
      </c>
      <c r="CW686" s="4">
        <v>0</v>
      </c>
      <c r="CX686" s="4">
        <v>0</v>
      </c>
      <c r="CZ686" s="4">
        <v>0</v>
      </c>
      <c r="DA686" s="4">
        <v>0</v>
      </c>
    </row>
    <row r="687" spans="2:105" x14ac:dyDescent="0.25">
      <c r="B687" s="1" t="s">
        <v>196</v>
      </c>
      <c r="D687" s="1" t="s">
        <v>197</v>
      </c>
      <c r="E687" s="1" t="s">
        <v>237</v>
      </c>
      <c r="F687" s="1" t="s">
        <v>240</v>
      </c>
      <c r="G687" s="3" t="s">
        <v>241</v>
      </c>
      <c r="H687" s="1" t="s">
        <v>18</v>
      </c>
      <c r="I687" s="1" t="s">
        <v>192</v>
      </c>
      <c r="K687" s="4">
        <v>0</v>
      </c>
      <c r="L687" s="4">
        <v>0</v>
      </c>
      <c r="N687" s="4">
        <v>0</v>
      </c>
      <c r="O687" s="4">
        <v>0</v>
      </c>
      <c r="Q687" s="4">
        <v>0</v>
      </c>
      <c r="R687" s="4">
        <v>0</v>
      </c>
      <c r="T687" s="4">
        <v>0</v>
      </c>
      <c r="U687" s="4">
        <v>0</v>
      </c>
      <c r="W687" s="4">
        <v>0</v>
      </c>
      <c r="X687" s="4">
        <v>0</v>
      </c>
      <c r="Z687" s="4">
        <v>0</v>
      </c>
      <c r="AA687" s="4">
        <v>0</v>
      </c>
      <c r="AC687" s="4">
        <v>0</v>
      </c>
      <c r="AD687" s="4">
        <v>0</v>
      </c>
      <c r="AF687" s="4">
        <v>0</v>
      </c>
      <c r="AG687" s="4">
        <v>0</v>
      </c>
      <c r="AI687" s="4">
        <v>0</v>
      </c>
      <c r="AJ687" s="4">
        <v>0</v>
      </c>
      <c r="AL687" s="4">
        <v>0</v>
      </c>
      <c r="AM687" s="4">
        <v>0</v>
      </c>
      <c r="AO687" s="4">
        <v>0</v>
      </c>
      <c r="AP687" s="4">
        <v>0</v>
      </c>
      <c r="AR687" s="4">
        <v>0</v>
      </c>
      <c r="AS687" s="4">
        <v>0</v>
      </c>
      <c r="AU687" s="4">
        <v>0</v>
      </c>
      <c r="AV687" s="4">
        <v>0</v>
      </c>
      <c r="AX687" s="4">
        <v>0</v>
      </c>
      <c r="AY687" s="4">
        <v>0</v>
      </c>
      <c r="BA687" s="4">
        <v>0</v>
      </c>
      <c r="BB687" s="4">
        <v>0</v>
      </c>
      <c r="BD687" s="4">
        <v>0</v>
      </c>
      <c r="BE687" s="4">
        <v>0</v>
      </c>
      <c r="BG687" s="4">
        <v>0</v>
      </c>
      <c r="BH687" s="4">
        <v>0</v>
      </c>
      <c r="BJ687" s="4">
        <v>0</v>
      </c>
      <c r="BK687" s="4">
        <v>0</v>
      </c>
      <c r="BM687" s="4">
        <v>0</v>
      </c>
      <c r="BN687" s="4">
        <v>0</v>
      </c>
      <c r="BP687" s="4">
        <v>0</v>
      </c>
      <c r="BQ687" s="4">
        <v>0</v>
      </c>
      <c r="BS687" s="4">
        <v>0</v>
      </c>
      <c r="BT687" s="4">
        <v>0</v>
      </c>
      <c r="BV687" s="4">
        <v>0</v>
      </c>
      <c r="BW687" s="4">
        <v>0</v>
      </c>
      <c r="BY687" s="4">
        <v>0</v>
      </c>
      <c r="BZ687" s="4">
        <v>0</v>
      </c>
      <c r="CB687" s="4">
        <v>0</v>
      </c>
      <c r="CC687" s="4">
        <v>0</v>
      </c>
      <c r="CE687" s="4">
        <v>0</v>
      </c>
      <c r="CF687" s="4">
        <v>0</v>
      </c>
      <c r="CH687" s="4">
        <v>0</v>
      </c>
      <c r="CI687" s="4">
        <v>0</v>
      </c>
      <c r="CK687" s="4">
        <v>0</v>
      </c>
      <c r="CL687" s="4">
        <v>0</v>
      </c>
      <c r="CN687" s="4">
        <v>0</v>
      </c>
      <c r="CO687" s="4">
        <v>0</v>
      </c>
      <c r="CQ687" s="4">
        <v>0</v>
      </c>
      <c r="CR687" s="4">
        <v>0</v>
      </c>
      <c r="CT687" s="4">
        <v>0</v>
      </c>
      <c r="CU687" s="4">
        <v>0</v>
      </c>
      <c r="CW687" s="4">
        <v>0</v>
      </c>
      <c r="CX687" s="4">
        <v>0</v>
      </c>
      <c r="CZ687" s="4">
        <v>0</v>
      </c>
      <c r="DA687" s="4">
        <v>0</v>
      </c>
    </row>
    <row r="688" spans="2:105" x14ac:dyDescent="0.25">
      <c r="B688" s="1" t="s">
        <v>196</v>
      </c>
      <c r="D688" s="1" t="s">
        <v>197</v>
      </c>
      <c r="E688" s="1" t="s">
        <v>237</v>
      </c>
      <c r="F688" s="1" t="s">
        <v>240</v>
      </c>
      <c r="G688" s="3" t="s">
        <v>241</v>
      </c>
      <c r="H688" s="1" t="s">
        <v>28</v>
      </c>
      <c r="I688" s="1" t="s">
        <v>192</v>
      </c>
      <c r="K688" s="4">
        <v>0</v>
      </c>
      <c r="L688" s="4">
        <v>0</v>
      </c>
      <c r="N688" s="4">
        <v>0</v>
      </c>
      <c r="O688" s="4">
        <v>0</v>
      </c>
      <c r="Q688" s="4">
        <v>0</v>
      </c>
      <c r="R688" s="4">
        <v>0</v>
      </c>
      <c r="T688" s="4">
        <v>0</v>
      </c>
      <c r="U688" s="4">
        <v>0</v>
      </c>
      <c r="W688" s="4">
        <v>0</v>
      </c>
      <c r="X688" s="4">
        <v>0</v>
      </c>
      <c r="Z688" s="4">
        <v>0</v>
      </c>
      <c r="AA688" s="4">
        <v>0</v>
      </c>
      <c r="AC688" s="4">
        <v>0</v>
      </c>
      <c r="AD688" s="4">
        <v>0</v>
      </c>
      <c r="AF688" s="4">
        <v>0</v>
      </c>
      <c r="AG688" s="4">
        <v>0</v>
      </c>
      <c r="AI688" s="4">
        <v>0</v>
      </c>
      <c r="AJ688" s="4">
        <v>0</v>
      </c>
      <c r="AL688" s="4">
        <v>0</v>
      </c>
      <c r="AM688" s="4">
        <v>0</v>
      </c>
      <c r="AO688" s="4">
        <v>0</v>
      </c>
      <c r="AP688" s="4">
        <v>0</v>
      </c>
      <c r="AR688" s="4">
        <v>0</v>
      </c>
      <c r="AS688" s="4">
        <v>0</v>
      </c>
      <c r="AU688" s="4">
        <v>0</v>
      </c>
      <c r="AV688" s="4">
        <v>0</v>
      </c>
      <c r="AX688" s="4">
        <v>0</v>
      </c>
      <c r="AY688" s="4">
        <v>0</v>
      </c>
      <c r="BA688" s="4">
        <v>0</v>
      </c>
      <c r="BB688" s="4">
        <v>0</v>
      </c>
      <c r="BD688" s="4">
        <v>0</v>
      </c>
      <c r="BE688" s="4">
        <v>0</v>
      </c>
      <c r="BG688" s="4">
        <v>0</v>
      </c>
      <c r="BH688" s="4">
        <v>0</v>
      </c>
      <c r="BJ688" s="4">
        <v>0</v>
      </c>
      <c r="BK688" s="4">
        <v>0</v>
      </c>
      <c r="BM688" s="4">
        <v>0</v>
      </c>
      <c r="BN688" s="4">
        <v>0</v>
      </c>
      <c r="BP688" s="4">
        <v>0</v>
      </c>
      <c r="BQ688" s="4">
        <v>0</v>
      </c>
      <c r="BS688" s="4">
        <v>0</v>
      </c>
      <c r="BT688" s="4">
        <v>0</v>
      </c>
      <c r="BV688" s="4">
        <v>0</v>
      </c>
      <c r="BW688" s="4">
        <v>0</v>
      </c>
      <c r="BY688" s="4">
        <v>0</v>
      </c>
      <c r="BZ688" s="4">
        <v>0</v>
      </c>
      <c r="CB688" s="4">
        <v>0</v>
      </c>
      <c r="CC688" s="4">
        <v>0</v>
      </c>
      <c r="CE688" s="4">
        <v>0</v>
      </c>
      <c r="CF688" s="4">
        <v>0</v>
      </c>
      <c r="CH688" s="4">
        <v>0</v>
      </c>
      <c r="CI688" s="4">
        <v>0</v>
      </c>
      <c r="CK688" s="4">
        <v>0</v>
      </c>
      <c r="CL688" s="4">
        <v>0</v>
      </c>
      <c r="CN688" s="4">
        <v>0</v>
      </c>
      <c r="CO688" s="4">
        <v>0</v>
      </c>
      <c r="CQ688" s="4">
        <v>0</v>
      </c>
      <c r="CR688" s="4">
        <v>0</v>
      </c>
      <c r="CT688" s="4">
        <v>0</v>
      </c>
      <c r="CU688" s="4">
        <v>0</v>
      </c>
      <c r="CW688" s="4">
        <v>0</v>
      </c>
      <c r="CX688" s="4">
        <v>0</v>
      </c>
      <c r="CZ688" s="4">
        <v>0</v>
      </c>
      <c r="DA688" s="4">
        <v>0</v>
      </c>
    </row>
    <row r="689" spans="2:105" x14ac:dyDescent="0.25">
      <c r="K689" s="11"/>
      <c r="M689" s="11"/>
      <c r="P689" s="11"/>
      <c r="S689" s="11"/>
      <c r="V689" s="11"/>
      <c r="Y689" s="11"/>
      <c r="AB689" s="11"/>
      <c r="AE689" s="11"/>
      <c r="AH689" s="11"/>
      <c r="AK689" s="11"/>
      <c r="AN689" s="11"/>
      <c r="AQ689" s="11"/>
      <c r="AT689" s="11"/>
      <c r="AW689" s="11"/>
      <c r="AZ689" s="11"/>
      <c r="BC689" s="11"/>
    </row>
    <row r="690" spans="2:105" x14ac:dyDescent="0.25">
      <c r="B690" s="1" t="s">
        <v>196</v>
      </c>
      <c r="D690" s="1" t="s">
        <v>197</v>
      </c>
      <c r="E690" s="1" t="s">
        <v>237</v>
      </c>
      <c r="F690" s="1" t="s">
        <v>242</v>
      </c>
      <c r="G690" s="3" t="s">
        <v>243</v>
      </c>
      <c r="H690" s="1" t="s">
        <v>16</v>
      </c>
      <c r="I690" s="1" t="s">
        <v>192</v>
      </c>
      <c r="K690" s="4">
        <v>0</v>
      </c>
      <c r="L690" s="4">
        <v>0</v>
      </c>
      <c r="N690" s="4">
        <v>0</v>
      </c>
      <c r="O690" s="4">
        <v>0</v>
      </c>
      <c r="Q690" s="4">
        <v>0</v>
      </c>
      <c r="R690" s="4">
        <v>0</v>
      </c>
      <c r="T690" s="4">
        <v>0</v>
      </c>
      <c r="U690" s="4">
        <v>0</v>
      </c>
      <c r="W690" s="4">
        <v>0</v>
      </c>
      <c r="X690" s="4">
        <v>0</v>
      </c>
      <c r="Z690" s="4">
        <v>0</v>
      </c>
      <c r="AA690" s="4">
        <v>0</v>
      </c>
      <c r="AC690" s="4">
        <v>0</v>
      </c>
      <c r="AD690" s="4">
        <v>0</v>
      </c>
      <c r="AF690" s="4">
        <v>0</v>
      </c>
      <c r="AG690" s="4">
        <v>0</v>
      </c>
      <c r="AI690" s="4">
        <v>0</v>
      </c>
      <c r="AJ690" s="4">
        <v>0</v>
      </c>
      <c r="AL690" s="4">
        <v>0</v>
      </c>
      <c r="AM690" s="4">
        <v>0</v>
      </c>
      <c r="AO690" s="4">
        <v>0</v>
      </c>
      <c r="AP690" s="4">
        <v>0</v>
      </c>
      <c r="AR690" s="4">
        <v>0</v>
      </c>
      <c r="AS690" s="4">
        <v>0</v>
      </c>
      <c r="AU690" s="4">
        <v>0</v>
      </c>
      <c r="AV690" s="4">
        <v>0</v>
      </c>
      <c r="AX690" s="4">
        <v>0</v>
      </c>
      <c r="AY690" s="4">
        <v>0</v>
      </c>
      <c r="BA690" s="4">
        <v>0</v>
      </c>
      <c r="BB690" s="4">
        <v>0</v>
      </c>
      <c r="BD690" s="4">
        <v>0</v>
      </c>
      <c r="BE690" s="4">
        <v>0</v>
      </c>
      <c r="BG690" s="4">
        <v>0</v>
      </c>
      <c r="BH690" s="4">
        <v>0</v>
      </c>
      <c r="BJ690" s="4">
        <v>0</v>
      </c>
      <c r="BK690" s="4">
        <v>0</v>
      </c>
      <c r="BM690" s="4">
        <v>0</v>
      </c>
      <c r="BN690" s="4">
        <v>0</v>
      </c>
      <c r="BP690" s="4">
        <v>0</v>
      </c>
      <c r="BQ690" s="4">
        <v>0</v>
      </c>
      <c r="BS690" s="4">
        <v>0</v>
      </c>
      <c r="BT690" s="4">
        <v>0</v>
      </c>
      <c r="BV690" s="4">
        <v>0</v>
      </c>
      <c r="BW690" s="4">
        <v>0</v>
      </c>
      <c r="BY690" s="4">
        <v>0</v>
      </c>
      <c r="BZ690" s="4">
        <v>0</v>
      </c>
      <c r="CB690" s="4">
        <v>0</v>
      </c>
      <c r="CC690" s="4">
        <v>0</v>
      </c>
      <c r="CE690" s="4">
        <v>0</v>
      </c>
      <c r="CF690" s="4">
        <v>0</v>
      </c>
      <c r="CH690" s="4">
        <v>0</v>
      </c>
      <c r="CI690" s="4">
        <v>0</v>
      </c>
      <c r="CK690" s="4">
        <v>0</v>
      </c>
      <c r="CL690" s="4">
        <v>0</v>
      </c>
      <c r="CN690" s="4">
        <v>0</v>
      </c>
      <c r="CO690" s="4">
        <v>0</v>
      </c>
      <c r="CQ690" s="4">
        <v>0</v>
      </c>
      <c r="CR690" s="4">
        <v>0</v>
      </c>
      <c r="CT690" s="4">
        <v>0</v>
      </c>
      <c r="CU690" s="4">
        <v>0</v>
      </c>
      <c r="CW690" s="4">
        <v>0</v>
      </c>
      <c r="CX690" s="4">
        <v>0</v>
      </c>
      <c r="CZ690" s="4">
        <v>0</v>
      </c>
      <c r="DA690" s="4">
        <v>0</v>
      </c>
    </row>
    <row r="691" spans="2:105" x14ac:dyDescent="0.25">
      <c r="B691" s="1" t="s">
        <v>196</v>
      </c>
      <c r="D691" s="1" t="s">
        <v>197</v>
      </c>
      <c r="E691" s="1" t="s">
        <v>237</v>
      </c>
      <c r="F691" s="1" t="s">
        <v>242</v>
      </c>
      <c r="G691" s="3" t="s">
        <v>243</v>
      </c>
      <c r="H691" s="1" t="s">
        <v>18</v>
      </c>
      <c r="I691" s="1" t="s">
        <v>192</v>
      </c>
      <c r="K691" s="4">
        <v>0</v>
      </c>
      <c r="L691" s="4">
        <v>0</v>
      </c>
      <c r="N691" s="4">
        <v>0</v>
      </c>
      <c r="O691" s="4">
        <v>0</v>
      </c>
      <c r="Q691" s="4">
        <v>0</v>
      </c>
      <c r="R691" s="4">
        <v>0</v>
      </c>
      <c r="T691" s="4">
        <v>0</v>
      </c>
      <c r="U691" s="4">
        <v>0</v>
      </c>
      <c r="W691" s="4">
        <v>0</v>
      </c>
      <c r="X691" s="4">
        <v>0</v>
      </c>
      <c r="Z691" s="4">
        <v>0</v>
      </c>
      <c r="AA691" s="4">
        <v>0</v>
      </c>
      <c r="AC691" s="4">
        <v>0</v>
      </c>
      <c r="AD691" s="4">
        <v>0</v>
      </c>
      <c r="AF691" s="4">
        <v>0</v>
      </c>
      <c r="AG691" s="4">
        <v>0</v>
      </c>
      <c r="AI691" s="4">
        <v>0</v>
      </c>
      <c r="AJ691" s="4">
        <v>0</v>
      </c>
      <c r="AL691" s="4">
        <v>0</v>
      </c>
      <c r="AM691" s="4">
        <v>0</v>
      </c>
      <c r="AO691" s="4">
        <v>0</v>
      </c>
      <c r="AP691" s="4">
        <v>0</v>
      </c>
      <c r="AR691" s="4">
        <v>0</v>
      </c>
      <c r="AS691" s="4">
        <v>0</v>
      </c>
      <c r="AU691" s="4">
        <v>0</v>
      </c>
      <c r="AV691" s="4">
        <v>0</v>
      </c>
      <c r="AX691" s="4">
        <v>0</v>
      </c>
      <c r="AY691" s="4">
        <v>0</v>
      </c>
      <c r="BA691" s="4">
        <v>0</v>
      </c>
      <c r="BB691" s="4">
        <v>0</v>
      </c>
      <c r="BD691" s="4">
        <v>0</v>
      </c>
      <c r="BE691" s="4">
        <v>0</v>
      </c>
      <c r="BG691" s="4">
        <v>0</v>
      </c>
      <c r="BH691" s="4">
        <v>0</v>
      </c>
      <c r="BJ691" s="4">
        <v>0</v>
      </c>
      <c r="BK691" s="4">
        <v>0</v>
      </c>
      <c r="BM691" s="4">
        <v>0</v>
      </c>
      <c r="BN691" s="4">
        <v>0</v>
      </c>
      <c r="BP691" s="4">
        <v>0</v>
      </c>
      <c r="BQ691" s="4">
        <v>0</v>
      </c>
      <c r="BS691" s="4">
        <v>0</v>
      </c>
      <c r="BT691" s="4">
        <v>0</v>
      </c>
      <c r="BV691" s="4">
        <v>0</v>
      </c>
      <c r="BW691" s="4">
        <v>0</v>
      </c>
      <c r="BY691" s="4">
        <v>0</v>
      </c>
      <c r="BZ691" s="4">
        <v>0</v>
      </c>
      <c r="CB691" s="4">
        <v>0</v>
      </c>
      <c r="CC691" s="4">
        <v>0</v>
      </c>
      <c r="CE691" s="4">
        <v>0</v>
      </c>
      <c r="CF691" s="4">
        <v>0</v>
      </c>
      <c r="CH691" s="4">
        <v>0</v>
      </c>
      <c r="CI691" s="4">
        <v>0</v>
      </c>
      <c r="CK691" s="4">
        <v>0</v>
      </c>
      <c r="CL691" s="4">
        <v>0</v>
      </c>
      <c r="CN691" s="4">
        <v>0</v>
      </c>
      <c r="CO691" s="4">
        <v>0</v>
      </c>
      <c r="CQ691" s="4">
        <v>0</v>
      </c>
      <c r="CR691" s="4">
        <v>0</v>
      </c>
      <c r="CT691" s="4">
        <v>0</v>
      </c>
      <c r="CU691" s="4">
        <v>0</v>
      </c>
      <c r="CW691" s="4">
        <v>0</v>
      </c>
      <c r="CX691" s="4">
        <v>0</v>
      </c>
      <c r="CZ691" s="4">
        <v>0</v>
      </c>
      <c r="DA691" s="4">
        <v>0</v>
      </c>
    </row>
    <row r="692" spans="2:105" x14ac:dyDescent="0.25">
      <c r="B692" s="1" t="s">
        <v>196</v>
      </c>
      <c r="D692" s="1" t="s">
        <v>197</v>
      </c>
      <c r="E692" s="1" t="s">
        <v>237</v>
      </c>
      <c r="F692" s="1" t="s">
        <v>242</v>
      </c>
      <c r="G692" s="3" t="s">
        <v>243</v>
      </c>
      <c r="H692" s="1" t="s">
        <v>28</v>
      </c>
      <c r="I692" s="1" t="s">
        <v>192</v>
      </c>
      <c r="K692" s="4">
        <v>0</v>
      </c>
      <c r="L692" s="4">
        <v>0</v>
      </c>
      <c r="N692" s="4">
        <v>0</v>
      </c>
      <c r="O692" s="4">
        <v>0</v>
      </c>
      <c r="Q692" s="4">
        <v>0</v>
      </c>
      <c r="R692" s="4">
        <v>0</v>
      </c>
      <c r="T692" s="4">
        <v>0</v>
      </c>
      <c r="U692" s="4">
        <v>0</v>
      </c>
      <c r="W692" s="4">
        <v>0</v>
      </c>
      <c r="X692" s="4">
        <v>0</v>
      </c>
      <c r="Z692" s="4">
        <v>0</v>
      </c>
      <c r="AA692" s="4">
        <v>0</v>
      </c>
      <c r="AC692" s="4">
        <v>0</v>
      </c>
      <c r="AD692" s="4">
        <v>0</v>
      </c>
      <c r="AF692" s="4">
        <v>0</v>
      </c>
      <c r="AG692" s="4">
        <v>0</v>
      </c>
      <c r="AI692" s="4">
        <v>0</v>
      </c>
      <c r="AJ692" s="4">
        <v>0</v>
      </c>
      <c r="AL692" s="4">
        <v>0</v>
      </c>
      <c r="AM692" s="4">
        <v>0</v>
      </c>
      <c r="AO692" s="4">
        <v>0</v>
      </c>
      <c r="AP692" s="4">
        <v>0</v>
      </c>
      <c r="AR692" s="4">
        <v>0</v>
      </c>
      <c r="AS692" s="4">
        <v>0</v>
      </c>
      <c r="AU692" s="4">
        <v>0</v>
      </c>
      <c r="AV692" s="4">
        <v>0</v>
      </c>
      <c r="AX692" s="4">
        <v>0</v>
      </c>
      <c r="AY692" s="4">
        <v>0</v>
      </c>
      <c r="BA692" s="4">
        <v>0</v>
      </c>
      <c r="BB692" s="4">
        <v>0</v>
      </c>
      <c r="BD692" s="4">
        <v>0</v>
      </c>
      <c r="BE692" s="4">
        <v>0</v>
      </c>
      <c r="BG692" s="4">
        <v>0</v>
      </c>
      <c r="BH692" s="4">
        <v>0</v>
      </c>
      <c r="BJ692" s="4">
        <v>0</v>
      </c>
      <c r="BK692" s="4">
        <v>0</v>
      </c>
      <c r="BM692" s="4">
        <v>0</v>
      </c>
      <c r="BN692" s="4">
        <v>0</v>
      </c>
      <c r="BP692" s="4">
        <v>0</v>
      </c>
      <c r="BQ692" s="4">
        <v>0</v>
      </c>
      <c r="BS692" s="4">
        <v>0</v>
      </c>
      <c r="BT692" s="4">
        <v>0</v>
      </c>
      <c r="BV692" s="4">
        <v>0</v>
      </c>
      <c r="BW692" s="4">
        <v>0</v>
      </c>
      <c r="BY692" s="4">
        <v>0</v>
      </c>
      <c r="BZ692" s="4">
        <v>0</v>
      </c>
      <c r="CB692" s="4">
        <v>0</v>
      </c>
      <c r="CC692" s="4">
        <v>0</v>
      </c>
      <c r="CE692" s="4">
        <v>0</v>
      </c>
      <c r="CF692" s="4">
        <v>0</v>
      </c>
      <c r="CH692" s="4">
        <v>0</v>
      </c>
      <c r="CI692" s="4">
        <v>0</v>
      </c>
      <c r="CK692" s="4">
        <v>0</v>
      </c>
      <c r="CL692" s="4">
        <v>0</v>
      </c>
      <c r="CN692" s="4">
        <v>0</v>
      </c>
      <c r="CO692" s="4">
        <v>0</v>
      </c>
      <c r="CQ692" s="4">
        <v>0</v>
      </c>
      <c r="CR692" s="4">
        <v>0</v>
      </c>
      <c r="CT692" s="4">
        <v>0</v>
      </c>
      <c r="CU692" s="4">
        <v>0</v>
      </c>
      <c r="CW692" s="4">
        <v>0</v>
      </c>
      <c r="CX692" s="4">
        <v>0</v>
      </c>
      <c r="CZ692" s="4">
        <v>0</v>
      </c>
      <c r="DA692" s="4">
        <v>0</v>
      </c>
    </row>
    <row r="693" spans="2:105" x14ac:dyDescent="0.25">
      <c r="K693" s="11"/>
      <c r="M693" s="11"/>
      <c r="P693" s="11"/>
      <c r="S693" s="11"/>
      <c r="V693" s="11"/>
      <c r="Y693" s="11"/>
      <c r="AB693" s="11"/>
      <c r="AE693" s="11"/>
      <c r="AH693" s="11"/>
      <c r="AK693" s="11"/>
      <c r="AN693" s="11"/>
      <c r="AQ693" s="11"/>
      <c r="AT693" s="11"/>
      <c r="AW693" s="11"/>
      <c r="AZ693" s="11"/>
      <c r="BC693" s="11"/>
    </row>
    <row r="694" spans="2:105" x14ac:dyDescent="0.25">
      <c r="B694" s="1" t="s">
        <v>196</v>
      </c>
      <c r="D694" s="1" t="s">
        <v>197</v>
      </c>
      <c r="E694" s="1" t="s">
        <v>237</v>
      </c>
      <c r="F694" s="1" t="s">
        <v>244</v>
      </c>
      <c r="G694" s="3" t="s">
        <v>245</v>
      </c>
      <c r="H694" s="1" t="s">
        <v>16</v>
      </c>
      <c r="I694" s="1" t="s">
        <v>192</v>
      </c>
      <c r="K694" s="4">
        <v>0</v>
      </c>
      <c r="L694" s="4">
        <v>0</v>
      </c>
      <c r="N694" s="4">
        <v>0</v>
      </c>
      <c r="O694" s="4">
        <v>0</v>
      </c>
      <c r="Q694" s="4">
        <v>0</v>
      </c>
      <c r="R694" s="4">
        <v>0</v>
      </c>
      <c r="T694" s="4">
        <v>0</v>
      </c>
      <c r="U694" s="4">
        <v>0</v>
      </c>
      <c r="W694" s="4">
        <v>0</v>
      </c>
      <c r="X694" s="4">
        <v>0</v>
      </c>
      <c r="Z694" s="4">
        <v>0</v>
      </c>
      <c r="AA694" s="4">
        <v>0</v>
      </c>
      <c r="AC694" s="4">
        <v>0</v>
      </c>
      <c r="AD694" s="4">
        <v>0</v>
      </c>
      <c r="AF694" s="4">
        <v>0</v>
      </c>
      <c r="AG694" s="4">
        <v>0</v>
      </c>
      <c r="AI694" s="4">
        <v>0</v>
      </c>
      <c r="AJ694" s="4">
        <v>0</v>
      </c>
      <c r="AL694" s="4">
        <v>0</v>
      </c>
      <c r="AM694" s="4">
        <v>0</v>
      </c>
      <c r="AO694" s="4">
        <v>0</v>
      </c>
      <c r="AP694" s="4">
        <v>0</v>
      </c>
      <c r="AR694" s="4">
        <v>0</v>
      </c>
      <c r="AS694" s="4">
        <v>0</v>
      </c>
      <c r="AU694" s="4">
        <v>0</v>
      </c>
      <c r="AV694" s="4">
        <v>0</v>
      </c>
      <c r="AX694" s="4">
        <v>0</v>
      </c>
      <c r="AY694" s="4">
        <v>0</v>
      </c>
      <c r="BA694" s="4">
        <v>0</v>
      </c>
      <c r="BB694" s="4">
        <v>0</v>
      </c>
      <c r="BD694" s="4">
        <v>0</v>
      </c>
      <c r="BE694" s="4">
        <v>0</v>
      </c>
      <c r="BG694" s="4">
        <v>0</v>
      </c>
      <c r="BH694" s="4">
        <v>0</v>
      </c>
      <c r="BJ694" s="4">
        <v>0</v>
      </c>
      <c r="BK694" s="4">
        <v>0</v>
      </c>
      <c r="BM694" s="4">
        <v>0</v>
      </c>
      <c r="BN694" s="4">
        <v>0</v>
      </c>
      <c r="BP694" s="4">
        <v>0</v>
      </c>
      <c r="BQ694" s="4">
        <v>0</v>
      </c>
      <c r="BS694" s="4">
        <v>0</v>
      </c>
      <c r="BT694" s="4">
        <v>0</v>
      </c>
      <c r="BV694" s="4">
        <v>0</v>
      </c>
      <c r="BW694" s="4">
        <v>0</v>
      </c>
      <c r="BY694" s="4">
        <v>0</v>
      </c>
      <c r="BZ694" s="4">
        <v>0</v>
      </c>
      <c r="CB694" s="4">
        <v>0</v>
      </c>
      <c r="CC694" s="4">
        <v>0</v>
      </c>
      <c r="CE694" s="4">
        <v>0</v>
      </c>
      <c r="CF694" s="4">
        <v>0</v>
      </c>
      <c r="CH694" s="4">
        <v>0</v>
      </c>
      <c r="CI694" s="4">
        <v>0</v>
      </c>
      <c r="CK694" s="4">
        <v>0</v>
      </c>
      <c r="CL694" s="4">
        <v>0</v>
      </c>
      <c r="CN694" s="4">
        <v>0</v>
      </c>
      <c r="CO694" s="4">
        <v>0</v>
      </c>
      <c r="CQ694" s="4">
        <v>0</v>
      </c>
      <c r="CR694" s="4">
        <v>0</v>
      </c>
      <c r="CT694" s="4">
        <v>0</v>
      </c>
      <c r="CU694" s="4">
        <v>0</v>
      </c>
      <c r="CW694" s="4">
        <v>0</v>
      </c>
      <c r="CX694" s="4">
        <v>0</v>
      </c>
      <c r="CZ694" s="4">
        <v>0</v>
      </c>
      <c r="DA694" s="4">
        <v>0</v>
      </c>
    </row>
    <row r="695" spans="2:105" x14ac:dyDescent="0.25">
      <c r="B695" s="1" t="s">
        <v>196</v>
      </c>
      <c r="D695" s="1" t="s">
        <v>197</v>
      </c>
      <c r="E695" s="1" t="s">
        <v>237</v>
      </c>
      <c r="F695" s="1" t="s">
        <v>244</v>
      </c>
      <c r="G695" s="3" t="s">
        <v>245</v>
      </c>
      <c r="H695" s="1" t="s">
        <v>18</v>
      </c>
      <c r="I695" s="1" t="s">
        <v>192</v>
      </c>
      <c r="K695" s="4">
        <v>0</v>
      </c>
      <c r="L695" s="4">
        <v>0</v>
      </c>
      <c r="N695" s="4">
        <v>0</v>
      </c>
      <c r="O695" s="4">
        <v>0</v>
      </c>
      <c r="Q695" s="4">
        <v>0</v>
      </c>
      <c r="R695" s="4">
        <v>0</v>
      </c>
      <c r="T695" s="4">
        <v>0</v>
      </c>
      <c r="U695" s="4">
        <v>0</v>
      </c>
      <c r="W695" s="4">
        <v>0</v>
      </c>
      <c r="X695" s="4">
        <v>0</v>
      </c>
      <c r="Z695" s="4">
        <v>0</v>
      </c>
      <c r="AA695" s="4">
        <v>0</v>
      </c>
      <c r="AC695" s="4">
        <v>0</v>
      </c>
      <c r="AD695" s="4">
        <v>0</v>
      </c>
      <c r="AF695" s="4">
        <v>0</v>
      </c>
      <c r="AG695" s="4">
        <v>0</v>
      </c>
      <c r="AI695" s="4">
        <v>0</v>
      </c>
      <c r="AJ695" s="4">
        <v>0</v>
      </c>
      <c r="AL695" s="4">
        <v>0</v>
      </c>
      <c r="AM695" s="4">
        <v>0</v>
      </c>
      <c r="AO695" s="4">
        <v>0</v>
      </c>
      <c r="AP695" s="4">
        <v>0</v>
      </c>
      <c r="AR695" s="4">
        <v>0</v>
      </c>
      <c r="AS695" s="4">
        <v>0</v>
      </c>
      <c r="AU695" s="4">
        <v>0</v>
      </c>
      <c r="AV695" s="4">
        <v>0</v>
      </c>
      <c r="AX695" s="4">
        <v>0</v>
      </c>
      <c r="AY695" s="4">
        <v>0</v>
      </c>
      <c r="BA695" s="4">
        <v>0</v>
      </c>
      <c r="BB695" s="4">
        <v>0</v>
      </c>
      <c r="BD695" s="4">
        <v>0</v>
      </c>
      <c r="BE695" s="4">
        <v>0</v>
      </c>
      <c r="BG695" s="4">
        <v>0</v>
      </c>
      <c r="BH695" s="4">
        <v>0</v>
      </c>
      <c r="BJ695" s="4">
        <v>0</v>
      </c>
      <c r="BK695" s="4">
        <v>0</v>
      </c>
      <c r="BM695" s="4">
        <v>0</v>
      </c>
      <c r="BN695" s="4">
        <v>0</v>
      </c>
      <c r="BP695" s="4">
        <v>0</v>
      </c>
      <c r="BQ695" s="4">
        <v>0</v>
      </c>
      <c r="BS695" s="4">
        <v>0</v>
      </c>
      <c r="BT695" s="4">
        <v>0</v>
      </c>
      <c r="BV695" s="4">
        <v>0</v>
      </c>
      <c r="BW695" s="4">
        <v>0</v>
      </c>
      <c r="BY695" s="4">
        <v>0</v>
      </c>
      <c r="BZ695" s="4">
        <v>0</v>
      </c>
      <c r="CB695" s="4">
        <v>0</v>
      </c>
      <c r="CC695" s="4">
        <v>0</v>
      </c>
      <c r="CE695" s="4">
        <v>0</v>
      </c>
      <c r="CF695" s="4">
        <v>0</v>
      </c>
      <c r="CH695" s="4">
        <v>0</v>
      </c>
      <c r="CI695" s="4">
        <v>0</v>
      </c>
      <c r="CK695" s="4">
        <v>0</v>
      </c>
      <c r="CL695" s="4">
        <v>0</v>
      </c>
      <c r="CN695" s="4">
        <v>0</v>
      </c>
      <c r="CO695" s="4">
        <v>0</v>
      </c>
      <c r="CQ695" s="4">
        <v>0</v>
      </c>
      <c r="CR695" s="4">
        <v>0</v>
      </c>
      <c r="CT695" s="4">
        <v>0</v>
      </c>
      <c r="CU695" s="4">
        <v>0</v>
      </c>
      <c r="CW695" s="4">
        <v>0</v>
      </c>
      <c r="CX695" s="4">
        <v>0</v>
      </c>
      <c r="CZ695" s="4">
        <v>0</v>
      </c>
      <c r="DA695" s="4">
        <v>0</v>
      </c>
    </row>
    <row r="696" spans="2:105" x14ac:dyDescent="0.25">
      <c r="B696" s="1" t="s">
        <v>196</v>
      </c>
      <c r="D696" s="1" t="s">
        <v>197</v>
      </c>
      <c r="E696" s="1" t="s">
        <v>237</v>
      </c>
      <c r="F696" s="1" t="s">
        <v>244</v>
      </c>
      <c r="G696" s="3" t="s">
        <v>245</v>
      </c>
      <c r="H696" s="1" t="s">
        <v>28</v>
      </c>
      <c r="I696" s="1" t="s">
        <v>192</v>
      </c>
      <c r="K696" s="4">
        <v>0</v>
      </c>
      <c r="L696" s="4">
        <v>0</v>
      </c>
      <c r="N696" s="4">
        <v>0</v>
      </c>
      <c r="O696" s="4">
        <v>0</v>
      </c>
      <c r="Q696" s="4">
        <v>0</v>
      </c>
      <c r="R696" s="4">
        <v>0</v>
      </c>
      <c r="T696" s="4">
        <v>0</v>
      </c>
      <c r="U696" s="4">
        <v>0</v>
      </c>
      <c r="W696" s="4">
        <v>0</v>
      </c>
      <c r="X696" s="4">
        <v>0</v>
      </c>
      <c r="Z696" s="4">
        <v>0</v>
      </c>
      <c r="AA696" s="4">
        <v>0</v>
      </c>
      <c r="AC696" s="4">
        <v>0</v>
      </c>
      <c r="AD696" s="4">
        <v>0</v>
      </c>
      <c r="AF696" s="4">
        <v>0</v>
      </c>
      <c r="AG696" s="4">
        <v>0</v>
      </c>
      <c r="AI696" s="4">
        <v>0</v>
      </c>
      <c r="AJ696" s="4">
        <v>0</v>
      </c>
      <c r="AL696" s="4">
        <v>0</v>
      </c>
      <c r="AM696" s="4">
        <v>0</v>
      </c>
      <c r="AO696" s="4">
        <v>0</v>
      </c>
      <c r="AP696" s="4">
        <v>0</v>
      </c>
      <c r="AR696" s="4">
        <v>0</v>
      </c>
      <c r="AS696" s="4">
        <v>0</v>
      </c>
      <c r="AU696" s="4">
        <v>0</v>
      </c>
      <c r="AV696" s="4">
        <v>0</v>
      </c>
      <c r="AX696" s="4">
        <v>0</v>
      </c>
      <c r="AY696" s="4">
        <v>0</v>
      </c>
      <c r="BA696" s="4">
        <v>0</v>
      </c>
      <c r="BB696" s="4">
        <v>0</v>
      </c>
      <c r="BD696" s="4">
        <v>0</v>
      </c>
      <c r="BE696" s="4">
        <v>0</v>
      </c>
      <c r="BG696" s="4">
        <v>0</v>
      </c>
      <c r="BH696" s="4">
        <v>0</v>
      </c>
      <c r="BJ696" s="4">
        <v>0</v>
      </c>
      <c r="BK696" s="4">
        <v>0</v>
      </c>
      <c r="BM696" s="4">
        <v>0</v>
      </c>
      <c r="BN696" s="4">
        <v>0</v>
      </c>
      <c r="BP696" s="4">
        <v>0</v>
      </c>
      <c r="BQ696" s="4">
        <v>0</v>
      </c>
      <c r="BS696" s="4">
        <v>0</v>
      </c>
      <c r="BT696" s="4">
        <v>0</v>
      </c>
      <c r="BV696" s="4">
        <v>0</v>
      </c>
      <c r="BW696" s="4">
        <v>0</v>
      </c>
      <c r="BY696" s="4">
        <v>0</v>
      </c>
      <c r="BZ696" s="4">
        <v>0</v>
      </c>
      <c r="CB696" s="4">
        <v>0</v>
      </c>
      <c r="CC696" s="4">
        <v>0</v>
      </c>
      <c r="CE696" s="4">
        <v>0</v>
      </c>
      <c r="CF696" s="4">
        <v>0</v>
      </c>
      <c r="CH696" s="4">
        <v>0</v>
      </c>
      <c r="CI696" s="4">
        <v>0</v>
      </c>
      <c r="CK696" s="4">
        <v>0</v>
      </c>
      <c r="CL696" s="4">
        <v>0</v>
      </c>
      <c r="CN696" s="4">
        <v>0</v>
      </c>
      <c r="CO696" s="4">
        <v>0</v>
      </c>
      <c r="CQ696" s="4">
        <v>0</v>
      </c>
      <c r="CR696" s="4">
        <v>0</v>
      </c>
      <c r="CT696" s="4">
        <v>0</v>
      </c>
      <c r="CU696" s="4">
        <v>0</v>
      </c>
      <c r="CW696" s="4">
        <v>0</v>
      </c>
      <c r="CX696" s="4">
        <v>0</v>
      </c>
      <c r="CZ696" s="4">
        <v>0</v>
      </c>
      <c r="DA696" s="4">
        <v>0</v>
      </c>
    </row>
    <row r="697" spans="2:105" x14ac:dyDescent="0.25">
      <c r="K697" s="11"/>
      <c r="M697" s="11"/>
      <c r="P697" s="11"/>
      <c r="S697" s="11"/>
      <c r="V697" s="11"/>
      <c r="Y697" s="11"/>
      <c r="AB697" s="11"/>
      <c r="AE697" s="11"/>
      <c r="AH697" s="11"/>
      <c r="AK697" s="11"/>
      <c r="AN697" s="11"/>
      <c r="AQ697" s="11"/>
      <c r="AT697" s="11"/>
      <c r="AW697" s="11"/>
      <c r="AZ697" s="11"/>
      <c r="BC697" s="11"/>
    </row>
    <row r="698" spans="2:105" x14ac:dyDescent="0.25">
      <c r="B698" s="1" t="s">
        <v>196</v>
      </c>
      <c r="D698" s="1" t="s">
        <v>197</v>
      </c>
      <c r="E698" s="1" t="s">
        <v>237</v>
      </c>
      <c r="F698" s="1" t="s">
        <v>246</v>
      </c>
      <c r="G698" s="3" t="s">
        <v>247</v>
      </c>
      <c r="H698" s="1" t="s">
        <v>16</v>
      </c>
      <c r="I698" s="1" t="s">
        <v>192</v>
      </c>
      <c r="K698" s="4">
        <v>0</v>
      </c>
      <c r="L698" s="4">
        <v>0</v>
      </c>
      <c r="N698" s="4">
        <v>0</v>
      </c>
      <c r="O698" s="4">
        <v>0</v>
      </c>
      <c r="Q698" s="4">
        <v>0</v>
      </c>
      <c r="R698" s="4">
        <v>0</v>
      </c>
      <c r="T698" s="4">
        <v>0</v>
      </c>
      <c r="U698" s="4">
        <v>0</v>
      </c>
      <c r="W698" s="4">
        <v>0</v>
      </c>
      <c r="X698" s="4">
        <v>0</v>
      </c>
      <c r="Z698" s="4">
        <v>0</v>
      </c>
      <c r="AA698" s="4">
        <v>0</v>
      </c>
      <c r="AC698" s="4">
        <v>0</v>
      </c>
      <c r="AD698" s="4">
        <v>0</v>
      </c>
      <c r="AF698" s="4">
        <v>0</v>
      </c>
      <c r="AG698" s="4">
        <v>0</v>
      </c>
      <c r="AI698" s="4">
        <v>0</v>
      </c>
      <c r="AJ698" s="4">
        <v>0</v>
      </c>
      <c r="AL698" s="4">
        <v>0</v>
      </c>
      <c r="AM698" s="4">
        <v>0</v>
      </c>
      <c r="AO698" s="4">
        <v>0</v>
      </c>
      <c r="AP698" s="4">
        <v>0</v>
      </c>
      <c r="AR698" s="4">
        <v>0</v>
      </c>
      <c r="AS698" s="4">
        <v>0</v>
      </c>
      <c r="AU698" s="4">
        <v>0</v>
      </c>
      <c r="AV698" s="4">
        <v>0</v>
      </c>
      <c r="AX698" s="4">
        <v>0</v>
      </c>
      <c r="AY698" s="4">
        <v>0</v>
      </c>
      <c r="BA698" s="4">
        <v>0</v>
      </c>
      <c r="BB698" s="4">
        <v>0</v>
      </c>
      <c r="BD698" s="4">
        <v>0</v>
      </c>
      <c r="BE698" s="4">
        <v>0</v>
      </c>
      <c r="BG698" s="4">
        <v>0</v>
      </c>
      <c r="BH698" s="4">
        <v>0</v>
      </c>
      <c r="BJ698" s="4">
        <v>0</v>
      </c>
      <c r="BK698" s="4">
        <v>0</v>
      </c>
      <c r="BM698" s="4">
        <v>0</v>
      </c>
      <c r="BN698" s="4">
        <v>0</v>
      </c>
      <c r="BP698" s="4">
        <v>0</v>
      </c>
      <c r="BQ698" s="4">
        <v>0</v>
      </c>
      <c r="BS698" s="4">
        <v>0</v>
      </c>
      <c r="BT698" s="4">
        <v>0</v>
      </c>
      <c r="BV698" s="4">
        <v>0</v>
      </c>
      <c r="BW698" s="4">
        <v>0</v>
      </c>
      <c r="BY698" s="4">
        <v>0</v>
      </c>
      <c r="BZ698" s="4">
        <v>0</v>
      </c>
      <c r="CB698" s="4">
        <v>0</v>
      </c>
      <c r="CC698" s="4">
        <v>0</v>
      </c>
      <c r="CE698" s="4">
        <v>0</v>
      </c>
      <c r="CF698" s="4">
        <v>0</v>
      </c>
      <c r="CH698" s="4">
        <v>0</v>
      </c>
      <c r="CI698" s="4">
        <v>0</v>
      </c>
      <c r="CK698" s="4">
        <v>0</v>
      </c>
      <c r="CL698" s="4">
        <v>0</v>
      </c>
      <c r="CN698" s="4">
        <v>0</v>
      </c>
      <c r="CO698" s="4">
        <v>0</v>
      </c>
      <c r="CQ698" s="4">
        <v>0</v>
      </c>
      <c r="CR698" s="4">
        <v>0</v>
      </c>
      <c r="CT698" s="4">
        <v>0</v>
      </c>
      <c r="CU698" s="4">
        <v>0</v>
      </c>
      <c r="CW698" s="4">
        <v>0</v>
      </c>
      <c r="CX698" s="4">
        <v>0</v>
      </c>
      <c r="CZ698" s="4">
        <v>0</v>
      </c>
      <c r="DA698" s="4">
        <v>0</v>
      </c>
    </row>
    <row r="699" spans="2:105" x14ac:dyDescent="0.25">
      <c r="B699" s="1" t="s">
        <v>196</v>
      </c>
      <c r="D699" s="1" t="s">
        <v>197</v>
      </c>
      <c r="E699" s="1" t="s">
        <v>237</v>
      </c>
      <c r="F699" s="1" t="s">
        <v>246</v>
      </c>
      <c r="G699" s="3" t="s">
        <v>247</v>
      </c>
      <c r="H699" s="1" t="s">
        <v>18</v>
      </c>
      <c r="I699" s="1" t="s">
        <v>192</v>
      </c>
      <c r="K699" s="4">
        <v>0</v>
      </c>
      <c r="L699" s="4">
        <v>0</v>
      </c>
      <c r="N699" s="4">
        <v>0</v>
      </c>
      <c r="O699" s="4">
        <v>0</v>
      </c>
      <c r="Q699" s="4">
        <v>0</v>
      </c>
      <c r="R699" s="4">
        <v>0</v>
      </c>
      <c r="T699" s="4">
        <v>0</v>
      </c>
      <c r="U699" s="4">
        <v>0</v>
      </c>
      <c r="W699" s="4">
        <v>0</v>
      </c>
      <c r="X699" s="4">
        <v>0</v>
      </c>
      <c r="Z699" s="4">
        <v>0</v>
      </c>
      <c r="AA699" s="4">
        <v>0</v>
      </c>
      <c r="AC699" s="4">
        <v>0</v>
      </c>
      <c r="AD699" s="4">
        <v>0</v>
      </c>
      <c r="AF699" s="4">
        <v>0</v>
      </c>
      <c r="AG699" s="4">
        <v>0</v>
      </c>
      <c r="AI699" s="4">
        <v>0</v>
      </c>
      <c r="AJ699" s="4">
        <v>0</v>
      </c>
      <c r="AL699" s="4">
        <v>0</v>
      </c>
      <c r="AM699" s="4">
        <v>0</v>
      </c>
      <c r="AO699" s="4">
        <v>0</v>
      </c>
      <c r="AP699" s="4">
        <v>0</v>
      </c>
      <c r="AR699" s="4">
        <v>0</v>
      </c>
      <c r="AS699" s="4">
        <v>0</v>
      </c>
      <c r="AU699" s="4">
        <v>0</v>
      </c>
      <c r="AV699" s="4">
        <v>0</v>
      </c>
      <c r="AX699" s="4">
        <v>0</v>
      </c>
      <c r="AY699" s="4">
        <v>0</v>
      </c>
      <c r="BA699" s="4">
        <v>0</v>
      </c>
      <c r="BB699" s="4">
        <v>0</v>
      </c>
      <c r="BD699" s="4">
        <v>0</v>
      </c>
      <c r="BE699" s="4">
        <v>0</v>
      </c>
      <c r="BG699" s="4">
        <v>0</v>
      </c>
      <c r="BH699" s="4">
        <v>0</v>
      </c>
      <c r="BJ699" s="4">
        <v>0</v>
      </c>
      <c r="BK699" s="4">
        <v>0</v>
      </c>
      <c r="BM699" s="4">
        <v>0</v>
      </c>
      <c r="BN699" s="4">
        <v>0</v>
      </c>
      <c r="BP699" s="4">
        <v>0</v>
      </c>
      <c r="BQ699" s="4">
        <v>0</v>
      </c>
      <c r="BS699" s="4">
        <v>0</v>
      </c>
      <c r="BT699" s="4">
        <v>0</v>
      </c>
      <c r="BV699" s="4">
        <v>0</v>
      </c>
      <c r="BW699" s="4">
        <v>0</v>
      </c>
      <c r="BY699" s="4">
        <v>0</v>
      </c>
      <c r="BZ699" s="4">
        <v>0</v>
      </c>
      <c r="CB699" s="4">
        <v>0</v>
      </c>
      <c r="CC699" s="4">
        <v>0</v>
      </c>
      <c r="CE699" s="4">
        <v>0</v>
      </c>
      <c r="CF699" s="4">
        <v>0</v>
      </c>
      <c r="CH699" s="4">
        <v>0</v>
      </c>
      <c r="CI699" s="4">
        <v>0</v>
      </c>
      <c r="CK699" s="4">
        <v>0</v>
      </c>
      <c r="CL699" s="4">
        <v>0</v>
      </c>
      <c r="CN699" s="4">
        <v>0</v>
      </c>
      <c r="CO699" s="4">
        <v>0</v>
      </c>
      <c r="CQ699" s="4">
        <v>0</v>
      </c>
      <c r="CR699" s="4">
        <v>0</v>
      </c>
      <c r="CT699" s="4">
        <v>0</v>
      </c>
      <c r="CU699" s="4">
        <v>0</v>
      </c>
      <c r="CW699" s="4">
        <v>0</v>
      </c>
      <c r="CX699" s="4">
        <v>0</v>
      </c>
      <c r="CZ699" s="4">
        <v>0</v>
      </c>
      <c r="DA699" s="4">
        <v>0</v>
      </c>
    </row>
    <row r="700" spans="2:105" x14ac:dyDescent="0.25">
      <c r="B700" s="1" t="s">
        <v>196</v>
      </c>
      <c r="D700" s="1" t="s">
        <v>197</v>
      </c>
      <c r="E700" s="1" t="s">
        <v>237</v>
      </c>
      <c r="F700" s="1" t="s">
        <v>246</v>
      </c>
      <c r="G700" s="3" t="s">
        <v>247</v>
      </c>
      <c r="H700" s="1" t="s">
        <v>28</v>
      </c>
      <c r="I700" s="1" t="s">
        <v>192</v>
      </c>
      <c r="K700" s="4">
        <v>0</v>
      </c>
      <c r="L700" s="4">
        <v>0</v>
      </c>
      <c r="N700" s="4">
        <v>0</v>
      </c>
      <c r="O700" s="4">
        <v>0</v>
      </c>
      <c r="Q700" s="4">
        <v>0</v>
      </c>
      <c r="R700" s="4">
        <v>0</v>
      </c>
      <c r="T700" s="4">
        <v>0</v>
      </c>
      <c r="U700" s="4">
        <v>0</v>
      </c>
      <c r="W700" s="4">
        <v>0</v>
      </c>
      <c r="X700" s="4">
        <v>0</v>
      </c>
      <c r="Z700" s="4">
        <v>0</v>
      </c>
      <c r="AA700" s="4">
        <v>0</v>
      </c>
      <c r="AC700" s="4">
        <v>0</v>
      </c>
      <c r="AD700" s="4">
        <v>0</v>
      </c>
      <c r="AF700" s="4">
        <v>0</v>
      </c>
      <c r="AG700" s="4">
        <v>0</v>
      </c>
      <c r="AI700" s="4">
        <v>0</v>
      </c>
      <c r="AJ700" s="4">
        <v>0</v>
      </c>
      <c r="AL700" s="4">
        <v>0</v>
      </c>
      <c r="AM700" s="4">
        <v>0</v>
      </c>
      <c r="AO700" s="4">
        <v>0</v>
      </c>
      <c r="AP700" s="4">
        <v>0</v>
      </c>
      <c r="AR700" s="4">
        <v>0</v>
      </c>
      <c r="AS700" s="4">
        <v>0</v>
      </c>
      <c r="AU700" s="4">
        <v>0</v>
      </c>
      <c r="AV700" s="4">
        <v>0</v>
      </c>
      <c r="AX700" s="4">
        <v>0</v>
      </c>
      <c r="AY700" s="4">
        <v>0</v>
      </c>
      <c r="BA700" s="4">
        <v>0</v>
      </c>
      <c r="BB700" s="4">
        <v>0</v>
      </c>
      <c r="BD700" s="4">
        <v>0</v>
      </c>
      <c r="BE700" s="4">
        <v>0</v>
      </c>
      <c r="BG700" s="4">
        <v>0</v>
      </c>
      <c r="BH700" s="4">
        <v>0</v>
      </c>
      <c r="BJ700" s="4">
        <v>0</v>
      </c>
      <c r="BK700" s="4">
        <v>0</v>
      </c>
      <c r="BM700" s="4">
        <v>0</v>
      </c>
      <c r="BN700" s="4">
        <v>0</v>
      </c>
      <c r="BP700" s="4">
        <v>0</v>
      </c>
      <c r="BQ700" s="4">
        <v>0</v>
      </c>
      <c r="BS700" s="4">
        <v>0</v>
      </c>
      <c r="BT700" s="4">
        <v>0</v>
      </c>
      <c r="BV700" s="4">
        <v>0</v>
      </c>
      <c r="BW700" s="4">
        <v>0</v>
      </c>
      <c r="BY700" s="4">
        <v>0</v>
      </c>
      <c r="BZ700" s="4">
        <v>0</v>
      </c>
      <c r="CB700" s="4">
        <v>0</v>
      </c>
      <c r="CC700" s="4">
        <v>0</v>
      </c>
      <c r="CE700" s="4">
        <v>0</v>
      </c>
      <c r="CF700" s="4">
        <v>0</v>
      </c>
      <c r="CH700" s="4">
        <v>0</v>
      </c>
      <c r="CI700" s="4">
        <v>0</v>
      </c>
      <c r="CK700" s="4">
        <v>0</v>
      </c>
      <c r="CL700" s="4">
        <v>0</v>
      </c>
      <c r="CN700" s="4">
        <v>0</v>
      </c>
      <c r="CO700" s="4">
        <v>0</v>
      </c>
      <c r="CQ700" s="4">
        <v>0</v>
      </c>
      <c r="CR700" s="4">
        <v>0</v>
      </c>
      <c r="CT700" s="4">
        <v>0</v>
      </c>
      <c r="CU700" s="4">
        <v>0</v>
      </c>
      <c r="CW700" s="4">
        <v>0</v>
      </c>
      <c r="CX700" s="4">
        <v>0</v>
      </c>
      <c r="CZ700" s="4">
        <v>0</v>
      </c>
      <c r="DA700" s="4">
        <v>0</v>
      </c>
    </row>
    <row r="701" spans="2:105" x14ac:dyDescent="0.25">
      <c r="K701" s="11"/>
      <c r="M701" s="11"/>
      <c r="P701" s="11"/>
      <c r="S701" s="11"/>
      <c r="V701" s="11"/>
      <c r="Y701" s="11"/>
      <c r="AB701" s="11"/>
      <c r="AE701" s="11"/>
      <c r="AH701" s="11"/>
      <c r="AK701" s="11"/>
      <c r="AN701" s="11"/>
      <c r="AQ701" s="11"/>
      <c r="AT701" s="11"/>
      <c r="AW701" s="11"/>
      <c r="AZ701" s="11"/>
      <c r="BC701" s="11"/>
    </row>
    <row r="702" spans="2:105" x14ac:dyDescent="0.25">
      <c r="B702" s="1" t="s">
        <v>196</v>
      </c>
      <c r="D702" s="1" t="s">
        <v>197</v>
      </c>
      <c r="E702" s="1" t="s">
        <v>237</v>
      </c>
      <c r="F702" s="1" t="s">
        <v>248</v>
      </c>
      <c r="G702" s="3" t="s">
        <v>249</v>
      </c>
      <c r="H702" s="1" t="s">
        <v>16</v>
      </c>
      <c r="I702" s="1" t="s">
        <v>192</v>
      </c>
      <c r="K702" s="4">
        <v>0</v>
      </c>
      <c r="L702" s="4">
        <v>0</v>
      </c>
      <c r="N702" s="4">
        <v>0</v>
      </c>
      <c r="O702" s="4">
        <v>0</v>
      </c>
      <c r="Q702" s="4">
        <v>0</v>
      </c>
      <c r="R702" s="4">
        <v>0</v>
      </c>
      <c r="T702" s="4">
        <v>0</v>
      </c>
      <c r="U702" s="4">
        <v>0</v>
      </c>
      <c r="W702" s="4">
        <v>0</v>
      </c>
      <c r="X702" s="4">
        <v>0</v>
      </c>
      <c r="Z702" s="4">
        <v>0</v>
      </c>
      <c r="AA702" s="4">
        <v>0</v>
      </c>
      <c r="AC702" s="4">
        <v>0</v>
      </c>
      <c r="AD702" s="4">
        <v>0</v>
      </c>
      <c r="AF702" s="4">
        <v>0</v>
      </c>
      <c r="AG702" s="4">
        <v>0</v>
      </c>
      <c r="AI702" s="4">
        <v>0</v>
      </c>
      <c r="AJ702" s="4">
        <v>0</v>
      </c>
      <c r="AL702" s="4">
        <v>0</v>
      </c>
      <c r="AM702" s="4">
        <v>0</v>
      </c>
      <c r="AO702" s="4">
        <v>0</v>
      </c>
      <c r="AP702" s="4">
        <v>0</v>
      </c>
      <c r="AR702" s="4">
        <v>0</v>
      </c>
      <c r="AS702" s="4">
        <v>0</v>
      </c>
      <c r="AU702" s="4">
        <v>0</v>
      </c>
      <c r="AV702" s="4">
        <v>0</v>
      </c>
      <c r="AX702" s="4">
        <v>0</v>
      </c>
      <c r="AY702" s="4">
        <v>0</v>
      </c>
      <c r="BA702" s="4">
        <v>0</v>
      </c>
      <c r="BB702" s="4">
        <v>0</v>
      </c>
      <c r="BD702" s="4">
        <v>0</v>
      </c>
      <c r="BE702" s="4">
        <v>0</v>
      </c>
      <c r="BG702" s="4">
        <v>0</v>
      </c>
      <c r="BH702" s="4">
        <v>0</v>
      </c>
      <c r="BJ702" s="4">
        <v>0</v>
      </c>
      <c r="BK702" s="4">
        <v>0</v>
      </c>
      <c r="BM702" s="4">
        <v>0</v>
      </c>
      <c r="BN702" s="4">
        <v>0</v>
      </c>
      <c r="BP702" s="4">
        <v>0</v>
      </c>
      <c r="BQ702" s="4">
        <v>0</v>
      </c>
      <c r="BS702" s="4">
        <v>0</v>
      </c>
      <c r="BT702" s="4">
        <v>0</v>
      </c>
      <c r="BV702" s="4">
        <v>0</v>
      </c>
      <c r="BW702" s="4">
        <v>0</v>
      </c>
      <c r="BY702" s="4">
        <v>0</v>
      </c>
      <c r="BZ702" s="4">
        <v>0</v>
      </c>
      <c r="CB702" s="4">
        <v>0</v>
      </c>
      <c r="CC702" s="4">
        <v>0</v>
      </c>
      <c r="CE702" s="4">
        <v>0</v>
      </c>
      <c r="CF702" s="4">
        <v>0</v>
      </c>
      <c r="CH702" s="4">
        <v>0</v>
      </c>
      <c r="CI702" s="4">
        <v>0</v>
      </c>
      <c r="CK702" s="4">
        <v>0</v>
      </c>
      <c r="CL702" s="4">
        <v>0</v>
      </c>
      <c r="CN702" s="4">
        <v>0</v>
      </c>
      <c r="CO702" s="4">
        <v>0</v>
      </c>
      <c r="CQ702" s="4">
        <v>0</v>
      </c>
      <c r="CR702" s="4">
        <v>0</v>
      </c>
      <c r="CT702" s="4">
        <v>0</v>
      </c>
      <c r="CU702" s="4">
        <v>0</v>
      </c>
      <c r="CW702" s="4">
        <v>0</v>
      </c>
      <c r="CX702" s="4">
        <v>0</v>
      </c>
      <c r="CZ702" s="4">
        <v>0</v>
      </c>
      <c r="DA702" s="4">
        <v>0</v>
      </c>
    </row>
    <row r="703" spans="2:105" x14ac:dyDescent="0.25">
      <c r="B703" s="1" t="s">
        <v>196</v>
      </c>
      <c r="D703" s="1" t="s">
        <v>197</v>
      </c>
      <c r="E703" s="1" t="s">
        <v>237</v>
      </c>
      <c r="F703" s="1" t="s">
        <v>248</v>
      </c>
      <c r="G703" s="3" t="s">
        <v>249</v>
      </c>
      <c r="H703" s="1" t="s">
        <v>18</v>
      </c>
      <c r="I703" s="1" t="s">
        <v>192</v>
      </c>
      <c r="K703" s="4">
        <v>0</v>
      </c>
      <c r="L703" s="4">
        <v>0</v>
      </c>
      <c r="N703" s="4">
        <v>0</v>
      </c>
      <c r="O703" s="4">
        <v>0</v>
      </c>
      <c r="Q703" s="4">
        <v>0</v>
      </c>
      <c r="R703" s="4">
        <v>0</v>
      </c>
      <c r="T703" s="4">
        <v>0</v>
      </c>
      <c r="U703" s="4">
        <v>0</v>
      </c>
      <c r="W703" s="4">
        <v>0</v>
      </c>
      <c r="X703" s="4">
        <v>0</v>
      </c>
      <c r="Z703" s="4">
        <v>0</v>
      </c>
      <c r="AA703" s="4">
        <v>0</v>
      </c>
      <c r="AC703" s="4">
        <v>0</v>
      </c>
      <c r="AD703" s="4">
        <v>0</v>
      </c>
      <c r="AF703" s="4">
        <v>0</v>
      </c>
      <c r="AG703" s="4">
        <v>0</v>
      </c>
      <c r="AI703" s="4">
        <v>0</v>
      </c>
      <c r="AJ703" s="4">
        <v>0</v>
      </c>
      <c r="AL703" s="4">
        <v>0</v>
      </c>
      <c r="AM703" s="4">
        <v>0</v>
      </c>
      <c r="AO703" s="4">
        <v>0</v>
      </c>
      <c r="AP703" s="4">
        <v>0</v>
      </c>
      <c r="AR703" s="4">
        <v>0</v>
      </c>
      <c r="AS703" s="4">
        <v>0</v>
      </c>
      <c r="AU703" s="4">
        <v>0</v>
      </c>
      <c r="AV703" s="4">
        <v>0</v>
      </c>
      <c r="AX703" s="4">
        <v>0</v>
      </c>
      <c r="AY703" s="4">
        <v>0</v>
      </c>
      <c r="BA703" s="4">
        <v>0</v>
      </c>
      <c r="BB703" s="4">
        <v>0</v>
      </c>
      <c r="BD703" s="4">
        <v>0</v>
      </c>
      <c r="BE703" s="4">
        <v>0</v>
      </c>
      <c r="BG703" s="4">
        <v>0</v>
      </c>
      <c r="BH703" s="4">
        <v>0</v>
      </c>
      <c r="BJ703" s="4">
        <v>0</v>
      </c>
      <c r="BK703" s="4">
        <v>0</v>
      </c>
      <c r="BM703" s="4">
        <v>0</v>
      </c>
      <c r="BN703" s="4">
        <v>0</v>
      </c>
      <c r="BP703" s="4">
        <v>0</v>
      </c>
      <c r="BQ703" s="4">
        <v>0</v>
      </c>
      <c r="BS703" s="4">
        <v>0</v>
      </c>
      <c r="BT703" s="4">
        <v>0</v>
      </c>
      <c r="BV703" s="4">
        <v>0</v>
      </c>
      <c r="BW703" s="4">
        <v>0</v>
      </c>
      <c r="BY703" s="4">
        <v>0</v>
      </c>
      <c r="BZ703" s="4">
        <v>0</v>
      </c>
      <c r="CB703" s="4">
        <v>0</v>
      </c>
      <c r="CC703" s="4">
        <v>0</v>
      </c>
      <c r="CE703" s="4">
        <v>0</v>
      </c>
      <c r="CF703" s="4">
        <v>0</v>
      </c>
      <c r="CH703" s="4">
        <v>0</v>
      </c>
      <c r="CI703" s="4">
        <v>0</v>
      </c>
      <c r="CK703" s="4">
        <v>0</v>
      </c>
      <c r="CL703" s="4">
        <v>0</v>
      </c>
      <c r="CN703" s="4">
        <v>0</v>
      </c>
      <c r="CO703" s="4">
        <v>0</v>
      </c>
      <c r="CQ703" s="4">
        <v>0</v>
      </c>
      <c r="CR703" s="4">
        <v>0</v>
      </c>
      <c r="CT703" s="4">
        <v>0</v>
      </c>
      <c r="CU703" s="4">
        <v>0</v>
      </c>
      <c r="CW703" s="4">
        <v>0</v>
      </c>
      <c r="CX703" s="4">
        <v>0</v>
      </c>
      <c r="CZ703" s="4">
        <v>0</v>
      </c>
      <c r="DA703" s="4">
        <v>0</v>
      </c>
    </row>
    <row r="704" spans="2:105" x14ac:dyDescent="0.25">
      <c r="B704" s="1" t="s">
        <v>196</v>
      </c>
      <c r="D704" s="1" t="s">
        <v>197</v>
      </c>
      <c r="E704" s="1" t="s">
        <v>237</v>
      </c>
      <c r="F704" s="1" t="s">
        <v>248</v>
      </c>
      <c r="G704" s="3" t="s">
        <v>249</v>
      </c>
      <c r="H704" s="1" t="s">
        <v>28</v>
      </c>
      <c r="I704" s="1" t="s">
        <v>192</v>
      </c>
      <c r="K704" s="4">
        <v>0</v>
      </c>
      <c r="L704" s="4">
        <v>0</v>
      </c>
      <c r="N704" s="4">
        <v>0</v>
      </c>
      <c r="O704" s="4">
        <v>0</v>
      </c>
      <c r="Q704" s="4">
        <v>0</v>
      </c>
      <c r="R704" s="4">
        <v>0</v>
      </c>
      <c r="T704" s="4">
        <v>0</v>
      </c>
      <c r="U704" s="4">
        <v>0</v>
      </c>
      <c r="W704" s="4">
        <v>0</v>
      </c>
      <c r="X704" s="4">
        <v>0</v>
      </c>
      <c r="Z704" s="4">
        <v>0</v>
      </c>
      <c r="AA704" s="4">
        <v>0</v>
      </c>
      <c r="AC704" s="4">
        <v>0</v>
      </c>
      <c r="AD704" s="4">
        <v>0</v>
      </c>
      <c r="AF704" s="4">
        <v>0</v>
      </c>
      <c r="AG704" s="4">
        <v>0</v>
      </c>
      <c r="AI704" s="4">
        <v>0</v>
      </c>
      <c r="AJ704" s="4">
        <v>0</v>
      </c>
      <c r="AL704" s="4">
        <v>0</v>
      </c>
      <c r="AM704" s="4">
        <v>0</v>
      </c>
      <c r="AO704" s="4">
        <v>0</v>
      </c>
      <c r="AP704" s="4">
        <v>0</v>
      </c>
      <c r="AR704" s="4">
        <v>0</v>
      </c>
      <c r="AS704" s="4">
        <v>0</v>
      </c>
      <c r="AU704" s="4">
        <v>0</v>
      </c>
      <c r="AV704" s="4">
        <v>0</v>
      </c>
      <c r="AX704" s="4">
        <v>0</v>
      </c>
      <c r="AY704" s="4">
        <v>0</v>
      </c>
      <c r="BA704" s="4">
        <v>0</v>
      </c>
      <c r="BB704" s="4">
        <v>0</v>
      </c>
      <c r="BD704" s="4">
        <v>0</v>
      </c>
      <c r="BE704" s="4">
        <v>0</v>
      </c>
      <c r="BG704" s="4">
        <v>0</v>
      </c>
      <c r="BH704" s="4">
        <v>0</v>
      </c>
      <c r="BJ704" s="4">
        <v>0</v>
      </c>
      <c r="BK704" s="4">
        <v>0</v>
      </c>
      <c r="BM704" s="4">
        <v>0</v>
      </c>
      <c r="BN704" s="4">
        <v>0</v>
      </c>
      <c r="BP704" s="4">
        <v>0</v>
      </c>
      <c r="BQ704" s="4">
        <v>0</v>
      </c>
      <c r="BS704" s="4">
        <v>0</v>
      </c>
      <c r="BT704" s="4">
        <v>0</v>
      </c>
      <c r="BV704" s="4">
        <v>0</v>
      </c>
      <c r="BW704" s="4">
        <v>0</v>
      </c>
      <c r="BY704" s="4">
        <v>0</v>
      </c>
      <c r="BZ704" s="4">
        <v>0</v>
      </c>
      <c r="CB704" s="4">
        <v>0</v>
      </c>
      <c r="CC704" s="4">
        <v>0</v>
      </c>
      <c r="CE704" s="4">
        <v>0</v>
      </c>
      <c r="CF704" s="4">
        <v>0</v>
      </c>
      <c r="CH704" s="4">
        <v>0</v>
      </c>
      <c r="CI704" s="4">
        <v>0</v>
      </c>
      <c r="CK704" s="4">
        <v>0</v>
      </c>
      <c r="CL704" s="4">
        <v>0</v>
      </c>
      <c r="CN704" s="4">
        <v>0</v>
      </c>
      <c r="CO704" s="4">
        <v>0</v>
      </c>
      <c r="CQ704" s="4">
        <v>0</v>
      </c>
      <c r="CR704" s="4">
        <v>0</v>
      </c>
      <c r="CT704" s="4">
        <v>0</v>
      </c>
      <c r="CU704" s="4">
        <v>0</v>
      </c>
      <c r="CW704" s="4">
        <v>0</v>
      </c>
      <c r="CX704" s="4">
        <v>0</v>
      </c>
      <c r="CZ704" s="4">
        <v>0</v>
      </c>
      <c r="DA704" s="4">
        <v>0</v>
      </c>
    </row>
    <row r="705" spans="2:105" x14ac:dyDescent="0.25">
      <c r="K705" s="11"/>
      <c r="M705" s="11"/>
      <c r="P705" s="11"/>
      <c r="S705" s="11"/>
      <c r="V705" s="11"/>
      <c r="Y705" s="11"/>
      <c r="AB705" s="11"/>
      <c r="AE705" s="11"/>
      <c r="AH705" s="11"/>
      <c r="AK705" s="11"/>
      <c r="AN705" s="11"/>
      <c r="AQ705" s="11"/>
      <c r="AT705" s="11"/>
      <c r="AW705" s="11"/>
      <c r="AZ705" s="11"/>
      <c r="BC705" s="11"/>
    </row>
    <row r="706" spans="2:105" x14ac:dyDescent="0.25">
      <c r="B706" s="1" t="s">
        <v>196</v>
      </c>
      <c r="D706" s="1" t="s">
        <v>197</v>
      </c>
      <c r="E706" s="1" t="s">
        <v>237</v>
      </c>
      <c r="F706" s="1" t="s">
        <v>250</v>
      </c>
      <c r="G706" s="3" t="s">
        <v>251</v>
      </c>
      <c r="H706" s="1" t="s">
        <v>16</v>
      </c>
      <c r="I706" s="1" t="s">
        <v>192</v>
      </c>
      <c r="K706" s="4">
        <v>0</v>
      </c>
      <c r="L706" s="4">
        <v>0</v>
      </c>
      <c r="N706" s="4">
        <v>0</v>
      </c>
      <c r="O706" s="4">
        <v>0</v>
      </c>
      <c r="Q706" s="4">
        <v>0</v>
      </c>
      <c r="R706" s="4">
        <v>0</v>
      </c>
      <c r="T706" s="4">
        <v>0</v>
      </c>
      <c r="U706" s="4">
        <v>0</v>
      </c>
      <c r="W706" s="4">
        <v>0</v>
      </c>
      <c r="X706" s="4">
        <v>0</v>
      </c>
      <c r="Z706" s="4">
        <v>0</v>
      </c>
      <c r="AA706" s="4">
        <v>0</v>
      </c>
      <c r="AC706" s="4">
        <v>0</v>
      </c>
      <c r="AD706" s="4">
        <v>0</v>
      </c>
      <c r="AF706" s="4">
        <v>0</v>
      </c>
      <c r="AG706" s="4">
        <v>0</v>
      </c>
      <c r="AI706" s="4">
        <v>0</v>
      </c>
      <c r="AJ706" s="4">
        <v>0</v>
      </c>
      <c r="AL706" s="4">
        <v>0</v>
      </c>
      <c r="AM706" s="4">
        <v>0</v>
      </c>
      <c r="AO706" s="4">
        <v>0</v>
      </c>
      <c r="AP706" s="4">
        <v>0</v>
      </c>
      <c r="AR706" s="4">
        <v>0</v>
      </c>
      <c r="AS706" s="4">
        <v>0</v>
      </c>
      <c r="AU706" s="4">
        <v>0</v>
      </c>
      <c r="AV706" s="4">
        <v>0</v>
      </c>
      <c r="AX706" s="4">
        <v>0</v>
      </c>
      <c r="AY706" s="4">
        <v>0</v>
      </c>
      <c r="BA706" s="4">
        <v>0</v>
      </c>
      <c r="BB706" s="4">
        <v>0</v>
      </c>
      <c r="BD706" s="4">
        <v>0</v>
      </c>
      <c r="BE706" s="4">
        <v>0</v>
      </c>
      <c r="BG706" s="4">
        <v>0</v>
      </c>
      <c r="BH706" s="4">
        <v>0</v>
      </c>
      <c r="BJ706" s="4">
        <v>0</v>
      </c>
      <c r="BK706" s="4">
        <v>0</v>
      </c>
      <c r="BM706" s="4">
        <v>0</v>
      </c>
      <c r="BN706" s="4">
        <v>0</v>
      </c>
      <c r="BP706" s="4">
        <v>0</v>
      </c>
      <c r="BQ706" s="4">
        <v>0</v>
      </c>
      <c r="BS706" s="4">
        <v>0</v>
      </c>
      <c r="BT706" s="4">
        <v>0</v>
      </c>
      <c r="BV706" s="4">
        <v>0</v>
      </c>
      <c r="BW706" s="4">
        <v>0</v>
      </c>
      <c r="BY706" s="4">
        <v>0</v>
      </c>
      <c r="BZ706" s="4">
        <v>0</v>
      </c>
      <c r="CB706" s="4">
        <v>0</v>
      </c>
      <c r="CC706" s="4">
        <v>0</v>
      </c>
      <c r="CE706" s="4">
        <v>0</v>
      </c>
      <c r="CF706" s="4">
        <v>0</v>
      </c>
      <c r="CH706" s="4">
        <v>0</v>
      </c>
      <c r="CI706" s="4">
        <v>0</v>
      </c>
      <c r="CK706" s="4">
        <v>0</v>
      </c>
      <c r="CL706" s="4">
        <v>0</v>
      </c>
      <c r="CN706" s="4">
        <v>0</v>
      </c>
      <c r="CO706" s="4">
        <v>0</v>
      </c>
      <c r="CQ706" s="4">
        <v>0</v>
      </c>
      <c r="CR706" s="4">
        <v>0</v>
      </c>
      <c r="CT706" s="4">
        <v>0</v>
      </c>
      <c r="CU706" s="4">
        <v>0</v>
      </c>
      <c r="CW706" s="4">
        <v>0</v>
      </c>
      <c r="CX706" s="4">
        <v>0</v>
      </c>
      <c r="CZ706" s="4">
        <v>0</v>
      </c>
      <c r="DA706" s="4">
        <v>0</v>
      </c>
    </row>
    <row r="707" spans="2:105" x14ac:dyDescent="0.25">
      <c r="B707" s="1" t="s">
        <v>196</v>
      </c>
      <c r="D707" s="1" t="s">
        <v>197</v>
      </c>
      <c r="E707" s="1" t="s">
        <v>237</v>
      </c>
      <c r="F707" s="1" t="s">
        <v>250</v>
      </c>
      <c r="G707" s="3" t="s">
        <v>251</v>
      </c>
      <c r="H707" s="1" t="s">
        <v>18</v>
      </c>
      <c r="I707" s="1" t="s">
        <v>192</v>
      </c>
      <c r="K707" s="4">
        <v>0</v>
      </c>
      <c r="L707" s="4">
        <v>0</v>
      </c>
      <c r="N707" s="4">
        <v>0</v>
      </c>
      <c r="O707" s="4">
        <v>0</v>
      </c>
      <c r="Q707" s="4">
        <v>0</v>
      </c>
      <c r="R707" s="4">
        <v>0</v>
      </c>
      <c r="T707" s="4">
        <v>0</v>
      </c>
      <c r="U707" s="4">
        <v>0</v>
      </c>
      <c r="W707" s="4">
        <v>0</v>
      </c>
      <c r="X707" s="4">
        <v>0</v>
      </c>
      <c r="Z707" s="4">
        <v>0</v>
      </c>
      <c r="AA707" s="4">
        <v>0</v>
      </c>
      <c r="AC707" s="4">
        <v>0</v>
      </c>
      <c r="AD707" s="4">
        <v>0</v>
      </c>
      <c r="AF707" s="4">
        <v>0</v>
      </c>
      <c r="AG707" s="4">
        <v>0</v>
      </c>
      <c r="AI707" s="4">
        <v>0</v>
      </c>
      <c r="AJ707" s="4">
        <v>0</v>
      </c>
      <c r="AL707" s="4">
        <v>0</v>
      </c>
      <c r="AM707" s="4">
        <v>0</v>
      </c>
      <c r="AO707" s="4">
        <v>0</v>
      </c>
      <c r="AP707" s="4">
        <v>0</v>
      </c>
      <c r="AR707" s="4">
        <v>0</v>
      </c>
      <c r="AS707" s="4">
        <v>0</v>
      </c>
      <c r="AU707" s="4">
        <v>0</v>
      </c>
      <c r="AV707" s="4">
        <v>0</v>
      </c>
      <c r="AX707" s="4">
        <v>0</v>
      </c>
      <c r="AY707" s="4">
        <v>0</v>
      </c>
      <c r="BA707" s="4">
        <v>0</v>
      </c>
      <c r="BB707" s="4">
        <v>0</v>
      </c>
      <c r="BD707" s="4">
        <v>0</v>
      </c>
      <c r="BE707" s="4">
        <v>0</v>
      </c>
      <c r="BG707" s="4">
        <v>0</v>
      </c>
      <c r="BH707" s="4">
        <v>0</v>
      </c>
      <c r="BJ707" s="4">
        <v>0</v>
      </c>
      <c r="BK707" s="4">
        <v>0</v>
      </c>
      <c r="BM707" s="4">
        <v>0</v>
      </c>
      <c r="BN707" s="4">
        <v>0</v>
      </c>
      <c r="BP707" s="4">
        <v>0</v>
      </c>
      <c r="BQ707" s="4">
        <v>0</v>
      </c>
      <c r="BS707" s="4">
        <v>0</v>
      </c>
      <c r="BT707" s="4">
        <v>0</v>
      </c>
      <c r="BV707" s="4">
        <v>0</v>
      </c>
      <c r="BW707" s="4">
        <v>0</v>
      </c>
      <c r="BY707" s="4">
        <v>0</v>
      </c>
      <c r="BZ707" s="4">
        <v>0</v>
      </c>
      <c r="CB707" s="4">
        <v>0</v>
      </c>
      <c r="CC707" s="4">
        <v>0</v>
      </c>
      <c r="CE707" s="4">
        <v>0</v>
      </c>
      <c r="CF707" s="4">
        <v>0</v>
      </c>
      <c r="CH707" s="4">
        <v>0</v>
      </c>
      <c r="CI707" s="4">
        <v>0</v>
      </c>
      <c r="CK707" s="4">
        <v>0</v>
      </c>
      <c r="CL707" s="4">
        <v>0</v>
      </c>
      <c r="CN707" s="4">
        <v>0</v>
      </c>
      <c r="CO707" s="4">
        <v>0</v>
      </c>
      <c r="CQ707" s="4">
        <v>0</v>
      </c>
      <c r="CR707" s="4">
        <v>0</v>
      </c>
      <c r="CT707" s="4">
        <v>0</v>
      </c>
      <c r="CU707" s="4">
        <v>0</v>
      </c>
      <c r="CW707" s="4">
        <v>0</v>
      </c>
      <c r="CX707" s="4">
        <v>0</v>
      </c>
      <c r="CZ707" s="4">
        <v>0</v>
      </c>
      <c r="DA707" s="4">
        <v>0</v>
      </c>
    </row>
    <row r="708" spans="2:105" x14ac:dyDescent="0.25">
      <c r="B708" s="1" t="s">
        <v>196</v>
      </c>
      <c r="D708" s="1" t="s">
        <v>197</v>
      </c>
      <c r="E708" s="1" t="s">
        <v>237</v>
      </c>
      <c r="F708" s="1" t="s">
        <v>250</v>
      </c>
      <c r="G708" s="3" t="s">
        <v>251</v>
      </c>
      <c r="H708" s="1" t="s">
        <v>28</v>
      </c>
      <c r="I708" s="1" t="s">
        <v>192</v>
      </c>
      <c r="K708" s="4">
        <v>0</v>
      </c>
      <c r="L708" s="4">
        <v>0</v>
      </c>
      <c r="N708" s="4">
        <v>0</v>
      </c>
      <c r="O708" s="4">
        <v>0</v>
      </c>
      <c r="Q708" s="4">
        <v>0</v>
      </c>
      <c r="R708" s="4">
        <v>0</v>
      </c>
      <c r="T708" s="4">
        <v>0</v>
      </c>
      <c r="U708" s="4">
        <v>0</v>
      </c>
      <c r="W708" s="4">
        <v>0</v>
      </c>
      <c r="X708" s="4">
        <v>0</v>
      </c>
      <c r="Z708" s="4">
        <v>0</v>
      </c>
      <c r="AA708" s="4">
        <v>0</v>
      </c>
      <c r="AC708" s="4">
        <v>0</v>
      </c>
      <c r="AD708" s="4">
        <v>0</v>
      </c>
      <c r="AF708" s="4">
        <v>0</v>
      </c>
      <c r="AG708" s="4">
        <v>0</v>
      </c>
      <c r="AI708" s="4">
        <v>0</v>
      </c>
      <c r="AJ708" s="4">
        <v>0</v>
      </c>
      <c r="AL708" s="4">
        <v>0</v>
      </c>
      <c r="AM708" s="4">
        <v>0</v>
      </c>
      <c r="AO708" s="4">
        <v>0</v>
      </c>
      <c r="AP708" s="4">
        <v>0</v>
      </c>
      <c r="AR708" s="4">
        <v>0</v>
      </c>
      <c r="AS708" s="4">
        <v>0</v>
      </c>
      <c r="AU708" s="4">
        <v>0</v>
      </c>
      <c r="AV708" s="4">
        <v>0</v>
      </c>
      <c r="AX708" s="4">
        <v>0</v>
      </c>
      <c r="AY708" s="4">
        <v>0</v>
      </c>
      <c r="BA708" s="4">
        <v>0</v>
      </c>
      <c r="BB708" s="4">
        <v>0</v>
      </c>
      <c r="BD708" s="4">
        <v>0</v>
      </c>
      <c r="BE708" s="4">
        <v>0</v>
      </c>
      <c r="BG708" s="4">
        <v>0</v>
      </c>
      <c r="BH708" s="4">
        <v>0</v>
      </c>
      <c r="BJ708" s="4">
        <v>0</v>
      </c>
      <c r="BK708" s="4">
        <v>0</v>
      </c>
      <c r="BM708" s="4">
        <v>0</v>
      </c>
      <c r="BN708" s="4">
        <v>0</v>
      </c>
      <c r="BP708" s="4">
        <v>0</v>
      </c>
      <c r="BQ708" s="4">
        <v>0</v>
      </c>
      <c r="BS708" s="4">
        <v>0</v>
      </c>
      <c r="BT708" s="4">
        <v>0</v>
      </c>
      <c r="BV708" s="4">
        <v>0</v>
      </c>
      <c r="BW708" s="4">
        <v>0</v>
      </c>
      <c r="BY708" s="4">
        <v>0</v>
      </c>
      <c r="BZ708" s="4">
        <v>0</v>
      </c>
      <c r="CB708" s="4">
        <v>0</v>
      </c>
      <c r="CC708" s="4">
        <v>0</v>
      </c>
      <c r="CE708" s="4">
        <v>0</v>
      </c>
      <c r="CF708" s="4">
        <v>0</v>
      </c>
      <c r="CH708" s="4">
        <v>0</v>
      </c>
      <c r="CI708" s="4">
        <v>0</v>
      </c>
      <c r="CK708" s="4">
        <v>0</v>
      </c>
      <c r="CL708" s="4">
        <v>0</v>
      </c>
      <c r="CN708" s="4">
        <v>0</v>
      </c>
      <c r="CO708" s="4">
        <v>0</v>
      </c>
      <c r="CQ708" s="4">
        <v>0</v>
      </c>
      <c r="CR708" s="4">
        <v>0</v>
      </c>
      <c r="CT708" s="4">
        <v>0</v>
      </c>
      <c r="CU708" s="4">
        <v>0</v>
      </c>
      <c r="CW708" s="4">
        <v>0</v>
      </c>
      <c r="CX708" s="4">
        <v>0</v>
      </c>
      <c r="CZ708" s="4">
        <v>0</v>
      </c>
      <c r="DA708" s="4">
        <v>0</v>
      </c>
    </row>
    <row r="709" spans="2:105" x14ac:dyDescent="0.25">
      <c r="K709" s="11"/>
      <c r="M709" s="11"/>
      <c r="P709" s="11"/>
      <c r="S709" s="11"/>
      <c r="V709" s="11"/>
      <c r="Y709" s="11"/>
      <c r="AB709" s="11"/>
      <c r="AE709" s="11"/>
      <c r="AH709" s="11"/>
      <c r="AK709" s="11"/>
      <c r="AN709" s="11"/>
      <c r="AQ709" s="11"/>
      <c r="AT709" s="11"/>
      <c r="AW709" s="11"/>
      <c r="AZ709" s="11"/>
      <c r="BC709" s="11"/>
    </row>
    <row r="710" spans="2:105" x14ac:dyDescent="0.25">
      <c r="B710" s="1" t="s">
        <v>196</v>
      </c>
      <c r="D710" s="1" t="s">
        <v>197</v>
      </c>
      <c r="E710" s="1" t="s">
        <v>237</v>
      </c>
      <c r="F710" s="1" t="s">
        <v>252</v>
      </c>
      <c r="G710" s="3" t="s">
        <v>253</v>
      </c>
      <c r="H710" s="1" t="s">
        <v>16</v>
      </c>
      <c r="I710" s="1" t="s">
        <v>192</v>
      </c>
      <c r="K710" s="4">
        <v>0</v>
      </c>
      <c r="L710" s="4">
        <v>0</v>
      </c>
      <c r="N710" s="4">
        <v>0</v>
      </c>
      <c r="O710" s="4">
        <v>0</v>
      </c>
      <c r="Q710" s="4">
        <v>0</v>
      </c>
      <c r="R710" s="4">
        <v>0</v>
      </c>
      <c r="T710" s="4">
        <v>0</v>
      </c>
      <c r="U710" s="4">
        <v>0</v>
      </c>
      <c r="W710" s="4">
        <v>0</v>
      </c>
      <c r="X710" s="4">
        <v>0</v>
      </c>
      <c r="Z710" s="4">
        <v>0</v>
      </c>
      <c r="AA710" s="4">
        <v>0</v>
      </c>
      <c r="AC710" s="4">
        <v>0</v>
      </c>
      <c r="AD710" s="4">
        <v>0</v>
      </c>
      <c r="AF710" s="4">
        <v>0</v>
      </c>
      <c r="AG710" s="4">
        <v>0</v>
      </c>
      <c r="AI710" s="4">
        <v>0</v>
      </c>
      <c r="AJ710" s="4">
        <v>0</v>
      </c>
      <c r="AL710" s="4">
        <v>0</v>
      </c>
      <c r="AM710" s="4">
        <v>0</v>
      </c>
      <c r="AO710" s="4">
        <v>0</v>
      </c>
      <c r="AP710" s="4">
        <v>0</v>
      </c>
      <c r="AR710" s="4">
        <v>0</v>
      </c>
      <c r="AS710" s="4">
        <v>0</v>
      </c>
      <c r="AU710" s="4">
        <v>0</v>
      </c>
      <c r="AV710" s="4">
        <v>0</v>
      </c>
      <c r="AX710" s="4">
        <v>0</v>
      </c>
      <c r="AY710" s="4">
        <v>0</v>
      </c>
      <c r="BA710" s="4">
        <v>0</v>
      </c>
      <c r="BB710" s="4">
        <v>0</v>
      </c>
      <c r="BD710" s="4">
        <v>0</v>
      </c>
      <c r="BE710" s="4">
        <v>0</v>
      </c>
      <c r="BG710" s="4">
        <v>0</v>
      </c>
      <c r="BH710" s="4">
        <v>0</v>
      </c>
      <c r="BJ710" s="4">
        <v>0</v>
      </c>
      <c r="BK710" s="4">
        <v>0</v>
      </c>
      <c r="BM710" s="4">
        <v>0</v>
      </c>
      <c r="BN710" s="4">
        <v>0</v>
      </c>
      <c r="BP710" s="4">
        <v>0</v>
      </c>
      <c r="BQ710" s="4">
        <v>0</v>
      </c>
      <c r="BS710" s="4">
        <v>0</v>
      </c>
      <c r="BT710" s="4">
        <v>0</v>
      </c>
      <c r="BV710" s="4">
        <v>0</v>
      </c>
      <c r="BW710" s="4">
        <v>0</v>
      </c>
      <c r="BY710" s="4">
        <v>0</v>
      </c>
      <c r="BZ710" s="4">
        <v>0</v>
      </c>
      <c r="CB710" s="4">
        <v>0</v>
      </c>
      <c r="CC710" s="4">
        <v>0</v>
      </c>
      <c r="CE710" s="4">
        <v>0</v>
      </c>
      <c r="CF710" s="4">
        <v>0</v>
      </c>
      <c r="CH710" s="4">
        <v>0</v>
      </c>
      <c r="CI710" s="4">
        <v>0</v>
      </c>
      <c r="CK710" s="4">
        <v>0</v>
      </c>
      <c r="CL710" s="4">
        <v>0</v>
      </c>
      <c r="CN710" s="4">
        <v>0</v>
      </c>
      <c r="CO710" s="4">
        <v>0</v>
      </c>
      <c r="CQ710" s="4">
        <v>0</v>
      </c>
      <c r="CR710" s="4">
        <v>0</v>
      </c>
      <c r="CT710" s="4">
        <v>0</v>
      </c>
      <c r="CU710" s="4">
        <v>0</v>
      </c>
      <c r="CW710" s="4">
        <v>0</v>
      </c>
      <c r="CX710" s="4">
        <v>0</v>
      </c>
      <c r="CZ710" s="4">
        <v>0</v>
      </c>
      <c r="DA710" s="4">
        <v>0</v>
      </c>
    </row>
    <row r="711" spans="2:105" x14ac:dyDescent="0.25">
      <c r="B711" s="1" t="s">
        <v>196</v>
      </c>
      <c r="D711" s="1" t="s">
        <v>197</v>
      </c>
      <c r="E711" s="1" t="s">
        <v>237</v>
      </c>
      <c r="F711" s="1" t="s">
        <v>252</v>
      </c>
      <c r="G711" s="3" t="s">
        <v>253</v>
      </c>
      <c r="H711" s="1" t="s">
        <v>18</v>
      </c>
      <c r="I711" s="1" t="s">
        <v>192</v>
      </c>
      <c r="K711" s="4">
        <v>0</v>
      </c>
      <c r="L711" s="4">
        <v>0</v>
      </c>
      <c r="N711" s="4">
        <v>0</v>
      </c>
      <c r="O711" s="4">
        <v>0</v>
      </c>
      <c r="Q711" s="4">
        <v>0</v>
      </c>
      <c r="R711" s="4">
        <v>0</v>
      </c>
      <c r="T711" s="4">
        <v>0</v>
      </c>
      <c r="U711" s="4">
        <v>0</v>
      </c>
      <c r="W711" s="4">
        <v>0</v>
      </c>
      <c r="X711" s="4">
        <v>0</v>
      </c>
      <c r="Z711" s="4">
        <v>0</v>
      </c>
      <c r="AA711" s="4">
        <v>0</v>
      </c>
      <c r="AC711" s="4">
        <v>0</v>
      </c>
      <c r="AD711" s="4">
        <v>0</v>
      </c>
      <c r="AF711" s="4">
        <v>0</v>
      </c>
      <c r="AG711" s="4">
        <v>0</v>
      </c>
      <c r="AI711" s="4">
        <v>0</v>
      </c>
      <c r="AJ711" s="4">
        <v>0</v>
      </c>
      <c r="AL711" s="4">
        <v>0</v>
      </c>
      <c r="AM711" s="4">
        <v>0</v>
      </c>
      <c r="AO711" s="4">
        <v>0</v>
      </c>
      <c r="AP711" s="4">
        <v>0</v>
      </c>
      <c r="AR711" s="4">
        <v>0</v>
      </c>
      <c r="AS711" s="4">
        <v>0</v>
      </c>
      <c r="AU711" s="4">
        <v>0</v>
      </c>
      <c r="AV711" s="4">
        <v>0</v>
      </c>
      <c r="AX711" s="4">
        <v>0</v>
      </c>
      <c r="AY711" s="4">
        <v>0</v>
      </c>
      <c r="BA711" s="4">
        <v>0</v>
      </c>
      <c r="BB711" s="4">
        <v>0</v>
      </c>
      <c r="BD711" s="4">
        <v>0</v>
      </c>
      <c r="BE711" s="4">
        <v>0</v>
      </c>
      <c r="BG711" s="4">
        <v>0</v>
      </c>
      <c r="BH711" s="4">
        <v>0</v>
      </c>
      <c r="BJ711" s="4">
        <v>0</v>
      </c>
      <c r="BK711" s="4">
        <v>0</v>
      </c>
      <c r="BM711" s="4">
        <v>0</v>
      </c>
      <c r="BN711" s="4">
        <v>0</v>
      </c>
      <c r="BP711" s="4">
        <v>0</v>
      </c>
      <c r="BQ711" s="4">
        <v>0</v>
      </c>
      <c r="BS711" s="4">
        <v>0</v>
      </c>
      <c r="BT711" s="4">
        <v>0</v>
      </c>
      <c r="BV711" s="4">
        <v>0</v>
      </c>
      <c r="BW711" s="4">
        <v>0</v>
      </c>
      <c r="BY711" s="4">
        <v>0</v>
      </c>
      <c r="BZ711" s="4">
        <v>0</v>
      </c>
      <c r="CB711" s="4">
        <v>0</v>
      </c>
      <c r="CC711" s="4">
        <v>0</v>
      </c>
      <c r="CE711" s="4">
        <v>0</v>
      </c>
      <c r="CF711" s="4">
        <v>0</v>
      </c>
      <c r="CH711" s="4">
        <v>0</v>
      </c>
      <c r="CI711" s="4">
        <v>0</v>
      </c>
      <c r="CK711" s="4">
        <v>0</v>
      </c>
      <c r="CL711" s="4">
        <v>0</v>
      </c>
      <c r="CN711" s="4">
        <v>0</v>
      </c>
      <c r="CO711" s="4">
        <v>0</v>
      </c>
      <c r="CQ711" s="4">
        <v>0</v>
      </c>
      <c r="CR711" s="4">
        <v>0</v>
      </c>
      <c r="CT711" s="4">
        <v>0</v>
      </c>
      <c r="CU711" s="4">
        <v>0</v>
      </c>
      <c r="CW711" s="4">
        <v>0</v>
      </c>
      <c r="CX711" s="4">
        <v>0</v>
      </c>
      <c r="CZ711" s="4">
        <v>0</v>
      </c>
      <c r="DA711" s="4">
        <v>0</v>
      </c>
    </row>
    <row r="712" spans="2:105" x14ac:dyDescent="0.25">
      <c r="B712" s="1" t="s">
        <v>196</v>
      </c>
      <c r="D712" s="1" t="s">
        <v>197</v>
      </c>
      <c r="E712" s="1" t="s">
        <v>237</v>
      </c>
      <c r="F712" s="1" t="s">
        <v>252</v>
      </c>
      <c r="G712" s="3" t="s">
        <v>253</v>
      </c>
      <c r="H712" s="1" t="s">
        <v>28</v>
      </c>
      <c r="I712" s="1" t="s">
        <v>192</v>
      </c>
      <c r="K712" s="4">
        <v>0</v>
      </c>
      <c r="L712" s="4">
        <v>0</v>
      </c>
      <c r="N712" s="4">
        <v>0</v>
      </c>
      <c r="O712" s="4">
        <v>0</v>
      </c>
      <c r="Q712" s="4">
        <v>0</v>
      </c>
      <c r="R712" s="4">
        <v>0</v>
      </c>
      <c r="T712" s="4">
        <v>0</v>
      </c>
      <c r="U712" s="4">
        <v>0</v>
      </c>
      <c r="W712" s="4">
        <v>0</v>
      </c>
      <c r="X712" s="4">
        <v>0</v>
      </c>
      <c r="Z712" s="4">
        <v>0</v>
      </c>
      <c r="AA712" s="4">
        <v>0</v>
      </c>
      <c r="AC712" s="4">
        <v>0</v>
      </c>
      <c r="AD712" s="4">
        <v>0</v>
      </c>
      <c r="AF712" s="4">
        <v>0</v>
      </c>
      <c r="AG712" s="4">
        <v>0</v>
      </c>
      <c r="AI712" s="4">
        <v>0</v>
      </c>
      <c r="AJ712" s="4">
        <v>0</v>
      </c>
      <c r="AL712" s="4">
        <v>0</v>
      </c>
      <c r="AM712" s="4">
        <v>0</v>
      </c>
      <c r="AO712" s="4">
        <v>0</v>
      </c>
      <c r="AP712" s="4">
        <v>0</v>
      </c>
      <c r="AR712" s="4">
        <v>0</v>
      </c>
      <c r="AS712" s="4">
        <v>0</v>
      </c>
      <c r="AU712" s="4">
        <v>0</v>
      </c>
      <c r="AV712" s="4">
        <v>0</v>
      </c>
      <c r="AX712" s="4">
        <v>0</v>
      </c>
      <c r="AY712" s="4">
        <v>0</v>
      </c>
      <c r="BA712" s="4">
        <v>0</v>
      </c>
      <c r="BB712" s="4">
        <v>0</v>
      </c>
      <c r="BD712" s="4">
        <v>0</v>
      </c>
      <c r="BE712" s="4">
        <v>0</v>
      </c>
      <c r="BG712" s="4">
        <v>0</v>
      </c>
      <c r="BH712" s="4">
        <v>0</v>
      </c>
      <c r="BJ712" s="4">
        <v>0</v>
      </c>
      <c r="BK712" s="4">
        <v>0</v>
      </c>
      <c r="BM712" s="4">
        <v>0</v>
      </c>
      <c r="BN712" s="4">
        <v>0</v>
      </c>
      <c r="BP712" s="4">
        <v>0</v>
      </c>
      <c r="BQ712" s="4">
        <v>0</v>
      </c>
      <c r="BS712" s="4">
        <v>0</v>
      </c>
      <c r="BT712" s="4">
        <v>0</v>
      </c>
      <c r="BV712" s="4">
        <v>0</v>
      </c>
      <c r="BW712" s="4">
        <v>0</v>
      </c>
      <c r="BY712" s="4">
        <v>0</v>
      </c>
      <c r="BZ712" s="4">
        <v>0</v>
      </c>
      <c r="CB712" s="4">
        <v>0</v>
      </c>
      <c r="CC712" s="4">
        <v>0</v>
      </c>
      <c r="CE712" s="4">
        <v>0</v>
      </c>
      <c r="CF712" s="4">
        <v>0</v>
      </c>
      <c r="CH712" s="4">
        <v>0</v>
      </c>
      <c r="CI712" s="4">
        <v>0</v>
      </c>
      <c r="CK712" s="4">
        <v>0</v>
      </c>
      <c r="CL712" s="4">
        <v>0</v>
      </c>
      <c r="CN712" s="4">
        <v>0</v>
      </c>
      <c r="CO712" s="4">
        <v>0</v>
      </c>
      <c r="CQ712" s="4">
        <v>0</v>
      </c>
      <c r="CR712" s="4">
        <v>0</v>
      </c>
      <c r="CT712" s="4">
        <v>0</v>
      </c>
      <c r="CU712" s="4">
        <v>0</v>
      </c>
      <c r="CW712" s="4">
        <v>0</v>
      </c>
      <c r="CX712" s="4">
        <v>0</v>
      </c>
      <c r="CZ712" s="4">
        <v>0</v>
      </c>
      <c r="DA712" s="4">
        <v>0</v>
      </c>
    </row>
    <row r="713" spans="2:105" x14ac:dyDescent="0.25">
      <c r="K713" s="11"/>
      <c r="M713" s="11"/>
      <c r="P713" s="11"/>
      <c r="S713" s="11"/>
      <c r="V713" s="11"/>
      <c r="Y713" s="11"/>
      <c r="AB713" s="11"/>
      <c r="AE713" s="11"/>
      <c r="AH713" s="11"/>
      <c r="AK713" s="11"/>
      <c r="AN713" s="11"/>
      <c r="AQ713" s="11"/>
      <c r="AT713" s="11"/>
      <c r="AW713" s="11"/>
      <c r="AZ713" s="11"/>
      <c r="BC713" s="11"/>
    </row>
    <row r="714" spans="2:105" x14ac:dyDescent="0.25">
      <c r="K714" s="11"/>
      <c r="M714" s="11"/>
      <c r="P714" s="11"/>
      <c r="S714" s="11"/>
      <c r="V714" s="11"/>
      <c r="Y714" s="11"/>
      <c r="AB714" s="11"/>
      <c r="AE714" s="11"/>
      <c r="AH714" s="11"/>
      <c r="AK714" s="11"/>
      <c r="AN714" s="11"/>
      <c r="AQ714" s="11"/>
      <c r="AT714" s="11"/>
      <c r="AW714" s="11"/>
      <c r="AZ714" s="11"/>
      <c r="BC714" s="11"/>
    </row>
    <row r="715" spans="2:105" x14ac:dyDescent="0.25">
      <c r="B715" s="1" t="s">
        <v>254</v>
      </c>
      <c r="F715" s="1" t="s">
        <v>255</v>
      </c>
      <c r="G715" s="3" t="s">
        <v>256</v>
      </c>
      <c r="H715" s="1" t="s">
        <v>16</v>
      </c>
      <c r="I715" s="1" t="s">
        <v>192</v>
      </c>
      <c r="K715" s="4">
        <v>111</v>
      </c>
      <c r="L715" s="4">
        <v>111</v>
      </c>
      <c r="N715" s="4">
        <v>111</v>
      </c>
      <c r="O715" s="4">
        <v>111</v>
      </c>
      <c r="Q715" s="4">
        <v>111</v>
      </c>
      <c r="R715" s="4">
        <v>111</v>
      </c>
      <c r="T715" s="4">
        <v>111</v>
      </c>
      <c r="U715" s="4">
        <v>111</v>
      </c>
      <c r="W715" s="4">
        <v>111</v>
      </c>
      <c r="X715" s="4">
        <v>111</v>
      </c>
      <c r="Z715" s="4">
        <v>111</v>
      </c>
      <c r="AA715" s="4">
        <v>111</v>
      </c>
      <c r="AC715" s="4">
        <v>111</v>
      </c>
      <c r="AD715" s="4">
        <v>111</v>
      </c>
      <c r="AF715" s="4">
        <v>111</v>
      </c>
      <c r="AG715" s="4">
        <v>111</v>
      </c>
      <c r="AI715" s="4">
        <v>111</v>
      </c>
      <c r="AJ715" s="4">
        <v>111</v>
      </c>
      <c r="AL715" s="4">
        <v>111</v>
      </c>
      <c r="AM715" s="4">
        <v>111</v>
      </c>
      <c r="AO715" s="4">
        <v>111</v>
      </c>
      <c r="AP715" s="4">
        <v>111</v>
      </c>
      <c r="AR715" s="4">
        <v>111</v>
      </c>
      <c r="AS715" s="4">
        <v>111</v>
      </c>
      <c r="AU715" s="4">
        <v>111</v>
      </c>
      <c r="AV715" s="4">
        <v>111</v>
      </c>
      <c r="AX715" s="4">
        <v>111</v>
      </c>
      <c r="AY715" s="4">
        <v>111</v>
      </c>
      <c r="BA715" s="4">
        <v>111</v>
      </c>
      <c r="BB715" s="4">
        <v>111</v>
      </c>
      <c r="BD715" s="4">
        <v>111</v>
      </c>
      <c r="BE715" s="4">
        <v>111</v>
      </c>
      <c r="BG715" s="4">
        <v>111</v>
      </c>
      <c r="BH715" s="4">
        <v>111</v>
      </c>
      <c r="BJ715" s="4">
        <v>111</v>
      </c>
      <c r="BK715" s="4">
        <v>111</v>
      </c>
      <c r="BM715" s="4">
        <v>111</v>
      </c>
      <c r="BN715" s="4">
        <v>111</v>
      </c>
      <c r="BP715" s="4">
        <v>111</v>
      </c>
      <c r="BQ715" s="4">
        <v>111</v>
      </c>
      <c r="BS715" s="4">
        <v>111</v>
      </c>
      <c r="BT715" s="4">
        <v>111</v>
      </c>
      <c r="BV715" s="4">
        <v>111</v>
      </c>
      <c r="BW715" s="4">
        <v>111</v>
      </c>
      <c r="BY715" s="4">
        <v>111</v>
      </c>
      <c r="BZ715" s="4">
        <v>111</v>
      </c>
      <c r="CB715" s="4">
        <v>111</v>
      </c>
      <c r="CC715" s="4">
        <v>111</v>
      </c>
      <c r="CE715" s="4">
        <v>111</v>
      </c>
      <c r="CF715" s="4">
        <v>111</v>
      </c>
      <c r="CH715" s="4">
        <v>111</v>
      </c>
      <c r="CI715" s="4">
        <v>111</v>
      </c>
      <c r="CK715" s="4">
        <v>111</v>
      </c>
      <c r="CL715" s="4">
        <v>111</v>
      </c>
      <c r="CN715" s="4">
        <v>111</v>
      </c>
      <c r="CO715" s="4">
        <v>111</v>
      </c>
      <c r="CQ715" s="4">
        <v>111</v>
      </c>
      <c r="CR715" s="4">
        <v>111</v>
      </c>
      <c r="CT715" s="4">
        <v>111</v>
      </c>
      <c r="CU715" s="4">
        <v>111</v>
      </c>
      <c r="CW715" s="4">
        <v>0</v>
      </c>
      <c r="CX715" s="4">
        <v>0</v>
      </c>
      <c r="CZ715" s="4">
        <v>3330</v>
      </c>
      <c r="DA715" s="4">
        <v>3330</v>
      </c>
    </row>
    <row r="716" spans="2:105" x14ac:dyDescent="0.25">
      <c r="B716" s="1" t="s">
        <v>254</v>
      </c>
      <c r="F716" s="1" t="s">
        <v>255</v>
      </c>
      <c r="G716" s="3" t="s">
        <v>256</v>
      </c>
      <c r="H716" s="1" t="s">
        <v>18</v>
      </c>
      <c r="I716" s="1" t="s">
        <v>192</v>
      </c>
      <c r="K716" s="4">
        <v>0</v>
      </c>
      <c r="L716" s="4">
        <v>0</v>
      </c>
      <c r="N716" s="4">
        <v>0</v>
      </c>
      <c r="O716" s="4">
        <v>0</v>
      </c>
      <c r="Q716" s="4">
        <v>0</v>
      </c>
      <c r="R716" s="4">
        <v>0</v>
      </c>
      <c r="T716" s="4">
        <v>0</v>
      </c>
      <c r="U716" s="4">
        <v>0</v>
      </c>
      <c r="W716" s="4">
        <v>0</v>
      </c>
      <c r="X716" s="4">
        <v>0</v>
      </c>
      <c r="Z716" s="4">
        <v>0</v>
      </c>
      <c r="AA716" s="4">
        <v>0</v>
      </c>
      <c r="AC716" s="4">
        <v>0</v>
      </c>
      <c r="AD716" s="4">
        <v>0</v>
      </c>
      <c r="AF716" s="4">
        <v>0</v>
      </c>
      <c r="AG716" s="4">
        <v>0</v>
      </c>
      <c r="AI716" s="4">
        <v>0</v>
      </c>
      <c r="AJ716" s="4">
        <v>0</v>
      </c>
      <c r="AL716" s="4">
        <v>0</v>
      </c>
      <c r="AM716" s="4">
        <v>0</v>
      </c>
      <c r="AO716" s="4">
        <v>0</v>
      </c>
      <c r="AP716" s="4">
        <v>0</v>
      </c>
      <c r="AR716" s="4">
        <v>0</v>
      </c>
      <c r="AS716" s="4">
        <v>0</v>
      </c>
      <c r="AU716" s="4">
        <v>0</v>
      </c>
      <c r="AV716" s="4">
        <v>0</v>
      </c>
      <c r="AX716" s="4">
        <v>0</v>
      </c>
      <c r="AY716" s="4">
        <v>0</v>
      </c>
      <c r="BA716" s="4">
        <v>0</v>
      </c>
      <c r="BB716" s="4">
        <v>0</v>
      </c>
      <c r="BD716" s="4">
        <v>0</v>
      </c>
      <c r="BE716" s="4">
        <v>0</v>
      </c>
      <c r="BG716" s="4">
        <v>0</v>
      </c>
      <c r="BH716" s="4">
        <v>0</v>
      </c>
      <c r="BJ716" s="4">
        <v>0</v>
      </c>
      <c r="BK716" s="4">
        <v>0</v>
      </c>
      <c r="BM716" s="4">
        <v>0</v>
      </c>
      <c r="BN716" s="4">
        <v>0</v>
      </c>
      <c r="BP716" s="4">
        <v>0</v>
      </c>
      <c r="BQ716" s="4">
        <v>0</v>
      </c>
      <c r="BS716" s="4">
        <v>0</v>
      </c>
      <c r="BT716" s="4">
        <v>0</v>
      </c>
      <c r="BV716" s="4">
        <v>0</v>
      </c>
      <c r="BW716" s="4">
        <v>0</v>
      </c>
      <c r="BY716" s="4">
        <v>0</v>
      </c>
      <c r="BZ716" s="4">
        <v>0</v>
      </c>
      <c r="CB716" s="4">
        <v>0</v>
      </c>
      <c r="CC716" s="4">
        <v>0</v>
      </c>
      <c r="CE716" s="4">
        <v>0</v>
      </c>
      <c r="CF716" s="4">
        <v>0</v>
      </c>
      <c r="CH716" s="4">
        <v>0</v>
      </c>
      <c r="CI716" s="4">
        <v>0</v>
      </c>
      <c r="CK716" s="4">
        <v>0</v>
      </c>
      <c r="CL716" s="4">
        <v>0</v>
      </c>
      <c r="CN716" s="4">
        <v>0</v>
      </c>
      <c r="CO716" s="4">
        <v>0</v>
      </c>
      <c r="CQ716" s="4">
        <v>0</v>
      </c>
      <c r="CR716" s="4">
        <v>0</v>
      </c>
      <c r="CT716" s="4">
        <v>0</v>
      </c>
      <c r="CU716" s="4">
        <v>0</v>
      </c>
      <c r="CW716" s="4">
        <v>0</v>
      </c>
      <c r="CX716" s="4">
        <v>0</v>
      </c>
      <c r="CZ716" s="4">
        <v>0</v>
      </c>
      <c r="DA716" s="4">
        <v>0</v>
      </c>
    </row>
    <row r="717" spans="2:105" x14ac:dyDescent="0.25">
      <c r="B717" s="1" t="s">
        <v>254</v>
      </c>
      <c r="F717" s="1" t="s">
        <v>255</v>
      </c>
      <c r="G717" s="3" t="s">
        <v>256</v>
      </c>
      <c r="H717" s="1" t="s">
        <v>28</v>
      </c>
      <c r="I717" s="1" t="s">
        <v>192</v>
      </c>
      <c r="K717" s="4">
        <v>0</v>
      </c>
      <c r="L717" s="4">
        <v>0</v>
      </c>
      <c r="N717" s="4">
        <v>0</v>
      </c>
      <c r="O717" s="4">
        <v>0</v>
      </c>
      <c r="Q717" s="4">
        <v>0</v>
      </c>
      <c r="R717" s="4">
        <v>0</v>
      </c>
      <c r="T717" s="4">
        <v>0</v>
      </c>
      <c r="U717" s="4">
        <v>0</v>
      </c>
      <c r="W717" s="4">
        <v>0</v>
      </c>
      <c r="X717" s="4">
        <v>0</v>
      </c>
      <c r="Z717" s="4">
        <v>0</v>
      </c>
      <c r="AA717" s="4">
        <v>0</v>
      </c>
      <c r="AC717" s="4">
        <v>0</v>
      </c>
      <c r="AD717" s="4">
        <v>0</v>
      </c>
      <c r="AF717" s="4">
        <v>0</v>
      </c>
      <c r="AG717" s="4">
        <v>0</v>
      </c>
      <c r="AI717" s="4">
        <v>0</v>
      </c>
      <c r="AJ717" s="4">
        <v>0</v>
      </c>
      <c r="AL717" s="4">
        <v>0</v>
      </c>
      <c r="AM717" s="4">
        <v>0</v>
      </c>
      <c r="AO717" s="4">
        <v>0</v>
      </c>
      <c r="AP717" s="4">
        <v>0</v>
      </c>
      <c r="AR717" s="4">
        <v>0</v>
      </c>
      <c r="AS717" s="4">
        <v>0</v>
      </c>
      <c r="AU717" s="4">
        <v>0</v>
      </c>
      <c r="AV717" s="4">
        <v>0</v>
      </c>
      <c r="AX717" s="4">
        <v>0</v>
      </c>
      <c r="AY717" s="4">
        <v>0</v>
      </c>
      <c r="BA717" s="4">
        <v>0</v>
      </c>
      <c r="BB717" s="4">
        <v>0</v>
      </c>
      <c r="BD717" s="4">
        <v>0</v>
      </c>
      <c r="BE717" s="4">
        <v>0</v>
      </c>
      <c r="BG717" s="4">
        <v>0</v>
      </c>
      <c r="BH717" s="4">
        <v>0</v>
      </c>
      <c r="BJ717" s="4">
        <v>0</v>
      </c>
      <c r="BK717" s="4">
        <v>0</v>
      </c>
      <c r="BM717" s="4">
        <v>0</v>
      </c>
      <c r="BN717" s="4">
        <v>0</v>
      </c>
      <c r="BP717" s="4">
        <v>0</v>
      </c>
      <c r="BQ717" s="4">
        <v>0</v>
      </c>
      <c r="BS717" s="4">
        <v>0</v>
      </c>
      <c r="BT717" s="4">
        <v>0</v>
      </c>
      <c r="BV717" s="4">
        <v>0</v>
      </c>
      <c r="BW717" s="4">
        <v>0</v>
      </c>
      <c r="BY717" s="4">
        <v>0</v>
      </c>
      <c r="BZ717" s="4">
        <v>0</v>
      </c>
      <c r="CB717" s="4">
        <v>0</v>
      </c>
      <c r="CC717" s="4">
        <v>0</v>
      </c>
      <c r="CE717" s="4">
        <v>0</v>
      </c>
      <c r="CF717" s="4">
        <v>0</v>
      </c>
      <c r="CH717" s="4">
        <v>0</v>
      </c>
      <c r="CI717" s="4">
        <v>0</v>
      </c>
      <c r="CK717" s="4">
        <v>0</v>
      </c>
      <c r="CL717" s="4">
        <v>0</v>
      </c>
      <c r="CN717" s="4">
        <v>0</v>
      </c>
      <c r="CO717" s="4">
        <v>0</v>
      </c>
      <c r="CQ717" s="4">
        <v>0</v>
      </c>
      <c r="CR717" s="4">
        <v>0</v>
      </c>
      <c r="CT717" s="4">
        <v>0</v>
      </c>
      <c r="CU717" s="4">
        <v>0</v>
      </c>
      <c r="CW717" s="4">
        <v>0</v>
      </c>
      <c r="CX717" s="4">
        <v>0</v>
      </c>
      <c r="CZ717" s="4">
        <v>0</v>
      </c>
      <c r="DA717" s="4">
        <v>0</v>
      </c>
    </row>
  </sheetData>
  <pageMargins left="0.75" right="0.5" top="1" bottom="1" header="0.5" footer="0.5"/>
  <pageSetup scale="55" orientation="portrait" r:id="rId1"/>
  <headerFooter alignWithMargins="0">
    <oddFooter>&amp;LDaily Supply Situation Mtg
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875"/>
  <sheetViews>
    <sheetView zoomScaleNormal="100" workbookViewId="0">
      <pane xSplit="10" ySplit="10" topLeftCell="K11" activePane="bottomRight" state="frozen"/>
      <selection activeCell="M14" sqref="M14"/>
      <selection pane="topRight" activeCell="M14" sqref="M14"/>
      <selection pane="bottomLeft" activeCell="M14" sqref="M14"/>
      <selection pane="bottomRight" activeCell="AE1" sqref="AE1:BU65536"/>
    </sheetView>
  </sheetViews>
  <sheetFormatPr defaultColWidth="9.109375" defaultRowHeight="13.2" outlineLevelRow="2" x14ac:dyDescent="0.25"/>
  <cols>
    <col min="1" max="1" width="4" style="1" customWidth="1"/>
    <col min="2" max="2" width="12.33203125" style="1" customWidth="1"/>
    <col min="3" max="3" width="3" style="1" customWidth="1"/>
    <col min="4" max="4" width="9.5546875" style="1" customWidth="1"/>
    <col min="5" max="5" width="7.5546875" style="1" hidden="1" customWidth="1"/>
    <col min="6" max="6" width="12.88671875" style="1" customWidth="1"/>
    <col min="7" max="7" width="8.88671875" style="3" customWidth="1"/>
    <col min="8" max="8" width="11" style="1" customWidth="1"/>
    <col min="9" max="9" width="12.5546875" style="1" customWidth="1"/>
    <col min="10" max="10" width="2.6640625" style="4" customWidth="1"/>
    <col min="11" max="11" width="11.44140625" style="4" hidden="1" customWidth="1"/>
    <col min="12" max="12" width="2.5546875" style="4" hidden="1" customWidth="1"/>
    <col min="13" max="13" width="11.88671875" style="4" hidden="1" customWidth="1"/>
    <col min="14" max="14" width="1.88671875" style="4" hidden="1" customWidth="1"/>
    <col min="15" max="15" width="14.109375" style="4" hidden="1" customWidth="1"/>
    <col min="16" max="16" width="1.5546875" style="4" hidden="1" customWidth="1"/>
    <col min="17" max="17" width="10.5546875" style="4" hidden="1" customWidth="1"/>
    <col min="18" max="18" width="2.109375" style="4" hidden="1" customWidth="1"/>
    <col min="19" max="19" width="12.88671875" style="4" hidden="1" customWidth="1"/>
    <col min="20" max="20" width="2.33203125" style="4" hidden="1" customWidth="1"/>
    <col min="21" max="21" width="10.6640625" style="4" hidden="1" customWidth="1"/>
    <col min="22" max="22" width="2" style="29" customWidth="1"/>
    <col min="23" max="23" width="11.6640625" style="4" customWidth="1"/>
    <col min="24" max="24" width="1.88671875" style="4" customWidth="1"/>
    <col min="25" max="25" width="10.6640625" style="4" customWidth="1"/>
    <col min="26" max="26" width="1.33203125" style="4" customWidth="1"/>
    <col min="27" max="27" width="10.6640625" style="4" customWidth="1"/>
    <col min="28" max="28" width="2" style="4" customWidth="1"/>
    <col min="29" max="29" width="9.109375" style="4"/>
    <col min="30" max="30" width="1.44140625" style="4" customWidth="1"/>
    <col min="31" max="31" width="0" style="4" hidden="1" customWidth="1"/>
    <col min="32" max="32" width="1" style="4" hidden="1" customWidth="1"/>
    <col min="33" max="33" width="12.5546875" style="4" hidden="1" customWidth="1"/>
    <col min="34" max="34" width="1.44140625" style="4" hidden="1" customWidth="1"/>
    <col min="35" max="35" width="11.109375" style="4" hidden="1" customWidth="1"/>
    <col min="36" max="36" width="1.5546875" style="4" hidden="1" customWidth="1"/>
    <col min="37" max="37" width="0" style="4" hidden="1" customWidth="1"/>
    <col min="38" max="38" width="1.33203125" style="4" hidden="1" customWidth="1"/>
    <col min="39" max="39" width="0" style="4" hidden="1" customWidth="1"/>
    <col min="40" max="40" width="1.88671875" style="4" hidden="1" customWidth="1"/>
    <col min="41" max="41" width="0" style="4" hidden="1" customWidth="1"/>
    <col min="42" max="42" width="1.109375" style="4" hidden="1" customWidth="1"/>
    <col min="43" max="43" width="0" style="4" hidden="1" customWidth="1"/>
    <col min="44" max="44" width="1.5546875" style="4" hidden="1" customWidth="1"/>
    <col min="45" max="45" width="0" style="4" hidden="1" customWidth="1"/>
    <col min="46" max="46" width="1.44140625" style="4" hidden="1" customWidth="1"/>
    <col min="47" max="47" width="11.44140625" style="4" hidden="1" customWidth="1"/>
    <col min="48" max="48" width="1.6640625" style="4" hidden="1" customWidth="1"/>
    <col min="49" max="49" width="0" style="4" hidden="1" customWidth="1"/>
    <col min="50" max="50" width="1.88671875" style="4" hidden="1" customWidth="1"/>
    <col min="51" max="51" width="0" style="4" hidden="1" customWidth="1"/>
    <col min="52" max="52" width="2.109375" style="4" hidden="1" customWidth="1"/>
    <col min="53" max="53" width="0" style="4" hidden="1" customWidth="1"/>
    <col min="54" max="54" width="2.44140625" style="4" hidden="1" customWidth="1"/>
    <col min="55" max="55" width="0" style="4" hidden="1" customWidth="1"/>
    <col min="56" max="56" width="2.44140625" style="4" hidden="1" customWidth="1"/>
    <col min="57" max="57" width="0" style="4" hidden="1" customWidth="1"/>
    <col min="58" max="58" width="0.6640625" style="4" hidden="1" customWidth="1"/>
    <col min="59" max="59" width="0" style="4" hidden="1" customWidth="1"/>
    <col min="60" max="60" width="1.44140625" style="4" hidden="1" customWidth="1"/>
    <col min="61" max="61" width="12" style="4" hidden="1" customWidth="1"/>
    <col min="62" max="62" width="1.33203125" style="4" hidden="1" customWidth="1"/>
    <col min="63" max="63" width="0" style="4" hidden="1" customWidth="1"/>
    <col min="64" max="64" width="1.44140625" style="4" hidden="1" customWidth="1"/>
    <col min="65" max="65" width="0" style="4" hidden="1" customWidth="1"/>
    <col min="66" max="66" width="1.33203125" style="4" hidden="1" customWidth="1"/>
    <col min="67" max="67" width="0" style="4" hidden="1" customWidth="1"/>
    <col min="68" max="68" width="1.6640625" style="4" hidden="1" customWidth="1"/>
    <col min="69" max="69" width="0" style="4" hidden="1" customWidth="1"/>
    <col min="70" max="70" width="1.88671875" style="4" hidden="1" customWidth="1"/>
    <col min="71" max="73" width="0" style="4" hidden="1" customWidth="1"/>
    <col min="74" max="16384" width="9.109375" style="4"/>
  </cols>
  <sheetData>
    <row r="1" spans="1:71" x14ac:dyDescent="0.25">
      <c r="B1" s="2" t="s">
        <v>0</v>
      </c>
      <c r="H1" s="4"/>
      <c r="J1" s="5"/>
      <c r="K1" s="5">
        <v>36617</v>
      </c>
      <c r="L1" s="5"/>
      <c r="M1" s="5">
        <v>36618</v>
      </c>
      <c r="N1" s="5"/>
      <c r="O1" s="5">
        <v>36619</v>
      </c>
      <c r="P1" s="5"/>
      <c r="Q1" s="5">
        <v>36620</v>
      </c>
      <c r="S1" s="5">
        <v>36621</v>
      </c>
      <c r="U1" s="5">
        <v>36622</v>
      </c>
      <c r="V1" s="30"/>
      <c r="W1" s="31">
        <v>36623</v>
      </c>
      <c r="Y1" s="5">
        <v>36624</v>
      </c>
      <c r="AA1" s="5">
        <v>36625</v>
      </c>
      <c r="AC1" s="5">
        <v>36626</v>
      </c>
      <c r="AE1" s="5">
        <v>36627</v>
      </c>
      <c r="AG1" s="5">
        <v>36628</v>
      </c>
      <c r="AI1" s="5">
        <v>36629</v>
      </c>
      <c r="AK1" s="5">
        <v>36630</v>
      </c>
      <c r="AM1" s="5">
        <v>36631</v>
      </c>
      <c r="AO1" s="5">
        <v>36632</v>
      </c>
      <c r="AQ1" s="5">
        <v>36633</v>
      </c>
      <c r="AS1" s="5">
        <v>36634</v>
      </c>
      <c r="AU1" s="5">
        <v>36635</v>
      </c>
      <c r="AW1" s="5">
        <v>36636</v>
      </c>
      <c r="AY1" s="5">
        <v>36637</v>
      </c>
      <c r="BA1" s="5">
        <v>36638</v>
      </c>
      <c r="BC1" s="5">
        <v>36639</v>
      </c>
      <c r="BE1" s="5">
        <v>36640</v>
      </c>
      <c r="BG1" s="5">
        <v>36641</v>
      </c>
      <c r="BI1" s="5">
        <v>36642</v>
      </c>
      <c r="BK1" s="5">
        <v>36643</v>
      </c>
      <c r="BM1" s="5">
        <v>36644</v>
      </c>
      <c r="BO1" s="5">
        <v>36645</v>
      </c>
      <c r="BQ1" s="5">
        <v>36646</v>
      </c>
      <c r="BS1" s="5">
        <v>36647</v>
      </c>
    </row>
    <row r="2" spans="1:71" x14ac:dyDescent="0.25">
      <c r="E2" s="2"/>
      <c r="H2" s="1" t="s">
        <v>1</v>
      </c>
      <c r="J2" s="6"/>
      <c r="K2" s="6">
        <v>36617</v>
      </c>
      <c r="L2" s="6"/>
      <c r="M2" s="6">
        <v>36618</v>
      </c>
      <c r="N2" s="6"/>
      <c r="O2" s="6">
        <v>36619</v>
      </c>
      <c r="P2" s="6"/>
      <c r="Q2" s="6">
        <v>36620</v>
      </c>
      <c r="R2" s="7"/>
      <c r="S2" s="6">
        <v>36621</v>
      </c>
      <c r="U2" s="6">
        <v>36622</v>
      </c>
      <c r="V2" s="32"/>
      <c r="W2" s="33">
        <v>36623</v>
      </c>
      <c r="Y2" s="6">
        <v>36624</v>
      </c>
      <c r="AA2" s="6">
        <v>36625</v>
      </c>
      <c r="AC2" s="6">
        <v>36626</v>
      </c>
      <c r="AE2" s="6">
        <v>36627</v>
      </c>
      <c r="AG2" s="6">
        <v>36628</v>
      </c>
      <c r="AI2" s="6">
        <v>36629</v>
      </c>
      <c r="AK2" s="6">
        <v>36630</v>
      </c>
      <c r="AM2" s="6">
        <v>36631</v>
      </c>
      <c r="AO2" s="6">
        <v>36632</v>
      </c>
      <c r="AQ2" s="6">
        <v>36633</v>
      </c>
      <c r="AS2" s="6">
        <v>36634</v>
      </c>
      <c r="AU2" s="6">
        <v>36635</v>
      </c>
      <c r="AW2" s="6">
        <v>36636</v>
      </c>
      <c r="AY2" s="6">
        <v>36637</v>
      </c>
      <c r="BA2" s="6">
        <v>36638</v>
      </c>
      <c r="BC2" s="6">
        <v>36639</v>
      </c>
      <c r="BE2" s="6">
        <v>36640</v>
      </c>
      <c r="BG2" s="6">
        <v>36641</v>
      </c>
      <c r="BI2" s="6">
        <v>36642</v>
      </c>
      <c r="BK2" s="6">
        <v>36643</v>
      </c>
      <c r="BM2" s="6">
        <v>36644</v>
      </c>
      <c r="BO2" s="6">
        <v>36645</v>
      </c>
      <c r="BQ2" s="6">
        <v>36646</v>
      </c>
      <c r="BS2" s="6">
        <v>36647</v>
      </c>
    </row>
    <row r="3" spans="1:71" x14ac:dyDescent="0.25">
      <c r="H3" s="1" t="s">
        <v>2</v>
      </c>
      <c r="K3" s="8" t="s">
        <v>3</v>
      </c>
      <c r="M3" s="8" t="s">
        <v>3</v>
      </c>
      <c r="O3" s="8" t="s">
        <v>3</v>
      </c>
      <c r="Q3" s="8" t="s">
        <v>3</v>
      </c>
      <c r="S3" s="8" t="s">
        <v>3</v>
      </c>
      <c r="T3" s="8"/>
      <c r="U3" s="8" t="s">
        <v>3</v>
      </c>
      <c r="V3" s="34"/>
      <c r="W3" s="35" t="s">
        <v>257</v>
      </c>
      <c r="Y3" s="8" t="s">
        <v>3</v>
      </c>
      <c r="AA3" s="8" t="s">
        <v>3</v>
      </c>
      <c r="AC3" s="8" t="s">
        <v>3</v>
      </c>
      <c r="AE3" s="8" t="s">
        <v>3</v>
      </c>
      <c r="AG3" s="8" t="s">
        <v>3</v>
      </c>
      <c r="AI3" s="8" t="s">
        <v>3</v>
      </c>
      <c r="AK3" s="8" t="s">
        <v>3</v>
      </c>
      <c r="AM3" s="8" t="s">
        <v>3</v>
      </c>
      <c r="AO3" s="8" t="s">
        <v>3</v>
      </c>
      <c r="AQ3" s="8" t="s">
        <v>3</v>
      </c>
      <c r="AS3" s="8" t="s">
        <v>3</v>
      </c>
      <c r="AU3" s="8" t="s">
        <v>3</v>
      </c>
      <c r="AW3" s="8" t="s">
        <v>3</v>
      </c>
      <c r="AY3" s="8" t="s">
        <v>3</v>
      </c>
      <c r="BA3" s="8" t="s">
        <v>3</v>
      </c>
      <c r="BC3" s="8" t="s">
        <v>3</v>
      </c>
      <c r="BE3" s="8" t="s">
        <v>3</v>
      </c>
      <c r="BG3" s="8" t="s">
        <v>3</v>
      </c>
      <c r="BI3" s="8" t="s">
        <v>3</v>
      </c>
      <c r="BK3" s="8" t="s">
        <v>3</v>
      </c>
      <c r="BM3" s="8" t="s">
        <v>3</v>
      </c>
      <c r="BO3" s="8" t="s">
        <v>3</v>
      </c>
      <c r="BQ3" s="8" t="s">
        <v>3</v>
      </c>
      <c r="BS3" s="8" t="s">
        <v>3</v>
      </c>
    </row>
    <row r="4" spans="1:71" x14ac:dyDescent="0.25">
      <c r="B4" s="1" t="s">
        <v>6</v>
      </c>
      <c r="F4" s="1" t="s">
        <v>7</v>
      </c>
      <c r="G4" s="3" t="s">
        <v>8</v>
      </c>
      <c r="H4" s="1" t="s">
        <v>9</v>
      </c>
      <c r="I4" s="1" t="s">
        <v>10</v>
      </c>
      <c r="J4" s="1"/>
      <c r="K4" s="36" t="s">
        <v>258</v>
      </c>
      <c r="L4" s="36"/>
      <c r="M4" s="36" t="s">
        <v>258</v>
      </c>
      <c r="N4" s="36"/>
      <c r="O4" s="36" t="s">
        <v>258</v>
      </c>
      <c r="P4" s="36"/>
      <c r="Q4" s="36" t="s">
        <v>258</v>
      </c>
      <c r="S4" s="36" t="s">
        <v>258</v>
      </c>
      <c r="T4" s="36"/>
      <c r="U4" s="36" t="s">
        <v>258</v>
      </c>
      <c r="V4" s="37"/>
      <c r="W4" s="38" t="s">
        <v>259</v>
      </c>
      <c r="Y4" s="36" t="s">
        <v>258</v>
      </c>
      <c r="AA4" s="36" t="s">
        <v>258</v>
      </c>
      <c r="AC4" s="36" t="s">
        <v>258</v>
      </c>
      <c r="AE4" s="36" t="s">
        <v>258</v>
      </c>
      <c r="AG4" s="36" t="s">
        <v>258</v>
      </c>
      <c r="AI4" s="36" t="s">
        <v>258</v>
      </c>
      <c r="AK4" s="36" t="s">
        <v>258</v>
      </c>
      <c r="AM4" s="36" t="s">
        <v>258</v>
      </c>
      <c r="AO4" s="36" t="s">
        <v>258</v>
      </c>
      <c r="AQ4" s="36" t="s">
        <v>258</v>
      </c>
      <c r="AS4" s="36" t="s">
        <v>258</v>
      </c>
      <c r="AU4" s="36" t="s">
        <v>258</v>
      </c>
      <c r="AW4" s="36" t="s">
        <v>258</v>
      </c>
      <c r="AY4" s="36" t="s">
        <v>258</v>
      </c>
      <c r="BA4" s="36" t="s">
        <v>258</v>
      </c>
      <c r="BC4" s="36" t="s">
        <v>258</v>
      </c>
      <c r="BE4" s="36" t="s">
        <v>258</v>
      </c>
      <c r="BG4" s="36" t="s">
        <v>258</v>
      </c>
      <c r="BI4" s="36" t="s">
        <v>258</v>
      </c>
      <c r="BK4" s="36" t="s">
        <v>258</v>
      </c>
      <c r="BM4" s="36" t="s">
        <v>258</v>
      </c>
      <c r="BO4" s="36" t="s">
        <v>258</v>
      </c>
      <c r="BQ4" s="36" t="s">
        <v>258</v>
      </c>
      <c r="BS4" s="36" t="s">
        <v>258</v>
      </c>
    </row>
    <row r="5" spans="1:71" x14ac:dyDescent="0.25">
      <c r="W5" s="39"/>
    </row>
    <row r="6" spans="1:71" x14ac:dyDescent="0.25">
      <c r="J6" s="9"/>
      <c r="K6" s="9">
        <v>1</v>
      </c>
      <c r="L6" s="9"/>
      <c r="M6" s="9">
        <v>1</v>
      </c>
      <c r="N6" s="9"/>
      <c r="O6" s="9">
        <v>1</v>
      </c>
      <c r="P6" s="9"/>
      <c r="Q6" s="9">
        <v>1</v>
      </c>
      <c r="V6" s="40"/>
      <c r="W6" s="39"/>
    </row>
    <row r="7" spans="1:71" x14ac:dyDescent="0.25">
      <c r="W7" s="39"/>
    </row>
    <row r="8" spans="1:71" x14ac:dyDescent="0.25">
      <c r="A8" s="1" t="s">
        <v>11</v>
      </c>
      <c r="W8" s="39"/>
    </row>
    <row r="9" spans="1:71" x14ac:dyDescent="0.25">
      <c r="W9" s="39"/>
    </row>
    <row r="10" spans="1:71" x14ac:dyDescent="0.25">
      <c r="B10" s="36" t="s">
        <v>260</v>
      </c>
      <c r="C10" s="36" t="s">
        <v>261</v>
      </c>
      <c r="D10" s="36" t="s">
        <v>262</v>
      </c>
      <c r="K10" s="5">
        <v>36617</v>
      </c>
      <c r="M10" s="5">
        <v>36618</v>
      </c>
      <c r="O10" s="5">
        <v>36619</v>
      </c>
      <c r="Q10" s="5">
        <v>36620</v>
      </c>
      <c r="S10" s="5">
        <v>36621</v>
      </c>
      <c r="U10" s="5">
        <v>36622</v>
      </c>
      <c r="W10" s="31">
        <v>36623</v>
      </c>
      <c r="Y10" s="5">
        <v>36624</v>
      </c>
      <c r="AA10" s="5">
        <v>36625</v>
      </c>
      <c r="AC10" s="5">
        <v>36626</v>
      </c>
      <c r="AE10" s="5">
        <v>36627</v>
      </c>
      <c r="AG10" s="5">
        <v>36628</v>
      </c>
      <c r="AI10" s="5">
        <v>36629</v>
      </c>
      <c r="AK10" s="5">
        <v>36630</v>
      </c>
      <c r="AM10" s="5">
        <v>36631</v>
      </c>
      <c r="AO10" s="5">
        <v>36632</v>
      </c>
      <c r="AQ10" s="5">
        <v>36633</v>
      </c>
      <c r="AS10" s="5">
        <v>36634</v>
      </c>
      <c r="AU10" s="5">
        <v>36635</v>
      </c>
      <c r="AW10" s="5">
        <v>36636</v>
      </c>
      <c r="AY10" s="5">
        <v>36637</v>
      </c>
      <c r="BA10" s="5">
        <v>36638</v>
      </c>
      <c r="BC10" s="5">
        <v>36639</v>
      </c>
      <c r="BE10" s="5">
        <v>36640</v>
      </c>
      <c r="BG10" s="5">
        <v>36641</v>
      </c>
      <c r="BI10" s="5">
        <v>36642</v>
      </c>
      <c r="BK10" s="5">
        <v>36643</v>
      </c>
      <c r="BM10" s="5">
        <v>36644</v>
      </c>
      <c r="BO10" s="5">
        <v>36645</v>
      </c>
      <c r="BQ10" s="5">
        <v>36646</v>
      </c>
      <c r="BS10" s="5">
        <v>36647</v>
      </c>
    </row>
    <row r="11" spans="1:71" outlineLevel="2" x14ac:dyDescent="0.25">
      <c r="B11" s="36" t="s">
        <v>12</v>
      </c>
      <c r="C11" s="36">
        <v>1</v>
      </c>
      <c r="D11" s="36">
        <v>33</v>
      </c>
      <c r="E11" s="1" t="s">
        <v>13</v>
      </c>
      <c r="F11" s="1" t="s">
        <v>14</v>
      </c>
      <c r="G11" s="3" t="s">
        <v>15</v>
      </c>
      <c r="H11" s="1" t="s">
        <v>16</v>
      </c>
      <c r="I11" s="1" t="s">
        <v>17</v>
      </c>
      <c r="K11" s="4">
        <v>0</v>
      </c>
      <c r="M11" s="4">
        <v>0</v>
      </c>
      <c r="O11" s="4">
        <v>0</v>
      </c>
      <c r="Q11" s="4">
        <v>0</v>
      </c>
      <c r="S11" s="4">
        <v>0</v>
      </c>
      <c r="U11" s="4">
        <v>0</v>
      </c>
      <c r="W11" s="4">
        <v>0</v>
      </c>
      <c r="Y11" s="4">
        <v>0</v>
      </c>
      <c r="AA11" s="4">
        <v>0</v>
      </c>
      <c r="AC11" s="4">
        <v>0</v>
      </c>
      <c r="AE11" s="4">
        <v>0</v>
      </c>
      <c r="AG11" s="4">
        <v>0</v>
      </c>
      <c r="AI11" s="4">
        <v>0</v>
      </c>
      <c r="AK11" s="4">
        <v>0</v>
      </c>
      <c r="AM11" s="4">
        <v>0</v>
      </c>
      <c r="AO11" s="4">
        <v>0</v>
      </c>
      <c r="AQ11" s="4">
        <v>0</v>
      </c>
      <c r="AS11" s="4">
        <v>0</v>
      </c>
      <c r="AU11" s="4">
        <v>0</v>
      </c>
      <c r="AW11" s="4">
        <v>0</v>
      </c>
      <c r="AY11" s="4">
        <v>0</v>
      </c>
      <c r="BA11" s="4">
        <v>0</v>
      </c>
      <c r="BC11" s="4">
        <v>0</v>
      </c>
      <c r="BE11" s="4">
        <v>0</v>
      </c>
      <c r="BG11" s="4">
        <v>0</v>
      </c>
      <c r="BI11" s="4">
        <v>0</v>
      </c>
      <c r="BK11" s="4">
        <v>0</v>
      </c>
      <c r="BM11" s="4">
        <v>0</v>
      </c>
      <c r="BO11" s="4">
        <v>0</v>
      </c>
      <c r="BQ11" s="4">
        <v>0</v>
      </c>
      <c r="BS11" s="4">
        <v>0</v>
      </c>
    </row>
    <row r="12" spans="1:71" outlineLevel="2" x14ac:dyDescent="0.25">
      <c r="B12" s="36" t="s">
        <v>12</v>
      </c>
      <c r="C12" s="36">
        <v>1</v>
      </c>
      <c r="D12" s="36">
        <v>33</v>
      </c>
      <c r="E12" s="1" t="s">
        <v>13</v>
      </c>
      <c r="F12" s="1" t="s">
        <v>14</v>
      </c>
      <c r="G12" s="3" t="s">
        <v>15</v>
      </c>
      <c r="H12" s="1" t="s">
        <v>18</v>
      </c>
      <c r="I12" s="1" t="s">
        <v>17</v>
      </c>
      <c r="K12" s="4">
        <v>0</v>
      </c>
      <c r="M12" s="4">
        <v>0</v>
      </c>
      <c r="O12" s="4">
        <v>0</v>
      </c>
      <c r="Q12" s="4">
        <v>0</v>
      </c>
      <c r="S12" s="4">
        <v>0</v>
      </c>
      <c r="U12" s="4">
        <v>0</v>
      </c>
      <c r="W12" s="4">
        <v>0</v>
      </c>
      <c r="Y12" s="4">
        <v>0</v>
      </c>
      <c r="AA12" s="4">
        <v>0</v>
      </c>
      <c r="AC12" s="4">
        <v>0</v>
      </c>
      <c r="AE12" s="4">
        <v>0</v>
      </c>
      <c r="AG12" s="4">
        <v>0</v>
      </c>
      <c r="AI12" s="4">
        <v>0</v>
      </c>
      <c r="AK12" s="4">
        <v>0</v>
      </c>
      <c r="AM12" s="4">
        <v>0</v>
      </c>
      <c r="AO12" s="4">
        <v>0</v>
      </c>
      <c r="AQ12" s="4">
        <v>0</v>
      </c>
      <c r="AS12" s="4">
        <v>0</v>
      </c>
      <c r="AU12" s="4">
        <v>0</v>
      </c>
      <c r="AW12" s="4">
        <v>0</v>
      </c>
      <c r="AY12" s="4">
        <v>0</v>
      </c>
      <c r="BA12" s="4">
        <v>0</v>
      </c>
      <c r="BC12" s="4">
        <v>0</v>
      </c>
      <c r="BE12" s="4">
        <v>0</v>
      </c>
      <c r="BG12" s="4">
        <v>0</v>
      </c>
      <c r="BI12" s="4">
        <v>0</v>
      </c>
      <c r="BK12" s="4">
        <v>0</v>
      </c>
      <c r="BM12" s="4">
        <v>0</v>
      </c>
      <c r="BO12" s="4">
        <v>0</v>
      </c>
      <c r="BQ12" s="4">
        <v>0</v>
      </c>
      <c r="BS12" s="4">
        <v>0</v>
      </c>
    </row>
    <row r="13" spans="1:71" outlineLevel="1" x14ac:dyDescent="0.25">
      <c r="B13" s="41" t="s">
        <v>12</v>
      </c>
      <c r="C13" s="41">
        <v>1</v>
      </c>
      <c r="D13" s="41" t="s">
        <v>263</v>
      </c>
      <c r="E13" s="42"/>
      <c r="F13" s="42"/>
      <c r="G13" s="43"/>
      <c r="H13" s="42"/>
      <c r="I13" s="42"/>
      <c r="J13" s="44"/>
      <c r="K13" s="44">
        <v>0</v>
      </c>
      <c r="L13" s="44"/>
      <c r="M13" s="44">
        <v>0</v>
      </c>
      <c r="N13" s="44"/>
      <c r="O13" s="44">
        <v>0</v>
      </c>
      <c r="P13" s="44"/>
      <c r="Q13" s="44">
        <v>0</v>
      </c>
      <c r="R13" s="44"/>
      <c r="S13" s="44">
        <v>0</v>
      </c>
      <c r="T13" s="44"/>
      <c r="U13" s="44">
        <v>0</v>
      </c>
      <c r="V13" s="44"/>
      <c r="W13" s="44">
        <v>0</v>
      </c>
      <c r="X13" s="44"/>
      <c r="Y13" s="44">
        <v>0</v>
      </c>
      <c r="Z13" s="44"/>
      <c r="AA13" s="44">
        <v>0</v>
      </c>
      <c r="AB13" s="44"/>
      <c r="AC13" s="44">
        <v>0</v>
      </c>
      <c r="AD13" s="44"/>
      <c r="AE13" s="44">
        <v>0</v>
      </c>
      <c r="AF13" s="44"/>
      <c r="AG13" s="44">
        <v>0</v>
      </c>
      <c r="AH13" s="44"/>
      <c r="AI13" s="44">
        <v>0</v>
      </c>
      <c r="AJ13" s="44"/>
      <c r="AK13" s="44">
        <v>0</v>
      </c>
      <c r="AL13" s="44"/>
      <c r="AM13" s="44">
        <v>0</v>
      </c>
      <c r="AN13" s="44"/>
      <c r="AO13" s="44">
        <v>0</v>
      </c>
      <c r="AP13" s="44"/>
      <c r="AQ13" s="44">
        <v>0</v>
      </c>
      <c r="AR13" s="44"/>
      <c r="AS13" s="44">
        <v>0</v>
      </c>
      <c r="AT13" s="44"/>
      <c r="AU13" s="44">
        <v>0</v>
      </c>
      <c r="AV13" s="44"/>
      <c r="AW13" s="44">
        <v>0</v>
      </c>
      <c r="AX13" s="44"/>
      <c r="AY13" s="44">
        <v>0</v>
      </c>
      <c r="AZ13" s="44"/>
      <c r="BA13" s="44">
        <v>0</v>
      </c>
      <c r="BB13" s="44"/>
      <c r="BC13" s="44">
        <v>0</v>
      </c>
      <c r="BD13" s="44"/>
      <c r="BE13" s="44">
        <v>0</v>
      </c>
      <c r="BF13" s="44"/>
      <c r="BG13" s="44">
        <v>0</v>
      </c>
      <c r="BH13" s="44"/>
      <c r="BI13" s="44">
        <v>0</v>
      </c>
      <c r="BJ13" s="44"/>
      <c r="BK13" s="44">
        <v>0</v>
      </c>
      <c r="BL13" s="44"/>
      <c r="BM13" s="44">
        <v>0</v>
      </c>
      <c r="BN13" s="44"/>
      <c r="BO13" s="44">
        <v>0</v>
      </c>
      <c r="BP13" s="44"/>
      <c r="BQ13" s="44">
        <v>0</v>
      </c>
      <c r="BR13" s="44"/>
      <c r="BS13" s="44">
        <v>0</v>
      </c>
    </row>
    <row r="14" spans="1:71" outlineLevel="1" x14ac:dyDescent="0.25">
      <c r="B14" s="36"/>
      <c r="C14" s="36"/>
      <c r="D14" s="36"/>
    </row>
    <row r="15" spans="1:71" outlineLevel="2" x14ac:dyDescent="0.25">
      <c r="B15" s="36" t="s">
        <v>12</v>
      </c>
      <c r="C15" s="36">
        <v>1</v>
      </c>
      <c r="D15" s="36">
        <v>34</v>
      </c>
      <c r="E15" s="1" t="s">
        <v>13</v>
      </c>
      <c r="F15" s="1" t="s">
        <v>14</v>
      </c>
      <c r="G15" s="3" t="s">
        <v>19</v>
      </c>
      <c r="H15" s="1" t="s">
        <v>16</v>
      </c>
      <c r="I15" s="1" t="s">
        <v>17</v>
      </c>
      <c r="K15" s="4">
        <v>0</v>
      </c>
      <c r="M15" s="4">
        <v>0</v>
      </c>
      <c r="O15" s="4">
        <v>0</v>
      </c>
      <c r="Q15" s="4">
        <v>0</v>
      </c>
      <c r="S15" s="4">
        <v>0</v>
      </c>
      <c r="U15" s="4">
        <v>0</v>
      </c>
      <c r="W15" s="4">
        <v>0</v>
      </c>
      <c r="Y15" s="4">
        <v>0</v>
      </c>
      <c r="AA15" s="4">
        <v>0</v>
      </c>
      <c r="AC15" s="4">
        <v>0</v>
      </c>
      <c r="AE15" s="4">
        <v>0</v>
      </c>
      <c r="AG15" s="4">
        <v>0</v>
      </c>
      <c r="AI15" s="4">
        <v>0</v>
      </c>
      <c r="AK15" s="4">
        <v>0</v>
      </c>
      <c r="AM15" s="4">
        <v>0</v>
      </c>
      <c r="AO15" s="4">
        <v>0</v>
      </c>
      <c r="AQ15" s="4">
        <v>0</v>
      </c>
      <c r="AS15" s="4">
        <v>0</v>
      </c>
      <c r="AU15" s="4">
        <v>0</v>
      </c>
      <c r="AW15" s="4">
        <v>0</v>
      </c>
      <c r="AY15" s="4">
        <v>0</v>
      </c>
      <c r="BA15" s="4">
        <v>0</v>
      </c>
      <c r="BC15" s="4">
        <v>0</v>
      </c>
      <c r="BE15" s="4">
        <v>0</v>
      </c>
      <c r="BG15" s="4">
        <v>0</v>
      </c>
      <c r="BI15" s="4">
        <v>0</v>
      </c>
      <c r="BK15" s="4">
        <v>0</v>
      </c>
      <c r="BM15" s="4">
        <v>0</v>
      </c>
      <c r="BO15" s="4">
        <v>0</v>
      </c>
      <c r="BQ15" s="4">
        <v>0</v>
      </c>
      <c r="BS15" s="4">
        <v>0</v>
      </c>
    </row>
    <row r="16" spans="1:71" outlineLevel="2" x14ac:dyDescent="0.25">
      <c r="B16" s="36" t="s">
        <v>12</v>
      </c>
      <c r="C16" s="36">
        <v>1</v>
      </c>
      <c r="D16" s="36">
        <v>34</v>
      </c>
      <c r="E16" s="1" t="s">
        <v>13</v>
      </c>
      <c r="F16" s="1" t="s">
        <v>14</v>
      </c>
      <c r="G16" s="3" t="s">
        <v>19</v>
      </c>
      <c r="H16" s="1" t="s">
        <v>18</v>
      </c>
      <c r="I16" s="1" t="s">
        <v>17</v>
      </c>
      <c r="K16" s="4">
        <v>0</v>
      </c>
      <c r="M16" s="4">
        <v>0</v>
      </c>
      <c r="O16" s="4">
        <v>0</v>
      </c>
      <c r="Q16" s="4">
        <v>0</v>
      </c>
      <c r="S16" s="4">
        <v>0</v>
      </c>
      <c r="U16" s="4">
        <v>0</v>
      </c>
      <c r="W16" s="4">
        <v>0</v>
      </c>
      <c r="Y16" s="4">
        <v>0</v>
      </c>
      <c r="AA16" s="4">
        <v>0</v>
      </c>
      <c r="AC16" s="4">
        <v>0</v>
      </c>
      <c r="AE16" s="4">
        <v>0</v>
      </c>
      <c r="AG16" s="4">
        <v>0</v>
      </c>
      <c r="AI16" s="4">
        <v>0</v>
      </c>
      <c r="AK16" s="4">
        <v>0</v>
      </c>
      <c r="AM16" s="4">
        <v>0</v>
      </c>
      <c r="AO16" s="4">
        <v>0</v>
      </c>
      <c r="AQ16" s="4">
        <v>0</v>
      </c>
      <c r="AS16" s="4">
        <v>0</v>
      </c>
      <c r="AU16" s="4">
        <v>0</v>
      </c>
      <c r="AW16" s="4">
        <v>0</v>
      </c>
      <c r="AY16" s="4">
        <v>0</v>
      </c>
      <c r="BA16" s="4">
        <v>0</v>
      </c>
      <c r="BC16" s="4">
        <v>0</v>
      </c>
      <c r="BE16" s="4">
        <v>0</v>
      </c>
      <c r="BG16" s="4">
        <v>0</v>
      </c>
      <c r="BI16" s="4">
        <v>0</v>
      </c>
      <c r="BK16" s="4">
        <v>0</v>
      </c>
      <c r="BM16" s="4">
        <v>0</v>
      </c>
      <c r="BO16" s="4">
        <v>0</v>
      </c>
      <c r="BQ16" s="4">
        <v>0</v>
      </c>
      <c r="BS16" s="4">
        <v>0</v>
      </c>
    </row>
    <row r="17" spans="2:74" outlineLevel="1" x14ac:dyDescent="0.25">
      <c r="B17" s="41" t="s">
        <v>12</v>
      </c>
      <c r="C17" s="41">
        <v>1</v>
      </c>
      <c r="D17" s="41" t="s">
        <v>264</v>
      </c>
      <c r="E17" s="42"/>
      <c r="F17" s="42"/>
      <c r="G17" s="43"/>
      <c r="H17" s="42"/>
      <c r="I17" s="42"/>
      <c r="J17" s="44"/>
      <c r="K17" s="44">
        <v>0</v>
      </c>
      <c r="L17" s="44"/>
      <c r="M17" s="44">
        <v>0</v>
      </c>
      <c r="N17" s="44"/>
      <c r="O17" s="44">
        <v>0</v>
      </c>
      <c r="P17" s="44"/>
      <c r="Q17" s="44">
        <v>0</v>
      </c>
      <c r="R17" s="44"/>
      <c r="S17" s="44">
        <v>0</v>
      </c>
      <c r="T17" s="44"/>
      <c r="U17" s="44">
        <v>0</v>
      </c>
      <c r="V17" s="44"/>
      <c r="W17" s="44">
        <v>0</v>
      </c>
      <c r="X17" s="44"/>
      <c r="Y17" s="44">
        <v>0</v>
      </c>
      <c r="Z17" s="44"/>
      <c r="AA17" s="44">
        <v>0</v>
      </c>
      <c r="AB17" s="44"/>
      <c r="AC17" s="44">
        <v>0</v>
      </c>
      <c r="AD17" s="44"/>
      <c r="AE17" s="44">
        <v>0</v>
      </c>
      <c r="AF17" s="44"/>
      <c r="AG17" s="44">
        <v>0</v>
      </c>
      <c r="AH17" s="44"/>
      <c r="AI17" s="44">
        <v>0</v>
      </c>
      <c r="AJ17" s="44"/>
      <c r="AK17" s="44">
        <v>0</v>
      </c>
      <c r="AL17" s="44"/>
      <c r="AM17" s="44">
        <v>0</v>
      </c>
      <c r="AN17" s="44"/>
      <c r="AO17" s="44">
        <v>0</v>
      </c>
      <c r="AP17" s="44"/>
      <c r="AQ17" s="44">
        <v>0</v>
      </c>
      <c r="AR17" s="44"/>
      <c r="AS17" s="44">
        <v>0</v>
      </c>
      <c r="AT17" s="44"/>
      <c r="AU17" s="44">
        <v>0</v>
      </c>
      <c r="AV17" s="44"/>
      <c r="AW17" s="44">
        <v>0</v>
      </c>
      <c r="AX17" s="44"/>
      <c r="AY17" s="44">
        <v>0</v>
      </c>
      <c r="AZ17" s="44"/>
      <c r="BA17" s="44">
        <v>0</v>
      </c>
      <c r="BB17" s="44"/>
      <c r="BC17" s="44">
        <v>0</v>
      </c>
      <c r="BD17" s="44"/>
      <c r="BE17" s="44">
        <v>0</v>
      </c>
      <c r="BF17" s="44"/>
      <c r="BG17" s="44">
        <v>0</v>
      </c>
      <c r="BH17" s="44"/>
      <c r="BI17" s="44">
        <v>0</v>
      </c>
      <c r="BJ17" s="44"/>
      <c r="BK17" s="44">
        <v>0</v>
      </c>
      <c r="BL17" s="44"/>
      <c r="BM17" s="44">
        <v>0</v>
      </c>
      <c r="BN17" s="44"/>
      <c r="BO17" s="44">
        <v>0</v>
      </c>
      <c r="BP17" s="44"/>
      <c r="BQ17" s="44">
        <v>0</v>
      </c>
      <c r="BR17" s="44"/>
      <c r="BS17" s="44">
        <v>0</v>
      </c>
    </row>
    <row r="18" spans="2:74" outlineLevel="1" x14ac:dyDescent="0.25">
      <c r="B18" s="36"/>
      <c r="C18" s="36"/>
      <c r="D18" s="36"/>
      <c r="F18" s="4"/>
    </row>
    <row r="19" spans="2:74" outlineLevel="2" x14ac:dyDescent="0.25">
      <c r="B19" s="36" t="s">
        <v>12</v>
      </c>
      <c r="C19" s="36">
        <v>2</v>
      </c>
      <c r="D19" s="36">
        <v>20</v>
      </c>
      <c r="E19" s="1" t="s">
        <v>13</v>
      </c>
      <c r="F19" s="1" t="s">
        <v>20</v>
      </c>
      <c r="G19" s="3">
        <v>21</v>
      </c>
      <c r="H19" s="1" t="s">
        <v>16</v>
      </c>
      <c r="K19" s="4">
        <v>0</v>
      </c>
      <c r="M19" s="4">
        <v>0</v>
      </c>
      <c r="O19" s="4">
        <v>0</v>
      </c>
      <c r="Q19" s="4">
        <v>0</v>
      </c>
      <c r="S19" s="4">
        <v>0</v>
      </c>
      <c r="U19" s="4">
        <v>0</v>
      </c>
      <c r="W19" s="4">
        <v>-124</v>
      </c>
      <c r="Y19" s="4">
        <v>-124</v>
      </c>
      <c r="AA19" s="4">
        <v>-124</v>
      </c>
      <c r="AC19" s="4">
        <v>-124</v>
      </c>
      <c r="AE19" s="4">
        <v>-124</v>
      </c>
      <c r="AG19" s="4">
        <v>-124</v>
      </c>
      <c r="AI19" s="4">
        <v>-124</v>
      </c>
      <c r="AK19" s="4">
        <v>-124</v>
      </c>
      <c r="AM19" s="4">
        <v>-124</v>
      </c>
      <c r="AO19" s="4">
        <v>-124</v>
      </c>
      <c r="AQ19" s="4">
        <v>-124</v>
      </c>
      <c r="AS19" s="4">
        <v>-124</v>
      </c>
      <c r="AU19" s="4">
        <v>-124</v>
      </c>
      <c r="AW19" s="4">
        <v>-124</v>
      </c>
      <c r="AY19" s="4">
        <v>-124</v>
      </c>
      <c r="BA19" s="4">
        <v>-124</v>
      </c>
      <c r="BC19" s="4">
        <v>-124</v>
      </c>
      <c r="BE19" s="4">
        <v>-124</v>
      </c>
      <c r="BG19" s="4">
        <v>-124</v>
      </c>
      <c r="BI19" s="4">
        <v>-124</v>
      </c>
      <c r="BK19" s="4">
        <v>-124</v>
      </c>
      <c r="BM19" s="4">
        <v>-124</v>
      </c>
      <c r="BO19" s="4">
        <v>-124</v>
      </c>
      <c r="BQ19" s="4">
        <v>-124</v>
      </c>
      <c r="BS19" s="4">
        <v>-124</v>
      </c>
    </row>
    <row r="20" spans="2:74" outlineLevel="2" x14ac:dyDescent="0.25">
      <c r="B20" s="36" t="s">
        <v>12</v>
      </c>
      <c r="C20" s="36">
        <v>2</v>
      </c>
      <c r="D20" s="36">
        <v>20</v>
      </c>
      <c r="E20" s="1" t="s">
        <v>13</v>
      </c>
      <c r="F20" s="1" t="s">
        <v>20</v>
      </c>
      <c r="G20" s="3">
        <v>21</v>
      </c>
      <c r="H20" s="1" t="s">
        <v>18</v>
      </c>
      <c r="K20" s="4">
        <v>0</v>
      </c>
      <c r="M20" s="4">
        <v>0</v>
      </c>
      <c r="O20" s="4">
        <v>0</v>
      </c>
      <c r="Q20" s="4">
        <v>0</v>
      </c>
      <c r="S20" s="4">
        <v>0</v>
      </c>
      <c r="U20" s="4">
        <v>0</v>
      </c>
      <c r="W20" s="4">
        <v>0</v>
      </c>
      <c r="Y20" s="4">
        <v>0</v>
      </c>
      <c r="AA20" s="4">
        <v>370</v>
      </c>
      <c r="AC20" s="4">
        <v>370</v>
      </c>
      <c r="AE20" s="4">
        <v>370</v>
      </c>
      <c r="AG20" s="4">
        <v>370</v>
      </c>
      <c r="AI20" s="4">
        <v>370</v>
      </c>
      <c r="AK20" s="4">
        <v>370</v>
      </c>
      <c r="AM20" s="4">
        <v>370</v>
      </c>
      <c r="AO20" s="4">
        <v>370</v>
      </c>
      <c r="AQ20" s="4">
        <v>370</v>
      </c>
      <c r="AS20" s="4">
        <v>370</v>
      </c>
      <c r="AU20" s="4">
        <v>370</v>
      </c>
      <c r="AW20" s="4">
        <v>370</v>
      </c>
      <c r="AY20" s="4">
        <v>370</v>
      </c>
      <c r="BA20" s="4">
        <v>370</v>
      </c>
      <c r="BC20" s="4">
        <v>370</v>
      </c>
      <c r="BE20" s="4">
        <v>370</v>
      </c>
      <c r="BG20" s="4">
        <v>370</v>
      </c>
      <c r="BI20" s="4">
        <v>370</v>
      </c>
      <c r="BK20" s="4">
        <v>370</v>
      </c>
      <c r="BM20" s="4">
        <v>370</v>
      </c>
      <c r="BO20" s="4">
        <v>370</v>
      </c>
      <c r="BQ20" s="4">
        <v>370</v>
      </c>
      <c r="BS20" s="4">
        <v>0</v>
      </c>
    </row>
    <row r="21" spans="2:74" outlineLevel="1" x14ac:dyDescent="0.25">
      <c r="B21" s="41" t="s">
        <v>12</v>
      </c>
      <c r="C21" s="41">
        <v>2</v>
      </c>
      <c r="D21" s="41" t="s">
        <v>265</v>
      </c>
      <c r="E21" s="42"/>
      <c r="F21" s="42"/>
      <c r="G21" s="43"/>
      <c r="H21" s="42"/>
      <c r="I21" s="42"/>
      <c r="J21" s="44"/>
      <c r="K21" s="44">
        <v>0</v>
      </c>
      <c r="L21" s="44"/>
      <c r="M21" s="44">
        <v>0</v>
      </c>
      <c r="N21" s="44"/>
      <c r="O21" s="44">
        <v>0</v>
      </c>
      <c r="P21" s="44"/>
      <c r="Q21" s="44">
        <v>0</v>
      </c>
      <c r="R21" s="44"/>
      <c r="S21" s="44">
        <v>0</v>
      </c>
      <c r="T21" s="44"/>
      <c r="U21" s="44">
        <v>0</v>
      </c>
      <c r="V21" s="44"/>
      <c r="W21" s="44">
        <v>-124</v>
      </c>
      <c r="X21" s="44"/>
      <c r="Y21" s="44">
        <v>-124</v>
      </c>
      <c r="Z21" s="44"/>
      <c r="AA21" s="44">
        <v>246</v>
      </c>
      <c r="AB21" s="44"/>
      <c r="AC21" s="44">
        <v>246</v>
      </c>
      <c r="AD21" s="44"/>
      <c r="AE21" s="44">
        <v>246</v>
      </c>
      <c r="AF21" s="44"/>
      <c r="AG21" s="44">
        <v>246</v>
      </c>
      <c r="AH21" s="44"/>
      <c r="AI21" s="44">
        <v>246</v>
      </c>
      <c r="AJ21" s="44"/>
      <c r="AK21" s="44">
        <v>246</v>
      </c>
      <c r="AL21" s="44"/>
      <c r="AM21" s="44">
        <v>246</v>
      </c>
      <c r="AN21" s="44"/>
      <c r="AO21" s="44">
        <v>246</v>
      </c>
      <c r="AP21" s="44"/>
      <c r="AQ21" s="44">
        <v>246</v>
      </c>
      <c r="AR21" s="44"/>
      <c r="AS21" s="44">
        <v>246</v>
      </c>
      <c r="AT21" s="44"/>
      <c r="AU21" s="44">
        <v>246</v>
      </c>
      <c r="AV21" s="44"/>
      <c r="AW21" s="44">
        <v>246</v>
      </c>
      <c r="AX21" s="44"/>
      <c r="AY21" s="44">
        <v>246</v>
      </c>
      <c r="AZ21" s="44"/>
      <c r="BA21" s="44">
        <v>246</v>
      </c>
      <c r="BB21" s="44"/>
      <c r="BC21" s="44">
        <v>246</v>
      </c>
      <c r="BD21" s="44"/>
      <c r="BE21" s="44">
        <v>246</v>
      </c>
      <c r="BF21" s="44"/>
      <c r="BG21" s="44">
        <v>246</v>
      </c>
      <c r="BH21" s="44"/>
      <c r="BI21" s="44">
        <v>246</v>
      </c>
      <c r="BJ21" s="44"/>
      <c r="BK21" s="44">
        <v>246</v>
      </c>
      <c r="BL21" s="44"/>
      <c r="BM21" s="44">
        <v>246</v>
      </c>
      <c r="BN21" s="44"/>
      <c r="BO21" s="44">
        <v>246</v>
      </c>
      <c r="BP21" s="44"/>
      <c r="BQ21" s="44">
        <v>246</v>
      </c>
      <c r="BR21" s="44"/>
      <c r="BS21" s="44">
        <v>-124</v>
      </c>
      <c r="BV21" s="45"/>
    </row>
    <row r="22" spans="2:74" outlineLevel="1" x14ac:dyDescent="0.25">
      <c r="B22" s="36"/>
      <c r="C22" s="36"/>
      <c r="D22" s="36"/>
    </row>
    <row r="23" spans="2:74" outlineLevel="1" x14ac:dyDescent="0.25">
      <c r="B23" s="36"/>
      <c r="C23" s="36"/>
      <c r="D23" s="36"/>
      <c r="BV23" s="46"/>
    </row>
    <row r="24" spans="2:74" outlineLevel="2" x14ac:dyDescent="0.25">
      <c r="B24" s="36" t="s">
        <v>12</v>
      </c>
      <c r="C24" s="36">
        <v>3</v>
      </c>
      <c r="D24" s="36">
        <v>15</v>
      </c>
      <c r="E24" s="1" t="s">
        <v>13</v>
      </c>
      <c r="F24" s="1" t="s">
        <v>21</v>
      </c>
      <c r="G24" s="3" t="s">
        <v>22</v>
      </c>
      <c r="H24" s="1" t="s">
        <v>16</v>
      </c>
      <c r="I24" s="1" t="s">
        <v>44</v>
      </c>
      <c r="K24" s="4">
        <v>0</v>
      </c>
      <c r="M24" s="4">
        <v>0</v>
      </c>
      <c r="O24" s="4">
        <v>0</v>
      </c>
      <c r="Q24" s="4">
        <v>0</v>
      </c>
      <c r="S24" s="4">
        <v>0</v>
      </c>
      <c r="U24" s="9" t="s">
        <v>266</v>
      </c>
      <c r="W24" s="4">
        <v>0</v>
      </c>
      <c r="Y24" s="4">
        <v>0</v>
      </c>
      <c r="AA24" s="4">
        <v>0</v>
      </c>
      <c r="AC24" s="4">
        <v>0</v>
      </c>
      <c r="AE24" s="4">
        <v>0</v>
      </c>
      <c r="AG24" s="4">
        <v>0</v>
      </c>
      <c r="AI24" s="4">
        <v>0</v>
      </c>
      <c r="AK24" s="4">
        <v>0</v>
      </c>
      <c r="AM24" s="4">
        <v>0</v>
      </c>
      <c r="AO24" s="4">
        <v>0</v>
      </c>
      <c r="AQ24" s="4">
        <v>0</v>
      </c>
      <c r="AS24" s="4">
        <v>0</v>
      </c>
      <c r="AU24" s="4">
        <v>0</v>
      </c>
      <c r="AW24" s="4">
        <v>0</v>
      </c>
      <c r="AY24" s="4">
        <v>0</v>
      </c>
      <c r="BA24" s="4">
        <v>0</v>
      </c>
      <c r="BC24" s="4">
        <v>0</v>
      </c>
      <c r="BE24" s="4">
        <v>0</v>
      </c>
      <c r="BG24" s="4">
        <v>0</v>
      </c>
      <c r="BI24" s="4">
        <v>0</v>
      </c>
      <c r="BK24" s="4">
        <v>0</v>
      </c>
      <c r="BM24" s="4">
        <v>0</v>
      </c>
      <c r="BO24" s="4">
        <v>0</v>
      </c>
      <c r="BQ24" s="4">
        <v>0</v>
      </c>
      <c r="BS24" s="4">
        <v>0</v>
      </c>
    </row>
    <row r="25" spans="2:74" outlineLevel="2" x14ac:dyDescent="0.25">
      <c r="B25" s="36" t="s">
        <v>12</v>
      </c>
      <c r="C25" s="36">
        <v>3</v>
      </c>
      <c r="D25" s="36">
        <v>15</v>
      </c>
      <c r="E25" s="1" t="s">
        <v>13</v>
      </c>
      <c r="F25" s="1" t="s">
        <v>21</v>
      </c>
      <c r="G25" s="3" t="s">
        <v>22</v>
      </c>
      <c r="H25" s="1" t="s">
        <v>18</v>
      </c>
      <c r="I25" s="1" t="s">
        <v>44</v>
      </c>
      <c r="K25" s="4">
        <v>0</v>
      </c>
      <c r="M25" s="4">
        <v>0</v>
      </c>
      <c r="O25" s="4">
        <v>0</v>
      </c>
      <c r="Q25" s="4">
        <v>0</v>
      </c>
      <c r="S25" s="4">
        <v>0</v>
      </c>
      <c r="U25" s="4">
        <v>0</v>
      </c>
      <c r="W25" s="4">
        <v>0</v>
      </c>
      <c r="Y25" s="4">
        <v>0</v>
      </c>
      <c r="AA25" s="4">
        <v>0</v>
      </c>
      <c r="AC25" s="4">
        <v>0</v>
      </c>
      <c r="AE25" s="4">
        <v>0</v>
      </c>
      <c r="AG25" s="4">
        <v>0</v>
      </c>
      <c r="AI25" s="4">
        <v>0</v>
      </c>
      <c r="AK25" s="4">
        <v>0</v>
      </c>
      <c r="AM25" s="4">
        <v>0</v>
      </c>
      <c r="AO25" s="4">
        <v>0</v>
      </c>
      <c r="AQ25" s="4">
        <v>0</v>
      </c>
      <c r="AS25" s="4">
        <v>0</v>
      </c>
      <c r="AU25" s="4">
        <v>0</v>
      </c>
      <c r="AW25" s="4">
        <v>0</v>
      </c>
      <c r="AY25" s="4">
        <v>0</v>
      </c>
      <c r="BA25" s="4">
        <v>0</v>
      </c>
      <c r="BC25" s="4">
        <v>0</v>
      </c>
      <c r="BE25" s="4">
        <v>0</v>
      </c>
      <c r="BG25" s="4">
        <v>0</v>
      </c>
      <c r="BI25" s="4">
        <v>0</v>
      </c>
      <c r="BK25" s="4">
        <v>0</v>
      </c>
      <c r="BM25" s="4">
        <v>0</v>
      </c>
      <c r="BO25" s="4">
        <v>0</v>
      </c>
      <c r="BQ25" s="4">
        <v>0</v>
      </c>
      <c r="BS25" s="4">
        <v>0</v>
      </c>
    </row>
    <row r="26" spans="2:74" outlineLevel="2" x14ac:dyDescent="0.25">
      <c r="B26" s="36"/>
      <c r="C26" s="36"/>
      <c r="D26" s="36">
        <v>15</v>
      </c>
    </row>
    <row r="27" spans="2:74" outlineLevel="2" x14ac:dyDescent="0.25">
      <c r="B27" s="36" t="s">
        <v>12</v>
      </c>
      <c r="C27" s="36">
        <v>3</v>
      </c>
      <c r="D27" s="36">
        <v>15</v>
      </c>
      <c r="E27" s="1" t="s">
        <v>24</v>
      </c>
      <c r="F27" s="1" t="s">
        <v>25</v>
      </c>
      <c r="G27" s="3" t="s">
        <v>26</v>
      </c>
      <c r="H27" s="1" t="s">
        <v>16</v>
      </c>
      <c r="I27" s="1" t="s">
        <v>27</v>
      </c>
      <c r="K27" s="4">
        <v>-329</v>
      </c>
      <c r="M27" s="4">
        <v>-141</v>
      </c>
      <c r="O27" s="4">
        <v>21</v>
      </c>
      <c r="Q27" s="4">
        <v>785</v>
      </c>
      <c r="S27" s="4">
        <v>176</v>
      </c>
      <c r="U27" s="4">
        <v>0</v>
      </c>
      <c r="W27" s="4">
        <v>-153</v>
      </c>
      <c r="Y27" s="4">
        <v>0</v>
      </c>
      <c r="AA27" s="4">
        <v>0</v>
      </c>
      <c r="AC27" s="4">
        <v>0</v>
      </c>
      <c r="AE27" s="4">
        <v>0</v>
      </c>
      <c r="AG27" s="4">
        <v>0</v>
      </c>
      <c r="AI27" s="4">
        <v>0</v>
      </c>
      <c r="AK27" s="4">
        <v>0</v>
      </c>
      <c r="AM27" s="4">
        <v>0</v>
      </c>
      <c r="AO27" s="4">
        <v>0</v>
      </c>
      <c r="AQ27" s="4">
        <v>0</v>
      </c>
      <c r="AS27" s="4">
        <v>0</v>
      </c>
      <c r="AU27" s="4">
        <v>0</v>
      </c>
      <c r="AW27" s="4">
        <v>0</v>
      </c>
      <c r="AY27" s="4">
        <v>0</v>
      </c>
      <c r="BA27" s="4">
        <v>0</v>
      </c>
      <c r="BC27" s="4">
        <v>0</v>
      </c>
      <c r="BE27" s="4">
        <v>0</v>
      </c>
      <c r="BG27" s="4">
        <v>0</v>
      </c>
      <c r="BI27" s="4">
        <v>0</v>
      </c>
      <c r="BK27" s="4">
        <v>0</v>
      </c>
      <c r="BM27" s="4">
        <v>0</v>
      </c>
      <c r="BO27" s="4">
        <v>0</v>
      </c>
      <c r="BQ27" s="4">
        <v>0</v>
      </c>
      <c r="BS27" s="4">
        <v>0</v>
      </c>
    </row>
    <row r="28" spans="2:74" outlineLevel="2" x14ac:dyDescent="0.25">
      <c r="B28" s="36" t="s">
        <v>12</v>
      </c>
      <c r="C28" s="36">
        <v>3</v>
      </c>
      <c r="D28" s="36">
        <v>15</v>
      </c>
      <c r="E28" s="1" t="s">
        <v>24</v>
      </c>
      <c r="F28" s="1" t="s">
        <v>25</v>
      </c>
      <c r="G28" s="3" t="s">
        <v>26</v>
      </c>
      <c r="H28" s="1" t="s">
        <v>18</v>
      </c>
      <c r="I28" s="1" t="s">
        <v>27</v>
      </c>
      <c r="K28" s="4">
        <v>0</v>
      </c>
      <c r="M28" s="4">
        <v>0</v>
      </c>
      <c r="O28" s="4">
        <v>0</v>
      </c>
      <c r="Q28" s="4">
        <v>0</v>
      </c>
      <c r="S28" s="4">
        <v>0</v>
      </c>
      <c r="U28" s="4">
        <v>0</v>
      </c>
      <c r="W28" s="4">
        <v>0</v>
      </c>
      <c r="Y28" s="4">
        <v>0</v>
      </c>
      <c r="AA28" s="4">
        <v>0</v>
      </c>
      <c r="AC28" s="4">
        <v>0</v>
      </c>
      <c r="AE28" s="4">
        <v>0</v>
      </c>
      <c r="AG28" s="4">
        <v>0</v>
      </c>
      <c r="AI28" s="4">
        <v>0</v>
      </c>
      <c r="AK28" s="4">
        <v>0</v>
      </c>
      <c r="AM28" s="4">
        <v>0</v>
      </c>
      <c r="AO28" s="4">
        <v>0</v>
      </c>
      <c r="AQ28" s="4">
        <v>0</v>
      </c>
      <c r="AS28" s="4">
        <v>0</v>
      </c>
      <c r="AU28" s="4">
        <v>0</v>
      </c>
      <c r="AW28" s="4">
        <v>0</v>
      </c>
      <c r="AY28" s="4">
        <v>0</v>
      </c>
      <c r="BA28" s="4">
        <v>0</v>
      </c>
      <c r="BC28" s="4">
        <v>0</v>
      </c>
      <c r="BE28" s="4">
        <v>0</v>
      </c>
      <c r="BG28" s="4">
        <v>0</v>
      </c>
      <c r="BI28" s="4">
        <v>0</v>
      </c>
      <c r="BK28" s="4">
        <v>0</v>
      </c>
      <c r="BM28" s="4">
        <v>0</v>
      </c>
      <c r="BO28" s="4">
        <v>0</v>
      </c>
      <c r="BQ28" s="4">
        <v>0</v>
      </c>
      <c r="BS28" s="4">
        <v>0</v>
      </c>
    </row>
    <row r="29" spans="2:74" outlineLevel="2" x14ac:dyDescent="0.25">
      <c r="B29" s="36" t="s">
        <v>12</v>
      </c>
      <c r="C29" s="36">
        <v>3</v>
      </c>
      <c r="D29" s="36">
        <v>15</v>
      </c>
      <c r="E29" s="1" t="s">
        <v>24</v>
      </c>
      <c r="F29" s="1" t="s">
        <v>25</v>
      </c>
      <c r="G29" s="3" t="s">
        <v>26</v>
      </c>
      <c r="H29" s="1" t="s">
        <v>28</v>
      </c>
      <c r="I29" s="1" t="s">
        <v>27</v>
      </c>
      <c r="K29" s="4">
        <v>0</v>
      </c>
      <c r="M29" s="4">
        <v>0</v>
      </c>
      <c r="O29" s="4">
        <v>0</v>
      </c>
      <c r="Q29" s="4">
        <v>0</v>
      </c>
      <c r="S29" s="4">
        <v>0</v>
      </c>
      <c r="U29" s="4">
        <v>0</v>
      </c>
      <c r="W29" s="4">
        <v>0</v>
      </c>
      <c r="Y29" s="4">
        <v>0</v>
      </c>
      <c r="AA29" s="4">
        <v>0</v>
      </c>
      <c r="AC29" s="4">
        <v>0</v>
      </c>
      <c r="AE29" s="4">
        <v>0</v>
      </c>
      <c r="AG29" s="4">
        <v>0</v>
      </c>
      <c r="AI29" s="4">
        <v>0</v>
      </c>
      <c r="AK29" s="4">
        <v>0</v>
      </c>
      <c r="AM29" s="4">
        <v>0</v>
      </c>
      <c r="AO29" s="4">
        <v>0</v>
      </c>
      <c r="AQ29" s="4">
        <v>0</v>
      </c>
      <c r="AS29" s="4">
        <v>0</v>
      </c>
      <c r="AU29" s="4">
        <v>0</v>
      </c>
      <c r="AW29" s="4">
        <v>0</v>
      </c>
      <c r="AY29" s="4">
        <v>0</v>
      </c>
      <c r="BA29" s="4">
        <v>0</v>
      </c>
      <c r="BC29" s="4">
        <v>0</v>
      </c>
      <c r="BE29" s="4">
        <v>0</v>
      </c>
      <c r="BG29" s="4">
        <v>0</v>
      </c>
      <c r="BI29" s="4">
        <v>0</v>
      </c>
      <c r="BK29" s="4">
        <v>0</v>
      </c>
      <c r="BM29" s="4">
        <v>0</v>
      </c>
      <c r="BO29" s="4">
        <v>0</v>
      </c>
      <c r="BQ29" s="4">
        <v>0</v>
      </c>
      <c r="BS29" s="4">
        <v>0</v>
      </c>
    </row>
    <row r="30" spans="2:74" outlineLevel="2" x14ac:dyDescent="0.25">
      <c r="B30" s="36"/>
      <c r="C30" s="36"/>
      <c r="D30" s="36">
        <v>15</v>
      </c>
      <c r="K30" s="11"/>
      <c r="M30" s="11"/>
      <c r="O30" s="11"/>
      <c r="Q30" s="11"/>
      <c r="S30" s="11"/>
      <c r="U30" s="11"/>
      <c r="W30" s="11"/>
      <c r="Y30" s="11"/>
      <c r="AA30" s="11"/>
      <c r="AC30" s="11"/>
      <c r="AE30" s="11"/>
      <c r="AG30" s="11"/>
      <c r="AI30" s="11"/>
      <c r="AK30" s="11"/>
      <c r="AM30" s="11"/>
      <c r="AO30" s="11"/>
      <c r="AQ30" s="11"/>
      <c r="AS30" s="11"/>
      <c r="AU30" s="11"/>
      <c r="AW30" s="11"/>
      <c r="AY30" s="11"/>
      <c r="BA30" s="11"/>
      <c r="BC30" s="11"/>
      <c r="BE30" s="11"/>
      <c r="BG30" s="11"/>
      <c r="BI30" s="11"/>
      <c r="BK30" s="11"/>
      <c r="BM30" s="11"/>
      <c r="BO30" s="11"/>
      <c r="BQ30" s="11"/>
      <c r="BS30" s="11"/>
    </row>
    <row r="31" spans="2:74" outlineLevel="2" x14ac:dyDescent="0.25">
      <c r="B31" s="36" t="s">
        <v>12</v>
      </c>
      <c r="C31" s="36">
        <v>3</v>
      </c>
      <c r="D31" s="36">
        <v>15</v>
      </c>
      <c r="E31" s="1" t="s">
        <v>13</v>
      </c>
      <c r="F31" s="1" t="s">
        <v>25</v>
      </c>
      <c r="G31" s="3" t="s">
        <v>26</v>
      </c>
      <c r="H31" s="1" t="s">
        <v>16</v>
      </c>
      <c r="I31" s="1" t="s">
        <v>27</v>
      </c>
      <c r="K31" s="4">
        <v>0</v>
      </c>
      <c r="M31" s="4">
        <v>0</v>
      </c>
      <c r="O31" s="4">
        <v>0</v>
      </c>
      <c r="Q31" s="4">
        <v>0</v>
      </c>
      <c r="S31" s="4">
        <v>0</v>
      </c>
      <c r="U31" s="4">
        <v>0</v>
      </c>
      <c r="W31" s="4">
        <v>0</v>
      </c>
      <c r="Y31" s="4">
        <v>0</v>
      </c>
      <c r="AA31" s="4">
        <v>0</v>
      </c>
      <c r="AC31" s="4">
        <v>0</v>
      </c>
      <c r="AE31" s="4">
        <v>0</v>
      </c>
      <c r="AG31" s="4">
        <v>0</v>
      </c>
      <c r="AI31" s="4">
        <v>0</v>
      </c>
      <c r="AK31" s="4">
        <v>0</v>
      </c>
      <c r="AM31" s="4">
        <v>0</v>
      </c>
      <c r="AO31" s="4">
        <v>0</v>
      </c>
      <c r="AQ31" s="4">
        <v>0</v>
      </c>
      <c r="AS31" s="4">
        <v>0</v>
      </c>
      <c r="AU31" s="4">
        <v>0</v>
      </c>
      <c r="AW31" s="4">
        <v>0</v>
      </c>
      <c r="AY31" s="4">
        <v>0</v>
      </c>
      <c r="BA31" s="4">
        <v>0</v>
      </c>
      <c r="BC31" s="4">
        <v>0</v>
      </c>
      <c r="BE31" s="4">
        <v>0</v>
      </c>
      <c r="BG31" s="4">
        <v>0</v>
      </c>
      <c r="BI31" s="4">
        <v>0</v>
      </c>
      <c r="BK31" s="4">
        <v>0</v>
      </c>
      <c r="BM31" s="4">
        <v>0</v>
      </c>
      <c r="BO31" s="4">
        <v>0</v>
      </c>
      <c r="BQ31" s="4">
        <v>0</v>
      </c>
      <c r="BS31" s="4">
        <v>0</v>
      </c>
    </row>
    <row r="32" spans="2:74" outlineLevel="2" x14ac:dyDescent="0.25">
      <c r="B32" s="36" t="s">
        <v>12</v>
      </c>
      <c r="C32" s="36">
        <v>3</v>
      </c>
      <c r="D32" s="36">
        <v>15</v>
      </c>
      <c r="E32" s="1" t="s">
        <v>13</v>
      </c>
      <c r="F32" s="1" t="s">
        <v>25</v>
      </c>
      <c r="G32" s="3" t="s">
        <v>26</v>
      </c>
      <c r="H32" s="1" t="s">
        <v>18</v>
      </c>
      <c r="I32" s="1" t="s">
        <v>27</v>
      </c>
      <c r="K32" s="4">
        <v>0</v>
      </c>
      <c r="M32" s="4">
        <v>0</v>
      </c>
      <c r="O32" s="4">
        <v>0</v>
      </c>
      <c r="Q32" s="4">
        <v>0</v>
      </c>
      <c r="S32" s="4">
        <v>0</v>
      </c>
      <c r="U32" s="4">
        <v>0</v>
      </c>
      <c r="W32" s="4">
        <v>0</v>
      </c>
      <c r="Y32" s="4">
        <v>0</v>
      </c>
      <c r="AA32" s="4">
        <v>0</v>
      </c>
      <c r="AC32" s="4">
        <v>0</v>
      </c>
      <c r="AE32" s="4">
        <v>0</v>
      </c>
      <c r="AG32" s="4">
        <v>0</v>
      </c>
      <c r="AI32" s="4">
        <v>0</v>
      </c>
      <c r="AK32" s="4">
        <v>0</v>
      </c>
      <c r="AM32" s="4">
        <v>0</v>
      </c>
      <c r="AO32" s="4">
        <v>0</v>
      </c>
      <c r="AQ32" s="4">
        <v>0</v>
      </c>
      <c r="AS32" s="4">
        <v>0</v>
      </c>
      <c r="AU32" s="4">
        <v>0</v>
      </c>
      <c r="AW32" s="4">
        <v>0</v>
      </c>
      <c r="AY32" s="4">
        <v>0</v>
      </c>
      <c r="BA32" s="4">
        <v>0</v>
      </c>
      <c r="BC32" s="4">
        <v>0</v>
      </c>
      <c r="BE32" s="4">
        <v>0</v>
      </c>
      <c r="BG32" s="4">
        <v>0</v>
      </c>
      <c r="BI32" s="4">
        <v>0</v>
      </c>
      <c r="BK32" s="4">
        <v>0</v>
      </c>
      <c r="BM32" s="4">
        <v>0</v>
      </c>
      <c r="BO32" s="4">
        <v>0</v>
      </c>
      <c r="BQ32" s="4">
        <v>0</v>
      </c>
      <c r="BS32" s="4">
        <v>0</v>
      </c>
    </row>
    <row r="33" spans="2:71" outlineLevel="1" x14ac:dyDescent="0.25">
      <c r="B33" s="41" t="s">
        <v>12</v>
      </c>
      <c r="C33" s="41">
        <v>3</v>
      </c>
      <c r="D33" s="41" t="s">
        <v>267</v>
      </c>
      <c r="E33" s="42"/>
      <c r="F33" s="42"/>
      <c r="G33" s="43"/>
      <c r="H33" s="42"/>
      <c r="I33" s="42"/>
      <c r="J33" s="44"/>
      <c r="K33" s="44">
        <v>-329</v>
      </c>
      <c r="L33" s="44"/>
      <c r="M33" s="44">
        <v>-141</v>
      </c>
      <c r="N33" s="44"/>
      <c r="O33" s="44">
        <v>21</v>
      </c>
      <c r="P33" s="44"/>
      <c r="Q33" s="44">
        <v>785</v>
      </c>
      <c r="R33" s="44"/>
      <c r="S33" s="44">
        <v>176</v>
      </c>
      <c r="T33" s="44"/>
      <c r="U33" s="44">
        <v>0</v>
      </c>
      <c r="V33" s="44"/>
      <c r="W33" s="44">
        <v>-153</v>
      </c>
      <c r="X33" s="44"/>
      <c r="Y33" s="44">
        <v>0</v>
      </c>
      <c r="Z33" s="44"/>
      <c r="AA33" s="44">
        <v>0</v>
      </c>
      <c r="AB33" s="44"/>
      <c r="AC33" s="44">
        <v>0</v>
      </c>
      <c r="AD33" s="44"/>
      <c r="AE33" s="44">
        <v>0</v>
      </c>
      <c r="AF33" s="44"/>
      <c r="AG33" s="44">
        <v>0</v>
      </c>
      <c r="AH33" s="44"/>
      <c r="AI33" s="44">
        <v>0</v>
      </c>
      <c r="AJ33" s="44"/>
      <c r="AK33" s="44">
        <v>0</v>
      </c>
      <c r="AL33" s="44"/>
      <c r="AM33" s="44">
        <v>0</v>
      </c>
      <c r="AN33" s="44"/>
      <c r="AO33" s="44">
        <v>0</v>
      </c>
      <c r="AP33" s="44"/>
      <c r="AQ33" s="44">
        <v>0</v>
      </c>
      <c r="AR33" s="44"/>
      <c r="AS33" s="44">
        <v>0</v>
      </c>
      <c r="AT33" s="44"/>
      <c r="AU33" s="44">
        <v>0</v>
      </c>
      <c r="AV33" s="44"/>
      <c r="AW33" s="44">
        <v>0</v>
      </c>
      <c r="AX33" s="44"/>
      <c r="AY33" s="44">
        <v>0</v>
      </c>
      <c r="AZ33" s="44"/>
      <c r="BA33" s="44">
        <v>0</v>
      </c>
      <c r="BB33" s="44"/>
      <c r="BC33" s="44">
        <v>0</v>
      </c>
      <c r="BD33" s="44"/>
      <c r="BE33" s="44">
        <v>0</v>
      </c>
      <c r="BF33" s="44"/>
      <c r="BG33" s="44">
        <v>0</v>
      </c>
      <c r="BH33" s="44"/>
      <c r="BI33" s="44">
        <v>0</v>
      </c>
      <c r="BJ33" s="44"/>
      <c r="BK33" s="44">
        <v>0</v>
      </c>
      <c r="BL33" s="44"/>
      <c r="BM33" s="44">
        <v>0</v>
      </c>
      <c r="BN33" s="44"/>
      <c r="BO33" s="44">
        <v>0</v>
      </c>
      <c r="BP33" s="44"/>
      <c r="BQ33" s="44">
        <v>0</v>
      </c>
      <c r="BR33" s="44"/>
      <c r="BS33" s="44">
        <v>0</v>
      </c>
    </row>
    <row r="34" spans="2:71" outlineLevel="1" x14ac:dyDescent="0.25">
      <c r="B34" s="36"/>
      <c r="C34" s="36"/>
      <c r="D34" s="36"/>
    </row>
    <row r="35" spans="2:71" outlineLevel="1" x14ac:dyDescent="0.25">
      <c r="B35" s="36"/>
      <c r="C35" s="36"/>
      <c r="D35" s="36"/>
    </row>
    <row r="36" spans="2:71" outlineLevel="2" x14ac:dyDescent="0.25">
      <c r="B36" s="36" t="s">
        <v>12</v>
      </c>
      <c r="C36" s="36">
        <v>3</v>
      </c>
      <c r="D36" s="36">
        <v>16</v>
      </c>
      <c r="E36" s="1" t="s">
        <v>13</v>
      </c>
      <c r="F36" s="1" t="s">
        <v>29</v>
      </c>
      <c r="G36" s="3">
        <v>27</v>
      </c>
      <c r="H36" s="1" t="s">
        <v>18</v>
      </c>
      <c r="I36" s="1" t="s">
        <v>30</v>
      </c>
      <c r="K36" s="4">
        <v>0</v>
      </c>
      <c r="M36" s="4">
        <v>0</v>
      </c>
      <c r="O36" s="4">
        <v>0</v>
      </c>
      <c r="Q36" s="4">
        <v>0</v>
      </c>
      <c r="S36" s="4">
        <v>0</v>
      </c>
      <c r="U36" s="4">
        <v>0</v>
      </c>
      <c r="W36" s="4">
        <v>0</v>
      </c>
      <c r="Y36" s="4">
        <v>0</v>
      </c>
      <c r="AA36" s="4">
        <v>0</v>
      </c>
      <c r="AC36" s="4">
        <v>0</v>
      </c>
      <c r="AE36" s="4">
        <v>0</v>
      </c>
      <c r="AG36" s="4">
        <v>0</v>
      </c>
      <c r="AI36" s="4">
        <v>0</v>
      </c>
      <c r="AK36" s="4">
        <v>0</v>
      </c>
      <c r="AM36" s="4">
        <v>0</v>
      </c>
      <c r="AO36" s="4">
        <v>0</v>
      </c>
      <c r="AQ36" s="4">
        <v>0</v>
      </c>
      <c r="AS36" s="4">
        <v>0</v>
      </c>
      <c r="AU36" s="4">
        <v>0</v>
      </c>
      <c r="AW36" s="4">
        <v>0</v>
      </c>
      <c r="AY36" s="4">
        <v>0</v>
      </c>
      <c r="BA36" s="4">
        <v>0</v>
      </c>
      <c r="BC36" s="4">
        <v>0</v>
      </c>
      <c r="BE36" s="4">
        <v>0</v>
      </c>
      <c r="BG36" s="4">
        <v>0</v>
      </c>
      <c r="BI36" s="4">
        <v>0</v>
      </c>
      <c r="BK36" s="4">
        <v>0</v>
      </c>
      <c r="BM36" s="4">
        <v>0</v>
      </c>
      <c r="BO36" s="4">
        <v>0</v>
      </c>
      <c r="BQ36" s="4">
        <v>0</v>
      </c>
      <c r="BS36" s="4">
        <v>0</v>
      </c>
    </row>
    <row r="37" spans="2:71" outlineLevel="2" x14ac:dyDescent="0.25">
      <c r="B37" s="36" t="s">
        <v>12</v>
      </c>
      <c r="C37" s="36">
        <v>3</v>
      </c>
      <c r="D37" s="36">
        <v>16</v>
      </c>
      <c r="E37" s="1" t="s">
        <v>13</v>
      </c>
      <c r="F37" s="1" t="s">
        <v>29</v>
      </c>
      <c r="G37" s="3">
        <v>27</v>
      </c>
      <c r="H37" s="1" t="s">
        <v>16</v>
      </c>
      <c r="I37" s="1" t="s">
        <v>30</v>
      </c>
      <c r="K37" s="4">
        <v>0</v>
      </c>
      <c r="M37" s="4">
        <v>0</v>
      </c>
      <c r="O37" s="4">
        <v>0</v>
      </c>
      <c r="Q37" s="4">
        <v>0</v>
      </c>
      <c r="S37" s="4">
        <v>0</v>
      </c>
      <c r="U37" s="4">
        <v>0</v>
      </c>
      <c r="W37" s="4">
        <v>0</v>
      </c>
      <c r="Y37" s="4">
        <v>0</v>
      </c>
      <c r="AA37" s="4">
        <v>0</v>
      </c>
      <c r="AC37" s="4">
        <v>0</v>
      </c>
      <c r="AE37" s="4">
        <v>0</v>
      </c>
      <c r="AG37" s="4">
        <v>0</v>
      </c>
      <c r="AI37" s="4">
        <v>0</v>
      </c>
      <c r="AK37" s="4">
        <v>0</v>
      </c>
      <c r="AM37" s="4">
        <v>0</v>
      </c>
      <c r="AO37" s="4">
        <v>0</v>
      </c>
      <c r="AQ37" s="4">
        <v>0</v>
      </c>
      <c r="AS37" s="4">
        <v>0</v>
      </c>
      <c r="AU37" s="4">
        <v>0</v>
      </c>
      <c r="AW37" s="4">
        <v>0</v>
      </c>
      <c r="AY37" s="4">
        <v>0</v>
      </c>
      <c r="BA37" s="4">
        <v>0</v>
      </c>
      <c r="BC37" s="4">
        <v>0</v>
      </c>
      <c r="BE37" s="4">
        <v>0</v>
      </c>
      <c r="BG37" s="4">
        <v>0</v>
      </c>
      <c r="BI37" s="4">
        <v>0</v>
      </c>
      <c r="BK37" s="4">
        <v>0</v>
      </c>
      <c r="BM37" s="4">
        <v>0</v>
      </c>
      <c r="BO37" s="4">
        <v>0</v>
      </c>
      <c r="BQ37" s="4">
        <v>0</v>
      </c>
      <c r="BS37" s="4">
        <v>0</v>
      </c>
    </row>
    <row r="38" spans="2:71" outlineLevel="2" x14ac:dyDescent="0.25">
      <c r="B38" s="36"/>
      <c r="C38" s="36"/>
      <c r="D38" s="36">
        <v>16</v>
      </c>
      <c r="K38" s="1"/>
      <c r="M38" s="1"/>
      <c r="O38" s="1"/>
      <c r="Q38" s="1"/>
      <c r="S38" s="1"/>
      <c r="U38" s="1"/>
      <c r="W38" s="1"/>
      <c r="Y38" s="1"/>
      <c r="AA38" s="1"/>
      <c r="AC38" s="1"/>
      <c r="AE38" s="1"/>
      <c r="AG38" s="1"/>
      <c r="AI38" s="1"/>
      <c r="AK38" s="1"/>
      <c r="AM38" s="1"/>
      <c r="AO38" s="1"/>
      <c r="AQ38" s="1"/>
      <c r="AS38" s="1"/>
      <c r="AU38" s="1"/>
      <c r="AW38" s="1"/>
      <c r="AY38" s="1"/>
      <c r="BA38" s="1"/>
      <c r="BC38" s="1"/>
      <c r="BE38" s="1"/>
      <c r="BG38" s="1"/>
      <c r="BI38" s="1"/>
      <c r="BK38" s="1"/>
      <c r="BM38" s="1"/>
      <c r="BO38" s="1"/>
      <c r="BQ38" s="1"/>
      <c r="BS38" s="1"/>
    </row>
    <row r="39" spans="2:71" outlineLevel="2" x14ac:dyDescent="0.25">
      <c r="B39" s="36" t="s">
        <v>12</v>
      </c>
      <c r="C39" s="36">
        <v>3</v>
      </c>
      <c r="D39" s="36">
        <v>16</v>
      </c>
      <c r="E39" s="1" t="s">
        <v>13</v>
      </c>
      <c r="F39" s="1" t="s">
        <v>29</v>
      </c>
      <c r="G39" s="3">
        <v>27</v>
      </c>
      <c r="H39" s="1" t="s">
        <v>31</v>
      </c>
      <c r="I39" s="1" t="s">
        <v>30</v>
      </c>
      <c r="K39" s="4">
        <v>0</v>
      </c>
      <c r="M39" s="4">
        <v>0</v>
      </c>
      <c r="O39" s="4">
        <v>0</v>
      </c>
      <c r="Q39" s="4">
        <v>-2</v>
      </c>
      <c r="S39" s="4">
        <v>-2</v>
      </c>
      <c r="U39" s="4">
        <v>0</v>
      </c>
      <c r="W39" s="4">
        <v>-2</v>
      </c>
      <c r="Y39" s="4">
        <v>-2</v>
      </c>
      <c r="AA39" s="4">
        <v>-2</v>
      </c>
      <c r="AC39" s="4">
        <v>-2</v>
      </c>
      <c r="AE39" s="4">
        <v>-2</v>
      </c>
      <c r="AG39" s="4">
        <v>-2</v>
      </c>
      <c r="AI39" s="4">
        <v>-2</v>
      </c>
      <c r="AK39" s="4">
        <v>-2</v>
      </c>
      <c r="AM39" s="4">
        <v>-2</v>
      </c>
      <c r="AO39" s="4">
        <v>-2</v>
      </c>
      <c r="AQ39" s="4">
        <v>-2</v>
      </c>
      <c r="AS39" s="4">
        <v>-2</v>
      </c>
      <c r="AU39" s="4">
        <v>-2</v>
      </c>
      <c r="AW39" s="4">
        <v>-2</v>
      </c>
      <c r="AY39" s="4">
        <v>-2</v>
      </c>
      <c r="BA39" s="4">
        <v>-2</v>
      </c>
      <c r="BC39" s="4">
        <v>-2</v>
      </c>
      <c r="BE39" s="4">
        <v>-2</v>
      </c>
      <c r="BG39" s="4">
        <v>-2</v>
      </c>
      <c r="BI39" s="4">
        <v>-2</v>
      </c>
      <c r="BK39" s="4">
        <v>-2</v>
      </c>
      <c r="BM39" s="4">
        <v>-2</v>
      </c>
      <c r="BO39" s="4">
        <v>-2</v>
      </c>
      <c r="BQ39" s="4">
        <v>-2</v>
      </c>
      <c r="BS39" s="4">
        <v>0</v>
      </c>
    </row>
    <row r="40" spans="2:71" outlineLevel="2" x14ac:dyDescent="0.25">
      <c r="B40" s="36" t="s">
        <v>12</v>
      </c>
      <c r="C40" s="36">
        <v>3</v>
      </c>
      <c r="D40" s="36">
        <v>16</v>
      </c>
      <c r="E40" s="1" t="s">
        <v>13</v>
      </c>
      <c r="F40" s="1" t="s">
        <v>29</v>
      </c>
      <c r="G40" s="3">
        <v>27</v>
      </c>
      <c r="H40" s="1" t="s">
        <v>16</v>
      </c>
      <c r="I40" s="1" t="s">
        <v>30</v>
      </c>
      <c r="K40" s="4">
        <v>0</v>
      </c>
      <c r="M40" s="4">
        <v>0</v>
      </c>
      <c r="O40" s="4">
        <v>0</v>
      </c>
      <c r="Q40" s="4">
        <v>0</v>
      </c>
      <c r="S40" s="4">
        <v>0</v>
      </c>
      <c r="U40" s="4">
        <v>0</v>
      </c>
      <c r="W40" s="4">
        <v>0</v>
      </c>
      <c r="Y40" s="4">
        <v>0</v>
      </c>
      <c r="AA40" s="4">
        <v>0</v>
      </c>
      <c r="AC40" s="4">
        <v>0</v>
      </c>
      <c r="AE40" s="4">
        <v>0</v>
      </c>
      <c r="AG40" s="4">
        <v>0</v>
      </c>
      <c r="AI40" s="4">
        <v>0</v>
      </c>
      <c r="AK40" s="4">
        <v>0</v>
      </c>
      <c r="AM40" s="4">
        <v>0</v>
      </c>
      <c r="AO40" s="4">
        <v>0</v>
      </c>
      <c r="AQ40" s="4">
        <v>0</v>
      </c>
      <c r="AS40" s="4">
        <v>0</v>
      </c>
      <c r="AU40" s="4">
        <v>0</v>
      </c>
      <c r="AW40" s="4">
        <v>0</v>
      </c>
      <c r="AY40" s="4">
        <v>0</v>
      </c>
      <c r="BA40" s="4">
        <v>0</v>
      </c>
      <c r="BC40" s="4">
        <v>0</v>
      </c>
      <c r="BE40" s="4">
        <v>0</v>
      </c>
      <c r="BG40" s="4">
        <v>0</v>
      </c>
      <c r="BI40" s="4">
        <v>0</v>
      </c>
      <c r="BK40" s="4">
        <v>0</v>
      </c>
      <c r="BM40" s="4">
        <v>0</v>
      </c>
      <c r="BO40" s="4">
        <v>0</v>
      </c>
      <c r="BQ40" s="4">
        <v>0</v>
      </c>
      <c r="BS40" s="4">
        <v>0</v>
      </c>
    </row>
    <row r="41" spans="2:71" outlineLevel="1" x14ac:dyDescent="0.25">
      <c r="B41" s="41" t="s">
        <v>12</v>
      </c>
      <c r="C41" s="41">
        <v>3</v>
      </c>
      <c r="D41" s="41" t="s">
        <v>268</v>
      </c>
      <c r="E41" s="42"/>
      <c r="F41" s="42"/>
      <c r="G41" s="43"/>
      <c r="H41" s="42"/>
      <c r="I41" s="42"/>
      <c r="J41" s="44"/>
      <c r="K41" s="44">
        <v>0</v>
      </c>
      <c r="L41" s="44"/>
      <c r="M41" s="44">
        <v>0</v>
      </c>
      <c r="N41" s="44"/>
      <c r="O41" s="44">
        <v>0</v>
      </c>
      <c r="P41" s="44"/>
      <c r="Q41" s="44">
        <v>-2</v>
      </c>
      <c r="R41" s="44"/>
      <c r="S41" s="44">
        <v>-2</v>
      </c>
      <c r="T41" s="44"/>
      <c r="U41" s="44">
        <v>0</v>
      </c>
      <c r="V41" s="44"/>
      <c r="W41" s="44">
        <v>-2</v>
      </c>
      <c r="X41" s="44"/>
      <c r="Y41" s="44">
        <v>-2</v>
      </c>
      <c r="Z41" s="44"/>
      <c r="AA41" s="44">
        <v>-2</v>
      </c>
      <c r="AB41" s="44"/>
      <c r="AC41" s="44">
        <v>-2</v>
      </c>
      <c r="AD41" s="44"/>
      <c r="AE41" s="44">
        <v>-2</v>
      </c>
      <c r="AF41" s="44"/>
      <c r="AG41" s="44">
        <v>-2</v>
      </c>
      <c r="AH41" s="44"/>
      <c r="AI41" s="44">
        <v>-2</v>
      </c>
      <c r="AJ41" s="44"/>
      <c r="AK41" s="44">
        <v>-2</v>
      </c>
      <c r="AL41" s="44"/>
      <c r="AM41" s="44">
        <v>-2</v>
      </c>
      <c r="AN41" s="44"/>
      <c r="AO41" s="44">
        <v>-2</v>
      </c>
      <c r="AP41" s="44"/>
      <c r="AQ41" s="44">
        <v>-2</v>
      </c>
      <c r="AR41" s="44"/>
      <c r="AS41" s="44">
        <v>-2</v>
      </c>
      <c r="AT41" s="44"/>
      <c r="AU41" s="44">
        <v>-2</v>
      </c>
      <c r="AV41" s="44"/>
      <c r="AW41" s="44">
        <v>-2</v>
      </c>
      <c r="AX41" s="44"/>
      <c r="AY41" s="44">
        <v>-2</v>
      </c>
      <c r="AZ41" s="44"/>
      <c r="BA41" s="44">
        <v>-2</v>
      </c>
      <c r="BB41" s="44"/>
      <c r="BC41" s="44">
        <v>-2</v>
      </c>
      <c r="BD41" s="44"/>
      <c r="BE41" s="44">
        <v>-2</v>
      </c>
      <c r="BF41" s="44"/>
      <c r="BG41" s="44">
        <v>-2</v>
      </c>
      <c r="BH41" s="44"/>
      <c r="BI41" s="44">
        <v>-2</v>
      </c>
      <c r="BJ41" s="44"/>
      <c r="BK41" s="44">
        <v>-2</v>
      </c>
      <c r="BL41" s="44"/>
      <c r="BM41" s="44">
        <v>-2</v>
      </c>
      <c r="BN41" s="44"/>
      <c r="BO41" s="44">
        <v>-2</v>
      </c>
      <c r="BP41" s="44"/>
      <c r="BQ41" s="44">
        <v>-2</v>
      </c>
      <c r="BR41" s="44"/>
      <c r="BS41" s="44">
        <v>0</v>
      </c>
    </row>
    <row r="42" spans="2:71" outlineLevel="1" x14ac:dyDescent="0.25">
      <c r="B42" s="36"/>
      <c r="C42" s="36"/>
      <c r="D42" s="36"/>
      <c r="K42" s="1"/>
      <c r="M42" s="1"/>
      <c r="O42" s="1"/>
      <c r="Q42" s="1"/>
      <c r="S42" s="1"/>
      <c r="U42" s="1"/>
      <c r="W42" s="1"/>
      <c r="Y42" s="1"/>
      <c r="AA42" s="1"/>
      <c r="AC42" s="1"/>
      <c r="AE42" s="1"/>
      <c r="AG42" s="1"/>
      <c r="AI42" s="1"/>
      <c r="AK42" s="1"/>
      <c r="AM42" s="1"/>
      <c r="AO42" s="1"/>
      <c r="AQ42" s="1"/>
      <c r="AS42" s="1"/>
      <c r="AU42" s="1"/>
      <c r="AW42" s="1"/>
      <c r="AY42" s="1"/>
      <c r="BA42" s="1"/>
      <c r="BC42" s="1"/>
      <c r="BE42" s="1"/>
      <c r="BG42" s="1"/>
      <c r="BI42" s="1"/>
      <c r="BK42" s="1"/>
      <c r="BM42" s="1"/>
      <c r="BO42" s="1"/>
      <c r="BQ42" s="1"/>
      <c r="BS42" s="1"/>
    </row>
    <row r="43" spans="2:71" outlineLevel="1" x14ac:dyDescent="0.25">
      <c r="B43" s="36"/>
      <c r="C43" s="36"/>
      <c r="D43" s="36"/>
      <c r="K43" s="11"/>
      <c r="M43" s="11"/>
      <c r="O43" s="11"/>
      <c r="Q43" s="11"/>
      <c r="S43" s="11"/>
      <c r="U43" s="11"/>
      <c r="W43" s="11"/>
      <c r="Y43" s="11"/>
      <c r="AA43" s="11"/>
      <c r="AC43" s="11"/>
      <c r="AE43" s="11"/>
      <c r="AG43" s="11"/>
      <c r="AI43" s="11"/>
      <c r="AK43" s="11"/>
      <c r="AM43" s="11"/>
      <c r="AO43" s="11"/>
      <c r="AQ43" s="11"/>
      <c r="AS43" s="11"/>
      <c r="AU43" s="11"/>
      <c r="AW43" s="11"/>
      <c r="AY43" s="11"/>
      <c r="BA43" s="11"/>
      <c r="BC43" s="11"/>
      <c r="BE43" s="11"/>
      <c r="BG43" s="11"/>
      <c r="BI43" s="11"/>
      <c r="BK43" s="11"/>
      <c r="BM43" s="11"/>
      <c r="BO43" s="11"/>
      <c r="BQ43" s="11"/>
      <c r="BS43" s="11"/>
    </row>
    <row r="44" spans="2:71" outlineLevel="1" x14ac:dyDescent="0.25">
      <c r="B44" s="36"/>
      <c r="C44" s="36"/>
      <c r="D44" s="36"/>
    </row>
    <row r="45" spans="2:71" outlineLevel="2" x14ac:dyDescent="0.25">
      <c r="B45" s="36" t="s">
        <v>12</v>
      </c>
      <c r="C45" s="36">
        <v>3</v>
      </c>
      <c r="D45" s="36">
        <v>17</v>
      </c>
      <c r="E45" s="1" t="s">
        <v>13</v>
      </c>
      <c r="F45" s="1" t="s">
        <v>29</v>
      </c>
      <c r="G45" s="3">
        <v>27</v>
      </c>
      <c r="H45" s="1" t="s">
        <v>31</v>
      </c>
      <c r="I45" s="1" t="s">
        <v>30</v>
      </c>
      <c r="K45" s="4">
        <v>0</v>
      </c>
      <c r="M45" s="4">
        <v>0</v>
      </c>
      <c r="O45" s="4">
        <v>0</v>
      </c>
      <c r="Q45" s="4">
        <v>0</v>
      </c>
      <c r="S45" s="4">
        <v>0</v>
      </c>
      <c r="U45" s="4">
        <v>0</v>
      </c>
      <c r="W45" s="4">
        <v>0</v>
      </c>
      <c r="Y45" s="4">
        <v>0</v>
      </c>
      <c r="AA45" s="4">
        <v>0</v>
      </c>
      <c r="AC45" s="4">
        <v>0</v>
      </c>
      <c r="AE45" s="4">
        <v>0</v>
      </c>
      <c r="AG45" s="4">
        <v>0</v>
      </c>
      <c r="AI45" s="4">
        <v>0</v>
      </c>
      <c r="AK45" s="4">
        <v>0</v>
      </c>
      <c r="AM45" s="4">
        <v>0</v>
      </c>
      <c r="AO45" s="4">
        <v>0</v>
      </c>
      <c r="AQ45" s="4">
        <v>0</v>
      </c>
      <c r="AS45" s="4">
        <v>0</v>
      </c>
      <c r="AU45" s="4">
        <v>0</v>
      </c>
      <c r="AW45" s="4">
        <v>0</v>
      </c>
      <c r="AY45" s="4">
        <v>0</v>
      </c>
      <c r="BA45" s="4">
        <v>0</v>
      </c>
      <c r="BC45" s="4">
        <v>0</v>
      </c>
      <c r="BE45" s="4">
        <v>0</v>
      </c>
      <c r="BG45" s="4">
        <v>0</v>
      </c>
      <c r="BI45" s="4">
        <v>0</v>
      </c>
      <c r="BK45" s="4">
        <v>0</v>
      </c>
      <c r="BM45" s="4">
        <v>0</v>
      </c>
      <c r="BO45" s="4">
        <v>0</v>
      </c>
      <c r="BQ45" s="4">
        <v>0</v>
      </c>
      <c r="BS45" s="4">
        <v>0</v>
      </c>
    </row>
    <row r="46" spans="2:71" outlineLevel="2" x14ac:dyDescent="0.25">
      <c r="B46" s="36" t="s">
        <v>12</v>
      </c>
      <c r="C46" s="36">
        <v>3</v>
      </c>
      <c r="D46" s="36">
        <v>17</v>
      </c>
      <c r="E46" s="1" t="s">
        <v>13</v>
      </c>
      <c r="F46" s="1" t="s">
        <v>29</v>
      </c>
      <c r="G46" s="3">
        <v>27</v>
      </c>
      <c r="H46" s="1" t="s">
        <v>16</v>
      </c>
      <c r="I46" s="1" t="s">
        <v>30</v>
      </c>
      <c r="K46" s="4">
        <v>0</v>
      </c>
      <c r="M46" s="4">
        <v>0</v>
      </c>
      <c r="O46" s="4">
        <v>0</v>
      </c>
      <c r="Q46" s="4">
        <v>0</v>
      </c>
      <c r="S46" s="4">
        <v>0</v>
      </c>
      <c r="U46" s="4">
        <v>0</v>
      </c>
      <c r="W46" s="4">
        <v>0</v>
      </c>
      <c r="Y46" s="4">
        <v>0</v>
      </c>
      <c r="AA46" s="4">
        <v>0</v>
      </c>
      <c r="AC46" s="4">
        <v>0</v>
      </c>
      <c r="AE46" s="4">
        <v>0</v>
      </c>
      <c r="AG46" s="4">
        <v>0</v>
      </c>
      <c r="AI46" s="4">
        <v>0</v>
      </c>
      <c r="AK46" s="4">
        <v>0</v>
      </c>
      <c r="AM46" s="4">
        <v>0</v>
      </c>
      <c r="AO46" s="4">
        <v>0</v>
      </c>
      <c r="AQ46" s="4">
        <v>0</v>
      </c>
      <c r="AS46" s="4">
        <v>0</v>
      </c>
      <c r="AU46" s="4">
        <v>0</v>
      </c>
      <c r="AW46" s="4">
        <v>0</v>
      </c>
      <c r="AY46" s="4">
        <v>0</v>
      </c>
      <c r="BA46" s="4">
        <v>0</v>
      </c>
      <c r="BC46" s="4">
        <v>0</v>
      </c>
      <c r="BE46" s="4">
        <v>0</v>
      </c>
      <c r="BG46" s="4">
        <v>0</v>
      </c>
      <c r="BI46" s="4">
        <v>0</v>
      </c>
      <c r="BK46" s="4">
        <v>0</v>
      </c>
      <c r="BM46" s="4">
        <v>0</v>
      </c>
      <c r="BO46" s="4">
        <v>0</v>
      </c>
      <c r="BQ46" s="4">
        <v>0</v>
      </c>
      <c r="BS46" s="4">
        <v>0</v>
      </c>
    </row>
    <row r="47" spans="2:71" outlineLevel="1" x14ac:dyDescent="0.25">
      <c r="B47" s="41" t="s">
        <v>12</v>
      </c>
      <c r="C47" s="41">
        <v>3</v>
      </c>
      <c r="D47" s="41" t="s">
        <v>269</v>
      </c>
      <c r="E47" s="42"/>
      <c r="F47" s="42"/>
      <c r="G47" s="43"/>
      <c r="H47" s="42"/>
      <c r="I47" s="42"/>
      <c r="J47" s="44"/>
      <c r="K47" s="44">
        <v>0</v>
      </c>
      <c r="L47" s="44"/>
      <c r="M47" s="44">
        <v>0</v>
      </c>
      <c r="N47" s="44"/>
      <c r="O47" s="44">
        <v>0</v>
      </c>
      <c r="P47" s="44"/>
      <c r="Q47" s="44">
        <v>0</v>
      </c>
      <c r="R47" s="44"/>
      <c r="S47" s="44">
        <v>0</v>
      </c>
      <c r="T47" s="44"/>
      <c r="U47" s="44">
        <v>0</v>
      </c>
      <c r="V47" s="44"/>
      <c r="W47" s="44">
        <v>0</v>
      </c>
      <c r="X47" s="44"/>
      <c r="Y47" s="44">
        <v>0</v>
      </c>
      <c r="Z47" s="44"/>
      <c r="AA47" s="44">
        <v>0</v>
      </c>
      <c r="AB47" s="44"/>
      <c r="AC47" s="44">
        <v>0</v>
      </c>
      <c r="AD47" s="44"/>
      <c r="AE47" s="44">
        <v>0</v>
      </c>
      <c r="AF47" s="44"/>
      <c r="AG47" s="44">
        <v>0</v>
      </c>
      <c r="AH47" s="44"/>
      <c r="AI47" s="44">
        <v>0</v>
      </c>
      <c r="AJ47" s="44"/>
      <c r="AK47" s="44">
        <v>0</v>
      </c>
      <c r="AL47" s="44"/>
      <c r="AM47" s="44">
        <v>0</v>
      </c>
      <c r="AN47" s="44"/>
      <c r="AO47" s="44">
        <v>0</v>
      </c>
      <c r="AP47" s="44"/>
      <c r="AQ47" s="44">
        <v>0</v>
      </c>
      <c r="AR47" s="44"/>
      <c r="AS47" s="44">
        <v>0</v>
      </c>
      <c r="AT47" s="44"/>
      <c r="AU47" s="44">
        <v>0</v>
      </c>
      <c r="AV47" s="44"/>
      <c r="AW47" s="44">
        <v>0</v>
      </c>
      <c r="AX47" s="44"/>
      <c r="AY47" s="44">
        <v>0</v>
      </c>
      <c r="AZ47" s="44"/>
      <c r="BA47" s="44">
        <v>0</v>
      </c>
      <c r="BB47" s="44"/>
      <c r="BC47" s="44">
        <v>0</v>
      </c>
      <c r="BD47" s="44"/>
      <c r="BE47" s="44">
        <v>0</v>
      </c>
      <c r="BF47" s="44"/>
      <c r="BG47" s="44">
        <v>0</v>
      </c>
      <c r="BH47" s="44"/>
      <c r="BI47" s="44">
        <v>0</v>
      </c>
      <c r="BJ47" s="44"/>
      <c r="BK47" s="44">
        <v>0</v>
      </c>
      <c r="BL47" s="44"/>
      <c r="BM47" s="44">
        <v>0</v>
      </c>
      <c r="BN47" s="44"/>
      <c r="BO47" s="44">
        <v>0</v>
      </c>
      <c r="BP47" s="44"/>
      <c r="BQ47" s="44">
        <v>0</v>
      </c>
      <c r="BR47" s="44"/>
      <c r="BS47" s="44">
        <v>0</v>
      </c>
    </row>
    <row r="48" spans="2:71" outlineLevel="1" x14ac:dyDescent="0.25">
      <c r="B48" s="36"/>
      <c r="C48" s="36"/>
      <c r="D48" s="36"/>
      <c r="K48" s="1"/>
      <c r="M48" s="1"/>
      <c r="O48" s="1"/>
      <c r="Q48" s="1"/>
      <c r="S48" s="1"/>
      <c r="U48" s="1"/>
      <c r="W48" s="1"/>
      <c r="Y48" s="1"/>
      <c r="AA48" s="1"/>
      <c r="AC48" s="1"/>
      <c r="AE48" s="1"/>
      <c r="AG48" s="1"/>
      <c r="AI48" s="1"/>
      <c r="AK48" s="1"/>
      <c r="AM48" s="1"/>
      <c r="AO48" s="1"/>
      <c r="AQ48" s="1"/>
      <c r="AS48" s="1"/>
      <c r="AU48" s="1"/>
      <c r="AW48" s="1"/>
      <c r="AY48" s="1"/>
      <c r="BA48" s="1"/>
      <c r="BC48" s="1"/>
      <c r="BE48" s="1"/>
      <c r="BG48" s="1"/>
      <c r="BI48" s="1"/>
      <c r="BK48" s="1"/>
      <c r="BM48" s="1"/>
      <c r="BO48" s="1"/>
      <c r="BQ48" s="1"/>
      <c r="BS48" s="1"/>
    </row>
    <row r="49" spans="2:71" outlineLevel="1" x14ac:dyDescent="0.25">
      <c r="B49" s="36"/>
      <c r="C49" s="36"/>
      <c r="D49" s="36"/>
    </row>
    <row r="50" spans="2:71" outlineLevel="1" x14ac:dyDescent="0.25">
      <c r="B50" s="36"/>
      <c r="C50" s="36"/>
      <c r="D50" s="47"/>
      <c r="G50" s="14"/>
    </row>
    <row r="51" spans="2:71" outlineLevel="1" x14ac:dyDescent="0.25">
      <c r="B51" s="36"/>
      <c r="C51" s="36"/>
      <c r="D51" s="36"/>
    </row>
    <row r="52" spans="2:71" outlineLevel="1" x14ac:dyDescent="0.25">
      <c r="B52" s="36"/>
      <c r="C52" s="36"/>
      <c r="D52" s="36"/>
    </row>
    <row r="53" spans="2:71" outlineLevel="2" x14ac:dyDescent="0.25">
      <c r="B53" s="36" t="s">
        <v>12</v>
      </c>
      <c r="C53" s="36">
        <v>3</v>
      </c>
      <c r="D53" s="36">
        <v>19</v>
      </c>
      <c r="E53" s="1" t="s">
        <v>13</v>
      </c>
      <c r="F53" s="1" t="s">
        <v>29</v>
      </c>
      <c r="G53" s="3">
        <v>27</v>
      </c>
      <c r="H53" s="1" t="s">
        <v>18</v>
      </c>
      <c r="I53" s="1" t="s">
        <v>30</v>
      </c>
      <c r="K53" s="4">
        <v>0</v>
      </c>
      <c r="M53" s="4">
        <v>0</v>
      </c>
      <c r="O53" s="4">
        <v>0</v>
      </c>
      <c r="Q53" s="4">
        <v>0</v>
      </c>
      <c r="S53" s="4">
        <v>0</v>
      </c>
      <c r="U53" s="4">
        <v>0</v>
      </c>
      <c r="W53" s="4">
        <v>0</v>
      </c>
      <c r="Y53" s="4">
        <v>0</v>
      </c>
      <c r="AA53" s="4">
        <v>0</v>
      </c>
      <c r="AC53" s="4">
        <v>0</v>
      </c>
      <c r="AE53" s="4">
        <v>0</v>
      </c>
      <c r="AG53" s="4">
        <v>0</v>
      </c>
      <c r="AI53" s="4">
        <v>0</v>
      </c>
      <c r="AK53" s="4">
        <v>0</v>
      </c>
      <c r="AM53" s="4">
        <v>0</v>
      </c>
      <c r="AO53" s="4">
        <v>0</v>
      </c>
      <c r="AQ53" s="4">
        <v>0</v>
      </c>
      <c r="AS53" s="4">
        <v>0</v>
      </c>
      <c r="AU53" s="4">
        <v>0</v>
      </c>
      <c r="AW53" s="4">
        <v>0</v>
      </c>
      <c r="AY53" s="4">
        <v>0</v>
      </c>
      <c r="BA53" s="4">
        <v>0</v>
      </c>
      <c r="BC53" s="4">
        <v>0</v>
      </c>
      <c r="BE53" s="4">
        <v>0</v>
      </c>
      <c r="BG53" s="4">
        <v>0</v>
      </c>
      <c r="BI53" s="4">
        <v>0</v>
      </c>
      <c r="BK53" s="4">
        <v>0</v>
      </c>
      <c r="BM53" s="4">
        <v>0</v>
      </c>
      <c r="BO53" s="4">
        <v>0</v>
      </c>
      <c r="BQ53" s="4">
        <v>0</v>
      </c>
      <c r="BS53" s="4">
        <v>0</v>
      </c>
    </row>
    <row r="54" spans="2:71" outlineLevel="2" x14ac:dyDescent="0.25">
      <c r="B54" s="36" t="s">
        <v>12</v>
      </c>
      <c r="C54" s="36">
        <v>3</v>
      </c>
      <c r="D54" s="36">
        <v>19</v>
      </c>
      <c r="E54" s="1" t="s">
        <v>13</v>
      </c>
      <c r="F54" s="1" t="s">
        <v>29</v>
      </c>
      <c r="G54" s="3">
        <v>27</v>
      </c>
      <c r="H54" s="1" t="s">
        <v>18</v>
      </c>
      <c r="I54" s="1" t="s">
        <v>30</v>
      </c>
      <c r="K54" s="4">
        <v>0</v>
      </c>
      <c r="M54" s="4">
        <v>0</v>
      </c>
      <c r="O54" s="4">
        <v>0</v>
      </c>
      <c r="Q54" s="4">
        <v>0</v>
      </c>
      <c r="S54" s="4">
        <v>0</v>
      </c>
      <c r="U54" s="4">
        <v>0</v>
      </c>
      <c r="W54" s="4">
        <v>0</v>
      </c>
      <c r="Y54" s="4">
        <v>0</v>
      </c>
      <c r="AA54" s="4">
        <v>0</v>
      </c>
      <c r="AC54" s="4">
        <v>0</v>
      </c>
      <c r="AE54" s="4">
        <v>0</v>
      </c>
      <c r="AG54" s="4">
        <v>0</v>
      </c>
      <c r="AI54" s="4">
        <v>0</v>
      </c>
      <c r="AK54" s="4">
        <v>0</v>
      </c>
      <c r="AM54" s="4">
        <v>0</v>
      </c>
      <c r="AO54" s="4">
        <v>0</v>
      </c>
      <c r="AQ54" s="4">
        <v>0</v>
      </c>
      <c r="AS54" s="4">
        <v>0</v>
      </c>
      <c r="AU54" s="4">
        <v>0</v>
      </c>
      <c r="AW54" s="4">
        <v>0</v>
      </c>
      <c r="AY54" s="4">
        <v>0</v>
      </c>
      <c r="BA54" s="4">
        <v>0</v>
      </c>
      <c r="BC54" s="4">
        <v>0</v>
      </c>
      <c r="BE54" s="4">
        <v>0</v>
      </c>
      <c r="BG54" s="4">
        <v>0</v>
      </c>
      <c r="BI54" s="4">
        <v>0</v>
      </c>
      <c r="BK54" s="4">
        <v>0</v>
      </c>
      <c r="BM54" s="4">
        <v>0</v>
      </c>
      <c r="BO54" s="4">
        <v>0</v>
      </c>
      <c r="BQ54" s="4">
        <v>0</v>
      </c>
      <c r="BS54" s="4">
        <v>0</v>
      </c>
    </row>
    <row r="55" spans="2:71" outlineLevel="2" x14ac:dyDescent="0.25">
      <c r="B55" s="36" t="s">
        <v>12</v>
      </c>
      <c r="C55" s="36">
        <v>3</v>
      </c>
      <c r="D55" s="36">
        <v>19</v>
      </c>
      <c r="E55" s="1" t="s">
        <v>13</v>
      </c>
      <c r="F55" s="1" t="s">
        <v>29</v>
      </c>
      <c r="G55" s="3">
        <v>27</v>
      </c>
      <c r="H55" s="1" t="s">
        <v>16</v>
      </c>
      <c r="I55" s="1" t="s">
        <v>30</v>
      </c>
      <c r="K55" s="4">
        <v>0</v>
      </c>
      <c r="M55" s="4">
        <v>0</v>
      </c>
      <c r="O55" s="4">
        <v>0</v>
      </c>
      <c r="Q55" s="4">
        <v>0</v>
      </c>
      <c r="S55" s="4">
        <v>0</v>
      </c>
      <c r="U55" s="4">
        <v>0</v>
      </c>
      <c r="W55" s="4">
        <v>0</v>
      </c>
      <c r="Y55" s="4">
        <v>0</v>
      </c>
      <c r="AA55" s="4">
        <v>0</v>
      </c>
      <c r="AC55" s="4">
        <v>0</v>
      </c>
      <c r="AE55" s="4">
        <v>0</v>
      </c>
      <c r="AG55" s="4">
        <v>0</v>
      </c>
      <c r="AI55" s="4">
        <v>0</v>
      </c>
      <c r="AK55" s="4">
        <v>0</v>
      </c>
      <c r="AM55" s="4">
        <v>0</v>
      </c>
      <c r="AO55" s="4">
        <v>0</v>
      </c>
      <c r="AQ55" s="4">
        <v>0</v>
      </c>
      <c r="AS55" s="4">
        <v>0</v>
      </c>
      <c r="AU55" s="4">
        <v>0</v>
      </c>
      <c r="AW55" s="4">
        <v>0</v>
      </c>
      <c r="AY55" s="4">
        <v>0</v>
      </c>
      <c r="BA55" s="4">
        <v>0</v>
      </c>
      <c r="BC55" s="4">
        <v>0</v>
      </c>
      <c r="BE55" s="4">
        <v>0</v>
      </c>
      <c r="BG55" s="4">
        <v>0</v>
      </c>
      <c r="BI55" s="4">
        <v>0</v>
      </c>
      <c r="BK55" s="4">
        <v>0</v>
      </c>
      <c r="BM55" s="4">
        <v>0</v>
      </c>
      <c r="BO55" s="4">
        <v>0</v>
      </c>
      <c r="BQ55" s="4">
        <v>0</v>
      </c>
      <c r="BS55" s="4">
        <v>0</v>
      </c>
    </row>
    <row r="56" spans="2:71" outlineLevel="2" x14ac:dyDescent="0.25">
      <c r="B56" s="36"/>
      <c r="C56" s="36"/>
      <c r="D56" s="36">
        <v>19</v>
      </c>
      <c r="K56" s="1"/>
      <c r="M56" s="1"/>
      <c r="O56" s="1"/>
      <c r="Q56" s="1"/>
      <c r="S56" s="1"/>
      <c r="U56" s="1"/>
      <c r="W56" s="1"/>
      <c r="Y56" s="1"/>
      <c r="AA56" s="1"/>
      <c r="AC56" s="1"/>
      <c r="AE56" s="1"/>
      <c r="AG56" s="1"/>
      <c r="AI56" s="1"/>
      <c r="AK56" s="1"/>
      <c r="AM56" s="1"/>
      <c r="AO56" s="1"/>
      <c r="AQ56" s="1"/>
      <c r="AS56" s="1"/>
      <c r="AU56" s="1"/>
      <c r="AW56" s="1"/>
      <c r="AY56" s="1"/>
      <c r="BA56" s="1"/>
      <c r="BC56" s="1"/>
      <c r="BE56" s="1"/>
      <c r="BG56" s="1"/>
      <c r="BI56" s="1"/>
      <c r="BK56" s="1"/>
      <c r="BM56" s="1"/>
      <c r="BO56" s="1"/>
      <c r="BQ56" s="1"/>
      <c r="BS56" s="1"/>
    </row>
    <row r="57" spans="2:71" customFormat="1" outlineLevel="2" x14ac:dyDescent="0.25">
      <c r="B57" s="48"/>
      <c r="C57" s="48"/>
      <c r="D57" s="36">
        <v>19</v>
      </c>
      <c r="K57" s="4"/>
      <c r="M57" s="4"/>
      <c r="O57" s="4"/>
      <c r="Q57" s="4"/>
      <c r="S57" s="4"/>
      <c r="U57" s="4"/>
      <c r="V57" s="49"/>
      <c r="W57" s="4"/>
      <c r="Y57" s="4"/>
      <c r="AA57" s="4"/>
      <c r="AC57" s="4"/>
      <c r="AE57" s="4"/>
      <c r="AG57" s="4"/>
      <c r="AI57" s="4"/>
      <c r="AK57" s="4"/>
      <c r="AM57" s="4"/>
      <c r="AO57" s="4"/>
      <c r="AQ57" s="4"/>
      <c r="AS57" s="4"/>
      <c r="AU57" s="4"/>
      <c r="AW57" s="4"/>
      <c r="AY57" s="4"/>
      <c r="BA57" s="4"/>
      <c r="BC57" s="4"/>
      <c r="BE57" s="4"/>
      <c r="BG57" s="4"/>
      <c r="BI57" s="4"/>
      <c r="BK57" s="4"/>
      <c r="BM57" s="4"/>
      <c r="BO57" s="4"/>
      <c r="BQ57" s="4"/>
      <c r="BS57" s="4"/>
    </row>
    <row r="58" spans="2:71" outlineLevel="2" x14ac:dyDescent="0.25">
      <c r="B58" s="36" t="s">
        <v>12</v>
      </c>
      <c r="C58" s="36">
        <v>3</v>
      </c>
      <c r="D58" s="36">
        <v>19</v>
      </c>
      <c r="E58" s="1" t="s">
        <v>13</v>
      </c>
      <c r="F58" s="1" t="s">
        <v>29</v>
      </c>
      <c r="G58" s="3">
        <v>27</v>
      </c>
      <c r="H58" s="1" t="s">
        <v>18</v>
      </c>
      <c r="I58" s="1" t="s">
        <v>30</v>
      </c>
      <c r="K58" s="4">
        <v>0</v>
      </c>
      <c r="M58" s="4">
        <v>0</v>
      </c>
      <c r="O58" s="4">
        <v>0</v>
      </c>
      <c r="Q58" s="4">
        <v>-38</v>
      </c>
      <c r="S58" s="4">
        <v>-38</v>
      </c>
      <c r="U58" s="4">
        <v>0</v>
      </c>
      <c r="W58" s="4">
        <v>-38</v>
      </c>
      <c r="Y58" s="4">
        <v>-38</v>
      </c>
      <c r="AA58" s="4">
        <v>-38</v>
      </c>
      <c r="AC58" s="4">
        <v>-38</v>
      </c>
      <c r="AE58" s="4">
        <v>-38</v>
      </c>
      <c r="AG58" s="4">
        <v>-38</v>
      </c>
      <c r="AI58" s="4">
        <v>-38</v>
      </c>
      <c r="AK58" s="4">
        <v>-38</v>
      </c>
      <c r="AM58" s="4">
        <v>-38</v>
      </c>
      <c r="AO58" s="4">
        <v>-38</v>
      </c>
      <c r="AQ58" s="4">
        <v>-38</v>
      </c>
      <c r="AS58" s="4">
        <v>-38</v>
      </c>
      <c r="AU58" s="4">
        <v>-38</v>
      </c>
      <c r="AW58" s="4">
        <v>-38</v>
      </c>
      <c r="AY58" s="4">
        <v>-38</v>
      </c>
      <c r="BA58" s="4">
        <v>-38</v>
      </c>
      <c r="BC58" s="4">
        <v>-38</v>
      </c>
      <c r="BE58" s="4">
        <v>-38</v>
      </c>
      <c r="BG58" s="4">
        <v>-38</v>
      </c>
      <c r="BI58" s="4">
        <v>-38</v>
      </c>
      <c r="BK58" s="4">
        <v>-38</v>
      </c>
      <c r="BM58" s="4">
        <v>-38</v>
      </c>
      <c r="BO58" s="4">
        <v>-38</v>
      </c>
      <c r="BQ58" s="4">
        <v>-38</v>
      </c>
      <c r="BS58" s="4">
        <v>0</v>
      </c>
    </row>
    <row r="59" spans="2:71" outlineLevel="2" x14ac:dyDescent="0.25">
      <c r="B59" s="36"/>
      <c r="C59" s="36"/>
      <c r="D59" s="36">
        <v>19</v>
      </c>
      <c r="K59" s="1"/>
      <c r="M59" s="1"/>
      <c r="O59" s="1"/>
      <c r="Q59" s="1"/>
      <c r="S59" s="1"/>
      <c r="U59" s="1"/>
      <c r="W59" s="1"/>
      <c r="Y59" s="1"/>
      <c r="AA59" s="1"/>
      <c r="AC59" s="1"/>
      <c r="AE59" s="1"/>
      <c r="AG59" s="1"/>
      <c r="AI59" s="1"/>
      <c r="AK59" s="1"/>
      <c r="AM59" s="1"/>
      <c r="AO59" s="1"/>
      <c r="AQ59" s="1"/>
      <c r="AS59" s="1"/>
      <c r="AU59" s="1"/>
      <c r="AW59" s="1"/>
      <c r="AY59" s="1"/>
      <c r="BA59" s="1"/>
      <c r="BC59" s="1"/>
      <c r="BE59" s="1"/>
      <c r="BG59" s="1"/>
      <c r="BI59" s="1"/>
      <c r="BK59" s="1"/>
      <c r="BM59" s="1"/>
      <c r="BO59" s="1"/>
      <c r="BQ59" s="1"/>
      <c r="BS59" s="1"/>
    </row>
    <row r="60" spans="2:71" outlineLevel="2" x14ac:dyDescent="0.25">
      <c r="B60" s="36"/>
      <c r="C60" s="36"/>
      <c r="D60" s="36">
        <v>19</v>
      </c>
      <c r="K60" s="1"/>
      <c r="M60" s="1"/>
      <c r="O60" s="1"/>
      <c r="Q60" s="1"/>
      <c r="S60" s="1"/>
      <c r="U60" s="1"/>
      <c r="W60" s="1"/>
      <c r="Y60" s="1"/>
      <c r="AA60" s="1"/>
      <c r="AC60" s="1"/>
      <c r="AE60" s="1"/>
      <c r="AG60" s="1"/>
      <c r="AI60" s="1"/>
      <c r="AK60" s="1"/>
      <c r="AM60" s="1"/>
      <c r="AO60" s="1"/>
      <c r="AQ60" s="1"/>
      <c r="AS60" s="1"/>
      <c r="AU60" s="1"/>
      <c r="AW60" s="1"/>
      <c r="AY60" s="1"/>
      <c r="BA60" s="1"/>
      <c r="BC60" s="1"/>
      <c r="BE60" s="1"/>
      <c r="BG60" s="1"/>
      <c r="BI60" s="1"/>
      <c r="BK60" s="1"/>
      <c r="BM60" s="1"/>
      <c r="BO60" s="1"/>
      <c r="BQ60" s="1"/>
      <c r="BS60" s="1"/>
    </row>
    <row r="61" spans="2:71" outlineLevel="2" x14ac:dyDescent="0.25">
      <c r="B61" s="36" t="s">
        <v>12</v>
      </c>
      <c r="C61" s="36">
        <v>3</v>
      </c>
      <c r="D61" s="36">
        <v>19</v>
      </c>
      <c r="E61" s="1" t="s">
        <v>13</v>
      </c>
      <c r="F61" s="1" t="s">
        <v>29</v>
      </c>
      <c r="G61" s="3">
        <v>27</v>
      </c>
      <c r="H61" s="1" t="s">
        <v>16</v>
      </c>
      <c r="I61" s="1" t="s">
        <v>30</v>
      </c>
      <c r="K61" s="4">
        <v>0</v>
      </c>
      <c r="M61" s="4">
        <v>0</v>
      </c>
      <c r="O61" s="4">
        <v>0</v>
      </c>
      <c r="Q61" s="4">
        <v>0</v>
      </c>
      <c r="S61" s="4">
        <v>0</v>
      </c>
      <c r="U61" s="4">
        <v>0</v>
      </c>
      <c r="W61" s="4">
        <v>0</v>
      </c>
      <c r="Y61" s="4">
        <v>0</v>
      </c>
      <c r="AA61" s="4">
        <v>0</v>
      </c>
      <c r="AC61" s="4">
        <v>0</v>
      </c>
      <c r="AE61" s="4">
        <v>0</v>
      </c>
      <c r="AG61" s="4">
        <v>0</v>
      </c>
      <c r="AI61" s="4">
        <v>0</v>
      </c>
      <c r="AK61" s="4">
        <v>0</v>
      </c>
      <c r="AM61" s="4">
        <v>0</v>
      </c>
      <c r="AO61" s="4">
        <v>0</v>
      </c>
      <c r="AQ61" s="4">
        <v>0</v>
      </c>
      <c r="AS61" s="4">
        <v>0</v>
      </c>
      <c r="AU61" s="4">
        <v>0</v>
      </c>
      <c r="AW61" s="4">
        <v>0</v>
      </c>
      <c r="AY61" s="4">
        <v>0</v>
      </c>
      <c r="BA61" s="4">
        <v>0</v>
      </c>
      <c r="BC61" s="4">
        <v>0</v>
      </c>
      <c r="BE61" s="4">
        <v>0</v>
      </c>
      <c r="BG61" s="4">
        <v>0</v>
      </c>
      <c r="BI61" s="4">
        <v>0</v>
      </c>
      <c r="BK61" s="4">
        <v>0</v>
      </c>
      <c r="BM61" s="4">
        <v>0</v>
      </c>
      <c r="BO61" s="4">
        <v>0</v>
      </c>
      <c r="BQ61" s="4">
        <v>0</v>
      </c>
      <c r="BS61" s="4">
        <v>0</v>
      </c>
    </row>
    <row r="62" spans="2:71" outlineLevel="1" x14ac:dyDescent="0.25">
      <c r="B62" s="41" t="s">
        <v>12</v>
      </c>
      <c r="C62" s="41">
        <v>3</v>
      </c>
      <c r="D62" s="41" t="s">
        <v>270</v>
      </c>
      <c r="E62" s="42"/>
      <c r="F62" s="42"/>
      <c r="G62" s="43"/>
      <c r="H62" s="42"/>
      <c r="I62" s="42"/>
      <c r="J62" s="44"/>
      <c r="K62" s="44">
        <v>0</v>
      </c>
      <c r="L62" s="44"/>
      <c r="M62" s="44">
        <v>0</v>
      </c>
      <c r="N62" s="44"/>
      <c r="O62" s="44">
        <v>0</v>
      </c>
      <c r="P62" s="44"/>
      <c r="Q62" s="44">
        <v>-38</v>
      </c>
      <c r="R62" s="44"/>
      <c r="S62" s="44">
        <v>-38</v>
      </c>
      <c r="T62" s="44"/>
      <c r="U62" s="44">
        <v>0</v>
      </c>
      <c r="V62" s="44"/>
      <c r="W62" s="44">
        <v>-38</v>
      </c>
      <c r="X62" s="44"/>
      <c r="Y62" s="44">
        <v>-38</v>
      </c>
      <c r="Z62" s="44"/>
      <c r="AA62" s="44">
        <v>-38</v>
      </c>
      <c r="AB62" s="44"/>
      <c r="AC62" s="44">
        <v>-38</v>
      </c>
      <c r="AD62" s="44"/>
      <c r="AE62" s="44">
        <v>-38</v>
      </c>
      <c r="AF62" s="44"/>
      <c r="AG62" s="44">
        <v>-38</v>
      </c>
      <c r="AH62" s="44"/>
      <c r="AI62" s="44">
        <v>-38</v>
      </c>
      <c r="AJ62" s="44"/>
      <c r="AK62" s="44">
        <v>-38</v>
      </c>
      <c r="AL62" s="44"/>
      <c r="AM62" s="44">
        <v>-38</v>
      </c>
      <c r="AN62" s="44"/>
      <c r="AO62" s="44">
        <v>-38</v>
      </c>
      <c r="AP62" s="44"/>
      <c r="AQ62" s="44">
        <v>-38</v>
      </c>
      <c r="AR62" s="44"/>
      <c r="AS62" s="44">
        <v>-38</v>
      </c>
      <c r="AT62" s="44"/>
      <c r="AU62" s="44">
        <v>-38</v>
      </c>
      <c r="AV62" s="44"/>
      <c r="AW62" s="44">
        <v>-38</v>
      </c>
      <c r="AX62" s="44"/>
      <c r="AY62" s="44">
        <v>-38</v>
      </c>
      <c r="AZ62" s="44"/>
      <c r="BA62" s="44">
        <v>-38</v>
      </c>
      <c r="BB62" s="44"/>
      <c r="BC62" s="44">
        <v>-38</v>
      </c>
      <c r="BD62" s="44"/>
      <c r="BE62" s="44">
        <v>-38</v>
      </c>
      <c r="BF62" s="44"/>
      <c r="BG62" s="44">
        <v>-38</v>
      </c>
      <c r="BH62" s="44"/>
      <c r="BI62" s="44">
        <v>-38</v>
      </c>
      <c r="BJ62" s="44"/>
      <c r="BK62" s="44">
        <v>-38</v>
      </c>
      <c r="BL62" s="44"/>
      <c r="BM62" s="44">
        <v>-38</v>
      </c>
      <c r="BN62" s="44"/>
      <c r="BO62" s="44">
        <v>-38</v>
      </c>
      <c r="BP62" s="44"/>
      <c r="BQ62" s="44">
        <v>-38</v>
      </c>
      <c r="BR62" s="44"/>
      <c r="BS62" s="44">
        <v>0</v>
      </c>
    </row>
    <row r="63" spans="2:71" outlineLevel="1" x14ac:dyDescent="0.25">
      <c r="B63" s="36"/>
      <c r="C63" s="36"/>
      <c r="D63" s="36"/>
      <c r="K63" s="1"/>
      <c r="M63" s="1"/>
      <c r="O63" s="1"/>
      <c r="Q63" s="1"/>
      <c r="S63" s="1"/>
      <c r="U63" s="1"/>
      <c r="W63" s="1"/>
      <c r="Y63" s="1"/>
      <c r="AA63" s="1"/>
      <c r="AC63" s="1"/>
      <c r="AE63" s="1"/>
      <c r="AG63" s="1"/>
      <c r="AI63" s="1"/>
      <c r="AK63" s="1"/>
      <c r="AM63" s="1"/>
      <c r="AO63" s="1"/>
      <c r="AQ63" s="1"/>
      <c r="AS63" s="1"/>
      <c r="AU63" s="1"/>
      <c r="AW63" s="1"/>
      <c r="AY63" s="1"/>
      <c r="BA63" s="1"/>
      <c r="BC63" s="1"/>
      <c r="BE63" s="1"/>
      <c r="BG63" s="1"/>
      <c r="BI63" s="1"/>
      <c r="BK63" s="1"/>
      <c r="BM63" s="1"/>
      <c r="BO63" s="1"/>
      <c r="BQ63" s="1"/>
      <c r="BS63" s="1"/>
    </row>
    <row r="64" spans="2:71" outlineLevel="1" x14ac:dyDescent="0.25">
      <c r="B64" s="36"/>
      <c r="C64" s="36"/>
      <c r="D64" s="36"/>
      <c r="K64" s="1"/>
      <c r="M64" s="1"/>
      <c r="O64" s="1"/>
      <c r="Q64" s="1"/>
      <c r="S64" s="1"/>
      <c r="U64" s="1"/>
      <c r="W64" s="1"/>
      <c r="Y64" s="1"/>
      <c r="AA64" s="1"/>
      <c r="AC64" s="1"/>
      <c r="AE64" s="1"/>
      <c r="AG64" s="1"/>
      <c r="AI64" s="1"/>
      <c r="AK64" s="1"/>
      <c r="AM64" s="1"/>
      <c r="AO64" s="1"/>
      <c r="AQ64" s="1"/>
      <c r="AS64" s="1"/>
      <c r="AU64" s="1"/>
      <c r="AW64" s="1"/>
      <c r="AY64" s="1"/>
      <c r="BA64" s="1"/>
      <c r="BC64" s="1"/>
      <c r="BE64" s="1"/>
      <c r="BG64" s="1"/>
      <c r="BI64" s="1"/>
      <c r="BK64" s="1"/>
      <c r="BM64" s="1"/>
      <c r="BO64" s="1"/>
      <c r="BQ64" s="1"/>
      <c r="BS64" s="1"/>
    </row>
    <row r="65" spans="2:71" outlineLevel="1" x14ac:dyDescent="0.25">
      <c r="B65" s="36"/>
      <c r="C65" s="36"/>
      <c r="D65" s="36"/>
    </row>
    <row r="66" spans="2:71" outlineLevel="2" x14ac:dyDescent="0.25">
      <c r="B66" s="36" t="s">
        <v>12</v>
      </c>
      <c r="C66" s="36">
        <v>4</v>
      </c>
      <c r="D66" s="36">
        <v>21</v>
      </c>
      <c r="E66" s="1" t="s">
        <v>13</v>
      </c>
      <c r="F66" s="1" t="s">
        <v>32</v>
      </c>
      <c r="G66" s="3" t="s">
        <v>33</v>
      </c>
      <c r="H66" s="1" t="s">
        <v>16</v>
      </c>
      <c r="I66" s="1" t="s">
        <v>17</v>
      </c>
      <c r="K66" s="4">
        <v>0</v>
      </c>
      <c r="M66" s="4">
        <v>0</v>
      </c>
      <c r="O66" s="4">
        <v>0</v>
      </c>
      <c r="Q66" s="4">
        <v>0</v>
      </c>
      <c r="S66" s="4">
        <v>0</v>
      </c>
      <c r="U66" s="4">
        <v>0</v>
      </c>
      <c r="W66" s="4">
        <v>0</v>
      </c>
      <c r="Y66" s="4">
        <v>0</v>
      </c>
      <c r="AA66" s="4">
        <v>0</v>
      </c>
      <c r="AC66" s="4">
        <v>0</v>
      </c>
      <c r="AE66" s="4">
        <v>0</v>
      </c>
      <c r="AG66" s="4">
        <v>0</v>
      </c>
      <c r="AI66" s="4">
        <v>0</v>
      </c>
      <c r="AK66" s="4">
        <v>0</v>
      </c>
      <c r="AM66" s="4">
        <v>0</v>
      </c>
      <c r="AO66" s="4">
        <v>0</v>
      </c>
      <c r="AQ66" s="4">
        <v>0</v>
      </c>
      <c r="AS66" s="4">
        <v>0</v>
      </c>
      <c r="AU66" s="4">
        <v>0</v>
      </c>
      <c r="AW66" s="4">
        <v>0</v>
      </c>
      <c r="AY66" s="4">
        <v>0</v>
      </c>
      <c r="BA66" s="4">
        <v>0</v>
      </c>
      <c r="BC66" s="4">
        <v>0</v>
      </c>
      <c r="BE66" s="4">
        <v>0</v>
      </c>
      <c r="BG66" s="4">
        <v>0</v>
      </c>
      <c r="BI66" s="4">
        <v>0</v>
      </c>
      <c r="BK66" s="4">
        <v>0</v>
      </c>
      <c r="BM66" s="4">
        <v>0</v>
      </c>
      <c r="BO66" s="4">
        <v>0</v>
      </c>
      <c r="BQ66" s="4">
        <v>0</v>
      </c>
      <c r="BS66" s="4">
        <v>0</v>
      </c>
    </row>
    <row r="67" spans="2:71" outlineLevel="2" x14ac:dyDescent="0.25">
      <c r="B67" s="36" t="s">
        <v>12</v>
      </c>
      <c r="C67" s="36">
        <v>4</v>
      </c>
      <c r="D67" s="36">
        <v>21</v>
      </c>
      <c r="E67" s="1" t="s">
        <v>13</v>
      </c>
      <c r="F67" s="1" t="s">
        <v>32</v>
      </c>
      <c r="G67" s="3" t="s">
        <v>33</v>
      </c>
      <c r="H67" s="1" t="s">
        <v>18</v>
      </c>
      <c r="K67" s="4">
        <v>0</v>
      </c>
      <c r="M67" s="4">
        <v>0</v>
      </c>
      <c r="O67" s="4">
        <v>0</v>
      </c>
      <c r="Q67" s="4">
        <v>13</v>
      </c>
      <c r="S67" s="4">
        <v>13</v>
      </c>
      <c r="U67" s="4">
        <v>0</v>
      </c>
      <c r="W67" s="4">
        <v>13</v>
      </c>
      <c r="Y67" s="4">
        <v>0</v>
      </c>
      <c r="AA67" s="4">
        <v>-22</v>
      </c>
      <c r="AC67" s="4">
        <v>13</v>
      </c>
      <c r="AE67" s="4">
        <v>13</v>
      </c>
      <c r="AG67" s="4">
        <v>13</v>
      </c>
      <c r="AI67" s="4">
        <v>13</v>
      </c>
      <c r="AK67" s="4">
        <v>13</v>
      </c>
      <c r="AM67" s="4">
        <v>0</v>
      </c>
      <c r="AO67" s="4">
        <v>-22</v>
      </c>
      <c r="AQ67" s="4">
        <v>13</v>
      </c>
      <c r="AS67" s="4">
        <v>13</v>
      </c>
      <c r="AU67" s="4">
        <v>13</v>
      </c>
      <c r="AW67" s="4">
        <v>13</v>
      </c>
      <c r="AY67" s="4">
        <v>13</v>
      </c>
      <c r="BA67" s="4">
        <v>0</v>
      </c>
      <c r="BC67" s="4">
        <v>-22</v>
      </c>
      <c r="BE67" s="4">
        <v>13</v>
      </c>
      <c r="BG67" s="4">
        <v>13</v>
      </c>
      <c r="BI67" s="4">
        <v>13</v>
      </c>
      <c r="BK67" s="4">
        <v>13</v>
      </c>
      <c r="BM67" s="4">
        <v>13</v>
      </c>
      <c r="BO67" s="4">
        <v>0</v>
      </c>
      <c r="BQ67" s="4">
        <v>-22</v>
      </c>
      <c r="BS67" s="4">
        <v>0</v>
      </c>
    </row>
    <row r="68" spans="2:71" outlineLevel="1" x14ac:dyDescent="0.25">
      <c r="B68" s="41" t="s">
        <v>12</v>
      </c>
      <c r="C68" s="41">
        <v>4</v>
      </c>
      <c r="D68" s="41" t="s">
        <v>271</v>
      </c>
      <c r="E68" s="42"/>
      <c r="F68" s="42"/>
      <c r="G68" s="43"/>
      <c r="H68" s="42"/>
      <c r="I68" s="42"/>
      <c r="J68" s="44"/>
      <c r="K68" s="44">
        <v>0</v>
      </c>
      <c r="L68" s="44"/>
      <c r="M68" s="44">
        <v>0</v>
      </c>
      <c r="N68" s="44"/>
      <c r="O68" s="44">
        <v>0</v>
      </c>
      <c r="P68" s="44"/>
      <c r="Q68" s="44">
        <v>13</v>
      </c>
      <c r="R68" s="44"/>
      <c r="S68" s="44">
        <v>13</v>
      </c>
      <c r="T68" s="44"/>
      <c r="U68" s="44">
        <v>0</v>
      </c>
      <c r="V68" s="44"/>
      <c r="W68" s="44">
        <v>13</v>
      </c>
      <c r="X68" s="44"/>
      <c r="Y68" s="44">
        <v>0</v>
      </c>
      <c r="Z68" s="44"/>
      <c r="AA68" s="44">
        <v>-22</v>
      </c>
      <c r="AB68" s="44"/>
      <c r="AC68" s="44">
        <v>13</v>
      </c>
      <c r="AD68" s="44"/>
      <c r="AE68" s="44">
        <v>13</v>
      </c>
      <c r="AF68" s="44"/>
      <c r="AG68" s="44">
        <v>13</v>
      </c>
      <c r="AH68" s="44"/>
      <c r="AI68" s="44">
        <v>13</v>
      </c>
      <c r="AJ68" s="44"/>
      <c r="AK68" s="44">
        <v>13</v>
      </c>
      <c r="AL68" s="44"/>
      <c r="AM68" s="44">
        <v>0</v>
      </c>
      <c r="AN68" s="44"/>
      <c r="AO68" s="44">
        <v>-22</v>
      </c>
      <c r="AP68" s="44"/>
      <c r="AQ68" s="44">
        <v>13</v>
      </c>
      <c r="AR68" s="44"/>
      <c r="AS68" s="44">
        <v>13</v>
      </c>
      <c r="AT68" s="44"/>
      <c r="AU68" s="44">
        <v>13</v>
      </c>
      <c r="AV68" s="44"/>
      <c r="AW68" s="44">
        <v>13</v>
      </c>
      <c r="AX68" s="44"/>
      <c r="AY68" s="44">
        <v>13</v>
      </c>
      <c r="AZ68" s="44"/>
      <c r="BA68" s="44">
        <v>0</v>
      </c>
      <c r="BB68" s="44"/>
      <c r="BC68" s="44">
        <v>-22</v>
      </c>
      <c r="BD68" s="44"/>
      <c r="BE68" s="44">
        <v>13</v>
      </c>
      <c r="BF68" s="44"/>
      <c r="BG68" s="44">
        <v>13</v>
      </c>
      <c r="BH68" s="44"/>
      <c r="BI68" s="44">
        <v>13</v>
      </c>
      <c r="BJ68" s="44"/>
      <c r="BK68" s="44">
        <v>13</v>
      </c>
      <c r="BL68" s="44"/>
      <c r="BM68" s="44">
        <v>13</v>
      </c>
      <c r="BN68" s="44"/>
      <c r="BO68" s="44">
        <v>0</v>
      </c>
      <c r="BP68" s="44"/>
      <c r="BQ68" s="44">
        <v>-22</v>
      </c>
      <c r="BR68" s="44"/>
      <c r="BS68" s="44">
        <v>0</v>
      </c>
    </row>
    <row r="69" spans="2:71" outlineLevel="1" x14ac:dyDescent="0.25">
      <c r="B69" s="50"/>
      <c r="C69" s="50"/>
      <c r="D69" s="50"/>
      <c r="E69" s="19"/>
      <c r="F69" s="19"/>
      <c r="G69" s="51"/>
      <c r="H69" s="19"/>
      <c r="I69" s="1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W69" s="29"/>
      <c r="X69" s="29"/>
      <c r="Y69" s="29"/>
      <c r="Z69" s="29"/>
      <c r="AA69" s="29"/>
      <c r="AC69" s="29"/>
      <c r="AD69" s="29"/>
      <c r="AE69" s="29"/>
      <c r="AG69" s="29"/>
      <c r="AI69" s="29"/>
      <c r="AK69" s="29"/>
      <c r="AM69" s="29"/>
      <c r="AO69" s="29"/>
      <c r="AQ69" s="29"/>
      <c r="AS69" s="29"/>
      <c r="AU69" s="29"/>
      <c r="AW69" s="29"/>
      <c r="AY69" s="29"/>
      <c r="BA69" s="29"/>
      <c r="BC69" s="29"/>
      <c r="BE69" s="29"/>
      <c r="BG69" s="29"/>
      <c r="BI69" s="29"/>
      <c r="BK69" s="29"/>
      <c r="BM69" s="29"/>
      <c r="BO69" s="29"/>
      <c r="BQ69" s="29"/>
      <c r="BS69" s="29"/>
    </row>
    <row r="70" spans="2:71" outlineLevel="1" x14ac:dyDescent="0.25">
      <c r="B70" s="36"/>
      <c r="C70" s="36"/>
      <c r="D70" s="36"/>
    </row>
    <row r="71" spans="2:71" outlineLevel="2" x14ac:dyDescent="0.25">
      <c r="B71" s="36" t="s">
        <v>12</v>
      </c>
      <c r="C71" s="36">
        <v>4</v>
      </c>
      <c r="D71" s="36">
        <v>22</v>
      </c>
    </row>
    <row r="72" spans="2:71" outlineLevel="1" x14ac:dyDescent="0.25">
      <c r="B72" s="41" t="s">
        <v>12</v>
      </c>
      <c r="C72" s="41">
        <v>4</v>
      </c>
      <c r="D72" s="41" t="s">
        <v>272</v>
      </c>
      <c r="E72" s="42"/>
      <c r="F72" s="42"/>
      <c r="G72" s="43"/>
      <c r="H72" s="42"/>
      <c r="I72" s="42"/>
      <c r="J72" s="44"/>
      <c r="K72" s="44">
        <v>0</v>
      </c>
      <c r="L72" s="44"/>
      <c r="M72" s="44">
        <v>0</v>
      </c>
      <c r="N72" s="44"/>
      <c r="O72" s="44">
        <v>0</v>
      </c>
      <c r="P72" s="44"/>
      <c r="Q72" s="44">
        <v>0</v>
      </c>
      <c r="R72" s="44"/>
      <c r="S72" s="44">
        <v>0</v>
      </c>
      <c r="T72" s="44"/>
      <c r="U72" s="44">
        <v>0</v>
      </c>
      <c r="V72" s="44"/>
      <c r="W72" s="44">
        <v>0</v>
      </c>
      <c r="X72" s="44"/>
      <c r="Y72" s="44">
        <v>0</v>
      </c>
      <c r="Z72" s="44"/>
      <c r="AA72" s="44">
        <v>0</v>
      </c>
      <c r="AB72" s="44"/>
      <c r="AC72" s="44">
        <v>0</v>
      </c>
      <c r="AD72" s="44"/>
      <c r="AE72" s="44">
        <v>0</v>
      </c>
      <c r="AF72" s="44"/>
      <c r="AG72" s="44">
        <v>0</v>
      </c>
      <c r="AH72" s="44"/>
      <c r="AI72" s="44">
        <v>0</v>
      </c>
      <c r="AJ72" s="44"/>
      <c r="AK72" s="44">
        <v>0</v>
      </c>
      <c r="AL72" s="44"/>
      <c r="AM72" s="44">
        <v>0</v>
      </c>
      <c r="AN72" s="44"/>
      <c r="AO72" s="44">
        <v>0</v>
      </c>
      <c r="AP72" s="44"/>
      <c r="AQ72" s="44">
        <v>0</v>
      </c>
      <c r="AR72" s="44"/>
      <c r="AS72" s="44">
        <v>0</v>
      </c>
      <c r="AT72" s="44"/>
      <c r="AU72" s="44">
        <v>0</v>
      </c>
      <c r="AV72" s="44"/>
      <c r="AW72" s="44">
        <v>0</v>
      </c>
      <c r="AX72" s="44"/>
      <c r="AY72" s="44">
        <v>0</v>
      </c>
      <c r="AZ72" s="44"/>
      <c r="BA72" s="44">
        <v>0</v>
      </c>
      <c r="BB72" s="44"/>
      <c r="BC72" s="44">
        <v>0</v>
      </c>
      <c r="BD72" s="44"/>
      <c r="BE72" s="44">
        <v>0</v>
      </c>
      <c r="BF72" s="44"/>
      <c r="BG72" s="44">
        <v>0</v>
      </c>
      <c r="BH72" s="44"/>
      <c r="BI72" s="44">
        <v>0</v>
      </c>
      <c r="BJ72" s="44"/>
      <c r="BK72" s="44">
        <v>0</v>
      </c>
      <c r="BL72" s="44"/>
      <c r="BM72" s="44">
        <v>0</v>
      </c>
      <c r="BN72" s="44"/>
      <c r="BO72" s="44">
        <v>0</v>
      </c>
      <c r="BP72" s="44"/>
      <c r="BQ72" s="44">
        <v>0</v>
      </c>
      <c r="BR72" s="44"/>
      <c r="BS72" s="44">
        <v>0</v>
      </c>
    </row>
    <row r="73" spans="2:71" outlineLevel="1" x14ac:dyDescent="0.25">
      <c r="B73" s="36"/>
      <c r="C73" s="36"/>
      <c r="D73" s="36"/>
    </row>
    <row r="74" spans="2:71" outlineLevel="1" x14ac:dyDescent="0.25">
      <c r="B74" s="36"/>
      <c r="C74" s="36"/>
      <c r="D74" s="36"/>
    </row>
    <row r="75" spans="2:71" outlineLevel="2" x14ac:dyDescent="0.25">
      <c r="B75" s="36" t="s">
        <v>12</v>
      </c>
      <c r="C75" s="36">
        <v>4</v>
      </c>
      <c r="D75" s="36">
        <v>23</v>
      </c>
    </row>
    <row r="76" spans="2:71" outlineLevel="1" x14ac:dyDescent="0.25">
      <c r="B76" s="41" t="s">
        <v>12</v>
      </c>
      <c r="C76" s="41">
        <v>4</v>
      </c>
      <c r="D76" s="41" t="s">
        <v>273</v>
      </c>
      <c r="E76" s="42"/>
      <c r="F76" s="42"/>
      <c r="G76" s="43"/>
      <c r="H76" s="42"/>
      <c r="I76" s="42"/>
      <c r="J76" s="44"/>
      <c r="K76" s="44">
        <v>0</v>
      </c>
      <c r="L76" s="44"/>
      <c r="M76" s="44">
        <v>0</v>
      </c>
      <c r="N76" s="44"/>
      <c r="O76" s="44">
        <v>0</v>
      </c>
      <c r="P76" s="44"/>
      <c r="Q76" s="44">
        <v>0</v>
      </c>
      <c r="R76" s="44"/>
      <c r="S76" s="44">
        <v>0</v>
      </c>
      <c r="T76" s="44"/>
      <c r="U76" s="44">
        <v>0</v>
      </c>
      <c r="V76" s="44"/>
      <c r="W76" s="44">
        <v>0</v>
      </c>
      <c r="X76" s="44"/>
      <c r="Y76" s="44">
        <v>0</v>
      </c>
      <c r="Z76" s="44"/>
      <c r="AA76" s="44">
        <v>0</v>
      </c>
      <c r="AB76" s="44"/>
      <c r="AC76" s="44">
        <v>0</v>
      </c>
      <c r="AD76" s="44"/>
      <c r="AE76" s="44">
        <v>0</v>
      </c>
      <c r="AF76" s="44"/>
      <c r="AG76" s="44">
        <v>0</v>
      </c>
      <c r="AH76" s="44"/>
      <c r="AI76" s="44">
        <v>0</v>
      </c>
      <c r="AJ76" s="44"/>
      <c r="AK76" s="44">
        <v>0</v>
      </c>
      <c r="AL76" s="44"/>
      <c r="AM76" s="44">
        <v>0</v>
      </c>
      <c r="AN76" s="44"/>
      <c r="AO76" s="44">
        <v>0</v>
      </c>
      <c r="AP76" s="44"/>
      <c r="AQ76" s="44">
        <v>0</v>
      </c>
      <c r="AR76" s="44"/>
      <c r="AS76" s="44">
        <v>0</v>
      </c>
      <c r="AT76" s="44"/>
      <c r="AU76" s="44">
        <v>0</v>
      </c>
      <c r="AV76" s="44"/>
      <c r="AW76" s="44">
        <v>0</v>
      </c>
      <c r="AX76" s="44"/>
      <c r="AY76" s="44">
        <v>0</v>
      </c>
      <c r="AZ76" s="44"/>
      <c r="BA76" s="44">
        <v>0</v>
      </c>
      <c r="BB76" s="44"/>
      <c r="BC76" s="44">
        <v>0</v>
      </c>
      <c r="BD76" s="44"/>
      <c r="BE76" s="44">
        <v>0</v>
      </c>
      <c r="BF76" s="44"/>
      <c r="BG76" s="44">
        <v>0</v>
      </c>
      <c r="BH76" s="44"/>
      <c r="BI76" s="44">
        <v>0</v>
      </c>
      <c r="BJ76" s="44"/>
      <c r="BK76" s="44">
        <v>0</v>
      </c>
      <c r="BL76" s="44"/>
      <c r="BM76" s="44">
        <v>0</v>
      </c>
      <c r="BN76" s="44"/>
      <c r="BO76" s="44">
        <v>0</v>
      </c>
      <c r="BP76" s="44"/>
      <c r="BQ76" s="44">
        <v>0</v>
      </c>
      <c r="BR76" s="44"/>
      <c r="BS76" s="44">
        <v>0</v>
      </c>
    </row>
    <row r="77" spans="2:71" outlineLevel="1" x14ac:dyDescent="0.25">
      <c r="B77" s="36"/>
      <c r="C77" s="36"/>
      <c r="D77" s="36"/>
    </row>
    <row r="78" spans="2:71" outlineLevel="1" x14ac:dyDescent="0.25">
      <c r="B78" s="36"/>
      <c r="C78" s="36"/>
      <c r="D78" s="36"/>
    </row>
    <row r="79" spans="2:71" outlineLevel="2" x14ac:dyDescent="0.25">
      <c r="B79" s="36" t="s">
        <v>12</v>
      </c>
      <c r="C79" s="36">
        <v>4</v>
      </c>
      <c r="D79" s="36">
        <v>24</v>
      </c>
    </row>
    <row r="80" spans="2:71" outlineLevel="1" x14ac:dyDescent="0.25">
      <c r="B80" s="41" t="s">
        <v>12</v>
      </c>
      <c r="C80" s="41">
        <v>4</v>
      </c>
      <c r="D80" s="41" t="s">
        <v>274</v>
      </c>
      <c r="E80" s="42"/>
      <c r="F80" s="42"/>
      <c r="G80" s="43"/>
      <c r="H80" s="42"/>
      <c r="I80" s="42"/>
      <c r="J80" s="44"/>
      <c r="K80" s="44">
        <v>0</v>
      </c>
      <c r="L80" s="44"/>
      <c r="M80" s="44">
        <v>0</v>
      </c>
      <c r="N80" s="44"/>
      <c r="O80" s="44">
        <v>0</v>
      </c>
      <c r="P80" s="44"/>
      <c r="Q80" s="44">
        <v>0</v>
      </c>
      <c r="R80" s="44"/>
      <c r="S80" s="44">
        <v>0</v>
      </c>
      <c r="T80" s="44"/>
      <c r="U80" s="44">
        <v>0</v>
      </c>
      <c r="V80" s="44"/>
      <c r="W80" s="44">
        <v>0</v>
      </c>
      <c r="X80" s="44"/>
      <c r="Y80" s="44">
        <v>0</v>
      </c>
      <c r="Z80" s="44"/>
      <c r="AA80" s="44">
        <v>0</v>
      </c>
      <c r="AB80" s="44"/>
      <c r="AC80" s="44">
        <v>0</v>
      </c>
      <c r="AD80" s="44"/>
      <c r="AE80" s="44">
        <v>0</v>
      </c>
      <c r="AF80" s="44"/>
      <c r="AG80" s="44">
        <v>0</v>
      </c>
      <c r="AH80" s="44"/>
      <c r="AI80" s="44">
        <v>0</v>
      </c>
      <c r="AJ80" s="44"/>
      <c r="AK80" s="44">
        <v>0</v>
      </c>
      <c r="AL80" s="44"/>
      <c r="AM80" s="44">
        <v>0</v>
      </c>
      <c r="AN80" s="44"/>
      <c r="AO80" s="44">
        <v>0</v>
      </c>
      <c r="AP80" s="44"/>
      <c r="AQ80" s="44">
        <v>0</v>
      </c>
      <c r="AR80" s="44"/>
      <c r="AS80" s="44">
        <v>0</v>
      </c>
      <c r="AT80" s="44"/>
      <c r="AU80" s="44">
        <v>0</v>
      </c>
      <c r="AV80" s="44"/>
      <c r="AW80" s="44">
        <v>0</v>
      </c>
      <c r="AX80" s="44"/>
      <c r="AY80" s="44">
        <v>0</v>
      </c>
      <c r="AZ80" s="44"/>
      <c r="BA80" s="44">
        <v>0</v>
      </c>
      <c r="BB80" s="44"/>
      <c r="BC80" s="44">
        <v>0</v>
      </c>
      <c r="BD80" s="44"/>
      <c r="BE80" s="44">
        <v>0</v>
      </c>
      <c r="BF80" s="44"/>
      <c r="BG80" s="44">
        <v>0</v>
      </c>
      <c r="BH80" s="44"/>
      <c r="BI80" s="44">
        <v>0</v>
      </c>
      <c r="BJ80" s="44"/>
      <c r="BK80" s="44">
        <v>0</v>
      </c>
      <c r="BL80" s="44"/>
      <c r="BM80" s="44">
        <v>0</v>
      </c>
      <c r="BN80" s="44"/>
      <c r="BO80" s="44">
        <v>0</v>
      </c>
      <c r="BP80" s="44"/>
      <c r="BQ80" s="44">
        <v>0</v>
      </c>
      <c r="BR80" s="44"/>
      <c r="BS80" s="44">
        <v>0</v>
      </c>
    </row>
    <row r="81" spans="2:71" outlineLevel="1" x14ac:dyDescent="0.25">
      <c r="B81" s="36"/>
      <c r="C81" s="36"/>
      <c r="D81" s="36"/>
    </row>
    <row r="82" spans="2:71" outlineLevel="1" x14ac:dyDescent="0.25">
      <c r="B82" s="36"/>
      <c r="C82" s="36"/>
      <c r="D82" s="36"/>
    </row>
    <row r="83" spans="2:71" outlineLevel="2" x14ac:dyDescent="0.25">
      <c r="B83" s="36" t="s">
        <v>12</v>
      </c>
      <c r="C83" s="36">
        <v>4</v>
      </c>
      <c r="D83" s="36">
        <v>25</v>
      </c>
      <c r="E83" s="1" t="s">
        <v>24</v>
      </c>
      <c r="F83" s="1" t="s">
        <v>34</v>
      </c>
      <c r="G83" s="14" t="s">
        <v>35</v>
      </c>
      <c r="H83" s="1" t="s">
        <v>16</v>
      </c>
      <c r="I83" s="1" t="s">
        <v>23</v>
      </c>
      <c r="K83" s="4">
        <v>0</v>
      </c>
      <c r="M83" s="4">
        <v>0</v>
      </c>
      <c r="O83" s="4">
        <v>0</v>
      </c>
      <c r="Q83" s="4">
        <v>0</v>
      </c>
      <c r="S83" s="4">
        <v>0</v>
      </c>
      <c r="U83" s="4">
        <v>0</v>
      </c>
      <c r="W83" s="4">
        <v>0</v>
      </c>
      <c r="Y83" s="4">
        <v>0</v>
      </c>
      <c r="AA83" s="4">
        <v>0</v>
      </c>
      <c r="AC83" s="4">
        <v>0</v>
      </c>
      <c r="AE83" s="4">
        <v>0</v>
      </c>
      <c r="AG83" s="4">
        <v>0</v>
      </c>
      <c r="AI83" s="4">
        <v>0</v>
      </c>
      <c r="AK83" s="4">
        <v>0</v>
      </c>
      <c r="AM83" s="4">
        <v>0</v>
      </c>
      <c r="AO83" s="4">
        <v>0</v>
      </c>
      <c r="AQ83" s="4">
        <v>0</v>
      </c>
      <c r="AS83" s="4">
        <v>0</v>
      </c>
      <c r="AU83" s="4">
        <v>0</v>
      </c>
      <c r="AW83" s="4">
        <v>0</v>
      </c>
      <c r="AY83" s="4">
        <v>0</v>
      </c>
      <c r="BA83" s="4">
        <v>0</v>
      </c>
      <c r="BC83" s="4">
        <v>0</v>
      </c>
      <c r="BE83" s="4">
        <v>0</v>
      </c>
      <c r="BG83" s="4">
        <v>0</v>
      </c>
      <c r="BI83" s="4">
        <v>0</v>
      </c>
      <c r="BK83" s="4">
        <v>0</v>
      </c>
      <c r="BM83" s="4">
        <v>0</v>
      </c>
      <c r="BO83" s="4">
        <v>0</v>
      </c>
      <c r="BQ83" s="4">
        <v>0</v>
      </c>
      <c r="BS83" s="4">
        <v>0</v>
      </c>
    </row>
    <row r="84" spans="2:71" outlineLevel="2" x14ac:dyDescent="0.25">
      <c r="B84" s="36" t="s">
        <v>12</v>
      </c>
      <c r="C84" s="36">
        <v>4</v>
      </c>
      <c r="D84" s="36">
        <v>25</v>
      </c>
      <c r="E84" s="1" t="s">
        <v>24</v>
      </c>
      <c r="F84" s="1" t="s">
        <v>34</v>
      </c>
      <c r="G84" s="14" t="s">
        <v>35</v>
      </c>
      <c r="H84" s="1" t="s">
        <v>18</v>
      </c>
      <c r="K84" s="4">
        <v>0</v>
      </c>
      <c r="M84" s="4">
        <v>0</v>
      </c>
      <c r="O84" s="4">
        <v>0</v>
      </c>
      <c r="Q84" s="4">
        <v>0</v>
      </c>
      <c r="S84" s="4">
        <v>0</v>
      </c>
      <c r="U84" s="4">
        <v>0</v>
      </c>
      <c r="W84" s="4">
        <v>0</v>
      </c>
      <c r="Y84" s="4">
        <v>0</v>
      </c>
      <c r="AA84" s="4">
        <v>0</v>
      </c>
      <c r="AC84" s="4">
        <v>0</v>
      </c>
      <c r="AE84" s="4">
        <v>0</v>
      </c>
      <c r="AG84" s="4">
        <v>0</v>
      </c>
      <c r="AI84" s="4">
        <v>0</v>
      </c>
      <c r="AK84" s="4">
        <v>0</v>
      </c>
      <c r="AM84" s="4">
        <v>0</v>
      </c>
      <c r="AO84" s="4">
        <v>0</v>
      </c>
      <c r="AQ84" s="4">
        <v>0</v>
      </c>
      <c r="AS84" s="4">
        <v>0</v>
      </c>
      <c r="AU84" s="4">
        <v>0</v>
      </c>
      <c r="AW84" s="4">
        <v>0</v>
      </c>
      <c r="AY84" s="4">
        <v>0</v>
      </c>
      <c r="BA84" s="4">
        <v>0</v>
      </c>
      <c r="BC84" s="4">
        <v>0</v>
      </c>
      <c r="BE84" s="4">
        <v>0</v>
      </c>
      <c r="BG84" s="4">
        <v>0</v>
      </c>
      <c r="BI84" s="4">
        <v>0</v>
      </c>
      <c r="BK84" s="4">
        <v>0</v>
      </c>
      <c r="BM84" s="4">
        <v>0</v>
      </c>
      <c r="BO84" s="4">
        <v>0</v>
      </c>
      <c r="BQ84" s="4">
        <v>0</v>
      </c>
      <c r="BS84" s="4">
        <v>0</v>
      </c>
    </row>
    <row r="85" spans="2:71" outlineLevel="2" x14ac:dyDescent="0.25">
      <c r="B85" s="36"/>
      <c r="C85" s="36"/>
      <c r="D85" s="36">
        <v>25</v>
      </c>
      <c r="G85" s="14"/>
    </row>
    <row r="86" spans="2:71" outlineLevel="2" x14ac:dyDescent="0.25">
      <c r="B86" s="36" t="s">
        <v>12</v>
      </c>
      <c r="C86" s="36">
        <v>4</v>
      </c>
      <c r="D86" s="36">
        <v>25</v>
      </c>
      <c r="E86" s="1" t="s">
        <v>13</v>
      </c>
      <c r="F86" s="1" t="s">
        <v>34</v>
      </c>
      <c r="G86" s="14" t="s">
        <v>35</v>
      </c>
      <c r="H86" s="1" t="s">
        <v>16</v>
      </c>
      <c r="I86" s="1" t="s">
        <v>23</v>
      </c>
      <c r="K86" s="4">
        <v>0</v>
      </c>
      <c r="M86" s="4">
        <v>0</v>
      </c>
      <c r="O86" s="4">
        <v>0</v>
      </c>
      <c r="Q86" s="4">
        <v>0</v>
      </c>
      <c r="S86" s="4">
        <v>0</v>
      </c>
      <c r="U86" s="4">
        <v>0</v>
      </c>
      <c r="W86" s="4">
        <v>0</v>
      </c>
      <c r="Y86" s="4">
        <v>0</v>
      </c>
      <c r="AA86" s="4">
        <v>0</v>
      </c>
      <c r="AC86" s="4">
        <v>0</v>
      </c>
      <c r="AE86" s="4">
        <v>0</v>
      </c>
      <c r="AG86" s="4">
        <v>0</v>
      </c>
      <c r="AI86" s="4">
        <v>0</v>
      </c>
      <c r="AK86" s="4">
        <v>0</v>
      </c>
      <c r="AM86" s="4">
        <v>0</v>
      </c>
      <c r="AO86" s="4">
        <v>0</v>
      </c>
      <c r="AQ86" s="4">
        <v>0</v>
      </c>
      <c r="AS86" s="4">
        <v>0</v>
      </c>
      <c r="AU86" s="4">
        <v>0</v>
      </c>
      <c r="AW86" s="4">
        <v>0</v>
      </c>
      <c r="AY86" s="4">
        <v>0</v>
      </c>
      <c r="BA86" s="4">
        <v>0</v>
      </c>
      <c r="BC86" s="4">
        <v>0</v>
      </c>
      <c r="BE86" s="4">
        <v>0</v>
      </c>
      <c r="BG86" s="4">
        <v>0</v>
      </c>
      <c r="BI86" s="4">
        <v>0</v>
      </c>
      <c r="BK86" s="4">
        <v>0</v>
      </c>
      <c r="BM86" s="4">
        <v>0</v>
      </c>
      <c r="BO86" s="4">
        <v>0</v>
      </c>
      <c r="BQ86" s="4">
        <v>0</v>
      </c>
      <c r="BS86" s="4">
        <v>0</v>
      </c>
    </row>
    <row r="87" spans="2:71" outlineLevel="2" x14ac:dyDescent="0.25">
      <c r="B87" s="36" t="s">
        <v>12</v>
      </c>
      <c r="C87" s="36">
        <v>4</v>
      </c>
      <c r="D87" s="36">
        <v>25</v>
      </c>
      <c r="E87" s="1" t="s">
        <v>13</v>
      </c>
      <c r="F87" s="1" t="s">
        <v>34</v>
      </c>
      <c r="G87" s="14" t="s">
        <v>35</v>
      </c>
      <c r="H87" s="1" t="s">
        <v>18</v>
      </c>
      <c r="K87" s="4">
        <v>0</v>
      </c>
      <c r="M87" s="4">
        <v>0</v>
      </c>
      <c r="O87" s="4">
        <v>0</v>
      </c>
      <c r="Q87" s="4">
        <v>0</v>
      </c>
      <c r="S87" s="4">
        <v>0</v>
      </c>
      <c r="U87" s="4">
        <v>0</v>
      </c>
      <c r="W87" s="4">
        <v>0</v>
      </c>
      <c r="Y87" s="4">
        <v>0</v>
      </c>
      <c r="AA87" s="4">
        <v>0</v>
      </c>
      <c r="AC87" s="4">
        <v>0</v>
      </c>
      <c r="AE87" s="4">
        <v>0</v>
      </c>
      <c r="AG87" s="4">
        <v>0</v>
      </c>
      <c r="AI87" s="4">
        <v>0</v>
      </c>
      <c r="AK87" s="4">
        <v>0</v>
      </c>
      <c r="AM87" s="4">
        <v>0</v>
      </c>
      <c r="AO87" s="4">
        <v>0</v>
      </c>
      <c r="AQ87" s="4">
        <v>0</v>
      </c>
      <c r="AS87" s="4">
        <v>0</v>
      </c>
      <c r="AU87" s="4">
        <v>0</v>
      </c>
      <c r="AW87" s="4">
        <v>0</v>
      </c>
      <c r="AY87" s="4">
        <v>0</v>
      </c>
      <c r="BA87" s="4">
        <v>0</v>
      </c>
      <c r="BC87" s="4">
        <v>0</v>
      </c>
      <c r="BE87" s="4">
        <v>0</v>
      </c>
      <c r="BG87" s="4">
        <v>0</v>
      </c>
      <c r="BI87" s="4">
        <v>0</v>
      </c>
      <c r="BK87" s="4">
        <v>0</v>
      </c>
      <c r="BM87" s="4">
        <v>0</v>
      </c>
      <c r="BO87" s="4">
        <v>0</v>
      </c>
      <c r="BQ87" s="4">
        <v>0</v>
      </c>
      <c r="BS87" s="4">
        <v>0</v>
      </c>
    </row>
    <row r="88" spans="2:71" outlineLevel="2" x14ac:dyDescent="0.25">
      <c r="B88" s="36"/>
      <c r="C88" s="36"/>
      <c r="D88" s="36">
        <v>25</v>
      </c>
      <c r="G88" s="14"/>
    </row>
    <row r="89" spans="2:71" outlineLevel="2" x14ac:dyDescent="0.25">
      <c r="B89" s="36" t="s">
        <v>12</v>
      </c>
      <c r="C89" s="36">
        <v>4</v>
      </c>
      <c r="D89" s="36">
        <v>25</v>
      </c>
      <c r="E89" s="1" t="s">
        <v>24</v>
      </c>
      <c r="F89" s="1" t="s">
        <v>36</v>
      </c>
      <c r="G89" s="15" t="s">
        <v>37</v>
      </c>
      <c r="H89" s="1" t="s">
        <v>16</v>
      </c>
      <c r="I89" s="1" t="s">
        <v>17</v>
      </c>
      <c r="K89" s="4">
        <v>0</v>
      </c>
      <c r="M89" s="4">
        <v>0</v>
      </c>
      <c r="O89" s="4">
        <v>0</v>
      </c>
      <c r="Q89" s="4">
        <v>0</v>
      </c>
      <c r="S89" s="4">
        <v>0</v>
      </c>
      <c r="U89" s="4">
        <v>0</v>
      </c>
      <c r="W89" s="4">
        <v>0</v>
      </c>
      <c r="Y89" s="4">
        <v>0</v>
      </c>
      <c r="AA89" s="4">
        <v>0</v>
      </c>
      <c r="AC89" s="4">
        <v>0</v>
      </c>
      <c r="AE89" s="4">
        <v>0</v>
      </c>
      <c r="AG89" s="4">
        <v>0</v>
      </c>
      <c r="AI89" s="4">
        <v>0</v>
      </c>
      <c r="AK89" s="4">
        <v>0</v>
      </c>
      <c r="AM89" s="4">
        <v>0</v>
      </c>
      <c r="AO89" s="4">
        <v>0</v>
      </c>
      <c r="AQ89" s="4">
        <v>0</v>
      </c>
      <c r="AS89" s="4">
        <v>0</v>
      </c>
      <c r="AU89" s="4">
        <v>0</v>
      </c>
      <c r="AW89" s="4">
        <v>0</v>
      </c>
      <c r="AY89" s="4">
        <v>0</v>
      </c>
      <c r="BA89" s="4">
        <v>0</v>
      </c>
      <c r="BC89" s="4">
        <v>0</v>
      </c>
      <c r="BE89" s="4">
        <v>0</v>
      </c>
      <c r="BG89" s="4">
        <v>0</v>
      </c>
      <c r="BI89" s="4">
        <v>0</v>
      </c>
      <c r="BK89" s="4">
        <v>0</v>
      </c>
      <c r="BM89" s="4">
        <v>0</v>
      </c>
      <c r="BO89" s="4">
        <v>0</v>
      </c>
      <c r="BQ89" s="4">
        <v>0</v>
      </c>
      <c r="BS89" s="4">
        <v>0</v>
      </c>
    </row>
    <row r="90" spans="2:71" outlineLevel="2" x14ac:dyDescent="0.25">
      <c r="B90" s="36" t="s">
        <v>12</v>
      </c>
      <c r="C90" s="36">
        <v>4</v>
      </c>
      <c r="D90" s="36">
        <v>25</v>
      </c>
      <c r="E90" s="1" t="s">
        <v>24</v>
      </c>
      <c r="F90" s="1" t="s">
        <v>36</v>
      </c>
      <c r="G90" s="15" t="s">
        <v>37</v>
      </c>
      <c r="H90" s="1" t="s">
        <v>18</v>
      </c>
      <c r="K90" s="4">
        <v>0</v>
      </c>
      <c r="M90" s="4">
        <v>0</v>
      </c>
      <c r="O90" s="4">
        <v>0</v>
      </c>
      <c r="Q90" s="4">
        <v>0</v>
      </c>
      <c r="S90" s="4">
        <v>0</v>
      </c>
      <c r="U90" s="4">
        <v>0</v>
      </c>
      <c r="W90" s="4">
        <v>0</v>
      </c>
      <c r="Y90" s="4">
        <v>0</v>
      </c>
      <c r="AA90" s="4">
        <v>0</v>
      </c>
      <c r="AC90" s="4">
        <v>0</v>
      </c>
      <c r="AE90" s="4">
        <v>0</v>
      </c>
      <c r="AG90" s="4">
        <v>0</v>
      </c>
      <c r="AI90" s="4">
        <v>0</v>
      </c>
      <c r="AK90" s="4">
        <v>0</v>
      </c>
      <c r="AM90" s="4">
        <v>0</v>
      </c>
      <c r="AO90" s="4">
        <v>0</v>
      </c>
      <c r="AQ90" s="4">
        <v>0</v>
      </c>
      <c r="AS90" s="4">
        <v>0</v>
      </c>
      <c r="AU90" s="4">
        <v>0</v>
      </c>
      <c r="AW90" s="4">
        <v>0</v>
      </c>
      <c r="AY90" s="4">
        <v>0</v>
      </c>
      <c r="BA90" s="4">
        <v>0</v>
      </c>
      <c r="BC90" s="4">
        <v>0</v>
      </c>
      <c r="BE90" s="4">
        <v>0</v>
      </c>
      <c r="BG90" s="4">
        <v>0</v>
      </c>
      <c r="BI90" s="4">
        <v>0</v>
      </c>
      <c r="BK90" s="4">
        <v>0</v>
      </c>
      <c r="BM90" s="4">
        <v>0</v>
      </c>
      <c r="BO90" s="4">
        <v>0</v>
      </c>
      <c r="BQ90" s="4">
        <v>0</v>
      </c>
      <c r="BS90" s="4">
        <v>0</v>
      </c>
    </row>
    <row r="91" spans="2:71" outlineLevel="2" x14ac:dyDescent="0.25">
      <c r="B91" s="36"/>
      <c r="C91" s="36"/>
      <c r="D91" s="36">
        <v>25</v>
      </c>
      <c r="G91" s="15"/>
      <c r="K91" s="11"/>
      <c r="M91" s="11"/>
      <c r="O91" s="11"/>
      <c r="Q91" s="11"/>
      <c r="S91" s="11"/>
      <c r="U91" s="11"/>
      <c r="W91" s="11"/>
      <c r="Y91" s="11"/>
      <c r="AA91" s="11"/>
      <c r="AC91" s="11"/>
      <c r="AE91" s="11"/>
      <c r="AG91" s="11"/>
      <c r="AI91" s="11"/>
      <c r="AK91" s="11"/>
      <c r="AM91" s="11"/>
      <c r="AO91" s="11"/>
      <c r="AQ91" s="11"/>
      <c r="AS91" s="11"/>
      <c r="AU91" s="11"/>
      <c r="AW91" s="11"/>
      <c r="AY91" s="11"/>
      <c r="BA91" s="11"/>
      <c r="BC91" s="11"/>
      <c r="BE91" s="11"/>
      <c r="BG91" s="11"/>
      <c r="BI91" s="11"/>
      <c r="BK91" s="11"/>
      <c r="BM91" s="11"/>
      <c r="BO91" s="11"/>
      <c r="BQ91" s="11"/>
      <c r="BS91" s="11"/>
    </row>
    <row r="92" spans="2:71" outlineLevel="2" x14ac:dyDescent="0.25">
      <c r="B92" s="36" t="s">
        <v>12</v>
      </c>
      <c r="C92" s="36">
        <v>4</v>
      </c>
      <c r="D92" s="36">
        <v>25</v>
      </c>
      <c r="E92" s="1" t="s">
        <v>13</v>
      </c>
      <c r="F92" s="1" t="s">
        <v>36</v>
      </c>
      <c r="G92" s="15" t="s">
        <v>37</v>
      </c>
      <c r="H92" s="1" t="s">
        <v>16</v>
      </c>
      <c r="K92" s="4">
        <v>0</v>
      </c>
      <c r="M92" s="4">
        <v>0</v>
      </c>
      <c r="O92" s="4">
        <v>0</v>
      </c>
      <c r="Q92" s="4">
        <v>-7298</v>
      </c>
      <c r="S92" s="4">
        <v>3649</v>
      </c>
      <c r="U92" s="4">
        <v>0</v>
      </c>
      <c r="W92" s="4">
        <v>-1786</v>
      </c>
      <c r="Y92" s="4">
        <v>-1786</v>
      </c>
      <c r="AA92" s="4">
        <v>-1786</v>
      </c>
      <c r="AC92" s="4">
        <v>-1786</v>
      </c>
      <c r="AE92" s="4">
        <v>-1786</v>
      </c>
      <c r="AG92" s="4">
        <v>-1786</v>
      </c>
      <c r="AI92" s="4">
        <v>-1786</v>
      </c>
      <c r="AK92" s="4">
        <v>-1786</v>
      </c>
      <c r="AM92" s="4">
        <v>-1786</v>
      </c>
      <c r="AO92" s="4">
        <v>-1786</v>
      </c>
      <c r="AQ92" s="4">
        <v>-1786</v>
      </c>
      <c r="AS92" s="4">
        <v>-1786</v>
      </c>
      <c r="AU92" s="4">
        <v>-1786</v>
      </c>
      <c r="AW92" s="4">
        <v>-1786</v>
      </c>
      <c r="AY92" s="4">
        <v>-1786</v>
      </c>
      <c r="BA92" s="4">
        <v>-1786</v>
      </c>
      <c r="BC92" s="4">
        <v>-1786</v>
      </c>
      <c r="BE92" s="4">
        <v>-1786</v>
      </c>
      <c r="BG92" s="4">
        <v>-1786</v>
      </c>
      <c r="BI92" s="4">
        <v>-1786</v>
      </c>
      <c r="BK92" s="4">
        <v>-1786</v>
      </c>
      <c r="BM92" s="4">
        <v>-1786</v>
      </c>
      <c r="BO92" s="4">
        <v>-1786</v>
      </c>
      <c r="BQ92" s="4">
        <v>-1786</v>
      </c>
      <c r="BS92" s="4">
        <v>0</v>
      </c>
    </row>
    <row r="93" spans="2:71" outlineLevel="2" x14ac:dyDescent="0.25">
      <c r="B93" s="36" t="s">
        <v>12</v>
      </c>
      <c r="C93" s="36">
        <v>4</v>
      </c>
      <c r="D93" s="36">
        <v>25</v>
      </c>
      <c r="E93" s="1" t="s">
        <v>13</v>
      </c>
      <c r="F93" s="1" t="s">
        <v>36</v>
      </c>
      <c r="G93" s="15" t="s">
        <v>37</v>
      </c>
      <c r="H93" s="1" t="s">
        <v>18</v>
      </c>
      <c r="I93" s="1" t="s">
        <v>17</v>
      </c>
      <c r="K93" s="4">
        <v>0</v>
      </c>
      <c r="M93" s="4">
        <v>0</v>
      </c>
      <c r="O93" s="4">
        <v>0</v>
      </c>
      <c r="Q93" s="4">
        <v>0</v>
      </c>
      <c r="S93" s="4">
        <v>0</v>
      </c>
      <c r="U93" s="4">
        <v>0</v>
      </c>
      <c r="W93" s="4">
        <v>0</v>
      </c>
      <c r="Y93" s="4">
        <v>0</v>
      </c>
      <c r="AA93" s="4">
        <v>0</v>
      </c>
      <c r="AC93" s="4">
        <v>0</v>
      </c>
      <c r="AE93" s="4">
        <v>0</v>
      </c>
      <c r="AG93" s="4">
        <v>0</v>
      </c>
      <c r="AI93" s="4">
        <v>0</v>
      </c>
      <c r="AK93" s="4">
        <v>0</v>
      </c>
      <c r="AM93" s="4">
        <v>0</v>
      </c>
      <c r="AO93" s="4">
        <v>0</v>
      </c>
      <c r="AQ93" s="4">
        <v>0</v>
      </c>
      <c r="AS93" s="4">
        <v>0</v>
      </c>
      <c r="AU93" s="4">
        <v>0</v>
      </c>
      <c r="AW93" s="4">
        <v>0</v>
      </c>
      <c r="AY93" s="4">
        <v>0</v>
      </c>
      <c r="BA93" s="4">
        <v>0</v>
      </c>
      <c r="BC93" s="4">
        <v>0</v>
      </c>
      <c r="BE93" s="4">
        <v>0</v>
      </c>
      <c r="BG93" s="4">
        <v>0</v>
      </c>
      <c r="BI93" s="4">
        <v>0</v>
      </c>
      <c r="BK93" s="4">
        <v>0</v>
      </c>
      <c r="BM93" s="4">
        <v>0</v>
      </c>
      <c r="BO93" s="4">
        <v>0</v>
      </c>
      <c r="BQ93" s="4">
        <v>0</v>
      </c>
      <c r="BS93" s="4">
        <v>0</v>
      </c>
    </row>
    <row r="94" spans="2:71" outlineLevel="2" x14ac:dyDescent="0.25">
      <c r="B94" s="36" t="s">
        <v>12</v>
      </c>
      <c r="C94" s="36">
        <v>4</v>
      </c>
      <c r="D94" s="36">
        <v>25</v>
      </c>
      <c r="E94" s="1" t="s">
        <v>38</v>
      </c>
      <c r="F94" s="1" t="s">
        <v>36</v>
      </c>
      <c r="G94" s="15" t="s">
        <v>37</v>
      </c>
      <c r="H94" s="1" t="s">
        <v>18</v>
      </c>
      <c r="I94" s="1" t="s">
        <v>17</v>
      </c>
      <c r="K94" s="4">
        <v>0</v>
      </c>
      <c r="M94" s="4">
        <v>0</v>
      </c>
      <c r="O94" s="4">
        <v>0</v>
      </c>
      <c r="Q94" s="4">
        <v>0</v>
      </c>
      <c r="S94" s="4">
        <v>0</v>
      </c>
      <c r="U94" s="4">
        <v>0</v>
      </c>
      <c r="W94" s="4">
        <v>0</v>
      </c>
      <c r="Y94" s="4">
        <v>0</v>
      </c>
      <c r="AA94" s="4">
        <v>0</v>
      </c>
      <c r="AC94" s="4">
        <v>0</v>
      </c>
      <c r="AE94" s="4">
        <v>0</v>
      </c>
      <c r="AG94" s="4">
        <v>0</v>
      </c>
      <c r="AI94" s="4">
        <v>0</v>
      </c>
      <c r="AK94" s="4">
        <v>0</v>
      </c>
      <c r="AM94" s="4">
        <v>0</v>
      </c>
      <c r="AO94" s="4">
        <v>0</v>
      </c>
      <c r="AQ94" s="4">
        <v>0</v>
      </c>
      <c r="AS94" s="4">
        <v>0</v>
      </c>
      <c r="AU94" s="4">
        <v>0</v>
      </c>
      <c r="AW94" s="4">
        <v>0</v>
      </c>
      <c r="AY94" s="4">
        <v>0</v>
      </c>
      <c r="BA94" s="4">
        <v>0</v>
      </c>
      <c r="BC94" s="4">
        <v>0</v>
      </c>
      <c r="BE94" s="4">
        <v>0</v>
      </c>
      <c r="BG94" s="4">
        <v>0</v>
      </c>
      <c r="BI94" s="4">
        <v>0</v>
      </c>
      <c r="BK94" s="4">
        <v>0</v>
      </c>
      <c r="BM94" s="4">
        <v>0</v>
      </c>
      <c r="BO94" s="4">
        <v>0</v>
      </c>
      <c r="BQ94" s="4">
        <v>0</v>
      </c>
      <c r="BS94" s="4">
        <v>0</v>
      </c>
    </row>
    <row r="95" spans="2:71" outlineLevel="1" x14ac:dyDescent="0.25">
      <c r="B95" s="41" t="s">
        <v>12</v>
      </c>
      <c r="C95" s="41">
        <v>4</v>
      </c>
      <c r="D95" s="41" t="s">
        <v>275</v>
      </c>
      <c r="E95" s="42"/>
      <c r="F95" s="42"/>
      <c r="G95" s="43"/>
      <c r="H95" s="42"/>
      <c r="I95" s="42"/>
      <c r="J95" s="44"/>
      <c r="K95" s="44">
        <v>0</v>
      </c>
      <c r="L95" s="44"/>
      <c r="M95" s="44">
        <v>0</v>
      </c>
      <c r="N95" s="44"/>
      <c r="O95" s="44">
        <v>0</v>
      </c>
      <c r="P95" s="44"/>
      <c r="Q95" s="44">
        <v>-7298</v>
      </c>
      <c r="R95" s="44"/>
      <c r="S95" s="44">
        <v>3649</v>
      </c>
      <c r="T95" s="44"/>
      <c r="U95" s="44">
        <v>0</v>
      </c>
      <c r="V95" s="44"/>
      <c r="W95" s="44">
        <v>-1786</v>
      </c>
      <c r="X95" s="44"/>
      <c r="Y95" s="44">
        <v>-1786</v>
      </c>
      <c r="Z95" s="44"/>
      <c r="AA95" s="44">
        <v>-1786</v>
      </c>
      <c r="AB95" s="44"/>
      <c r="AC95" s="44">
        <v>-1786</v>
      </c>
      <c r="AD95" s="44"/>
      <c r="AE95" s="44">
        <v>-1786</v>
      </c>
      <c r="AF95" s="44"/>
      <c r="AG95" s="44">
        <v>-1786</v>
      </c>
      <c r="AH95" s="44"/>
      <c r="AI95" s="44">
        <v>-1786</v>
      </c>
      <c r="AJ95" s="44"/>
      <c r="AK95" s="44">
        <v>-1786</v>
      </c>
      <c r="AL95" s="44"/>
      <c r="AM95" s="44">
        <v>-1786</v>
      </c>
      <c r="AN95" s="44"/>
      <c r="AO95" s="44">
        <v>-1786</v>
      </c>
      <c r="AP95" s="44"/>
      <c r="AQ95" s="44">
        <v>-1786</v>
      </c>
      <c r="AR95" s="44"/>
      <c r="AS95" s="44">
        <v>-1786</v>
      </c>
      <c r="AT95" s="44"/>
      <c r="AU95" s="44">
        <v>-1786</v>
      </c>
      <c r="AV95" s="44"/>
      <c r="AW95" s="44">
        <v>-1786</v>
      </c>
      <c r="AX95" s="44"/>
      <c r="AY95" s="44">
        <v>-1786</v>
      </c>
      <c r="AZ95" s="44"/>
      <c r="BA95" s="44">
        <v>-1786</v>
      </c>
      <c r="BB95" s="44"/>
      <c r="BC95" s="44">
        <v>-1786</v>
      </c>
      <c r="BD95" s="44"/>
      <c r="BE95" s="44">
        <v>-1786</v>
      </c>
      <c r="BF95" s="44"/>
      <c r="BG95" s="44">
        <v>-1786</v>
      </c>
      <c r="BH95" s="44"/>
      <c r="BI95" s="44">
        <v>-1786</v>
      </c>
      <c r="BJ95" s="44"/>
      <c r="BK95" s="44">
        <v>-1786</v>
      </c>
      <c r="BL95" s="44"/>
      <c r="BM95" s="44">
        <v>-1786</v>
      </c>
      <c r="BN95" s="44"/>
      <c r="BO95" s="44">
        <v>-1786</v>
      </c>
      <c r="BP95" s="44"/>
      <c r="BQ95" s="44">
        <v>-1786</v>
      </c>
      <c r="BR95" s="44"/>
      <c r="BS95" s="44">
        <v>0</v>
      </c>
    </row>
    <row r="96" spans="2:71" outlineLevel="1" x14ac:dyDescent="0.25">
      <c r="B96" s="36"/>
      <c r="C96" s="36"/>
      <c r="D96" s="36"/>
      <c r="G96" s="15"/>
      <c r="K96" s="11"/>
      <c r="M96" s="11"/>
      <c r="O96" s="11"/>
      <c r="Q96" s="11"/>
      <c r="S96" s="11"/>
      <c r="U96" s="11"/>
      <c r="W96" s="11"/>
      <c r="Y96" s="11"/>
      <c r="AA96" s="11"/>
      <c r="AC96" s="11"/>
      <c r="AE96" s="11"/>
      <c r="AG96" s="11"/>
      <c r="AI96" s="11"/>
      <c r="AK96" s="11"/>
      <c r="AM96" s="11"/>
      <c r="AO96" s="11"/>
      <c r="AQ96" s="11"/>
      <c r="AS96" s="11"/>
      <c r="AU96" s="11"/>
      <c r="AW96" s="11"/>
      <c r="AY96" s="11"/>
      <c r="BA96" s="11"/>
      <c r="BC96" s="11"/>
      <c r="BE96" s="11"/>
      <c r="BG96" s="11"/>
      <c r="BI96" s="11"/>
      <c r="BK96" s="11"/>
      <c r="BM96" s="11"/>
      <c r="BO96" s="11"/>
      <c r="BQ96" s="11"/>
      <c r="BS96" s="11"/>
    </row>
    <row r="97" spans="2:71" outlineLevel="1" x14ac:dyDescent="0.25">
      <c r="B97" s="36"/>
      <c r="C97" s="36"/>
      <c r="D97" s="36"/>
    </row>
    <row r="98" spans="2:71" outlineLevel="2" x14ac:dyDescent="0.25">
      <c r="B98" s="36" t="s">
        <v>12</v>
      </c>
      <c r="C98" s="36">
        <v>4</v>
      </c>
      <c r="D98" s="36">
        <v>29</v>
      </c>
    </row>
    <row r="99" spans="2:71" outlineLevel="1" x14ac:dyDescent="0.25">
      <c r="B99" s="41" t="s">
        <v>12</v>
      </c>
      <c r="C99" s="41">
        <v>4</v>
      </c>
      <c r="D99" s="41" t="s">
        <v>276</v>
      </c>
      <c r="E99" s="42"/>
      <c r="F99" s="42"/>
      <c r="G99" s="43"/>
      <c r="H99" s="42"/>
      <c r="I99" s="42"/>
      <c r="J99" s="44"/>
      <c r="K99" s="44">
        <v>0</v>
      </c>
      <c r="L99" s="44"/>
      <c r="M99" s="44">
        <v>0</v>
      </c>
      <c r="N99" s="44"/>
      <c r="O99" s="44">
        <v>0</v>
      </c>
      <c r="P99" s="44"/>
      <c r="Q99" s="44">
        <v>0</v>
      </c>
      <c r="R99" s="44"/>
      <c r="S99" s="44">
        <v>0</v>
      </c>
      <c r="T99" s="44"/>
      <c r="U99" s="44">
        <v>0</v>
      </c>
      <c r="V99" s="44"/>
      <c r="W99" s="44">
        <v>0</v>
      </c>
      <c r="X99" s="44"/>
      <c r="Y99" s="44">
        <v>0</v>
      </c>
      <c r="Z99" s="44"/>
      <c r="AA99" s="44">
        <v>0</v>
      </c>
      <c r="AB99" s="44"/>
      <c r="AC99" s="44">
        <v>0</v>
      </c>
      <c r="AD99" s="44"/>
      <c r="AE99" s="44">
        <v>0</v>
      </c>
      <c r="AF99" s="44"/>
      <c r="AG99" s="44">
        <v>0</v>
      </c>
      <c r="AH99" s="44"/>
      <c r="AI99" s="44">
        <v>0</v>
      </c>
      <c r="AJ99" s="44"/>
      <c r="AK99" s="44">
        <v>0</v>
      </c>
      <c r="AL99" s="44"/>
      <c r="AM99" s="44">
        <v>0</v>
      </c>
      <c r="AN99" s="44"/>
      <c r="AO99" s="44">
        <v>0</v>
      </c>
      <c r="AP99" s="44"/>
      <c r="AQ99" s="44">
        <v>0</v>
      </c>
      <c r="AR99" s="44"/>
      <c r="AS99" s="44">
        <v>0</v>
      </c>
      <c r="AT99" s="44"/>
      <c r="AU99" s="44">
        <v>0</v>
      </c>
      <c r="AV99" s="44"/>
      <c r="AW99" s="44">
        <v>0</v>
      </c>
      <c r="AX99" s="44"/>
      <c r="AY99" s="44">
        <v>0</v>
      </c>
      <c r="AZ99" s="44"/>
      <c r="BA99" s="44">
        <v>0</v>
      </c>
      <c r="BB99" s="44"/>
      <c r="BC99" s="44">
        <v>0</v>
      </c>
      <c r="BD99" s="44"/>
      <c r="BE99" s="44">
        <v>0</v>
      </c>
      <c r="BF99" s="44"/>
      <c r="BG99" s="44">
        <v>0</v>
      </c>
      <c r="BH99" s="44"/>
      <c r="BI99" s="44">
        <v>0</v>
      </c>
      <c r="BJ99" s="44"/>
      <c r="BK99" s="44">
        <v>0</v>
      </c>
      <c r="BL99" s="44"/>
      <c r="BM99" s="44">
        <v>0</v>
      </c>
      <c r="BN99" s="44"/>
      <c r="BO99" s="44">
        <v>0</v>
      </c>
      <c r="BP99" s="44"/>
      <c r="BQ99" s="44">
        <v>0</v>
      </c>
      <c r="BR99" s="44"/>
      <c r="BS99" s="44">
        <v>0</v>
      </c>
    </row>
    <row r="100" spans="2:71" outlineLevel="1" x14ac:dyDescent="0.25">
      <c r="B100" s="36"/>
      <c r="C100" s="36"/>
      <c r="D100" s="36"/>
    </row>
    <row r="101" spans="2:71" outlineLevel="1" x14ac:dyDescent="0.25">
      <c r="B101" s="36"/>
      <c r="C101" s="36"/>
      <c r="D101" s="36"/>
    </row>
    <row r="102" spans="2:71" outlineLevel="2" x14ac:dyDescent="0.25">
      <c r="B102" s="36" t="s">
        <v>12</v>
      </c>
      <c r="C102" s="36">
        <v>5</v>
      </c>
      <c r="D102" s="36">
        <v>2</v>
      </c>
      <c r="E102" s="1" t="s">
        <v>24</v>
      </c>
      <c r="F102" s="1" t="s">
        <v>25</v>
      </c>
      <c r="G102" s="3" t="s">
        <v>39</v>
      </c>
      <c r="H102" s="1" t="s">
        <v>16</v>
      </c>
      <c r="I102" s="1" t="s">
        <v>27</v>
      </c>
      <c r="K102" s="4">
        <v>-1361</v>
      </c>
      <c r="M102" s="4">
        <v>2042</v>
      </c>
      <c r="O102" s="4">
        <v>-340</v>
      </c>
      <c r="Q102" s="4">
        <v>4763</v>
      </c>
      <c r="S102" s="4">
        <v>681</v>
      </c>
      <c r="U102" s="4">
        <v>0</v>
      </c>
      <c r="W102" s="4">
        <v>-680</v>
      </c>
      <c r="Y102" s="4">
        <v>0</v>
      </c>
      <c r="AA102" s="4">
        <v>0</v>
      </c>
      <c r="AC102" s="4">
        <v>0</v>
      </c>
      <c r="AE102" s="4">
        <v>0</v>
      </c>
      <c r="AG102" s="4">
        <v>0</v>
      </c>
      <c r="AI102" s="4">
        <v>0</v>
      </c>
      <c r="AK102" s="4">
        <v>0</v>
      </c>
      <c r="AM102" s="4">
        <v>0</v>
      </c>
      <c r="AO102" s="4">
        <v>0</v>
      </c>
      <c r="AQ102" s="4">
        <v>0</v>
      </c>
      <c r="AS102" s="4">
        <v>0</v>
      </c>
      <c r="AU102" s="4">
        <v>0</v>
      </c>
      <c r="AW102" s="4">
        <v>0</v>
      </c>
      <c r="AY102" s="4">
        <v>0</v>
      </c>
      <c r="BA102" s="4">
        <v>0</v>
      </c>
      <c r="BC102" s="4">
        <v>0</v>
      </c>
      <c r="BE102" s="4">
        <v>0</v>
      </c>
      <c r="BG102" s="4">
        <v>0</v>
      </c>
      <c r="BI102" s="4">
        <v>0</v>
      </c>
      <c r="BK102" s="4">
        <v>0</v>
      </c>
      <c r="BM102" s="4">
        <v>0</v>
      </c>
      <c r="BO102" s="4">
        <v>0</v>
      </c>
      <c r="BQ102" s="4">
        <v>0</v>
      </c>
      <c r="BS102" s="4">
        <v>0</v>
      </c>
    </row>
    <row r="103" spans="2:71" outlineLevel="2" x14ac:dyDescent="0.25">
      <c r="B103" s="36" t="s">
        <v>12</v>
      </c>
      <c r="C103" s="36">
        <v>5</v>
      </c>
      <c r="D103" s="36">
        <v>2</v>
      </c>
      <c r="E103" s="1" t="s">
        <v>24</v>
      </c>
      <c r="F103" s="1" t="s">
        <v>25</v>
      </c>
      <c r="G103" s="3" t="s">
        <v>39</v>
      </c>
      <c r="H103" s="1" t="s">
        <v>18</v>
      </c>
      <c r="I103" s="1" t="s">
        <v>27</v>
      </c>
      <c r="K103" s="4">
        <v>0</v>
      </c>
      <c r="M103" s="4">
        <v>0</v>
      </c>
      <c r="O103" s="4">
        <v>0</v>
      </c>
      <c r="Q103" s="4">
        <v>0</v>
      </c>
      <c r="S103" s="4">
        <v>0</v>
      </c>
      <c r="U103" s="4">
        <v>0</v>
      </c>
      <c r="W103" s="4">
        <v>0</v>
      </c>
      <c r="Y103" s="4">
        <v>0</v>
      </c>
      <c r="AA103" s="4">
        <v>0</v>
      </c>
      <c r="AC103" s="4">
        <v>0</v>
      </c>
      <c r="AE103" s="4">
        <v>0</v>
      </c>
      <c r="AG103" s="4">
        <v>0</v>
      </c>
      <c r="AI103" s="4">
        <v>0</v>
      </c>
      <c r="AK103" s="4">
        <v>0</v>
      </c>
      <c r="AM103" s="4">
        <v>0</v>
      </c>
      <c r="AO103" s="4">
        <v>0</v>
      </c>
      <c r="AQ103" s="4">
        <v>0</v>
      </c>
      <c r="AS103" s="4">
        <v>0</v>
      </c>
      <c r="AU103" s="4">
        <v>0</v>
      </c>
      <c r="AW103" s="4">
        <v>0</v>
      </c>
      <c r="AY103" s="4">
        <v>0</v>
      </c>
      <c r="BA103" s="4">
        <v>0</v>
      </c>
      <c r="BC103" s="4">
        <v>0</v>
      </c>
      <c r="BE103" s="4">
        <v>0</v>
      </c>
      <c r="BG103" s="4">
        <v>0</v>
      </c>
      <c r="BI103" s="4">
        <v>0</v>
      </c>
      <c r="BK103" s="4">
        <v>0</v>
      </c>
      <c r="BM103" s="4">
        <v>0</v>
      </c>
      <c r="BO103" s="4">
        <v>0</v>
      </c>
      <c r="BQ103" s="4">
        <v>0</v>
      </c>
      <c r="BS103" s="4">
        <v>0</v>
      </c>
    </row>
    <row r="104" spans="2:71" outlineLevel="2" x14ac:dyDescent="0.25">
      <c r="B104" s="36" t="s">
        <v>12</v>
      </c>
      <c r="C104" s="36">
        <v>5</v>
      </c>
      <c r="D104" s="36">
        <v>2</v>
      </c>
      <c r="E104" s="1" t="s">
        <v>24</v>
      </c>
      <c r="F104" s="1" t="s">
        <v>25</v>
      </c>
      <c r="G104" s="3" t="s">
        <v>39</v>
      </c>
      <c r="H104" s="1" t="s">
        <v>28</v>
      </c>
      <c r="I104" s="1" t="s">
        <v>27</v>
      </c>
      <c r="K104" s="4">
        <v>0</v>
      </c>
      <c r="M104" s="4">
        <v>0</v>
      </c>
      <c r="O104" s="4">
        <v>0</v>
      </c>
      <c r="Q104" s="4">
        <v>0</v>
      </c>
      <c r="S104" s="4">
        <v>0</v>
      </c>
      <c r="U104" s="4">
        <v>0</v>
      </c>
      <c r="W104" s="4">
        <v>0</v>
      </c>
      <c r="Y104" s="4">
        <v>0</v>
      </c>
      <c r="AA104" s="4">
        <v>0</v>
      </c>
      <c r="AC104" s="4">
        <v>0</v>
      </c>
      <c r="AE104" s="4">
        <v>0</v>
      </c>
      <c r="AG104" s="4">
        <v>0</v>
      </c>
      <c r="AI104" s="4">
        <v>0</v>
      </c>
      <c r="AK104" s="4">
        <v>0</v>
      </c>
      <c r="AM104" s="4">
        <v>0</v>
      </c>
      <c r="AO104" s="4">
        <v>0</v>
      </c>
      <c r="AQ104" s="4">
        <v>0</v>
      </c>
      <c r="AS104" s="4">
        <v>0</v>
      </c>
      <c r="AU104" s="4">
        <v>0</v>
      </c>
      <c r="AW104" s="4">
        <v>0</v>
      </c>
      <c r="AY104" s="4">
        <v>0</v>
      </c>
      <c r="BA104" s="4">
        <v>0</v>
      </c>
      <c r="BC104" s="4">
        <v>0</v>
      </c>
      <c r="BE104" s="4">
        <v>0</v>
      </c>
      <c r="BG104" s="4">
        <v>0</v>
      </c>
      <c r="BI104" s="4">
        <v>0</v>
      </c>
      <c r="BK104" s="4">
        <v>0</v>
      </c>
      <c r="BM104" s="4">
        <v>0</v>
      </c>
      <c r="BO104" s="4">
        <v>0</v>
      </c>
      <c r="BQ104" s="4">
        <v>0</v>
      </c>
      <c r="BS104" s="4">
        <v>0</v>
      </c>
    </row>
    <row r="105" spans="2:71" outlineLevel="2" x14ac:dyDescent="0.25">
      <c r="B105" s="36"/>
      <c r="C105" s="36"/>
      <c r="D105" s="36">
        <v>2</v>
      </c>
      <c r="K105" s="11"/>
      <c r="M105" s="11"/>
      <c r="O105" s="11"/>
      <c r="Q105" s="11"/>
      <c r="S105" s="11"/>
      <c r="U105" s="11"/>
      <c r="W105" s="11"/>
      <c r="Y105" s="11"/>
      <c r="AA105" s="11"/>
      <c r="AC105" s="11"/>
      <c r="AE105" s="11"/>
      <c r="AG105" s="11"/>
      <c r="AI105" s="11"/>
      <c r="AK105" s="11"/>
      <c r="AM105" s="11"/>
      <c r="AO105" s="11"/>
      <c r="AQ105" s="11"/>
      <c r="AS105" s="11"/>
      <c r="AU105" s="11"/>
      <c r="AW105" s="11"/>
      <c r="AY105" s="11"/>
      <c r="BA105" s="11"/>
      <c r="BC105" s="11"/>
      <c r="BE105" s="11"/>
      <c r="BG105" s="11"/>
      <c r="BI105" s="11"/>
      <c r="BK105" s="11"/>
      <c r="BM105" s="11"/>
      <c r="BO105" s="11"/>
      <c r="BQ105" s="11"/>
      <c r="BS105" s="11"/>
    </row>
    <row r="106" spans="2:71" outlineLevel="2" x14ac:dyDescent="0.25">
      <c r="B106" s="36" t="s">
        <v>12</v>
      </c>
      <c r="C106" s="36">
        <v>5</v>
      </c>
      <c r="D106" s="36">
        <v>2</v>
      </c>
      <c r="E106" s="1" t="s">
        <v>13</v>
      </c>
      <c r="F106" s="1" t="s">
        <v>25</v>
      </c>
      <c r="G106" s="3" t="s">
        <v>39</v>
      </c>
      <c r="H106" s="1" t="s">
        <v>16</v>
      </c>
      <c r="I106" s="1" t="s">
        <v>27</v>
      </c>
      <c r="K106" s="4">
        <v>0</v>
      </c>
      <c r="M106" s="4">
        <v>0</v>
      </c>
      <c r="O106" s="4">
        <v>0</v>
      </c>
      <c r="Q106" s="4">
        <v>0</v>
      </c>
      <c r="S106" s="4">
        <v>0</v>
      </c>
      <c r="U106" s="4">
        <v>0</v>
      </c>
      <c r="W106" s="4">
        <v>0</v>
      </c>
      <c r="Y106" s="4">
        <v>0</v>
      </c>
      <c r="AA106" s="4">
        <v>0</v>
      </c>
      <c r="AC106" s="4">
        <v>0</v>
      </c>
      <c r="AE106" s="4">
        <v>180</v>
      </c>
      <c r="AG106" s="4">
        <v>180</v>
      </c>
      <c r="AI106" s="4">
        <v>180</v>
      </c>
      <c r="AK106" s="4">
        <v>180</v>
      </c>
      <c r="AM106" s="4">
        <v>180</v>
      </c>
      <c r="AO106" s="4">
        <v>180</v>
      </c>
      <c r="AQ106" s="4">
        <v>180</v>
      </c>
      <c r="AS106" s="4">
        <v>180</v>
      </c>
      <c r="AU106" s="4">
        <v>180</v>
      </c>
      <c r="AW106" s="4">
        <v>180</v>
      </c>
      <c r="AY106" s="4">
        <v>180</v>
      </c>
      <c r="BA106" s="4">
        <v>180</v>
      </c>
      <c r="BC106" s="4">
        <v>180</v>
      </c>
      <c r="BE106" s="4">
        <v>180</v>
      </c>
      <c r="BG106" s="4">
        <v>180</v>
      </c>
      <c r="BI106" s="4">
        <v>180</v>
      </c>
      <c r="BK106" s="4">
        <v>180</v>
      </c>
      <c r="BM106" s="4">
        <v>180</v>
      </c>
      <c r="BO106" s="4">
        <v>180</v>
      </c>
      <c r="BQ106" s="4">
        <v>180</v>
      </c>
      <c r="BS106" s="4">
        <v>0</v>
      </c>
    </row>
    <row r="107" spans="2:71" outlineLevel="2" x14ac:dyDescent="0.25">
      <c r="B107" s="36" t="s">
        <v>12</v>
      </c>
      <c r="C107" s="36">
        <v>5</v>
      </c>
      <c r="D107" s="36">
        <v>2</v>
      </c>
      <c r="E107" s="1" t="s">
        <v>13</v>
      </c>
      <c r="F107" s="1" t="s">
        <v>25</v>
      </c>
      <c r="G107" s="3" t="s">
        <v>39</v>
      </c>
      <c r="H107" s="1" t="s">
        <v>18</v>
      </c>
      <c r="I107" s="1" t="s">
        <v>27</v>
      </c>
      <c r="K107" s="4">
        <v>0</v>
      </c>
      <c r="M107" s="4">
        <v>0</v>
      </c>
      <c r="O107" s="4">
        <v>0</v>
      </c>
      <c r="Q107" s="4">
        <v>0</v>
      </c>
      <c r="S107" s="4">
        <v>0</v>
      </c>
      <c r="U107" s="4">
        <v>0</v>
      </c>
      <c r="W107" s="4">
        <v>0</v>
      </c>
      <c r="Y107" s="4">
        <v>0</v>
      </c>
      <c r="AA107" s="4">
        <v>0</v>
      </c>
      <c r="AC107" s="4">
        <v>0</v>
      </c>
      <c r="AE107" s="4">
        <v>0</v>
      </c>
      <c r="AG107" s="4">
        <v>0</v>
      </c>
      <c r="AI107" s="4">
        <v>0</v>
      </c>
      <c r="AK107" s="4">
        <v>0</v>
      </c>
      <c r="AM107" s="4">
        <v>0</v>
      </c>
      <c r="AO107" s="4">
        <v>0</v>
      </c>
      <c r="AQ107" s="4">
        <v>0</v>
      </c>
      <c r="AS107" s="4">
        <v>0</v>
      </c>
      <c r="AU107" s="4">
        <v>0</v>
      </c>
      <c r="AW107" s="4">
        <v>0</v>
      </c>
      <c r="AY107" s="4">
        <v>0</v>
      </c>
      <c r="BA107" s="4">
        <v>0</v>
      </c>
      <c r="BC107" s="4">
        <v>0</v>
      </c>
      <c r="BE107" s="4">
        <v>0</v>
      </c>
      <c r="BG107" s="4">
        <v>0</v>
      </c>
      <c r="BI107" s="4">
        <v>0</v>
      </c>
      <c r="BK107" s="4">
        <v>0</v>
      </c>
      <c r="BM107" s="4">
        <v>0</v>
      </c>
      <c r="BO107" s="4">
        <v>0</v>
      </c>
      <c r="BQ107" s="4">
        <v>0</v>
      </c>
      <c r="BS107" s="4">
        <v>0</v>
      </c>
    </row>
    <row r="108" spans="2:71" outlineLevel="1" x14ac:dyDescent="0.25">
      <c r="B108" s="41" t="s">
        <v>12</v>
      </c>
      <c r="C108" s="41">
        <v>5</v>
      </c>
      <c r="D108" s="41" t="s">
        <v>277</v>
      </c>
      <c r="E108" s="42"/>
      <c r="F108" s="42"/>
      <c r="G108" s="43"/>
      <c r="H108" s="42"/>
      <c r="I108" s="42"/>
      <c r="J108" s="44"/>
      <c r="K108" s="44">
        <v>-1361</v>
      </c>
      <c r="L108" s="44"/>
      <c r="M108" s="44">
        <v>2042</v>
      </c>
      <c r="N108" s="44"/>
      <c r="O108" s="44">
        <v>-340</v>
      </c>
      <c r="P108" s="44"/>
      <c r="Q108" s="44">
        <v>4763</v>
      </c>
      <c r="R108" s="44"/>
      <c r="S108" s="44">
        <v>681</v>
      </c>
      <c r="T108" s="44"/>
      <c r="U108" s="44">
        <v>0</v>
      </c>
      <c r="V108" s="44"/>
      <c r="W108" s="44">
        <v>-680</v>
      </c>
      <c r="X108" s="44"/>
      <c r="Y108" s="44">
        <v>0</v>
      </c>
      <c r="Z108" s="44"/>
      <c r="AA108" s="44">
        <v>0</v>
      </c>
      <c r="AB108" s="44"/>
      <c r="AC108" s="44">
        <v>0</v>
      </c>
      <c r="AD108" s="44"/>
      <c r="AE108" s="44">
        <v>180</v>
      </c>
      <c r="AF108" s="44"/>
      <c r="AG108" s="44">
        <v>180</v>
      </c>
      <c r="AH108" s="44"/>
      <c r="AI108" s="44">
        <v>180</v>
      </c>
      <c r="AJ108" s="44"/>
      <c r="AK108" s="44">
        <v>180</v>
      </c>
      <c r="AL108" s="44"/>
      <c r="AM108" s="44">
        <v>180</v>
      </c>
      <c r="AN108" s="44"/>
      <c r="AO108" s="44">
        <v>180</v>
      </c>
      <c r="AP108" s="44"/>
      <c r="AQ108" s="44">
        <v>180</v>
      </c>
      <c r="AR108" s="44"/>
      <c r="AS108" s="44">
        <v>180</v>
      </c>
      <c r="AT108" s="44"/>
      <c r="AU108" s="44">
        <v>180</v>
      </c>
      <c r="AV108" s="44"/>
      <c r="AW108" s="44">
        <v>180</v>
      </c>
      <c r="AX108" s="44"/>
      <c r="AY108" s="44">
        <v>180</v>
      </c>
      <c r="AZ108" s="44"/>
      <c r="BA108" s="44">
        <v>180</v>
      </c>
      <c r="BB108" s="44"/>
      <c r="BC108" s="44">
        <v>180</v>
      </c>
      <c r="BD108" s="44"/>
      <c r="BE108" s="44">
        <v>180</v>
      </c>
      <c r="BF108" s="44"/>
      <c r="BG108" s="44">
        <v>180</v>
      </c>
      <c r="BH108" s="44"/>
      <c r="BI108" s="44">
        <v>180</v>
      </c>
      <c r="BJ108" s="44"/>
      <c r="BK108" s="44">
        <v>180</v>
      </c>
      <c r="BL108" s="44"/>
      <c r="BM108" s="44">
        <v>180</v>
      </c>
      <c r="BN108" s="44"/>
      <c r="BO108" s="44">
        <v>180</v>
      </c>
      <c r="BP108" s="44"/>
      <c r="BQ108" s="44">
        <v>180</v>
      </c>
      <c r="BR108" s="44"/>
      <c r="BS108" s="44">
        <v>0</v>
      </c>
    </row>
    <row r="109" spans="2:71" outlineLevel="1" x14ac:dyDescent="0.25">
      <c r="B109" s="36"/>
      <c r="C109" s="36"/>
      <c r="D109" s="36"/>
      <c r="K109" s="11"/>
      <c r="M109" s="11"/>
      <c r="O109" s="11"/>
      <c r="Q109" s="11"/>
      <c r="S109" s="11"/>
      <c r="U109" s="11"/>
      <c r="W109" s="11"/>
      <c r="Y109" s="11"/>
      <c r="AA109" s="11"/>
      <c r="AC109" s="11"/>
      <c r="AE109" s="11"/>
      <c r="AG109" s="11"/>
      <c r="AI109" s="11"/>
      <c r="AK109" s="11"/>
      <c r="AM109" s="11"/>
      <c r="AO109" s="11"/>
      <c r="AQ109" s="11"/>
      <c r="AS109" s="11"/>
      <c r="AU109" s="11"/>
      <c r="AW109" s="11"/>
      <c r="AY109" s="11"/>
      <c r="BA109" s="11"/>
      <c r="BC109" s="11"/>
      <c r="BE109" s="11"/>
      <c r="BG109" s="11"/>
      <c r="BI109" s="11"/>
      <c r="BK109" s="11"/>
      <c r="BM109" s="11"/>
      <c r="BO109" s="11"/>
      <c r="BQ109" s="11"/>
      <c r="BS109" s="11"/>
    </row>
    <row r="110" spans="2:71" outlineLevel="1" x14ac:dyDescent="0.25">
      <c r="B110" s="36"/>
      <c r="C110" s="36"/>
      <c r="D110" s="36"/>
    </row>
    <row r="111" spans="2:71" outlineLevel="2" x14ac:dyDescent="0.25">
      <c r="B111" s="36" t="s">
        <v>12</v>
      </c>
      <c r="C111" s="36">
        <v>5</v>
      </c>
      <c r="D111" s="36">
        <v>7</v>
      </c>
      <c r="E111" s="1" t="s">
        <v>24</v>
      </c>
      <c r="F111" s="1" t="s">
        <v>25</v>
      </c>
      <c r="G111" s="3" t="s">
        <v>40</v>
      </c>
      <c r="H111" s="1" t="s">
        <v>16</v>
      </c>
      <c r="I111" s="1" t="s">
        <v>27</v>
      </c>
      <c r="K111" s="4">
        <v>-549</v>
      </c>
      <c r="M111" s="4">
        <v>550</v>
      </c>
      <c r="O111" s="4">
        <v>-138</v>
      </c>
      <c r="Q111" s="4">
        <v>2057</v>
      </c>
      <c r="S111" s="4">
        <v>133</v>
      </c>
      <c r="U111" s="4">
        <v>0</v>
      </c>
      <c r="W111" s="4">
        <v>-141</v>
      </c>
      <c r="Y111" s="4">
        <v>0</v>
      </c>
      <c r="AA111" s="4">
        <v>0</v>
      </c>
      <c r="AC111" s="4">
        <v>0</v>
      </c>
      <c r="AE111" s="4">
        <v>0</v>
      </c>
      <c r="AG111" s="4">
        <v>0</v>
      </c>
      <c r="AI111" s="4">
        <v>0</v>
      </c>
      <c r="AK111" s="4">
        <v>0</v>
      </c>
      <c r="AM111" s="4">
        <v>0</v>
      </c>
      <c r="AO111" s="4">
        <v>0</v>
      </c>
      <c r="AQ111" s="4">
        <v>0</v>
      </c>
      <c r="AS111" s="4">
        <v>0</v>
      </c>
      <c r="AU111" s="4">
        <v>0</v>
      </c>
      <c r="AW111" s="4">
        <v>0</v>
      </c>
      <c r="AY111" s="4">
        <v>0</v>
      </c>
      <c r="BA111" s="4">
        <v>0</v>
      </c>
      <c r="BC111" s="4">
        <v>0</v>
      </c>
      <c r="BE111" s="4">
        <v>0</v>
      </c>
      <c r="BG111" s="4">
        <v>0</v>
      </c>
      <c r="BI111" s="4">
        <v>0</v>
      </c>
      <c r="BK111" s="4">
        <v>0</v>
      </c>
      <c r="BM111" s="4">
        <v>0</v>
      </c>
      <c r="BO111" s="4">
        <v>0</v>
      </c>
      <c r="BQ111" s="4">
        <v>0</v>
      </c>
      <c r="BS111" s="4">
        <v>0</v>
      </c>
    </row>
    <row r="112" spans="2:71" outlineLevel="2" x14ac:dyDescent="0.25">
      <c r="B112" s="36" t="s">
        <v>12</v>
      </c>
      <c r="C112" s="36">
        <v>5</v>
      </c>
      <c r="D112" s="36">
        <v>7</v>
      </c>
      <c r="E112" s="1" t="s">
        <v>24</v>
      </c>
      <c r="F112" s="1" t="s">
        <v>25</v>
      </c>
      <c r="G112" s="3" t="s">
        <v>40</v>
      </c>
      <c r="H112" s="1" t="s">
        <v>18</v>
      </c>
      <c r="I112" s="1" t="s">
        <v>27</v>
      </c>
      <c r="K112" s="4">
        <v>0</v>
      </c>
      <c r="M112" s="4">
        <v>0</v>
      </c>
      <c r="O112" s="4">
        <v>0</v>
      </c>
      <c r="Q112" s="4">
        <v>0</v>
      </c>
      <c r="S112" s="4">
        <v>0</v>
      </c>
      <c r="U112" s="4">
        <v>0</v>
      </c>
      <c r="W112" s="4">
        <v>0</v>
      </c>
      <c r="Y112" s="4">
        <v>0</v>
      </c>
      <c r="AA112" s="4">
        <v>0</v>
      </c>
      <c r="AC112" s="4">
        <v>0</v>
      </c>
      <c r="AE112" s="4">
        <v>0</v>
      </c>
      <c r="AG112" s="4">
        <v>0</v>
      </c>
      <c r="AI112" s="4">
        <v>0</v>
      </c>
      <c r="AK112" s="4">
        <v>0</v>
      </c>
      <c r="AM112" s="4">
        <v>0</v>
      </c>
      <c r="AO112" s="4">
        <v>0</v>
      </c>
      <c r="AQ112" s="4">
        <v>0</v>
      </c>
      <c r="AS112" s="4">
        <v>0</v>
      </c>
      <c r="AU112" s="4">
        <v>0</v>
      </c>
      <c r="AW112" s="4">
        <v>0</v>
      </c>
      <c r="AY112" s="4">
        <v>0</v>
      </c>
      <c r="BA112" s="4">
        <v>0</v>
      </c>
      <c r="BC112" s="4">
        <v>0</v>
      </c>
      <c r="BE112" s="4">
        <v>0</v>
      </c>
      <c r="BG112" s="4">
        <v>0</v>
      </c>
      <c r="BI112" s="4">
        <v>0</v>
      </c>
      <c r="BK112" s="4">
        <v>0</v>
      </c>
      <c r="BM112" s="4">
        <v>0</v>
      </c>
      <c r="BO112" s="4">
        <v>0</v>
      </c>
      <c r="BQ112" s="4">
        <v>0</v>
      </c>
      <c r="BS112" s="4">
        <v>0</v>
      </c>
    </row>
    <row r="113" spans="2:71" outlineLevel="2" x14ac:dyDescent="0.25">
      <c r="B113" s="36" t="s">
        <v>12</v>
      </c>
      <c r="C113" s="36">
        <v>5</v>
      </c>
      <c r="D113" s="36">
        <v>7</v>
      </c>
      <c r="E113" s="1" t="s">
        <v>24</v>
      </c>
      <c r="F113" s="1" t="s">
        <v>25</v>
      </c>
      <c r="G113" s="3" t="s">
        <v>40</v>
      </c>
      <c r="H113" s="1" t="s">
        <v>28</v>
      </c>
      <c r="I113" s="1" t="s">
        <v>27</v>
      </c>
      <c r="K113" s="4">
        <v>0</v>
      </c>
      <c r="M113" s="4">
        <v>0</v>
      </c>
      <c r="O113" s="4">
        <v>0</v>
      </c>
      <c r="Q113" s="4">
        <v>0</v>
      </c>
      <c r="S113" s="4">
        <v>0</v>
      </c>
      <c r="U113" s="4">
        <v>0</v>
      </c>
      <c r="W113" s="4">
        <v>0</v>
      </c>
      <c r="Y113" s="4">
        <v>0</v>
      </c>
      <c r="AA113" s="4">
        <v>0</v>
      </c>
      <c r="AC113" s="4">
        <v>0</v>
      </c>
      <c r="AE113" s="4">
        <v>0</v>
      </c>
      <c r="AG113" s="4">
        <v>0</v>
      </c>
      <c r="AI113" s="4">
        <v>0</v>
      </c>
      <c r="AK113" s="4">
        <v>0</v>
      </c>
      <c r="AM113" s="4">
        <v>0</v>
      </c>
      <c r="AO113" s="4">
        <v>0</v>
      </c>
      <c r="AQ113" s="4">
        <v>0</v>
      </c>
      <c r="AS113" s="4">
        <v>0</v>
      </c>
      <c r="AU113" s="4">
        <v>0</v>
      </c>
      <c r="AW113" s="4">
        <v>0</v>
      </c>
      <c r="AY113" s="4">
        <v>0</v>
      </c>
      <c r="BA113" s="4">
        <v>0</v>
      </c>
      <c r="BC113" s="4">
        <v>0</v>
      </c>
      <c r="BE113" s="4">
        <v>0</v>
      </c>
      <c r="BG113" s="4">
        <v>0</v>
      </c>
      <c r="BI113" s="4">
        <v>0</v>
      </c>
      <c r="BK113" s="4">
        <v>0</v>
      </c>
      <c r="BM113" s="4">
        <v>0</v>
      </c>
      <c r="BO113" s="4">
        <v>0</v>
      </c>
      <c r="BQ113" s="4">
        <v>0</v>
      </c>
      <c r="BS113" s="4">
        <v>0</v>
      </c>
    </row>
    <row r="114" spans="2:71" outlineLevel="2" x14ac:dyDescent="0.25">
      <c r="B114" s="36"/>
      <c r="C114" s="36"/>
      <c r="D114" s="36">
        <v>7</v>
      </c>
      <c r="K114" s="11"/>
      <c r="M114" s="11"/>
      <c r="O114" s="11"/>
      <c r="Q114" s="11"/>
      <c r="S114" s="11"/>
      <c r="U114" s="11"/>
      <c r="W114" s="11"/>
      <c r="Y114" s="11"/>
      <c r="AA114" s="11"/>
      <c r="AC114" s="11"/>
      <c r="AE114" s="11"/>
      <c r="AG114" s="11"/>
      <c r="AI114" s="11"/>
      <c r="AK114" s="11"/>
      <c r="AM114" s="11"/>
      <c r="AO114" s="11"/>
      <c r="AQ114" s="11"/>
      <c r="AS114" s="11"/>
      <c r="AU114" s="11"/>
      <c r="AW114" s="11"/>
      <c r="AY114" s="11"/>
      <c r="BA114" s="11"/>
      <c r="BC114" s="11"/>
      <c r="BE114" s="11"/>
      <c r="BG114" s="11"/>
      <c r="BI114" s="11"/>
      <c r="BK114" s="11"/>
      <c r="BM114" s="11"/>
      <c r="BO114" s="11"/>
      <c r="BQ114" s="11"/>
      <c r="BS114" s="11"/>
    </row>
    <row r="115" spans="2:71" outlineLevel="2" x14ac:dyDescent="0.25">
      <c r="B115" s="36" t="s">
        <v>12</v>
      </c>
      <c r="C115" s="36">
        <v>5</v>
      </c>
      <c r="D115" s="36">
        <v>7</v>
      </c>
      <c r="E115" s="1" t="s">
        <v>13</v>
      </c>
      <c r="F115" s="1" t="s">
        <v>25</v>
      </c>
      <c r="G115" s="3" t="s">
        <v>40</v>
      </c>
      <c r="H115" s="1" t="s">
        <v>16</v>
      </c>
      <c r="I115" s="1" t="s">
        <v>27</v>
      </c>
      <c r="K115" s="4">
        <v>0</v>
      </c>
      <c r="M115" s="4">
        <v>0</v>
      </c>
      <c r="O115" s="4">
        <v>0</v>
      </c>
      <c r="Q115" s="4">
        <v>0</v>
      </c>
      <c r="S115" s="4">
        <v>0</v>
      </c>
      <c r="U115" s="4">
        <v>0</v>
      </c>
      <c r="W115" s="4">
        <v>0</v>
      </c>
      <c r="Y115" s="4">
        <v>0</v>
      </c>
      <c r="AA115" s="4">
        <v>0</v>
      </c>
      <c r="AC115" s="4">
        <v>0</v>
      </c>
      <c r="AE115" s="4">
        <v>-180</v>
      </c>
      <c r="AG115" s="4">
        <v>-180</v>
      </c>
      <c r="AI115" s="4">
        <v>-180</v>
      </c>
      <c r="AK115" s="4">
        <v>-180</v>
      </c>
      <c r="AM115" s="4">
        <v>-180</v>
      </c>
      <c r="AO115" s="4">
        <v>-180</v>
      </c>
      <c r="AQ115" s="4">
        <v>-180</v>
      </c>
      <c r="AS115" s="4">
        <v>-180</v>
      </c>
      <c r="AU115" s="4">
        <v>-180</v>
      </c>
      <c r="AW115" s="4">
        <v>-180</v>
      </c>
      <c r="AY115" s="4">
        <v>-180</v>
      </c>
      <c r="BA115" s="4">
        <v>-180</v>
      </c>
      <c r="BC115" s="4">
        <v>-180</v>
      </c>
      <c r="BE115" s="4">
        <v>-180</v>
      </c>
      <c r="BG115" s="4">
        <v>-180</v>
      </c>
      <c r="BI115" s="4">
        <v>-180</v>
      </c>
      <c r="BK115" s="4">
        <v>-180</v>
      </c>
      <c r="BM115" s="4">
        <v>-180</v>
      </c>
      <c r="BO115" s="4">
        <v>-180</v>
      </c>
      <c r="BQ115" s="4">
        <v>-180</v>
      </c>
      <c r="BS115" s="4">
        <v>0</v>
      </c>
    </row>
    <row r="116" spans="2:71" outlineLevel="2" x14ac:dyDescent="0.25">
      <c r="B116" s="36" t="s">
        <v>12</v>
      </c>
      <c r="C116" s="36">
        <v>5</v>
      </c>
      <c r="D116" s="36">
        <v>7</v>
      </c>
      <c r="E116" s="1" t="s">
        <v>13</v>
      </c>
      <c r="F116" s="1" t="s">
        <v>25</v>
      </c>
      <c r="G116" s="3" t="s">
        <v>40</v>
      </c>
      <c r="H116" s="1" t="s">
        <v>18</v>
      </c>
      <c r="I116" s="1" t="s">
        <v>27</v>
      </c>
      <c r="K116" s="4">
        <v>0</v>
      </c>
      <c r="M116" s="4">
        <v>0</v>
      </c>
      <c r="O116" s="4">
        <v>0</v>
      </c>
      <c r="Q116" s="4">
        <v>0</v>
      </c>
      <c r="S116" s="4">
        <v>0</v>
      </c>
      <c r="U116" s="4">
        <v>0</v>
      </c>
      <c r="W116" s="4">
        <v>0</v>
      </c>
      <c r="Y116" s="4">
        <v>0</v>
      </c>
      <c r="AA116" s="4">
        <v>0</v>
      </c>
      <c r="AC116" s="4">
        <v>0</v>
      </c>
      <c r="AE116" s="4">
        <v>0</v>
      </c>
      <c r="AG116" s="4">
        <v>0</v>
      </c>
      <c r="AI116" s="4">
        <v>0</v>
      </c>
      <c r="AK116" s="4">
        <v>0</v>
      </c>
      <c r="AM116" s="4">
        <v>0</v>
      </c>
      <c r="AO116" s="4">
        <v>0</v>
      </c>
      <c r="AQ116" s="4">
        <v>0</v>
      </c>
      <c r="AS116" s="4">
        <v>0</v>
      </c>
      <c r="AU116" s="4">
        <v>0</v>
      </c>
      <c r="AW116" s="4">
        <v>0</v>
      </c>
      <c r="AY116" s="4">
        <v>0</v>
      </c>
      <c r="BA116" s="4">
        <v>0</v>
      </c>
      <c r="BC116" s="4">
        <v>0</v>
      </c>
      <c r="BE116" s="4">
        <v>0</v>
      </c>
      <c r="BG116" s="4">
        <v>0</v>
      </c>
      <c r="BI116" s="4">
        <v>0</v>
      </c>
      <c r="BK116" s="4">
        <v>0</v>
      </c>
      <c r="BM116" s="4">
        <v>0</v>
      </c>
      <c r="BO116" s="4">
        <v>0</v>
      </c>
      <c r="BQ116" s="4">
        <v>0</v>
      </c>
      <c r="BS116" s="4">
        <v>0</v>
      </c>
    </row>
    <row r="117" spans="2:71" outlineLevel="1" x14ac:dyDescent="0.25">
      <c r="B117" s="41" t="s">
        <v>12</v>
      </c>
      <c r="C117" s="41">
        <v>5</v>
      </c>
      <c r="D117" s="41" t="s">
        <v>278</v>
      </c>
      <c r="E117" s="42"/>
      <c r="F117" s="42"/>
      <c r="G117" s="43"/>
      <c r="H117" s="42"/>
      <c r="I117" s="42"/>
      <c r="J117" s="44"/>
      <c r="K117" s="44">
        <v>-549</v>
      </c>
      <c r="L117" s="44"/>
      <c r="M117" s="44">
        <v>550</v>
      </c>
      <c r="N117" s="44"/>
      <c r="O117" s="44">
        <v>-138</v>
      </c>
      <c r="P117" s="44"/>
      <c r="Q117" s="44">
        <v>2057</v>
      </c>
      <c r="R117" s="44"/>
      <c r="S117" s="44">
        <v>133</v>
      </c>
      <c r="T117" s="44"/>
      <c r="U117" s="44">
        <v>0</v>
      </c>
      <c r="V117" s="44"/>
      <c r="W117" s="44">
        <v>-141</v>
      </c>
      <c r="X117" s="44"/>
      <c r="Y117" s="44">
        <v>0</v>
      </c>
      <c r="Z117" s="44"/>
      <c r="AA117" s="44">
        <v>0</v>
      </c>
      <c r="AB117" s="44"/>
      <c r="AC117" s="44">
        <v>0</v>
      </c>
      <c r="AD117" s="44"/>
      <c r="AE117" s="44">
        <v>-180</v>
      </c>
      <c r="AF117" s="44"/>
      <c r="AG117" s="44">
        <v>-180</v>
      </c>
      <c r="AH117" s="44"/>
      <c r="AI117" s="44">
        <v>-180</v>
      </c>
      <c r="AJ117" s="44"/>
      <c r="AK117" s="44">
        <v>-180</v>
      </c>
      <c r="AL117" s="44"/>
      <c r="AM117" s="44">
        <v>-180</v>
      </c>
      <c r="AN117" s="44"/>
      <c r="AO117" s="44">
        <v>-180</v>
      </c>
      <c r="AP117" s="44"/>
      <c r="AQ117" s="44">
        <v>-180</v>
      </c>
      <c r="AR117" s="44"/>
      <c r="AS117" s="44">
        <v>-180</v>
      </c>
      <c r="AT117" s="44"/>
      <c r="AU117" s="44">
        <v>-180</v>
      </c>
      <c r="AV117" s="44"/>
      <c r="AW117" s="44">
        <v>-180</v>
      </c>
      <c r="AX117" s="44"/>
      <c r="AY117" s="44">
        <v>-180</v>
      </c>
      <c r="AZ117" s="44"/>
      <c r="BA117" s="44">
        <v>-180</v>
      </c>
      <c r="BB117" s="44"/>
      <c r="BC117" s="44">
        <v>-180</v>
      </c>
      <c r="BD117" s="44"/>
      <c r="BE117" s="44">
        <v>-180</v>
      </c>
      <c r="BF117" s="44"/>
      <c r="BG117" s="44">
        <v>-180</v>
      </c>
      <c r="BH117" s="44"/>
      <c r="BI117" s="44">
        <v>-180</v>
      </c>
      <c r="BJ117" s="44"/>
      <c r="BK117" s="44">
        <v>-180</v>
      </c>
      <c r="BL117" s="44"/>
      <c r="BM117" s="44">
        <v>-180</v>
      </c>
      <c r="BN117" s="44"/>
      <c r="BO117" s="44">
        <v>-180</v>
      </c>
      <c r="BP117" s="44"/>
      <c r="BQ117" s="44">
        <v>-180</v>
      </c>
      <c r="BR117" s="44"/>
      <c r="BS117" s="44">
        <v>0</v>
      </c>
    </row>
    <row r="118" spans="2:71" outlineLevel="1" x14ac:dyDescent="0.25">
      <c r="B118" s="36"/>
      <c r="C118" s="36"/>
      <c r="D118" s="36"/>
      <c r="K118" s="11"/>
      <c r="M118" s="11"/>
      <c r="O118" s="11"/>
      <c r="Q118" s="11"/>
      <c r="S118" s="11"/>
      <c r="U118" s="11"/>
      <c r="W118" s="11"/>
      <c r="Y118" s="11"/>
      <c r="AA118" s="11"/>
      <c r="AC118" s="11"/>
      <c r="AE118" s="11"/>
      <c r="AG118" s="11"/>
      <c r="AI118" s="11"/>
      <c r="AK118" s="11"/>
      <c r="AM118" s="11"/>
      <c r="AO118" s="11"/>
      <c r="AQ118" s="11"/>
      <c r="AS118" s="11"/>
      <c r="AU118" s="11"/>
      <c r="AW118" s="11"/>
      <c r="AY118" s="11"/>
      <c r="BA118" s="11"/>
      <c r="BC118" s="11"/>
      <c r="BE118" s="11"/>
      <c r="BG118" s="11"/>
      <c r="BI118" s="11"/>
      <c r="BK118" s="11"/>
      <c r="BM118" s="11"/>
      <c r="BO118" s="11"/>
      <c r="BQ118" s="11"/>
      <c r="BS118" s="11"/>
    </row>
    <row r="119" spans="2:71" outlineLevel="1" x14ac:dyDescent="0.25">
      <c r="B119" s="36"/>
      <c r="C119" s="36"/>
      <c r="D119" s="36"/>
    </row>
    <row r="120" spans="2:71" outlineLevel="2" x14ac:dyDescent="0.25">
      <c r="B120" s="36" t="s">
        <v>12</v>
      </c>
      <c r="C120" s="36">
        <v>6</v>
      </c>
      <c r="D120" s="36">
        <v>10</v>
      </c>
      <c r="F120" s="1" t="s">
        <v>41</v>
      </c>
      <c r="G120" s="17" t="s">
        <v>42</v>
      </c>
      <c r="H120" s="1" t="s">
        <v>16</v>
      </c>
      <c r="I120" s="1" t="s">
        <v>30</v>
      </c>
      <c r="K120" s="4">
        <v>0</v>
      </c>
      <c r="M120" s="4">
        <v>0</v>
      </c>
      <c r="O120" s="4">
        <v>0</v>
      </c>
      <c r="Q120" s="4">
        <v>0</v>
      </c>
      <c r="S120" s="4">
        <v>0</v>
      </c>
      <c r="U120" s="4">
        <v>0</v>
      </c>
      <c r="W120" s="4">
        <v>0</v>
      </c>
      <c r="Y120" s="4">
        <v>0</v>
      </c>
      <c r="AA120" s="4">
        <v>0</v>
      </c>
      <c r="AC120" s="4">
        <v>0</v>
      </c>
      <c r="AE120" s="4">
        <v>0</v>
      </c>
      <c r="AG120" s="4">
        <v>0</v>
      </c>
      <c r="AI120" s="4">
        <v>0</v>
      </c>
      <c r="AK120" s="4">
        <v>0</v>
      </c>
      <c r="AM120" s="4">
        <v>0</v>
      </c>
      <c r="AO120" s="4">
        <v>0</v>
      </c>
      <c r="AQ120" s="4">
        <v>0</v>
      </c>
      <c r="AS120" s="4">
        <v>0</v>
      </c>
      <c r="AU120" s="4">
        <v>0</v>
      </c>
      <c r="AW120" s="4">
        <v>0</v>
      </c>
      <c r="AY120" s="4">
        <v>0</v>
      </c>
      <c r="BA120" s="4">
        <v>0</v>
      </c>
      <c r="BC120" s="4">
        <v>0</v>
      </c>
      <c r="BE120" s="4">
        <v>0</v>
      </c>
      <c r="BG120" s="4">
        <v>0</v>
      </c>
      <c r="BI120" s="4">
        <v>0</v>
      </c>
      <c r="BK120" s="4">
        <v>0</v>
      </c>
      <c r="BM120" s="4">
        <v>0</v>
      </c>
      <c r="BO120" s="4">
        <v>0</v>
      </c>
      <c r="BQ120" s="4">
        <v>0</v>
      </c>
      <c r="BS120" s="4">
        <v>0</v>
      </c>
    </row>
    <row r="121" spans="2:71" outlineLevel="2" x14ac:dyDescent="0.25">
      <c r="B121" s="36" t="s">
        <v>12</v>
      </c>
      <c r="C121" s="36">
        <v>6</v>
      </c>
      <c r="D121" s="36">
        <v>10</v>
      </c>
      <c r="F121" s="1" t="s">
        <v>41</v>
      </c>
      <c r="G121" s="17" t="s">
        <v>42</v>
      </c>
      <c r="H121" s="1" t="s">
        <v>18</v>
      </c>
      <c r="I121" s="1" t="s">
        <v>30</v>
      </c>
      <c r="K121" s="4">
        <v>0</v>
      </c>
      <c r="M121" s="4">
        <v>0</v>
      </c>
      <c r="O121" s="4">
        <v>0</v>
      </c>
      <c r="Q121" s="4">
        <v>0</v>
      </c>
      <c r="S121" s="4">
        <v>0</v>
      </c>
      <c r="U121" s="4">
        <v>6</v>
      </c>
      <c r="W121" s="4">
        <v>0</v>
      </c>
      <c r="Y121" s="4">
        <v>0</v>
      </c>
      <c r="AA121" s="4">
        <v>0</v>
      </c>
      <c r="AC121" s="4">
        <v>0</v>
      </c>
      <c r="AE121" s="4">
        <v>0</v>
      </c>
      <c r="AG121" s="4">
        <v>0</v>
      </c>
      <c r="AI121" s="4">
        <v>0</v>
      </c>
      <c r="AK121" s="4">
        <v>0</v>
      </c>
      <c r="AM121" s="4">
        <v>0</v>
      </c>
      <c r="AO121" s="4">
        <v>0</v>
      </c>
      <c r="AQ121" s="4">
        <v>0</v>
      </c>
      <c r="AS121" s="4">
        <v>0</v>
      </c>
      <c r="AU121" s="4">
        <v>0</v>
      </c>
      <c r="AW121" s="4">
        <v>0</v>
      </c>
      <c r="AY121" s="4">
        <v>0</v>
      </c>
      <c r="BA121" s="4">
        <v>0</v>
      </c>
      <c r="BC121" s="4">
        <v>0</v>
      </c>
      <c r="BE121" s="4">
        <v>0</v>
      </c>
      <c r="BG121" s="4">
        <v>0</v>
      </c>
      <c r="BI121" s="4">
        <v>0</v>
      </c>
      <c r="BK121" s="4">
        <v>0</v>
      </c>
      <c r="BM121" s="4">
        <v>0</v>
      </c>
      <c r="BO121" s="4">
        <v>0</v>
      </c>
      <c r="BQ121" s="4">
        <v>0</v>
      </c>
      <c r="BS121" s="4">
        <v>0</v>
      </c>
    </row>
    <row r="122" spans="2:71" outlineLevel="1" x14ac:dyDescent="0.25">
      <c r="B122" s="41" t="s">
        <v>12</v>
      </c>
      <c r="C122" s="41">
        <v>6</v>
      </c>
      <c r="D122" s="41" t="s">
        <v>279</v>
      </c>
      <c r="E122" s="42"/>
      <c r="F122" s="42"/>
      <c r="G122" s="43"/>
      <c r="H122" s="42"/>
      <c r="I122" s="42"/>
      <c r="J122" s="44"/>
      <c r="K122" s="44">
        <v>0</v>
      </c>
      <c r="L122" s="44"/>
      <c r="M122" s="44">
        <v>0</v>
      </c>
      <c r="N122" s="44"/>
      <c r="O122" s="44">
        <v>0</v>
      </c>
      <c r="P122" s="44"/>
      <c r="Q122" s="44">
        <v>0</v>
      </c>
      <c r="R122" s="44"/>
      <c r="S122" s="44">
        <v>0</v>
      </c>
      <c r="T122" s="44"/>
      <c r="U122" s="44">
        <v>6</v>
      </c>
      <c r="V122" s="44"/>
      <c r="W122" s="44">
        <v>0</v>
      </c>
      <c r="X122" s="44"/>
      <c r="Y122" s="44">
        <v>0</v>
      </c>
      <c r="Z122" s="44"/>
      <c r="AA122" s="44">
        <v>0</v>
      </c>
      <c r="AB122" s="44"/>
      <c r="AC122" s="44">
        <v>0</v>
      </c>
      <c r="AD122" s="44"/>
      <c r="AE122" s="44">
        <v>0</v>
      </c>
      <c r="AF122" s="44"/>
      <c r="AG122" s="44">
        <v>0</v>
      </c>
      <c r="AH122" s="44"/>
      <c r="AI122" s="44">
        <v>0</v>
      </c>
      <c r="AJ122" s="44"/>
      <c r="AK122" s="44">
        <v>0</v>
      </c>
      <c r="AL122" s="44"/>
      <c r="AM122" s="44">
        <v>0</v>
      </c>
      <c r="AN122" s="44"/>
      <c r="AO122" s="44">
        <v>0</v>
      </c>
      <c r="AP122" s="44"/>
      <c r="AQ122" s="44">
        <v>0</v>
      </c>
      <c r="AR122" s="44"/>
      <c r="AS122" s="44">
        <v>0</v>
      </c>
      <c r="AT122" s="44"/>
      <c r="AU122" s="44">
        <v>0</v>
      </c>
      <c r="AV122" s="44"/>
      <c r="AW122" s="44">
        <v>0</v>
      </c>
      <c r="AX122" s="44"/>
      <c r="AY122" s="44">
        <v>0</v>
      </c>
      <c r="AZ122" s="44"/>
      <c r="BA122" s="44">
        <v>0</v>
      </c>
      <c r="BB122" s="44"/>
      <c r="BC122" s="44">
        <v>0</v>
      </c>
      <c r="BD122" s="44"/>
      <c r="BE122" s="44">
        <v>0</v>
      </c>
      <c r="BF122" s="44"/>
      <c r="BG122" s="44">
        <v>0</v>
      </c>
      <c r="BH122" s="44"/>
      <c r="BI122" s="44">
        <v>0</v>
      </c>
      <c r="BJ122" s="44"/>
      <c r="BK122" s="44">
        <v>0</v>
      </c>
      <c r="BL122" s="44"/>
      <c r="BM122" s="44">
        <v>0</v>
      </c>
      <c r="BN122" s="44"/>
      <c r="BO122" s="44">
        <v>0</v>
      </c>
      <c r="BP122" s="44"/>
      <c r="BQ122" s="44">
        <v>0</v>
      </c>
      <c r="BR122" s="44"/>
      <c r="BS122" s="44">
        <v>0</v>
      </c>
    </row>
    <row r="123" spans="2:71" outlineLevel="1" x14ac:dyDescent="0.25">
      <c r="B123" s="36"/>
      <c r="C123" s="36"/>
      <c r="D123" s="36"/>
      <c r="G123" s="17"/>
      <c r="K123" s="18"/>
      <c r="M123" s="18"/>
      <c r="O123" s="18"/>
      <c r="Q123" s="18"/>
      <c r="S123" s="18"/>
      <c r="U123" s="18"/>
      <c r="W123" s="18"/>
      <c r="Y123" s="18"/>
      <c r="AA123" s="18"/>
      <c r="AC123" s="18"/>
      <c r="AE123" s="18"/>
      <c r="AG123" s="18"/>
      <c r="AI123" s="18"/>
      <c r="AK123" s="18"/>
      <c r="AM123" s="18"/>
      <c r="AO123" s="18"/>
      <c r="AQ123" s="18"/>
      <c r="AS123" s="18"/>
      <c r="AU123" s="18"/>
      <c r="AW123" s="18"/>
      <c r="AY123" s="18"/>
      <c r="BA123" s="18"/>
      <c r="BC123" s="18"/>
      <c r="BE123" s="18"/>
      <c r="BG123" s="18"/>
      <c r="BI123" s="18"/>
      <c r="BK123" s="18"/>
      <c r="BM123" s="18"/>
      <c r="BO123" s="18"/>
      <c r="BQ123" s="18"/>
      <c r="BS123" s="18"/>
    </row>
    <row r="124" spans="2:71" outlineLevel="1" x14ac:dyDescent="0.25">
      <c r="B124" s="36"/>
      <c r="C124" s="36"/>
      <c r="D124" s="36"/>
    </row>
    <row r="125" spans="2:71" outlineLevel="1" x14ac:dyDescent="0.25">
      <c r="B125" s="36"/>
      <c r="C125" s="36"/>
      <c r="D125" s="36"/>
    </row>
    <row r="126" spans="2:71" outlineLevel="2" x14ac:dyDescent="0.25">
      <c r="B126" s="36" t="s">
        <v>12</v>
      </c>
      <c r="C126" s="36">
        <v>6</v>
      </c>
      <c r="D126" s="36">
        <v>11</v>
      </c>
      <c r="E126" s="1" t="s">
        <v>13</v>
      </c>
      <c r="F126" s="1" t="s">
        <v>21</v>
      </c>
      <c r="G126" s="3" t="s">
        <v>43</v>
      </c>
      <c r="H126" s="1" t="s">
        <v>16</v>
      </c>
      <c r="I126" s="1" t="s">
        <v>23</v>
      </c>
      <c r="K126" s="4">
        <v>0</v>
      </c>
      <c r="M126" s="4">
        <v>0</v>
      </c>
      <c r="O126" s="4">
        <v>0</v>
      </c>
      <c r="Q126" s="4">
        <v>0</v>
      </c>
      <c r="S126" s="4">
        <v>0</v>
      </c>
      <c r="U126" s="4" t="s">
        <v>266</v>
      </c>
      <c r="W126" s="4">
        <v>0</v>
      </c>
      <c r="Y126" s="4">
        <v>0</v>
      </c>
      <c r="AA126" s="4">
        <v>0</v>
      </c>
      <c r="AC126" s="4">
        <v>0</v>
      </c>
      <c r="AE126" s="4">
        <v>0</v>
      </c>
      <c r="AG126" s="4">
        <v>0</v>
      </c>
      <c r="AI126" s="4">
        <v>0</v>
      </c>
      <c r="AK126" s="4">
        <v>0</v>
      </c>
      <c r="AM126" s="4">
        <v>0</v>
      </c>
      <c r="AO126" s="4">
        <v>0</v>
      </c>
      <c r="AQ126" s="4">
        <v>0</v>
      </c>
      <c r="AS126" s="4">
        <v>0</v>
      </c>
      <c r="AU126" s="4">
        <v>0</v>
      </c>
      <c r="AW126" s="4">
        <v>0</v>
      </c>
      <c r="AY126" s="4">
        <v>0</v>
      </c>
      <c r="BA126" s="4">
        <v>0</v>
      </c>
      <c r="BC126" s="4">
        <v>0</v>
      </c>
      <c r="BE126" s="4">
        <v>0</v>
      </c>
      <c r="BG126" s="4">
        <v>0</v>
      </c>
      <c r="BI126" s="4">
        <v>0</v>
      </c>
      <c r="BK126" s="4">
        <v>0</v>
      </c>
      <c r="BM126" s="4">
        <v>0</v>
      </c>
      <c r="BO126" s="4">
        <v>0</v>
      </c>
      <c r="BQ126" s="4">
        <v>0</v>
      </c>
      <c r="BS126" s="4">
        <v>0</v>
      </c>
    </row>
    <row r="127" spans="2:71" outlineLevel="2" x14ac:dyDescent="0.25">
      <c r="B127" s="36" t="s">
        <v>12</v>
      </c>
      <c r="C127" s="36">
        <v>6</v>
      </c>
      <c r="D127" s="36">
        <v>11</v>
      </c>
      <c r="E127" s="1" t="s">
        <v>13</v>
      </c>
      <c r="F127" s="1" t="s">
        <v>21</v>
      </c>
      <c r="G127" s="3" t="s">
        <v>43</v>
      </c>
      <c r="H127" s="1" t="s">
        <v>18</v>
      </c>
      <c r="I127" s="1" t="s">
        <v>23</v>
      </c>
      <c r="K127" s="4">
        <v>0</v>
      </c>
      <c r="M127" s="4">
        <v>0</v>
      </c>
      <c r="O127" s="4">
        <v>0</v>
      </c>
      <c r="Q127" s="4">
        <v>0</v>
      </c>
      <c r="S127" s="4">
        <v>0</v>
      </c>
      <c r="U127" s="4">
        <v>0</v>
      </c>
      <c r="W127" s="4">
        <v>0</v>
      </c>
      <c r="Y127" s="4">
        <v>0</v>
      </c>
      <c r="AA127" s="4">
        <v>0</v>
      </c>
      <c r="AC127" s="4">
        <v>0</v>
      </c>
      <c r="AE127" s="4">
        <v>0</v>
      </c>
      <c r="AG127" s="4">
        <v>0</v>
      </c>
      <c r="AI127" s="4">
        <v>0</v>
      </c>
      <c r="AK127" s="4">
        <v>0</v>
      </c>
      <c r="AM127" s="4">
        <v>0</v>
      </c>
      <c r="AO127" s="4">
        <v>0</v>
      </c>
      <c r="AQ127" s="4">
        <v>0</v>
      </c>
      <c r="AS127" s="4">
        <v>0</v>
      </c>
      <c r="AU127" s="4">
        <v>0</v>
      </c>
      <c r="AW127" s="4">
        <v>0</v>
      </c>
      <c r="AY127" s="4">
        <v>0</v>
      </c>
      <c r="BA127" s="4">
        <v>0</v>
      </c>
      <c r="BC127" s="4">
        <v>0</v>
      </c>
      <c r="BE127" s="4">
        <v>0</v>
      </c>
      <c r="BG127" s="4">
        <v>0</v>
      </c>
      <c r="BI127" s="4">
        <v>0</v>
      </c>
      <c r="BK127" s="4">
        <v>0</v>
      </c>
      <c r="BM127" s="4">
        <v>0</v>
      </c>
      <c r="BO127" s="4">
        <v>0</v>
      </c>
      <c r="BQ127" s="4">
        <v>0</v>
      </c>
      <c r="BS127" s="4">
        <v>0</v>
      </c>
    </row>
    <row r="128" spans="2:71" outlineLevel="1" x14ac:dyDescent="0.25">
      <c r="B128" s="41" t="s">
        <v>12</v>
      </c>
      <c r="C128" s="41">
        <v>6</v>
      </c>
      <c r="D128" s="41" t="s">
        <v>280</v>
      </c>
      <c r="E128" s="42"/>
      <c r="F128" s="42"/>
      <c r="G128" s="43"/>
      <c r="H128" s="42"/>
      <c r="I128" s="42"/>
      <c r="J128" s="44"/>
      <c r="K128" s="44">
        <v>0</v>
      </c>
      <c r="L128" s="44"/>
      <c r="M128" s="44">
        <v>0</v>
      </c>
      <c r="N128" s="44"/>
      <c r="O128" s="44">
        <v>0</v>
      </c>
      <c r="P128" s="44"/>
      <c r="Q128" s="44">
        <v>0</v>
      </c>
      <c r="R128" s="44"/>
      <c r="S128" s="44">
        <v>0</v>
      </c>
      <c r="T128" s="44"/>
      <c r="U128" s="44">
        <v>0</v>
      </c>
      <c r="V128" s="44"/>
      <c r="W128" s="44">
        <v>0</v>
      </c>
      <c r="X128" s="44"/>
      <c r="Y128" s="44">
        <v>0</v>
      </c>
      <c r="Z128" s="44"/>
      <c r="AA128" s="44">
        <v>0</v>
      </c>
      <c r="AB128" s="44"/>
      <c r="AC128" s="44">
        <v>0</v>
      </c>
      <c r="AD128" s="44"/>
      <c r="AE128" s="44">
        <v>0</v>
      </c>
      <c r="AF128" s="44"/>
      <c r="AG128" s="44">
        <v>0</v>
      </c>
      <c r="AH128" s="44"/>
      <c r="AI128" s="44">
        <v>0</v>
      </c>
      <c r="AJ128" s="44"/>
      <c r="AK128" s="44">
        <v>0</v>
      </c>
      <c r="AL128" s="44"/>
      <c r="AM128" s="44">
        <v>0</v>
      </c>
      <c r="AN128" s="44"/>
      <c r="AO128" s="44">
        <v>0</v>
      </c>
      <c r="AP128" s="44"/>
      <c r="AQ128" s="44">
        <v>0</v>
      </c>
      <c r="AR128" s="44"/>
      <c r="AS128" s="44">
        <v>0</v>
      </c>
      <c r="AT128" s="44"/>
      <c r="AU128" s="44">
        <v>0</v>
      </c>
      <c r="AV128" s="44"/>
      <c r="AW128" s="44">
        <v>0</v>
      </c>
      <c r="AX128" s="44"/>
      <c r="AY128" s="44">
        <v>0</v>
      </c>
      <c r="AZ128" s="44"/>
      <c r="BA128" s="44">
        <v>0</v>
      </c>
      <c r="BB128" s="44"/>
      <c r="BC128" s="44">
        <v>0</v>
      </c>
      <c r="BD128" s="44"/>
      <c r="BE128" s="44">
        <v>0</v>
      </c>
      <c r="BF128" s="44"/>
      <c r="BG128" s="44">
        <v>0</v>
      </c>
      <c r="BH128" s="44"/>
      <c r="BI128" s="44">
        <v>0</v>
      </c>
      <c r="BJ128" s="44"/>
      <c r="BK128" s="44">
        <v>0</v>
      </c>
      <c r="BL128" s="44"/>
      <c r="BM128" s="44">
        <v>0</v>
      </c>
      <c r="BN128" s="44"/>
      <c r="BO128" s="44">
        <v>0</v>
      </c>
      <c r="BP128" s="44"/>
      <c r="BQ128" s="44">
        <v>0</v>
      </c>
      <c r="BR128" s="44"/>
      <c r="BS128" s="44">
        <v>0</v>
      </c>
    </row>
    <row r="129" spans="2:71" outlineLevel="1" x14ac:dyDescent="0.25">
      <c r="B129" s="36"/>
      <c r="C129" s="36"/>
      <c r="D129" s="36"/>
      <c r="K129" s="18"/>
      <c r="M129" s="18"/>
      <c r="O129" s="18"/>
      <c r="Q129" s="18"/>
      <c r="S129" s="18"/>
      <c r="U129" s="18"/>
      <c r="W129" s="18"/>
      <c r="Y129" s="18"/>
      <c r="AA129" s="18"/>
      <c r="AC129" s="18"/>
      <c r="AE129" s="18"/>
      <c r="AG129" s="18"/>
      <c r="AI129" s="18"/>
      <c r="AK129" s="18"/>
      <c r="AM129" s="18"/>
      <c r="AO129" s="18"/>
      <c r="AQ129" s="18"/>
      <c r="AS129" s="18"/>
      <c r="AU129" s="18"/>
      <c r="AW129" s="18"/>
      <c r="AY129" s="18"/>
      <c r="BA129" s="18"/>
      <c r="BC129" s="18"/>
      <c r="BE129" s="18"/>
      <c r="BG129" s="18"/>
      <c r="BI129" s="18"/>
      <c r="BK129" s="18"/>
      <c r="BM129" s="18"/>
      <c r="BO129" s="18"/>
      <c r="BQ129" s="18"/>
      <c r="BS129" s="18"/>
    </row>
    <row r="130" spans="2:71" outlineLevel="1" x14ac:dyDescent="0.25">
      <c r="B130" s="36"/>
      <c r="C130" s="36"/>
      <c r="D130" s="36"/>
    </row>
    <row r="131" spans="2:71" outlineLevel="2" x14ac:dyDescent="0.25">
      <c r="B131" s="36" t="s">
        <v>12</v>
      </c>
      <c r="C131" s="36">
        <v>6</v>
      </c>
      <c r="D131" s="36">
        <v>12</v>
      </c>
      <c r="E131" s="1" t="s">
        <v>13</v>
      </c>
      <c r="F131" s="1" t="s">
        <v>21</v>
      </c>
      <c r="G131" s="3" t="s">
        <v>45</v>
      </c>
      <c r="H131" s="1" t="s">
        <v>16</v>
      </c>
      <c r="I131" s="1" t="s">
        <v>23</v>
      </c>
      <c r="K131" s="4">
        <v>0</v>
      </c>
      <c r="M131" s="4">
        <v>0</v>
      </c>
      <c r="O131" s="4">
        <v>0</v>
      </c>
      <c r="Q131" s="4">
        <v>0</v>
      </c>
      <c r="S131" s="4">
        <v>0</v>
      </c>
      <c r="U131" s="4" t="s">
        <v>266</v>
      </c>
      <c r="W131" s="4">
        <v>0</v>
      </c>
      <c r="Y131" s="4">
        <v>0</v>
      </c>
      <c r="AA131" s="4">
        <v>0</v>
      </c>
      <c r="AC131" s="4">
        <v>0</v>
      </c>
      <c r="AE131" s="4">
        <v>0</v>
      </c>
      <c r="AG131" s="4">
        <v>0</v>
      </c>
      <c r="AI131" s="4">
        <v>0</v>
      </c>
      <c r="AK131" s="4">
        <v>0</v>
      </c>
      <c r="AM131" s="4">
        <v>0</v>
      </c>
      <c r="AO131" s="4">
        <v>0</v>
      </c>
      <c r="AQ131" s="4">
        <v>0</v>
      </c>
      <c r="AS131" s="4">
        <v>0</v>
      </c>
      <c r="AU131" s="4">
        <v>0</v>
      </c>
      <c r="AW131" s="4">
        <v>0</v>
      </c>
      <c r="AY131" s="4">
        <v>0</v>
      </c>
      <c r="BA131" s="4">
        <v>0</v>
      </c>
      <c r="BC131" s="4">
        <v>0</v>
      </c>
      <c r="BE131" s="4">
        <v>0</v>
      </c>
      <c r="BG131" s="4">
        <v>0</v>
      </c>
      <c r="BI131" s="4">
        <v>0</v>
      </c>
      <c r="BK131" s="4">
        <v>0</v>
      </c>
      <c r="BM131" s="4">
        <v>0</v>
      </c>
      <c r="BO131" s="4">
        <v>0</v>
      </c>
      <c r="BQ131" s="4">
        <v>0</v>
      </c>
      <c r="BS131" s="4">
        <v>0</v>
      </c>
    </row>
    <row r="132" spans="2:71" outlineLevel="2" x14ac:dyDescent="0.25">
      <c r="B132" s="36" t="s">
        <v>12</v>
      </c>
      <c r="C132" s="36">
        <v>6</v>
      </c>
      <c r="D132" s="36">
        <v>12</v>
      </c>
      <c r="E132" s="1" t="s">
        <v>13</v>
      </c>
      <c r="F132" s="1" t="s">
        <v>21</v>
      </c>
      <c r="G132" s="3" t="s">
        <v>45</v>
      </c>
      <c r="H132" s="1" t="s">
        <v>18</v>
      </c>
      <c r="I132" s="1" t="s">
        <v>23</v>
      </c>
      <c r="K132" s="4">
        <v>0</v>
      </c>
      <c r="M132" s="4">
        <v>0</v>
      </c>
      <c r="O132" s="4">
        <v>0</v>
      </c>
      <c r="Q132" s="4">
        <v>0</v>
      </c>
      <c r="S132" s="4">
        <v>0</v>
      </c>
      <c r="U132" s="4">
        <v>0</v>
      </c>
      <c r="W132" s="4">
        <v>0</v>
      </c>
      <c r="Y132" s="4">
        <v>0</v>
      </c>
      <c r="AA132" s="4">
        <v>0</v>
      </c>
      <c r="AC132" s="4">
        <v>0</v>
      </c>
      <c r="AE132" s="4">
        <v>0</v>
      </c>
      <c r="AG132" s="4">
        <v>0</v>
      </c>
      <c r="AI132" s="4">
        <v>0</v>
      </c>
      <c r="AK132" s="4">
        <v>0</v>
      </c>
      <c r="AM132" s="4">
        <v>0</v>
      </c>
      <c r="AO132" s="4">
        <v>0</v>
      </c>
      <c r="AQ132" s="4">
        <v>0</v>
      </c>
      <c r="AS132" s="4">
        <v>0</v>
      </c>
      <c r="AU132" s="4">
        <v>0</v>
      </c>
      <c r="AW132" s="4">
        <v>0</v>
      </c>
      <c r="AY132" s="4">
        <v>0</v>
      </c>
      <c r="BA132" s="4">
        <v>0</v>
      </c>
      <c r="BC132" s="4">
        <v>0</v>
      </c>
      <c r="BE132" s="4">
        <v>0</v>
      </c>
      <c r="BG132" s="4">
        <v>0</v>
      </c>
      <c r="BI132" s="4">
        <v>0</v>
      </c>
      <c r="BK132" s="4">
        <v>0</v>
      </c>
      <c r="BM132" s="4">
        <v>0</v>
      </c>
      <c r="BO132" s="4">
        <v>0</v>
      </c>
      <c r="BQ132" s="4">
        <v>0</v>
      </c>
      <c r="BS132" s="4">
        <v>0</v>
      </c>
    </row>
    <row r="133" spans="2:71" outlineLevel="1" x14ac:dyDescent="0.25">
      <c r="B133" s="41" t="s">
        <v>12</v>
      </c>
      <c r="C133" s="41">
        <v>6</v>
      </c>
      <c r="D133" s="41" t="s">
        <v>281</v>
      </c>
      <c r="E133" s="42"/>
      <c r="F133" s="42"/>
      <c r="G133" s="43"/>
      <c r="H133" s="42"/>
      <c r="I133" s="42"/>
      <c r="J133" s="44"/>
      <c r="K133" s="44">
        <v>0</v>
      </c>
      <c r="L133" s="44"/>
      <c r="M133" s="44">
        <v>0</v>
      </c>
      <c r="N133" s="44"/>
      <c r="O133" s="44">
        <v>0</v>
      </c>
      <c r="P133" s="44"/>
      <c r="Q133" s="44">
        <v>0</v>
      </c>
      <c r="R133" s="44"/>
      <c r="S133" s="44">
        <v>0</v>
      </c>
      <c r="T133" s="44"/>
      <c r="U133" s="44">
        <v>0</v>
      </c>
      <c r="V133" s="44"/>
      <c r="W133" s="44">
        <v>0</v>
      </c>
      <c r="X133" s="44"/>
      <c r="Y133" s="44">
        <v>0</v>
      </c>
      <c r="Z133" s="44"/>
      <c r="AA133" s="44">
        <v>0</v>
      </c>
      <c r="AB133" s="44"/>
      <c r="AC133" s="44">
        <v>0</v>
      </c>
      <c r="AD133" s="44"/>
      <c r="AE133" s="44">
        <v>0</v>
      </c>
      <c r="AF133" s="44"/>
      <c r="AG133" s="44">
        <v>0</v>
      </c>
      <c r="AH133" s="44"/>
      <c r="AI133" s="44">
        <v>0</v>
      </c>
      <c r="AJ133" s="44"/>
      <c r="AK133" s="44">
        <v>0</v>
      </c>
      <c r="AL133" s="44"/>
      <c r="AM133" s="44">
        <v>0</v>
      </c>
      <c r="AN133" s="44"/>
      <c r="AO133" s="44">
        <v>0</v>
      </c>
      <c r="AP133" s="44"/>
      <c r="AQ133" s="44">
        <v>0</v>
      </c>
      <c r="AR133" s="44"/>
      <c r="AS133" s="44">
        <v>0</v>
      </c>
      <c r="AT133" s="44"/>
      <c r="AU133" s="44">
        <v>0</v>
      </c>
      <c r="AV133" s="44"/>
      <c r="AW133" s="44">
        <v>0</v>
      </c>
      <c r="AX133" s="44"/>
      <c r="AY133" s="44">
        <v>0</v>
      </c>
      <c r="AZ133" s="44"/>
      <c r="BA133" s="44">
        <v>0</v>
      </c>
      <c r="BB133" s="44"/>
      <c r="BC133" s="44">
        <v>0</v>
      </c>
      <c r="BD133" s="44"/>
      <c r="BE133" s="44">
        <v>0</v>
      </c>
      <c r="BF133" s="44"/>
      <c r="BG133" s="44">
        <v>0</v>
      </c>
      <c r="BH133" s="44"/>
      <c r="BI133" s="44">
        <v>0</v>
      </c>
      <c r="BJ133" s="44"/>
      <c r="BK133" s="44">
        <v>0</v>
      </c>
      <c r="BL133" s="44"/>
      <c r="BM133" s="44">
        <v>0</v>
      </c>
      <c r="BN133" s="44"/>
      <c r="BO133" s="44">
        <v>0</v>
      </c>
      <c r="BP133" s="44"/>
      <c r="BQ133" s="44">
        <v>0</v>
      </c>
      <c r="BR133" s="44"/>
      <c r="BS133" s="44">
        <v>0</v>
      </c>
    </row>
    <row r="134" spans="2:71" outlineLevel="1" x14ac:dyDescent="0.25">
      <c r="B134" s="36"/>
      <c r="C134" s="36"/>
      <c r="D134" s="36"/>
      <c r="K134" s="18"/>
      <c r="M134" s="18"/>
      <c r="O134" s="18"/>
      <c r="Q134" s="18"/>
      <c r="S134" s="18"/>
      <c r="U134" s="18"/>
      <c r="W134" s="18"/>
      <c r="Y134" s="18"/>
      <c r="AA134" s="18"/>
      <c r="AC134" s="18"/>
      <c r="AE134" s="18"/>
      <c r="AG134" s="18"/>
      <c r="AI134" s="18"/>
      <c r="AK134" s="18"/>
      <c r="AM134" s="18"/>
      <c r="AO134" s="18"/>
      <c r="AQ134" s="18"/>
      <c r="AS134" s="18"/>
      <c r="AU134" s="18"/>
      <c r="AW134" s="18"/>
      <c r="AY134" s="18"/>
      <c r="BA134" s="18"/>
      <c r="BC134" s="18"/>
      <c r="BE134" s="18"/>
      <c r="BG134" s="18"/>
      <c r="BI134" s="18"/>
      <c r="BK134" s="18"/>
      <c r="BM134" s="18"/>
      <c r="BO134" s="18"/>
      <c r="BQ134" s="18"/>
      <c r="BS134" s="18"/>
    </row>
    <row r="135" spans="2:71" outlineLevel="1" x14ac:dyDescent="0.25">
      <c r="B135" s="36"/>
      <c r="C135" s="36"/>
      <c r="D135" s="36"/>
    </row>
    <row r="136" spans="2:71" outlineLevel="2" x14ac:dyDescent="0.25">
      <c r="B136" s="36" t="s">
        <v>12</v>
      </c>
      <c r="C136" s="36">
        <v>6</v>
      </c>
      <c r="D136" s="36">
        <v>13</v>
      </c>
    </row>
    <row r="137" spans="2:71" outlineLevel="1" x14ac:dyDescent="0.25">
      <c r="B137" s="41" t="s">
        <v>12</v>
      </c>
      <c r="C137" s="41">
        <v>6</v>
      </c>
      <c r="D137" s="41" t="s">
        <v>282</v>
      </c>
      <c r="E137" s="42"/>
      <c r="F137" s="42"/>
      <c r="G137" s="43"/>
      <c r="H137" s="42"/>
      <c r="I137" s="42"/>
      <c r="J137" s="44"/>
      <c r="K137" s="44">
        <v>0</v>
      </c>
      <c r="L137" s="44"/>
      <c r="M137" s="44">
        <v>0</v>
      </c>
      <c r="N137" s="44"/>
      <c r="O137" s="44">
        <v>0</v>
      </c>
      <c r="P137" s="44"/>
      <c r="Q137" s="44">
        <v>0</v>
      </c>
      <c r="R137" s="44"/>
      <c r="S137" s="44">
        <v>0</v>
      </c>
      <c r="T137" s="44"/>
      <c r="U137" s="44">
        <v>0</v>
      </c>
      <c r="V137" s="44"/>
      <c r="W137" s="44">
        <v>0</v>
      </c>
      <c r="X137" s="44"/>
      <c r="Y137" s="44">
        <v>0</v>
      </c>
      <c r="Z137" s="44"/>
      <c r="AA137" s="44">
        <v>0</v>
      </c>
      <c r="AB137" s="44"/>
      <c r="AC137" s="44">
        <v>0</v>
      </c>
      <c r="AD137" s="44"/>
      <c r="AE137" s="44">
        <v>0</v>
      </c>
      <c r="AF137" s="44"/>
      <c r="AG137" s="44">
        <v>0</v>
      </c>
      <c r="AH137" s="44"/>
      <c r="AI137" s="44">
        <v>0</v>
      </c>
      <c r="AJ137" s="44"/>
      <c r="AK137" s="44">
        <v>0</v>
      </c>
      <c r="AL137" s="44"/>
      <c r="AM137" s="44">
        <v>0</v>
      </c>
      <c r="AN137" s="44"/>
      <c r="AO137" s="44">
        <v>0</v>
      </c>
      <c r="AP137" s="44"/>
      <c r="AQ137" s="44">
        <v>0</v>
      </c>
      <c r="AR137" s="44"/>
      <c r="AS137" s="44">
        <v>0</v>
      </c>
      <c r="AT137" s="44"/>
      <c r="AU137" s="44">
        <v>0</v>
      </c>
      <c r="AV137" s="44"/>
      <c r="AW137" s="44">
        <v>0</v>
      </c>
      <c r="AX137" s="44"/>
      <c r="AY137" s="44">
        <v>0</v>
      </c>
      <c r="AZ137" s="44"/>
      <c r="BA137" s="44">
        <v>0</v>
      </c>
      <c r="BB137" s="44"/>
      <c r="BC137" s="44">
        <v>0</v>
      </c>
      <c r="BD137" s="44"/>
      <c r="BE137" s="44">
        <v>0</v>
      </c>
      <c r="BF137" s="44"/>
      <c r="BG137" s="44">
        <v>0</v>
      </c>
      <c r="BH137" s="44"/>
      <c r="BI137" s="44">
        <v>0</v>
      </c>
      <c r="BJ137" s="44"/>
      <c r="BK137" s="44">
        <v>0</v>
      </c>
      <c r="BL137" s="44"/>
      <c r="BM137" s="44">
        <v>0</v>
      </c>
      <c r="BN137" s="44"/>
      <c r="BO137" s="44">
        <v>0</v>
      </c>
      <c r="BP137" s="44"/>
      <c r="BQ137" s="44">
        <v>0</v>
      </c>
      <c r="BR137" s="44"/>
      <c r="BS137" s="44">
        <v>0</v>
      </c>
    </row>
    <row r="138" spans="2:71" outlineLevel="1" x14ac:dyDescent="0.25">
      <c r="B138" s="36"/>
      <c r="C138" s="36"/>
      <c r="D138" s="36"/>
    </row>
    <row r="139" spans="2:71" outlineLevel="1" x14ac:dyDescent="0.25">
      <c r="B139" s="36"/>
      <c r="C139" s="36"/>
      <c r="D139" s="36"/>
    </row>
    <row r="140" spans="2:71" outlineLevel="2" x14ac:dyDescent="0.25">
      <c r="B140" s="36" t="s">
        <v>12</v>
      </c>
      <c r="C140" s="36">
        <v>6</v>
      </c>
      <c r="D140" s="36">
        <v>14</v>
      </c>
    </row>
    <row r="141" spans="2:71" outlineLevel="1" x14ac:dyDescent="0.25">
      <c r="B141" s="41" t="s">
        <v>12</v>
      </c>
      <c r="C141" s="41">
        <v>6</v>
      </c>
      <c r="D141" s="41" t="s">
        <v>283</v>
      </c>
      <c r="E141" s="42"/>
      <c r="F141" s="42"/>
      <c r="G141" s="43"/>
      <c r="H141" s="42"/>
      <c r="I141" s="42"/>
      <c r="J141" s="44"/>
      <c r="K141" s="44">
        <v>0</v>
      </c>
      <c r="L141" s="44"/>
      <c r="M141" s="44">
        <v>0</v>
      </c>
      <c r="N141" s="44"/>
      <c r="O141" s="44">
        <v>0</v>
      </c>
      <c r="P141" s="44"/>
      <c r="Q141" s="44">
        <v>0</v>
      </c>
      <c r="R141" s="44"/>
      <c r="S141" s="44">
        <v>0</v>
      </c>
      <c r="T141" s="44"/>
      <c r="U141" s="44">
        <v>0</v>
      </c>
      <c r="V141" s="44"/>
      <c r="W141" s="44">
        <v>0</v>
      </c>
      <c r="X141" s="44"/>
      <c r="Y141" s="44">
        <v>0</v>
      </c>
      <c r="Z141" s="44"/>
      <c r="AA141" s="44">
        <v>0</v>
      </c>
      <c r="AB141" s="44"/>
      <c r="AC141" s="44">
        <v>0</v>
      </c>
      <c r="AD141" s="44"/>
      <c r="AE141" s="44">
        <v>0</v>
      </c>
      <c r="AF141" s="44"/>
      <c r="AG141" s="44">
        <v>0</v>
      </c>
      <c r="AH141" s="44"/>
      <c r="AI141" s="44">
        <v>0</v>
      </c>
      <c r="AJ141" s="44"/>
      <c r="AK141" s="44">
        <v>0</v>
      </c>
      <c r="AL141" s="44"/>
      <c r="AM141" s="44">
        <v>0</v>
      </c>
      <c r="AN141" s="44"/>
      <c r="AO141" s="44">
        <v>0</v>
      </c>
      <c r="AP141" s="44"/>
      <c r="AQ141" s="44">
        <v>0</v>
      </c>
      <c r="AR141" s="44"/>
      <c r="AS141" s="44">
        <v>0</v>
      </c>
      <c r="AT141" s="44"/>
      <c r="AU141" s="44">
        <v>0</v>
      </c>
      <c r="AV141" s="44"/>
      <c r="AW141" s="44">
        <v>0</v>
      </c>
      <c r="AX141" s="44"/>
      <c r="AY141" s="44">
        <v>0</v>
      </c>
      <c r="AZ141" s="44"/>
      <c r="BA141" s="44">
        <v>0</v>
      </c>
      <c r="BB141" s="44"/>
      <c r="BC141" s="44">
        <v>0</v>
      </c>
      <c r="BD141" s="44"/>
      <c r="BE141" s="44">
        <v>0</v>
      </c>
      <c r="BF141" s="44"/>
      <c r="BG141" s="44">
        <v>0</v>
      </c>
      <c r="BH141" s="44"/>
      <c r="BI141" s="44">
        <v>0</v>
      </c>
      <c r="BJ141" s="44"/>
      <c r="BK141" s="44">
        <v>0</v>
      </c>
      <c r="BL141" s="44"/>
      <c r="BM141" s="44">
        <v>0</v>
      </c>
      <c r="BN141" s="44"/>
      <c r="BO141" s="44">
        <v>0</v>
      </c>
      <c r="BP141" s="44"/>
      <c r="BQ141" s="44">
        <v>0</v>
      </c>
      <c r="BR141" s="44"/>
      <c r="BS141" s="44">
        <v>0</v>
      </c>
    </row>
    <row r="142" spans="2:71" outlineLevel="1" x14ac:dyDescent="0.25">
      <c r="B142" s="36"/>
      <c r="C142" s="36"/>
      <c r="D142" s="36"/>
    </row>
    <row r="143" spans="2:71" outlineLevel="1" x14ac:dyDescent="0.25">
      <c r="B143" s="36"/>
      <c r="C143" s="36"/>
      <c r="D143" s="36"/>
    </row>
    <row r="144" spans="2:71" outlineLevel="2" x14ac:dyDescent="0.25">
      <c r="B144" s="36" t="s">
        <v>12</v>
      </c>
      <c r="C144" s="36">
        <v>7</v>
      </c>
      <c r="D144" s="36">
        <v>1</v>
      </c>
      <c r="E144" s="1" t="s">
        <v>13</v>
      </c>
      <c r="F144" s="1" t="s">
        <v>46</v>
      </c>
      <c r="G144" s="3" t="s">
        <v>47</v>
      </c>
      <c r="H144" s="1" t="s">
        <v>16</v>
      </c>
      <c r="I144" s="1" t="s">
        <v>23</v>
      </c>
      <c r="K144" s="4">
        <v>0</v>
      </c>
      <c r="M144" s="4">
        <v>0</v>
      </c>
      <c r="O144" s="4">
        <v>0</v>
      </c>
      <c r="Q144" s="4">
        <v>0</v>
      </c>
      <c r="S144" s="4">
        <v>0</v>
      </c>
      <c r="U144" s="4">
        <v>0</v>
      </c>
      <c r="W144" s="4">
        <v>0</v>
      </c>
      <c r="Y144" s="4">
        <v>0</v>
      </c>
      <c r="AA144" s="4">
        <v>0</v>
      </c>
      <c r="AC144" s="4">
        <v>0</v>
      </c>
      <c r="AE144" s="4">
        <v>0</v>
      </c>
      <c r="AG144" s="4">
        <v>0</v>
      </c>
      <c r="AI144" s="4">
        <v>0</v>
      </c>
      <c r="AK144" s="4">
        <v>0</v>
      </c>
      <c r="AM144" s="4">
        <v>0</v>
      </c>
      <c r="AO144" s="4">
        <v>0</v>
      </c>
      <c r="AQ144" s="4">
        <v>0</v>
      </c>
      <c r="AS144" s="4">
        <v>0</v>
      </c>
      <c r="AU144" s="4">
        <v>0</v>
      </c>
      <c r="AW144" s="4">
        <v>0</v>
      </c>
      <c r="AY144" s="4">
        <v>0</v>
      </c>
      <c r="BA144" s="4">
        <v>0</v>
      </c>
      <c r="BC144" s="4">
        <v>0</v>
      </c>
      <c r="BE144" s="4">
        <v>0</v>
      </c>
      <c r="BG144" s="4">
        <v>0</v>
      </c>
      <c r="BI144" s="4">
        <v>0</v>
      </c>
      <c r="BK144" s="4">
        <v>0</v>
      </c>
      <c r="BM144" s="4">
        <v>0</v>
      </c>
      <c r="BO144" s="4">
        <v>0</v>
      </c>
      <c r="BQ144" s="4">
        <v>0</v>
      </c>
      <c r="BS144" s="4">
        <v>0</v>
      </c>
    </row>
    <row r="145" spans="2:71" outlineLevel="2" x14ac:dyDescent="0.25">
      <c r="B145" s="36" t="s">
        <v>12</v>
      </c>
      <c r="C145" s="36">
        <v>7</v>
      </c>
      <c r="D145" s="36">
        <v>1</v>
      </c>
      <c r="E145" s="1" t="s">
        <v>13</v>
      </c>
      <c r="F145" s="1" t="s">
        <v>46</v>
      </c>
      <c r="G145" s="3" t="s">
        <v>47</v>
      </c>
      <c r="H145" s="1" t="s">
        <v>18</v>
      </c>
      <c r="K145" s="4">
        <v>0</v>
      </c>
      <c r="M145" s="4">
        <v>0</v>
      </c>
      <c r="O145" s="4">
        <v>0</v>
      </c>
      <c r="Q145" s="4">
        <v>0</v>
      </c>
      <c r="S145" s="4">
        <v>0</v>
      </c>
      <c r="U145" s="4">
        <v>0</v>
      </c>
      <c r="W145" s="4">
        <v>0</v>
      </c>
      <c r="Y145" s="4">
        <v>0</v>
      </c>
      <c r="AA145" s="4">
        <v>0</v>
      </c>
      <c r="AC145" s="4">
        <v>0</v>
      </c>
      <c r="AE145" s="4">
        <v>0</v>
      </c>
      <c r="AG145" s="4">
        <v>0</v>
      </c>
      <c r="AI145" s="4">
        <v>0</v>
      </c>
      <c r="AK145" s="4">
        <v>0</v>
      </c>
      <c r="AM145" s="4">
        <v>0</v>
      </c>
      <c r="AO145" s="4">
        <v>0</v>
      </c>
      <c r="AQ145" s="4">
        <v>0</v>
      </c>
      <c r="AS145" s="4">
        <v>0</v>
      </c>
      <c r="AU145" s="4">
        <v>0</v>
      </c>
      <c r="AW145" s="4">
        <v>0</v>
      </c>
      <c r="AY145" s="4">
        <v>0</v>
      </c>
      <c r="BA145" s="4">
        <v>0</v>
      </c>
      <c r="BC145" s="4">
        <v>0</v>
      </c>
      <c r="BE145" s="4">
        <v>0</v>
      </c>
      <c r="BG145" s="4">
        <v>0</v>
      </c>
      <c r="BI145" s="4">
        <v>0</v>
      </c>
      <c r="BK145" s="4">
        <v>0</v>
      </c>
      <c r="BM145" s="4">
        <v>0</v>
      </c>
      <c r="BO145" s="4">
        <v>0</v>
      </c>
      <c r="BQ145" s="4">
        <v>0</v>
      </c>
      <c r="BS145" s="4">
        <v>0</v>
      </c>
    </row>
    <row r="146" spans="2:71" outlineLevel="2" x14ac:dyDescent="0.25">
      <c r="B146" s="36"/>
      <c r="C146" s="36"/>
      <c r="D146" s="36">
        <v>1</v>
      </c>
    </row>
    <row r="147" spans="2:71" outlineLevel="2" x14ac:dyDescent="0.25">
      <c r="B147" s="36" t="s">
        <v>12</v>
      </c>
      <c r="C147" s="36">
        <v>7</v>
      </c>
      <c r="D147" s="36">
        <v>1</v>
      </c>
      <c r="E147" s="1" t="s">
        <v>24</v>
      </c>
      <c r="F147" s="1" t="s">
        <v>25</v>
      </c>
      <c r="G147" s="3" t="s">
        <v>48</v>
      </c>
      <c r="H147" s="1" t="s">
        <v>16</v>
      </c>
      <c r="I147" s="1" t="s">
        <v>27</v>
      </c>
      <c r="K147" s="4">
        <v>-2745</v>
      </c>
      <c r="M147" s="4">
        <v>1373</v>
      </c>
      <c r="O147" s="4">
        <v>-687</v>
      </c>
      <c r="Q147" s="4">
        <v>12195</v>
      </c>
      <c r="S147" s="4">
        <v>1905</v>
      </c>
      <c r="U147" s="4">
        <v>0</v>
      </c>
      <c r="W147" s="4">
        <v>2591</v>
      </c>
      <c r="Y147" s="4">
        <v>0</v>
      </c>
      <c r="AA147" s="4">
        <v>0</v>
      </c>
      <c r="AC147" s="4">
        <v>0</v>
      </c>
      <c r="AE147" s="4">
        <v>0</v>
      </c>
      <c r="AG147" s="4">
        <v>0</v>
      </c>
      <c r="AI147" s="4">
        <v>0</v>
      </c>
      <c r="AK147" s="4">
        <v>0</v>
      </c>
      <c r="AM147" s="4">
        <v>0</v>
      </c>
      <c r="AO147" s="4">
        <v>0</v>
      </c>
      <c r="AQ147" s="4">
        <v>0</v>
      </c>
      <c r="AS147" s="4">
        <v>0</v>
      </c>
      <c r="AU147" s="4">
        <v>0</v>
      </c>
      <c r="AW147" s="4">
        <v>0</v>
      </c>
      <c r="AY147" s="4">
        <v>0</v>
      </c>
      <c r="BA147" s="4">
        <v>0</v>
      </c>
      <c r="BC147" s="4">
        <v>0</v>
      </c>
      <c r="BE147" s="4">
        <v>0</v>
      </c>
      <c r="BG147" s="4">
        <v>0</v>
      </c>
      <c r="BI147" s="4">
        <v>0</v>
      </c>
      <c r="BK147" s="4">
        <v>0</v>
      </c>
      <c r="BM147" s="4">
        <v>0</v>
      </c>
      <c r="BO147" s="4">
        <v>0</v>
      </c>
      <c r="BQ147" s="4">
        <v>0</v>
      </c>
      <c r="BS147" s="4">
        <v>0</v>
      </c>
    </row>
    <row r="148" spans="2:71" outlineLevel="2" x14ac:dyDescent="0.25">
      <c r="B148" s="36" t="s">
        <v>12</v>
      </c>
      <c r="C148" s="36">
        <v>7</v>
      </c>
      <c r="D148" s="36">
        <v>1</v>
      </c>
      <c r="E148" s="1" t="s">
        <v>24</v>
      </c>
      <c r="F148" s="1" t="s">
        <v>25</v>
      </c>
      <c r="G148" s="3" t="s">
        <v>48</v>
      </c>
      <c r="H148" s="1" t="s">
        <v>18</v>
      </c>
      <c r="I148" s="1" t="s">
        <v>27</v>
      </c>
      <c r="K148" s="4">
        <v>0</v>
      </c>
      <c r="M148" s="4">
        <v>0</v>
      </c>
      <c r="O148" s="4">
        <v>0</v>
      </c>
      <c r="Q148" s="4">
        <v>0</v>
      </c>
      <c r="S148" s="4">
        <v>0</v>
      </c>
      <c r="U148" s="4">
        <v>0</v>
      </c>
      <c r="W148" s="4">
        <v>0</v>
      </c>
      <c r="Y148" s="4">
        <v>0</v>
      </c>
      <c r="AA148" s="4">
        <v>0</v>
      </c>
      <c r="AC148" s="4">
        <v>0</v>
      </c>
      <c r="AE148" s="4">
        <v>0</v>
      </c>
      <c r="AG148" s="4">
        <v>0</v>
      </c>
      <c r="AI148" s="4">
        <v>0</v>
      </c>
      <c r="AK148" s="4">
        <v>0</v>
      </c>
      <c r="AM148" s="4">
        <v>0</v>
      </c>
      <c r="AO148" s="4">
        <v>0</v>
      </c>
      <c r="AQ148" s="4">
        <v>0</v>
      </c>
      <c r="AS148" s="4">
        <v>0</v>
      </c>
      <c r="AU148" s="4">
        <v>0</v>
      </c>
      <c r="AW148" s="4">
        <v>0</v>
      </c>
      <c r="AY148" s="4">
        <v>0</v>
      </c>
      <c r="BA148" s="4">
        <v>0</v>
      </c>
      <c r="BC148" s="4">
        <v>0</v>
      </c>
      <c r="BE148" s="4">
        <v>0</v>
      </c>
      <c r="BG148" s="4">
        <v>0</v>
      </c>
      <c r="BI148" s="4">
        <v>0</v>
      </c>
      <c r="BK148" s="4">
        <v>0</v>
      </c>
      <c r="BM148" s="4">
        <v>0</v>
      </c>
      <c r="BO148" s="4">
        <v>0</v>
      </c>
      <c r="BQ148" s="4">
        <v>0</v>
      </c>
      <c r="BS148" s="4">
        <v>0</v>
      </c>
    </row>
    <row r="149" spans="2:71" outlineLevel="2" x14ac:dyDescent="0.25">
      <c r="B149" s="36" t="s">
        <v>12</v>
      </c>
      <c r="C149" s="36">
        <v>7</v>
      </c>
      <c r="D149" s="36">
        <v>1</v>
      </c>
      <c r="E149" s="1" t="s">
        <v>24</v>
      </c>
      <c r="F149" s="1" t="s">
        <v>25</v>
      </c>
      <c r="G149" s="3" t="s">
        <v>48</v>
      </c>
      <c r="H149" s="1" t="s">
        <v>28</v>
      </c>
      <c r="I149" s="1" t="s">
        <v>27</v>
      </c>
      <c r="K149" s="4">
        <v>0</v>
      </c>
      <c r="M149" s="4">
        <v>0</v>
      </c>
      <c r="O149" s="4">
        <v>0</v>
      </c>
      <c r="Q149" s="4">
        <v>0</v>
      </c>
      <c r="S149" s="4">
        <v>0</v>
      </c>
      <c r="U149" s="4">
        <v>0</v>
      </c>
      <c r="W149" s="4">
        <v>0</v>
      </c>
      <c r="Y149" s="4">
        <v>0</v>
      </c>
      <c r="AA149" s="4">
        <v>0</v>
      </c>
      <c r="AC149" s="4">
        <v>0</v>
      </c>
      <c r="AE149" s="4">
        <v>0</v>
      </c>
      <c r="AG149" s="4">
        <v>0</v>
      </c>
      <c r="AI149" s="4">
        <v>0</v>
      </c>
      <c r="AK149" s="4">
        <v>0</v>
      </c>
      <c r="AM149" s="4">
        <v>0</v>
      </c>
      <c r="AO149" s="4">
        <v>0</v>
      </c>
      <c r="AQ149" s="4">
        <v>0</v>
      </c>
      <c r="AS149" s="4">
        <v>0</v>
      </c>
      <c r="AU149" s="4">
        <v>0</v>
      </c>
      <c r="AW149" s="4">
        <v>0</v>
      </c>
      <c r="AY149" s="4">
        <v>0</v>
      </c>
      <c r="BA149" s="4">
        <v>0</v>
      </c>
      <c r="BC149" s="4">
        <v>0</v>
      </c>
      <c r="BE149" s="4">
        <v>0</v>
      </c>
      <c r="BG149" s="4">
        <v>0</v>
      </c>
      <c r="BI149" s="4">
        <v>0</v>
      </c>
      <c r="BK149" s="4">
        <v>0</v>
      </c>
      <c r="BM149" s="4">
        <v>0</v>
      </c>
      <c r="BO149" s="4">
        <v>0</v>
      </c>
      <c r="BQ149" s="4">
        <v>0</v>
      </c>
      <c r="BS149" s="4">
        <v>0</v>
      </c>
    </row>
    <row r="150" spans="2:71" outlineLevel="2" x14ac:dyDescent="0.25">
      <c r="B150" s="36"/>
      <c r="C150" s="36"/>
      <c r="D150" s="36">
        <v>1</v>
      </c>
      <c r="K150" s="11"/>
      <c r="M150" s="11"/>
      <c r="O150" s="11"/>
      <c r="Q150" s="11"/>
      <c r="S150" s="11"/>
      <c r="U150" s="11"/>
      <c r="W150" s="11"/>
      <c r="Y150" s="11"/>
      <c r="AA150" s="11"/>
      <c r="AC150" s="11"/>
      <c r="AE150" s="11"/>
      <c r="AG150" s="11"/>
      <c r="AI150" s="11"/>
      <c r="AK150" s="11"/>
      <c r="AM150" s="11"/>
      <c r="AO150" s="11"/>
      <c r="AQ150" s="11"/>
      <c r="AS150" s="11"/>
      <c r="AU150" s="11"/>
      <c r="AW150" s="11"/>
      <c r="AY150" s="11"/>
      <c r="BA150" s="11"/>
      <c r="BC150" s="11"/>
      <c r="BE150" s="11"/>
      <c r="BG150" s="11"/>
      <c r="BI150" s="11"/>
      <c r="BK150" s="11"/>
      <c r="BM150" s="11"/>
      <c r="BO150" s="11"/>
      <c r="BQ150" s="11"/>
      <c r="BS150" s="11"/>
    </row>
    <row r="151" spans="2:71" outlineLevel="2" x14ac:dyDescent="0.25">
      <c r="B151" s="36" t="s">
        <v>12</v>
      </c>
      <c r="C151" s="36">
        <v>7</v>
      </c>
      <c r="D151" s="36">
        <v>1</v>
      </c>
      <c r="E151" s="1" t="s">
        <v>13</v>
      </c>
      <c r="F151" s="1" t="s">
        <v>25</v>
      </c>
      <c r="G151" s="3" t="s">
        <v>48</v>
      </c>
      <c r="H151" s="1" t="s">
        <v>16</v>
      </c>
      <c r="I151" s="1" t="s">
        <v>27</v>
      </c>
      <c r="K151" s="4">
        <v>0</v>
      </c>
      <c r="M151" s="4">
        <v>0</v>
      </c>
      <c r="O151" s="4">
        <v>0</v>
      </c>
      <c r="Q151" s="4">
        <v>0</v>
      </c>
      <c r="S151" s="4">
        <v>0</v>
      </c>
      <c r="U151" s="4">
        <v>0</v>
      </c>
      <c r="W151" s="4">
        <v>0</v>
      </c>
      <c r="Y151" s="4">
        <v>0</v>
      </c>
      <c r="AA151" s="4">
        <v>0</v>
      </c>
      <c r="AC151" s="4">
        <v>0</v>
      </c>
      <c r="AE151" s="4">
        <v>0</v>
      </c>
      <c r="AG151" s="4">
        <v>0</v>
      </c>
      <c r="AI151" s="4">
        <v>0</v>
      </c>
      <c r="AK151" s="4">
        <v>0</v>
      </c>
      <c r="AM151" s="4">
        <v>0</v>
      </c>
      <c r="AO151" s="4">
        <v>0</v>
      </c>
      <c r="AQ151" s="4">
        <v>0</v>
      </c>
      <c r="AS151" s="4">
        <v>0</v>
      </c>
      <c r="AU151" s="4">
        <v>0</v>
      </c>
      <c r="AW151" s="4">
        <v>0</v>
      </c>
      <c r="AY151" s="4">
        <v>0</v>
      </c>
      <c r="BA151" s="4">
        <v>0</v>
      </c>
      <c r="BC151" s="4">
        <v>0</v>
      </c>
      <c r="BE151" s="4">
        <v>0</v>
      </c>
      <c r="BG151" s="4">
        <v>0</v>
      </c>
      <c r="BI151" s="4">
        <v>0</v>
      </c>
      <c r="BK151" s="4">
        <v>0</v>
      </c>
      <c r="BM151" s="4">
        <v>0</v>
      </c>
      <c r="BO151" s="4">
        <v>0</v>
      </c>
      <c r="BQ151" s="4">
        <v>0</v>
      </c>
      <c r="BS151" s="4">
        <v>0</v>
      </c>
    </row>
    <row r="152" spans="2:71" outlineLevel="2" x14ac:dyDescent="0.25">
      <c r="B152" s="36" t="s">
        <v>12</v>
      </c>
      <c r="C152" s="36">
        <v>7</v>
      </c>
      <c r="D152" s="36">
        <v>1</v>
      </c>
      <c r="E152" s="1" t="s">
        <v>13</v>
      </c>
      <c r="F152" s="1" t="s">
        <v>25</v>
      </c>
      <c r="G152" s="3" t="s">
        <v>48</v>
      </c>
      <c r="H152" s="1" t="s">
        <v>18</v>
      </c>
      <c r="I152" s="1" t="s">
        <v>27</v>
      </c>
      <c r="K152" s="4">
        <v>0</v>
      </c>
      <c r="M152" s="4">
        <v>0</v>
      </c>
      <c r="O152" s="4">
        <v>0</v>
      </c>
      <c r="Q152" s="4">
        <v>0</v>
      </c>
      <c r="S152" s="4">
        <v>0</v>
      </c>
      <c r="U152" s="4">
        <v>0</v>
      </c>
      <c r="W152" s="4">
        <v>0</v>
      </c>
      <c r="Y152" s="4">
        <v>0</v>
      </c>
      <c r="AA152" s="4">
        <v>0</v>
      </c>
      <c r="AC152" s="4">
        <v>0</v>
      </c>
      <c r="AE152" s="4">
        <v>0</v>
      </c>
      <c r="AG152" s="4">
        <v>0</v>
      </c>
      <c r="AI152" s="4">
        <v>0</v>
      </c>
      <c r="AK152" s="4">
        <v>0</v>
      </c>
      <c r="AM152" s="4">
        <v>0</v>
      </c>
      <c r="AO152" s="4">
        <v>0</v>
      </c>
      <c r="AQ152" s="4">
        <v>0</v>
      </c>
      <c r="AS152" s="4">
        <v>0</v>
      </c>
      <c r="AU152" s="4">
        <v>0</v>
      </c>
      <c r="AW152" s="4">
        <v>0</v>
      </c>
      <c r="AY152" s="4">
        <v>0</v>
      </c>
      <c r="BA152" s="4">
        <v>0</v>
      </c>
      <c r="BC152" s="4">
        <v>0</v>
      </c>
      <c r="BE152" s="4">
        <v>0</v>
      </c>
      <c r="BG152" s="4">
        <v>0</v>
      </c>
      <c r="BI152" s="4">
        <v>0</v>
      </c>
      <c r="BK152" s="4">
        <v>0</v>
      </c>
      <c r="BM152" s="4">
        <v>0</v>
      </c>
      <c r="BO152" s="4">
        <v>0</v>
      </c>
      <c r="BQ152" s="4">
        <v>0</v>
      </c>
      <c r="BS152" s="4">
        <v>0</v>
      </c>
    </row>
    <row r="153" spans="2:71" outlineLevel="1" x14ac:dyDescent="0.25">
      <c r="B153" s="41" t="s">
        <v>12</v>
      </c>
      <c r="C153" s="41">
        <v>7</v>
      </c>
      <c r="D153" s="41" t="s">
        <v>284</v>
      </c>
      <c r="E153" s="42"/>
      <c r="F153" s="42"/>
      <c r="G153" s="43"/>
      <c r="H153" s="42"/>
      <c r="I153" s="42"/>
      <c r="J153" s="44"/>
      <c r="K153" s="44">
        <v>-2745</v>
      </c>
      <c r="L153" s="44"/>
      <c r="M153" s="44">
        <v>1373</v>
      </c>
      <c r="N153" s="44"/>
      <c r="O153" s="44">
        <v>-687</v>
      </c>
      <c r="P153" s="44"/>
      <c r="Q153" s="44">
        <v>12195</v>
      </c>
      <c r="R153" s="44"/>
      <c r="S153" s="44">
        <v>1905</v>
      </c>
      <c r="T153" s="44"/>
      <c r="U153" s="44">
        <v>0</v>
      </c>
      <c r="V153" s="44"/>
      <c r="W153" s="44">
        <v>2591</v>
      </c>
      <c r="X153" s="44"/>
      <c r="Y153" s="44">
        <v>0</v>
      </c>
      <c r="Z153" s="44"/>
      <c r="AA153" s="44">
        <v>0</v>
      </c>
      <c r="AB153" s="44"/>
      <c r="AC153" s="44">
        <v>0</v>
      </c>
      <c r="AD153" s="44"/>
      <c r="AE153" s="44">
        <v>0</v>
      </c>
      <c r="AF153" s="44"/>
      <c r="AG153" s="44">
        <v>0</v>
      </c>
      <c r="AH153" s="44"/>
      <c r="AI153" s="44">
        <v>0</v>
      </c>
      <c r="AJ153" s="44"/>
      <c r="AK153" s="44">
        <v>0</v>
      </c>
      <c r="AL153" s="44"/>
      <c r="AM153" s="44">
        <v>0</v>
      </c>
      <c r="AN153" s="44"/>
      <c r="AO153" s="44">
        <v>0</v>
      </c>
      <c r="AP153" s="44"/>
      <c r="AQ153" s="44">
        <v>0</v>
      </c>
      <c r="AR153" s="44"/>
      <c r="AS153" s="44">
        <v>0</v>
      </c>
      <c r="AT153" s="44"/>
      <c r="AU153" s="44">
        <v>0</v>
      </c>
      <c r="AV153" s="44"/>
      <c r="AW153" s="44">
        <v>0</v>
      </c>
      <c r="AX153" s="44"/>
      <c r="AY153" s="44">
        <v>0</v>
      </c>
      <c r="AZ153" s="44"/>
      <c r="BA153" s="44">
        <v>0</v>
      </c>
      <c r="BB153" s="44"/>
      <c r="BC153" s="44">
        <v>0</v>
      </c>
      <c r="BD153" s="44"/>
      <c r="BE153" s="44">
        <v>0</v>
      </c>
      <c r="BF153" s="44"/>
      <c r="BG153" s="44">
        <v>0</v>
      </c>
      <c r="BH153" s="44"/>
      <c r="BI153" s="44">
        <v>0</v>
      </c>
      <c r="BJ153" s="44"/>
      <c r="BK153" s="44">
        <v>0</v>
      </c>
      <c r="BL153" s="44"/>
      <c r="BM153" s="44">
        <v>0</v>
      </c>
      <c r="BN153" s="44"/>
      <c r="BO153" s="44">
        <v>0</v>
      </c>
      <c r="BP153" s="44"/>
      <c r="BQ153" s="44">
        <v>0</v>
      </c>
      <c r="BR153" s="44"/>
      <c r="BS153" s="44">
        <v>0</v>
      </c>
    </row>
    <row r="154" spans="2:71" outlineLevel="1" x14ac:dyDescent="0.25">
      <c r="B154" s="36"/>
      <c r="C154" s="36"/>
      <c r="D154" s="36"/>
    </row>
    <row r="155" spans="2:71" outlineLevel="1" x14ac:dyDescent="0.25">
      <c r="B155" s="36"/>
      <c r="C155" s="36"/>
      <c r="D155" s="36"/>
    </row>
    <row r="156" spans="2:71" outlineLevel="2" x14ac:dyDescent="0.25">
      <c r="B156" s="36" t="s">
        <v>12</v>
      </c>
      <c r="C156" s="36">
        <v>7</v>
      </c>
      <c r="D156" s="36">
        <v>3</v>
      </c>
      <c r="E156" s="1" t="s">
        <v>13</v>
      </c>
      <c r="F156" s="1" t="s">
        <v>49</v>
      </c>
      <c r="G156" s="14" t="s">
        <v>50</v>
      </c>
      <c r="H156" s="1" t="s">
        <v>16</v>
      </c>
      <c r="I156" s="1" t="s">
        <v>23</v>
      </c>
      <c r="K156" s="4">
        <v>0</v>
      </c>
      <c r="M156" s="4">
        <v>0</v>
      </c>
      <c r="O156" s="4">
        <v>0</v>
      </c>
      <c r="Q156" s="4">
        <v>0</v>
      </c>
      <c r="S156" s="4">
        <v>0</v>
      </c>
      <c r="U156" s="4">
        <v>0</v>
      </c>
      <c r="W156" s="4">
        <v>0</v>
      </c>
      <c r="Y156" s="4">
        <v>0</v>
      </c>
      <c r="AA156" s="4">
        <v>0</v>
      </c>
      <c r="AC156" s="4">
        <v>0</v>
      </c>
      <c r="AE156" s="4">
        <v>0</v>
      </c>
      <c r="AG156" s="4">
        <v>0</v>
      </c>
      <c r="AI156" s="4">
        <v>0</v>
      </c>
      <c r="AK156" s="4">
        <v>0</v>
      </c>
      <c r="AM156" s="4">
        <v>0</v>
      </c>
      <c r="AO156" s="4">
        <v>0</v>
      </c>
      <c r="AQ156" s="4">
        <v>0</v>
      </c>
      <c r="AS156" s="4">
        <v>0</v>
      </c>
      <c r="AU156" s="4">
        <v>0</v>
      </c>
      <c r="AW156" s="4">
        <v>0</v>
      </c>
      <c r="AY156" s="4">
        <v>0</v>
      </c>
      <c r="BA156" s="4">
        <v>0</v>
      </c>
      <c r="BC156" s="4">
        <v>0</v>
      </c>
      <c r="BE156" s="4">
        <v>0</v>
      </c>
      <c r="BG156" s="4">
        <v>0</v>
      </c>
      <c r="BI156" s="4">
        <v>0</v>
      </c>
      <c r="BK156" s="4">
        <v>0</v>
      </c>
      <c r="BM156" s="4">
        <v>0</v>
      </c>
      <c r="BO156" s="4">
        <v>0</v>
      </c>
      <c r="BQ156" s="4">
        <v>0</v>
      </c>
      <c r="BS156" s="4">
        <v>0</v>
      </c>
    </row>
    <row r="157" spans="2:71" outlineLevel="2" x14ac:dyDescent="0.25">
      <c r="B157" s="36" t="s">
        <v>12</v>
      </c>
      <c r="C157" s="36">
        <v>7</v>
      </c>
      <c r="D157" s="36">
        <v>3</v>
      </c>
      <c r="E157" s="1" t="s">
        <v>13</v>
      </c>
      <c r="F157" s="1" t="s">
        <v>49</v>
      </c>
      <c r="G157" s="14" t="s">
        <v>50</v>
      </c>
      <c r="H157" s="1" t="s">
        <v>18</v>
      </c>
      <c r="K157" s="4">
        <v>0</v>
      </c>
      <c r="M157" s="4">
        <v>0</v>
      </c>
      <c r="O157" s="4">
        <v>0</v>
      </c>
      <c r="Q157" s="4">
        <v>0</v>
      </c>
      <c r="S157" s="4">
        <v>0</v>
      </c>
      <c r="U157" s="4">
        <v>0</v>
      </c>
      <c r="W157" s="4">
        <v>0</v>
      </c>
      <c r="Y157" s="4">
        <v>0</v>
      </c>
      <c r="AA157" s="4">
        <v>0</v>
      </c>
      <c r="AC157" s="4">
        <v>0</v>
      </c>
      <c r="AE157" s="4">
        <v>0</v>
      </c>
      <c r="AG157" s="4">
        <v>0</v>
      </c>
      <c r="AI157" s="4">
        <v>0</v>
      </c>
      <c r="AK157" s="4">
        <v>0</v>
      </c>
      <c r="AM157" s="4">
        <v>0</v>
      </c>
      <c r="AO157" s="4">
        <v>0</v>
      </c>
      <c r="AQ157" s="4">
        <v>0</v>
      </c>
      <c r="AS157" s="4">
        <v>0</v>
      </c>
      <c r="AU157" s="4">
        <v>0</v>
      </c>
      <c r="AW157" s="4">
        <v>0</v>
      </c>
      <c r="AY157" s="4">
        <v>0</v>
      </c>
      <c r="BA157" s="4">
        <v>0</v>
      </c>
      <c r="BC157" s="4">
        <v>0</v>
      </c>
      <c r="BE157" s="4">
        <v>0</v>
      </c>
      <c r="BG157" s="4">
        <v>0</v>
      </c>
      <c r="BI157" s="4">
        <v>0</v>
      </c>
      <c r="BK157" s="4">
        <v>0</v>
      </c>
      <c r="BM157" s="4">
        <v>0</v>
      </c>
      <c r="BO157" s="4">
        <v>0</v>
      </c>
      <c r="BQ157" s="4">
        <v>0</v>
      </c>
      <c r="BS157" s="4">
        <v>0</v>
      </c>
    </row>
    <row r="158" spans="2:71" outlineLevel="2" x14ac:dyDescent="0.25">
      <c r="B158" s="36"/>
      <c r="C158" s="36"/>
      <c r="D158" s="36">
        <v>3</v>
      </c>
      <c r="G158" s="14"/>
      <c r="K158" s="18"/>
      <c r="M158" s="18"/>
      <c r="O158" s="18"/>
      <c r="Q158" s="18"/>
      <c r="S158" s="18"/>
      <c r="U158" s="18"/>
      <c r="W158" s="18"/>
      <c r="Y158" s="18"/>
      <c r="AA158" s="18"/>
      <c r="AC158" s="18"/>
      <c r="AE158" s="18"/>
      <c r="AG158" s="18"/>
      <c r="AI158" s="18"/>
      <c r="AK158" s="18"/>
      <c r="AM158" s="18"/>
      <c r="AO158" s="18"/>
      <c r="AQ158" s="18"/>
      <c r="AS158" s="18"/>
      <c r="AU158" s="18"/>
      <c r="AW158" s="18"/>
      <c r="AY158" s="18"/>
      <c r="BA158" s="18"/>
      <c r="BC158" s="18"/>
      <c r="BE158" s="18"/>
      <c r="BG158" s="18"/>
      <c r="BI158" s="18"/>
      <c r="BK158" s="18"/>
      <c r="BM158" s="18"/>
      <c r="BO158" s="18"/>
      <c r="BQ158" s="18"/>
      <c r="BS158" s="18"/>
    </row>
    <row r="159" spans="2:71" outlineLevel="2" x14ac:dyDescent="0.25">
      <c r="B159" s="36" t="s">
        <v>12</v>
      </c>
      <c r="C159" s="36">
        <v>7</v>
      </c>
      <c r="D159" s="36">
        <v>3</v>
      </c>
      <c r="E159" s="1" t="s">
        <v>24</v>
      </c>
      <c r="F159" s="1" t="s">
        <v>25</v>
      </c>
      <c r="G159" s="3" t="s">
        <v>51</v>
      </c>
      <c r="H159" s="1" t="s">
        <v>16</v>
      </c>
      <c r="I159" s="1" t="s">
        <v>27</v>
      </c>
      <c r="K159" s="4">
        <v>-419</v>
      </c>
      <c r="M159" s="4">
        <v>105</v>
      </c>
      <c r="O159" s="4">
        <v>-201</v>
      </c>
      <c r="Q159" s="4">
        <v>1763</v>
      </c>
      <c r="S159" s="4">
        <v>192</v>
      </c>
      <c r="U159" s="4">
        <v>0</v>
      </c>
      <c r="W159" s="4">
        <v>297</v>
      </c>
      <c r="Y159" s="4">
        <v>0</v>
      </c>
      <c r="AA159" s="4">
        <v>0</v>
      </c>
      <c r="AC159" s="4">
        <v>0</v>
      </c>
      <c r="AE159" s="4">
        <v>0</v>
      </c>
      <c r="AG159" s="4">
        <v>0</v>
      </c>
      <c r="AI159" s="4">
        <v>0</v>
      </c>
      <c r="AK159" s="4">
        <v>0</v>
      </c>
      <c r="AM159" s="4">
        <v>0</v>
      </c>
      <c r="AO159" s="4">
        <v>0</v>
      </c>
      <c r="AQ159" s="4">
        <v>0</v>
      </c>
      <c r="AS159" s="4">
        <v>0</v>
      </c>
      <c r="AU159" s="4">
        <v>0</v>
      </c>
      <c r="AW159" s="4">
        <v>0</v>
      </c>
      <c r="AY159" s="4">
        <v>0</v>
      </c>
      <c r="BA159" s="4">
        <v>0</v>
      </c>
      <c r="BC159" s="4">
        <v>0</v>
      </c>
      <c r="BE159" s="4">
        <v>0</v>
      </c>
      <c r="BG159" s="4">
        <v>0</v>
      </c>
      <c r="BI159" s="4">
        <v>0</v>
      </c>
      <c r="BK159" s="4">
        <v>0</v>
      </c>
      <c r="BM159" s="4">
        <v>0</v>
      </c>
      <c r="BO159" s="4">
        <v>0</v>
      </c>
      <c r="BQ159" s="4">
        <v>0</v>
      </c>
      <c r="BS159" s="4">
        <v>0</v>
      </c>
    </row>
    <row r="160" spans="2:71" outlineLevel="2" x14ac:dyDescent="0.25">
      <c r="B160" s="36" t="s">
        <v>12</v>
      </c>
      <c r="C160" s="36">
        <v>7</v>
      </c>
      <c r="D160" s="36">
        <v>3</v>
      </c>
      <c r="E160" s="1" t="s">
        <v>24</v>
      </c>
      <c r="F160" s="1" t="s">
        <v>25</v>
      </c>
      <c r="G160" s="3" t="s">
        <v>51</v>
      </c>
      <c r="H160" s="1" t="s">
        <v>18</v>
      </c>
      <c r="I160" s="1" t="s">
        <v>27</v>
      </c>
      <c r="K160" s="4">
        <v>0</v>
      </c>
      <c r="M160" s="4">
        <v>0</v>
      </c>
      <c r="O160" s="4">
        <v>0</v>
      </c>
      <c r="Q160" s="4">
        <v>0</v>
      </c>
      <c r="S160" s="4">
        <v>0</v>
      </c>
      <c r="U160" s="4">
        <v>0</v>
      </c>
      <c r="W160" s="4">
        <v>0</v>
      </c>
      <c r="Y160" s="4">
        <v>0</v>
      </c>
      <c r="AA160" s="4">
        <v>0</v>
      </c>
      <c r="AC160" s="4">
        <v>0</v>
      </c>
      <c r="AE160" s="4">
        <v>0</v>
      </c>
      <c r="AG160" s="4">
        <v>0</v>
      </c>
      <c r="AI160" s="4">
        <v>0</v>
      </c>
      <c r="AK160" s="4">
        <v>0</v>
      </c>
      <c r="AM160" s="4">
        <v>0</v>
      </c>
      <c r="AO160" s="4">
        <v>0</v>
      </c>
      <c r="AQ160" s="4">
        <v>0</v>
      </c>
      <c r="AS160" s="4">
        <v>0</v>
      </c>
      <c r="AU160" s="4">
        <v>0</v>
      </c>
      <c r="AW160" s="4">
        <v>0</v>
      </c>
      <c r="AY160" s="4">
        <v>0</v>
      </c>
      <c r="BA160" s="4">
        <v>0</v>
      </c>
      <c r="BC160" s="4">
        <v>0</v>
      </c>
      <c r="BE160" s="4">
        <v>0</v>
      </c>
      <c r="BG160" s="4">
        <v>0</v>
      </c>
      <c r="BI160" s="4">
        <v>0</v>
      </c>
      <c r="BK160" s="4">
        <v>0</v>
      </c>
      <c r="BM160" s="4">
        <v>0</v>
      </c>
      <c r="BO160" s="4">
        <v>0</v>
      </c>
      <c r="BQ160" s="4">
        <v>0</v>
      </c>
      <c r="BS160" s="4">
        <v>0</v>
      </c>
    </row>
    <row r="161" spans="2:71" outlineLevel="2" x14ac:dyDescent="0.25">
      <c r="B161" s="36" t="s">
        <v>12</v>
      </c>
      <c r="C161" s="36">
        <v>7</v>
      </c>
      <c r="D161" s="36">
        <v>3</v>
      </c>
      <c r="E161" s="1" t="s">
        <v>24</v>
      </c>
      <c r="F161" s="1" t="s">
        <v>25</v>
      </c>
      <c r="G161" s="3" t="s">
        <v>51</v>
      </c>
      <c r="H161" s="1" t="s">
        <v>28</v>
      </c>
      <c r="I161" s="1" t="s">
        <v>27</v>
      </c>
      <c r="K161" s="4">
        <v>0</v>
      </c>
      <c r="M161" s="4">
        <v>0</v>
      </c>
      <c r="O161" s="4">
        <v>0</v>
      </c>
      <c r="Q161" s="4">
        <v>0</v>
      </c>
      <c r="S161" s="4">
        <v>0</v>
      </c>
      <c r="U161" s="4">
        <v>0</v>
      </c>
      <c r="W161" s="4">
        <v>0</v>
      </c>
      <c r="Y161" s="4">
        <v>0</v>
      </c>
      <c r="AA161" s="4">
        <v>0</v>
      </c>
      <c r="AC161" s="4">
        <v>0</v>
      </c>
      <c r="AE161" s="4">
        <v>0</v>
      </c>
      <c r="AG161" s="4">
        <v>0</v>
      </c>
      <c r="AI161" s="4">
        <v>0</v>
      </c>
      <c r="AK161" s="4">
        <v>0</v>
      </c>
      <c r="AM161" s="4">
        <v>0</v>
      </c>
      <c r="AO161" s="4">
        <v>0</v>
      </c>
      <c r="AQ161" s="4">
        <v>0</v>
      </c>
      <c r="AS161" s="4">
        <v>0</v>
      </c>
      <c r="AU161" s="4">
        <v>0</v>
      </c>
      <c r="AW161" s="4">
        <v>0</v>
      </c>
      <c r="AY161" s="4">
        <v>0</v>
      </c>
      <c r="BA161" s="4">
        <v>0</v>
      </c>
      <c r="BC161" s="4">
        <v>0</v>
      </c>
      <c r="BE161" s="4">
        <v>0</v>
      </c>
      <c r="BG161" s="4">
        <v>0</v>
      </c>
      <c r="BI161" s="4">
        <v>0</v>
      </c>
      <c r="BK161" s="4">
        <v>0</v>
      </c>
      <c r="BM161" s="4">
        <v>0</v>
      </c>
      <c r="BO161" s="4">
        <v>0</v>
      </c>
      <c r="BQ161" s="4">
        <v>0</v>
      </c>
      <c r="BS161" s="4">
        <v>0</v>
      </c>
    </row>
    <row r="162" spans="2:71" outlineLevel="2" x14ac:dyDescent="0.25">
      <c r="B162" s="36"/>
      <c r="C162" s="36"/>
      <c r="D162" s="36">
        <v>3</v>
      </c>
      <c r="K162" s="11"/>
      <c r="M162" s="11"/>
      <c r="O162" s="11"/>
      <c r="Q162" s="11"/>
      <c r="S162" s="11"/>
      <c r="U162" s="11"/>
      <c r="W162" s="11"/>
      <c r="Y162" s="11"/>
      <c r="AA162" s="11"/>
      <c r="AC162" s="11"/>
      <c r="AE162" s="11"/>
      <c r="AG162" s="11"/>
      <c r="AI162" s="11"/>
      <c r="AK162" s="11"/>
      <c r="AM162" s="11"/>
      <c r="AO162" s="11"/>
      <c r="AQ162" s="11"/>
      <c r="AS162" s="11"/>
      <c r="AU162" s="11"/>
      <c r="AW162" s="11"/>
      <c r="AY162" s="11"/>
      <c r="BA162" s="11"/>
      <c r="BC162" s="11"/>
      <c r="BE162" s="11"/>
      <c r="BG162" s="11"/>
      <c r="BI162" s="11"/>
      <c r="BK162" s="11"/>
      <c r="BM162" s="11"/>
      <c r="BO162" s="11"/>
      <c r="BQ162" s="11"/>
      <c r="BS162" s="11"/>
    </row>
    <row r="163" spans="2:71" outlineLevel="2" x14ac:dyDescent="0.25">
      <c r="B163" s="36" t="s">
        <v>12</v>
      </c>
      <c r="C163" s="36">
        <v>7</v>
      </c>
      <c r="D163" s="36">
        <v>3</v>
      </c>
      <c r="E163" s="1" t="s">
        <v>13</v>
      </c>
      <c r="F163" s="1" t="s">
        <v>25</v>
      </c>
      <c r="G163" s="3" t="s">
        <v>51</v>
      </c>
      <c r="H163" s="1" t="s">
        <v>16</v>
      </c>
      <c r="I163" s="1" t="s">
        <v>27</v>
      </c>
      <c r="K163" s="4">
        <v>0</v>
      </c>
      <c r="M163" s="4">
        <v>0</v>
      </c>
      <c r="O163" s="4">
        <v>0</v>
      </c>
      <c r="Q163" s="4">
        <v>0</v>
      </c>
      <c r="S163" s="4">
        <v>0</v>
      </c>
      <c r="U163" s="4">
        <v>0</v>
      </c>
      <c r="W163" s="4">
        <v>0</v>
      </c>
      <c r="Y163" s="4">
        <v>0</v>
      </c>
      <c r="AA163" s="4">
        <v>0</v>
      </c>
      <c r="AC163" s="4">
        <v>0</v>
      </c>
      <c r="AE163" s="4">
        <v>0</v>
      </c>
      <c r="AG163" s="4">
        <v>0</v>
      </c>
      <c r="AI163" s="4">
        <v>0</v>
      </c>
      <c r="AK163" s="4">
        <v>0</v>
      </c>
      <c r="AM163" s="4">
        <v>0</v>
      </c>
      <c r="AO163" s="4">
        <v>0</v>
      </c>
      <c r="AQ163" s="4">
        <v>0</v>
      </c>
      <c r="AS163" s="4">
        <v>0</v>
      </c>
      <c r="AU163" s="4">
        <v>0</v>
      </c>
      <c r="AW163" s="4">
        <v>0</v>
      </c>
      <c r="AY163" s="4">
        <v>0</v>
      </c>
      <c r="BA163" s="4">
        <v>0</v>
      </c>
      <c r="BC163" s="4">
        <v>0</v>
      </c>
      <c r="BE163" s="4">
        <v>0</v>
      </c>
      <c r="BG163" s="4">
        <v>0</v>
      </c>
      <c r="BI163" s="4">
        <v>0</v>
      </c>
      <c r="BK163" s="4">
        <v>0</v>
      </c>
      <c r="BM163" s="4">
        <v>0</v>
      </c>
      <c r="BO163" s="4">
        <v>0</v>
      </c>
      <c r="BQ163" s="4">
        <v>0</v>
      </c>
      <c r="BS163" s="4">
        <v>0</v>
      </c>
    </row>
    <row r="164" spans="2:71" outlineLevel="2" x14ac:dyDescent="0.25">
      <c r="B164" s="36" t="s">
        <v>12</v>
      </c>
      <c r="C164" s="36">
        <v>7</v>
      </c>
      <c r="D164" s="36">
        <v>3</v>
      </c>
      <c r="E164" s="1" t="s">
        <v>13</v>
      </c>
      <c r="F164" s="1" t="s">
        <v>25</v>
      </c>
      <c r="G164" s="3" t="s">
        <v>51</v>
      </c>
      <c r="H164" s="1" t="s">
        <v>18</v>
      </c>
      <c r="I164" s="1" t="s">
        <v>27</v>
      </c>
      <c r="K164" s="4">
        <v>0</v>
      </c>
      <c r="M164" s="4">
        <v>0</v>
      </c>
      <c r="O164" s="4">
        <v>0</v>
      </c>
      <c r="Q164" s="4">
        <v>0</v>
      </c>
      <c r="S164" s="4">
        <v>0</v>
      </c>
      <c r="U164" s="4">
        <v>0</v>
      </c>
      <c r="W164" s="4">
        <v>0</v>
      </c>
      <c r="Y164" s="4">
        <v>0</v>
      </c>
      <c r="AA164" s="4">
        <v>0</v>
      </c>
      <c r="AC164" s="4">
        <v>0</v>
      </c>
      <c r="AE164" s="4">
        <v>0</v>
      </c>
      <c r="AG164" s="4">
        <v>0</v>
      </c>
      <c r="AI164" s="4">
        <v>0</v>
      </c>
      <c r="AK164" s="4">
        <v>0</v>
      </c>
      <c r="AM164" s="4">
        <v>0</v>
      </c>
      <c r="AO164" s="4">
        <v>0</v>
      </c>
      <c r="AQ164" s="4">
        <v>0</v>
      </c>
      <c r="AS164" s="4">
        <v>0</v>
      </c>
      <c r="AU164" s="4">
        <v>0</v>
      </c>
      <c r="AW164" s="4">
        <v>0</v>
      </c>
      <c r="AY164" s="4">
        <v>0</v>
      </c>
      <c r="BA164" s="4">
        <v>0</v>
      </c>
      <c r="BC164" s="4">
        <v>0</v>
      </c>
      <c r="BE164" s="4">
        <v>0</v>
      </c>
      <c r="BG164" s="4">
        <v>0</v>
      </c>
      <c r="BI164" s="4">
        <v>0</v>
      </c>
      <c r="BK164" s="4">
        <v>0</v>
      </c>
      <c r="BM164" s="4">
        <v>0</v>
      </c>
      <c r="BO164" s="4">
        <v>0</v>
      </c>
      <c r="BQ164" s="4">
        <v>0</v>
      </c>
      <c r="BS164" s="4">
        <v>0</v>
      </c>
    </row>
    <row r="165" spans="2:71" outlineLevel="1" x14ac:dyDescent="0.25">
      <c r="B165" s="41" t="s">
        <v>12</v>
      </c>
      <c r="C165" s="41">
        <v>7</v>
      </c>
      <c r="D165" s="41" t="s">
        <v>285</v>
      </c>
      <c r="E165" s="42"/>
      <c r="F165" s="42"/>
      <c r="G165" s="43"/>
      <c r="H165" s="42"/>
      <c r="I165" s="42"/>
      <c r="J165" s="44"/>
      <c r="K165" s="44">
        <v>-419</v>
      </c>
      <c r="L165" s="44"/>
      <c r="M165" s="44">
        <v>105</v>
      </c>
      <c r="N165" s="44"/>
      <c r="O165" s="44">
        <v>-201</v>
      </c>
      <c r="P165" s="44"/>
      <c r="Q165" s="44">
        <v>1763</v>
      </c>
      <c r="R165" s="44"/>
      <c r="S165" s="44">
        <v>192</v>
      </c>
      <c r="T165" s="44"/>
      <c r="U165" s="44">
        <v>0</v>
      </c>
      <c r="V165" s="44"/>
      <c r="W165" s="44">
        <v>297</v>
      </c>
      <c r="X165" s="44"/>
      <c r="Y165" s="44">
        <v>0</v>
      </c>
      <c r="Z165" s="44"/>
      <c r="AA165" s="44">
        <v>0</v>
      </c>
      <c r="AB165" s="44"/>
      <c r="AC165" s="44">
        <v>0</v>
      </c>
      <c r="AD165" s="44"/>
      <c r="AE165" s="44">
        <v>0</v>
      </c>
      <c r="AF165" s="44"/>
      <c r="AG165" s="44">
        <v>0</v>
      </c>
      <c r="AH165" s="44"/>
      <c r="AI165" s="44">
        <v>0</v>
      </c>
      <c r="AJ165" s="44"/>
      <c r="AK165" s="44">
        <v>0</v>
      </c>
      <c r="AL165" s="44"/>
      <c r="AM165" s="44">
        <v>0</v>
      </c>
      <c r="AN165" s="44"/>
      <c r="AO165" s="44">
        <v>0</v>
      </c>
      <c r="AP165" s="44"/>
      <c r="AQ165" s="44">
        <v>0</v>
      </c>
      <c r="AR165" s="44"/>
      <c r="AS165" s="44">
        <v>0</v>
      </c>
      <c r="AT165" s="44"/>
      <c r="AU165" s="44">
        <v>0</v>
      </c>
      <c r="AV165" s="44"/>
      <c r="AW165" s="44">
        <v>0</v>
      </c>
      <c r="AX165" s="44"/>
      <c r="AY165" s="44">
        <v>0</v>
      </c>
      <c r="AZ165" s="44"/>
      <c r="BA165" s="44">
        <v>0</v>
      </c>
      <c r="BB165" s="44"/>
      <c r="BC165" s="44">
        <v>0</v>
      </c>
      <c r="BD165" s="44"/>
      <c r="BE165" s="44">
        <v>0</v>
      </c>
      <c r="BF165" s="44"/>
      <c r="BG165" s="44">
        <v>0</v>
      </c>
      <c r="BH165" s="44"/>
      <c r="BI165" s="44">
        <v>0</v>
      </c>
      <c r="BJ165" s="44"/>
      <c r="BK165" s="44">
        <v>0</v>
      </c>
      <c r="BL165" s="44"/>
      <c r="BM165" s="44">
        <v>0</v>
      </c>
      <c r="BN165" s="44"/>
      <c r="BO165" s="44">
        <v>0</v>
      </c>
      <c r="BP165" s="44"/>
      <c r="BQ165" s="44">
        <v>0</v>
      </c>
      <c r="BR165" s="44"/>
      <c r="BS165" s="44">
        <v>0</v>
      </c>
    </row>
    <row r="166" spans="2:71" outlineLevel="1" x14ac:dyDescent="0.25">
      <c r="B166" s="36"/>
      <c r="C166" s="36"/>
      <c r="D166" s="36"/>
    </row>
    <row r="167" spans="2:71" outlineLevel="1" x14ac:dyDescent="0.25">
      <c r="B167" s="36"/>
      <c r="C167" s="36"/>
      <c r="D167" s="36"/>
    </row>
    <row r="168" spans="2:71" outlineLevel="2" x14ac:dyDescent="0.25">
      <c r="B168" s="36" t="s">
        <v>12</v>
      </c>
      <c r="C168" s="36">
        <v>7</v>
      </c>
      <c r="D168" s="36">
        <v>4</v>
      </c>
      <c r="E168" s="1" t="s">
        <v>13</v>
      </c>
      <c r="F168" s="1" t="s">
        <v>52</v>
      </c>
      <c r="G168" s="14" t="s">
        <v>53</v>
      </c>
      <c r="H168" s="1" t="s">
        <v>16</v>
      </c>
      <c r="I168" s="1" t="s">
        <v>23</v>
      </c>
      <c r="K168" s="4">
        <v>0</v>
      </c>
      <c r="M168" s="4">
        <v>0</v>
      </c>
      <c r="O168" s="4">
        <v>0</v>
      </c>
      <c r="Q168" s="4">
        <v>0</v>
      </c>
      <c r="S168" s="4">
        <v>0</v>
      </c>
      <c r="U168" s="4" t="s">
        <v>266</v>
      </c>
      <c r="W168" s="4">
        <v>0</v>
      </c>
      <c r="Y168" s="4">
        <v>0</v>
      </c>
      <c r="AA168" s="4">
        <v>0</v>
      </c>
      <c r="AC168" s="4">
        <v>0</v>
      </c>
      <c r="AE168" s="4">
        <v>0</v>
      </c>
      <c r="AG168" s="4">
        <v>0</v>
      </c>
      <c r="AI168" s="4">
        <v>0</v>
      </c>
      <c r="AK168" s="4">
        <v>0</v>
      </c>
      <c r="AM168" s="4">
        <v>0</v>
      </c>
      <c r="AO168" s="4">
        <v>0</v>
      </c>
      <c r="AQ168" s="4">
        <v>0</v>
      </c>
      <c r="AS168" s="4">
        <v>0</v>
      </c>
      <c r="AU168" s="4">
        <v>0</v>
      </c>
      <c r="AW168" s="4">
        <v>0</v>
      </c>
      <c r="AY168" s="4">
        <v>0</v>
      </c>
      <c r="BA168" s="4">
        <v>0</v>
      </c>
      <c r="BC168" s="4">
        <v>0</v>
      </c>
      <c r="BE168" s="4">
        <v>0</v>
      </c>
      <c r="BG168" s="4">
        <v>0</v>
      </c>
      <c r="BI168" s="4">
        <v>0</v>
      </c>
      <c r="BK168" s="4">
        <v>0</v>
      </c>
      <c r="BM168" s="4">
        <v>0</v>
      </c>
      <c r="BO168" s="4">
        <v>0</v>
      </c>
      <c r="BQ168" s="4">
        <v>0</v>
      </c>
      <c r="BS168" s="4">
        <v>0</v>
      </c>
    </row>
    <row r="169" spans="2:71" outlineLevel="2" x14ac:dyDescent="0.25">
      <c r="B169" s="36" t="s">
        <v>12</v>
      </c>
      <c r="C169" s="36">
        <v>7</v>
      </c>
      <c r="D169" s="36">
        <v>4</v>
      </c>
      <c r="E169" s="1" t="s">
        <v>13</v>
      </c>
      <c r="F169" s="1" t="s">
        <v>52</v>
      </c>
      <c r="G169" s="14" t="s">
        <v>53</v>
      </c>
      <c r="H169" s="1" t="s">
        <v>18</v>
      </c>
      <c r="K169" s="4">
        <v>0</v>
      </c>
      <c r="M169" s="4">
        <v>0</v>
      </c>
      <c r="O169" s="4">
        <v>0</v>
      </c>
      <c r="Q169" s="4">
        <v>0</v>
      </c>
      <c r="S169" s="4">
        <v>0</v>
      </c>
      <c r="U169" s="4">
        <v>0</v>
      </c>
      <c r="W169" s="4">
        <v>0</v>
      </c>
      <c r="Y169" s="4">
        <v>0</v>
      </c>
      <c r="AA169" s="4">
        <v>0</v>
      </c>
      <c r="AC169" s="4">
        <v>0</v>
      </c>
      <c r="AE169" s="4">
        <v>0</v>
      </c>
      <c r="AG169" s="4">
        <v>0</v>
      </c>
      <c r="AI169" s="4">
        <v>0</v>
      </c>
      <c r="AK169" s="4">
        <v>0</v>
      </c>
      <c r="AM169" s="4">
        <v>0</v>
      </c>
      <c r="AO169" s="4">
        <v>0</v>
      </c>
      <c r="AQ169" s="4">
        <v>0</v>
      </c>
      <c r="AS169" s="4">
        <v>0</v>
      </c>
      <c r="AU169" s="4">
        <v>0</v>
      </c>
      <c r="AW169" s="4">
        <v>0</v>
      </c>
      <c r="AY169" s="4">
        <v>0</v>
      </c>
      <c r="BA169" s="4">
        <v>0</v>
      </c>
      <c r="BC169" s="4">
        <v>0</v>
      </c>
      <c r="BE169" s="4">
        <v>0</v>
      </c>
      <c r="BG169" s="4">
        <v>0</v>
      </c>
      <c r="BI169" s="4">
        <v>0</v>
      </c>
      <c r="BK169" s="4">
        <v>0</v>
      </c>
      <c r="BM169" s="4">
        <v>0</v>
      </c>
      <c r="BO169" s="4">
        <v>0</v>
      </c>
      <c r="BQ169" s="4">
        <v>0</v>
      </c>
      <c r="BS169" s="4">
        <v>0</v>
      </c>
    </row>
    <row r="170" spans="2:71" outlineLevel="2" x14ac:dyDescent="0.25">
      <c r="B170" s="36"/>
      <c r="C170" s="36"/>
      <c r="D170" s="36">
        <v>4</v>
      </c>
      <c r="G170" s="14"/>
    </row>
    <row r="171" spans="2:71" outlineLevel="2" x14ac:dyDescent="0.25">
      <c r="B171" s="36" t="s">
        <v>12</v>
      </c>
      <c r="C171" s="36">
        <v>7</v>
      </c>
      <c r="D171" s="36">
        <v>4</v>
      </c>
      <c r="E171" s="1" t="s">
        <v>24</v>
      </c>
      <c r="F171" s="1" t="s">
        <v>25</v>
      </c>
      <c r="G171" s="3" t="s">
        <v>54</v>
      </c>
      <c r="H171" s="1" t="s">
        <v>16</v>
      </c>
      <c r="I171" s="1" t="s">
        <v>27</v>
      </c>
      <c r="K171" s="4">
        <v>-81</v>
      </c>
      <c r="M171" s="4">
        <v>403</v>
      </c>
      <c r="O171" s="4">
        <v>-161</v>
      </c>
      <c r="Q171" s="4">
        <v>1354</v>
      </c>
      <c r="S171" s="4">
        <v>468</v>
      </c>
      <c r="U171" s="4">
        <v>0</v>
      </c>
      <c r="W171" s="4">
        <v>-177</v>
      </c>
      <c r="Y171" s="4">
        <v>0</v>
      </c>
      <c r="AA171" s="4">
        <v>0</v>
      </c>
      <c r="AC171" s="4">
        <v>0</v>
      </c>
      <c r="AE171" s="4">
        <v>0</v>
      </c>
      <c r="AG171" s="4">
        <v>0</v>
      </c>
      <c r="AI171" s="4">
        <v>0</v>
      </c>
      <c r="AK171" s="4">
        <v>0</v>
      </c>
      <c r="AM171" s="4">
        <v>0</v>
      </c>
      <c r="AO171" s="4">
        <v>0</v>
      </c>
      <c r="AQ171" s="4">
        <v>0</v>
      </c>
      <c r="AS171" s="4">
        <v>0</v>
      </c>
      <c r="AU171" s="4">
        <v>0</v>
      </c>
      <c r="AW171" s="4">
        <v>0</v>
      </c>
      <c r="AY171" s="4">
        <v>0</v>
      </c>
      <c r="BA171" s="4">
        <v>0</v>
      </c>
      <c r="BC171" s="4">
        <v>0</v>
      </c>
      <c r="BE171" s="4">
        <v>0</v>
      </c>
      <c r="BG171" s="4">
        <v>0</v>
      </c>
      <c r="BI171" s="4">
        <v>0</v>
      </c>
      <c r="BK171" s="4">
        <v>0</v>
      </c>
      <c r="BM171" s="4">
        <v>0</v>
      </c>
      <c r="BO171" s="4">
        <v>0</v>
      </c>
      <c r="BQ171" s="4">
        <v>0</v>
      </c>
      <c r="BS171" s="4">
        <v>0</v>
      </c>
    </row>
    <row r="172" spans="2:71" outlineLevel="2" x14ac:dyDescent="0.25">
      <c r="B172" s="36" t="s">
        <v>12</v>
      </c>
      <c r="C172" s="36">
        <v>7</v>
      </c>
      <c r="D172" s="36">
        <v>4</v>
      </c>
      <c r="E172" s="1" t="s">
        <v>24</v>
      </c>
      <c r="F172" s="1" t="s">
        <v>25</v>
      </c>
      <c r="G172" s="3" t="s">
        <v>54</v>
      </c>
      <c r="H172" s="1" t="s">
        <v>18</v>
      </c>
      <c r="I172" s="1" t="s">
        <v>27</v>
      </c>
      <c r="K172" s="4">
        <v>0</v>
      </c>
      <c r="M172" s="4">
        <v>0</v>
      </c>
      <c r="O172" s="4">
        <v>0</v>
      </c>
      <c r="Q172" s="4">
        <v>0</v>
      </c>
      <c r="S172" s="4">
        <v>0</v>
      </c>
      <c r="U172" s="4">
        <v>0</v>
      </c>
      <c r="W172" s="4">
        <v>0</v>
      </c>
      <c r="Y172" s="4">
        <v>0</v>
      </c>
      <c r="AA172" s="4">
        <v>0</v>
      </c>
      <c r="AC172" s="4">
        <v>0</v>
      </c>
      <c r="AE172" s="4">
        <v>0</v>
      </c>
      <c r="AG172" s="4">
        <v>0</v>
      </c>
      <c r="AI172" s="4">
        <v>0</v>
      </c>
      <c r="AK172" s="4">
        <v>0</v>
      </c>
      <c r="AM172" s="4">
        <v>0</v>
      </c>
      <c r="AO172" s="4">
        <v>0</v>
      </c>
      <c r="AQ172" s="4">
        <v>0</v>
      </c>
      <c r="AS172" s="4">
        <v>0</v>
      </c>
      <c r="AU172" s="4">
        <v>0</v>
      </c>
      <c r="AW172" s="4">
        <v>0</v>
      </c>
      <c r="AY172" s="4">
        <v>0</v>
      </c>
      <c r="BA172" s="4">
        <v>0</v>
      </c>
      <c r="BC172" s="4">
        <v>0</v>
      </c>
      <c r="BE172" s="4">
        <v>0</v>
      </c>
      <c r="BG172" s="4">
        <v>0</v>
      </c>
      <c r="BI172" s="4">
        <v>0</v>
      </c>
      <c r="BK172" s="4">
        <v>0</v>
      </c>
      <c r="BM172" s="4">
        <v>0</v>
      </c>
      <c r="BO172" s="4">
        <v>0</v>
      </c>
      <c r="BQ172" s="4">
        <v>0</v>
      </c>
      <c r="BS172" s="4">
        <v>0</v>
      </c>
    </row>
    <row r="173" spans="2:71" outlineLevel="2" x14ac:dyDescent="0.25">
      <c r="B173" s="36" t="s">
        <v>12</v>
      </c>
      <c r="C173" s="36">
        <v>7</v>
      </c>
      <c r="D173" s="36">
        <v>4</v>
      </c>
      <c r="E173" s="1" t="s">
        <v>24</v>
      </c>
      <c r="F173" s="1" t="s">
        <v>25</v>
      </c>
      <c r="G173" s="3" t="s">
        <v>54</v>
      </c>
      <c r="H173" s="1" t="s">
        <v>28</v>
      </c>
      <c r="I173" s="1" t="s">
        <v>27</v>
      </c>
      <c r="K173" s="4">
        <v>0</v>
      </c>
      <c r="M173" s="4">
        <v>0</v>
      </c>
      <c r="O173" s="4">
        <v>0</v>
      </c>
      <c r="Q173" s="4">
        <v>0</v>
      </c>
      <c r="S173" s="4">
        <v>0</v>
      </c>
      <c r="U173" s="4">
        <v>0</v>
      </c>
      <c r="W173" s="4">
        <v>0</v>
      </c>
      <c r="Y173" s="4">
        <v>0</v>
      </c>
      <c r="AA173" s="4">
        <v>0</v>
      </c>
      <c r="AC173" s="4">
        <v>0</v>
      </c>
      <c r="AE173" s="4">
        <v>0</v>
      </c>
      <c r="AG173" s="4">
        <v>0</v>
      </c>
      <c r="AI173" s="4">
        <v>0</v>
      </c>
      <c r="AK173" s="4">
        <v>0</v>
      </c>
      <c r="AM173" s="4">
        <v>0</v>
      </c>
      <c r="AO173" s="4">
        <v>0</v>
      </c>
      <c r="AQ173" s="4">
        <v>0</v>
      </c>
      <c r="AS173" s="4">
        <v>0</v>
      </c>
      <c r="AU173" s="4">
        <v>0</v>
      </c>
      <c r="AW173" s="4">
        <v>0</v>
      </c>
      <c r="AY173" s="4">
        <v>0</v>
      </c>
      <c r="BA173" s="4">
        <v>0</v>
      </c>
      <c r="BC173" s="4">
        <v>0</v>
      </c>
      <c r="BE173" s="4">
        <v>0</v>
      </c>
      <c r="BG173" s="4">
        <v>0</v>
      </c>
      <c r="BI173" s="4">
        <v>0</v>
      </c>
      <c r="BK173" s="4">
        <v>0</v>
      </c>
      <c r="BM173" s="4">
        <v>0</v>
      </c>
      <c r="BO173" s="4">
        <v>0</v>
      </c>
      <c r="BQ173" s="4">
        <v>0</v>
      </c>
      <c r="BS173" s="4">
        <v>0</v>
      </c>
    </row>
    <row r="174" spans="2:71" outlineLevel="2" x14ac:dyDescent="0.25">
      <c r="B174" s="36"/>
      <c r="C174" s="36"/>
      <c r="D174" s="36">
        <v>4</v>
      </c>
      <c r="K174" s="11"/>
      <c r="M174" s="11"/>
      <c r="O174" s="11"/>
      <c r="Q174" s="11"/>
      <c r="S174" s="11"/>
      <c r="U174" s="11"/>
      <c r="W174" s="11"/>
      <c r="Y174" s="11"/>
      <c r="AA174" s="11"/>
      <c r="AC174" s="11"/>
      <c r="AE174" s="11"/>
      <c r="AG174" s="11"/>
      <c r="AI174" s="11"/>
      <c r="AK174" s="11"/>
      <c r="AM174" s="11"/>
      <c r="AO174" s="11"/>
      <c r="AQ174" s="11"/>
      <c r="AS174" s="11"/>
      <c r="AU174" s="11"/>
      <c r="AW174" s="11"/>
      <c r="AY174" s="11"/>
      <c r="BA174" s="11"/>
      <c r="BC174" s="11"/>
      <c r="BE174" s="11"/>
      <c r="BG174" s="11"/>
      <c r="BI174" s="11"/>
      <c r="BK174" s="11"/>
      <c r="BM174" s="11"/>
      <c r="BO174" s="11"/>
      <c r="BQ174" s="11"/>
      <c r="BS174" s="11"/>
    </row>
    <row r="175" spans="2:71" outlineLevel="2" x14ac:dyDescent="0.25">
      <c r="B175" s="36" t="s">
        <v>12</v>
      </c>
      <c r="C175" s="36">
        <v>7</v>
      </c>
      <c r="D175" s="36">
        <v>4</v>
      </c>
      <c r="E175" s="1" t="s">
        <v>13</v>
      </c>
      <c r="F175" s="1" t="s">
        <v>25</v>
      </c>
      <c r="G175" s="3" t="s">
        <v>54</v>
      </c>
      <c r="H175" s="1" t="s">
        <v>16</v>
      </c>
      <c r="I175" s="1" t="s">
        <v>27</v>
      </c>
      <c r="K175" s="4">
        <v>0</v>
      </c>
      <c r="M175" s="4">
        <v>0</v>
      </c>
      <c r="O175" s="4">
        <v>0</v>
      </c>
      <c r="Q175" s="4">
        <v>0</v>
      </c>
      <c r="S175" s="4">
        <v>0</v>
      </c>
      <c r="U175" s="4">
        <v>0</v>
      </c>
      <c r="W175" s="4">
        <v>0</v>
      </c>
      <c r="Y175" s="4">
        <v>0</v>
      </c>
      <c r="AA175" s="4">
        <v>0</v>
      </c>
      <c r="AC175" s="4">
        <v>0</v>
      </c>
      <c r="AE175" s="4">
        <v>0</v>
      </c>
      <c r="AG175" s="4">
        <v>0</v>
      </c>
      <c r="AI175" s="4">
        <v>0</v>
      </c>
      <c r="AK175" s="4">
        <v>0</v>
      </c>
      <c r="AM175" s="4">
        <v>0</v>
      </c>
      <c r="AO175" s="4">
        <v>0</v>
      </c>
      <c r="AQ175" s="4">
        <v>0</v>
      </c>
      <c r="AS175" s="4">
        <v>0</v>
      </c>
      <c r="AU175" s="4">
        <v>0</v>
      </c>
      <c r="AW175" s="4">
        <v>0</v>
      </c>
      <c r="AY175" s="4">
        <v>0</v>
      </c>
      <c r="BA175" s="4">
        <v>0</v>
      </c>
      <c r="BC175" s="4">
        <v>0</v>
      </c>
      <c r="BE175" s="4">
        <v>0</v>
      </c>
      <c r="BG175" s="4">
        <v>0</v>
      </c>
      <c r="BI175" s="4">
        <v>0</v>
      </c>
      <c r="BK175" s="4">
        <v>0</v>
      </c>
      <c r="BM175" s="4">
        <v>0</v>
      </c>
      <c r="BO175" s="4">
        <v>0</v>
      </c>
      <c r="BQ175" s="4">
        <v>0</v>
      </c>
      <c r="BS175" s="4">
        <v>0</v>
      </c>
    </row>
    <row r="176" spans="2:71" outlineLevel="2" x14ac:dyDescent="0.25">
      <c r="B176" s="36" t="s">
        <v>12</v>
      </c>
      <c r="C176" s="36">
        <v>7</v>
      </c>
      <c r="D176" s="36">
        <v>4</v>
      </c>
      <c r="E176" s="1" t="s">
        <v>13</v>
      </c>
      <c r="F176" s="1" t="s">
        <v>25</v>
      </c>
      <c r="G176" s="3" t="s">
        <v>54</v>
      </c>
      <c r="H176" s="1" t="s">
        <v>18</v>
      </c>
      <c r="I176" s="1" t="s">
        <v>27</v>
      </c>
      <c r="K176" s="4">
        <v>0</v>
      </c>
      <c r="M176" s="4">
        <v>0</v>
      </c>
      <c r="O176" s="4">
        <v>0</v>
      </c>
      <c r="Q176" s="4">
        <v>0</v>
      </c>
      <c r="S176" s="4">
        <v>0</v>
      </c>
      <c r="U176" s="4">
        <v>0</v>
      </c>
      <c r="W176" s="4">
        <v>0</v>
      </c>
      <c r="Y176" s="4">
        <v>0</v>
      </c>
      <c r="AA176" s="4">
        <v>0</v>
      </c>
      <c r="AC176" s="4">
        <v>0</v>
      </c>
      <c r="AE176" s="4">
        <v>0</v>
      </c>
      <c r="AG176" s="4">
        <v>0</v>
      </c>
      <c r="AI176" s="4">
        <v>0</v>
      </c>
      <c r="AK176" s="4">
        <v>0</v>
      </c>
      <c r="AM176" s="4">
        <v>0</v>
      </c>
      <c r="AO176" s="4">
        <v>0</v>
      </c>
      <c r="AQ176" s="4">
        <v>0</v>
      </c>
      <c r="AS176" s="4">
        <v>0</v>
      </c>
      <c r="AU176" s="4">
        <v>0</v>
      </c>
      <c r="AW176" s="4">
        <v>0</v>
      </c>
      <c r="AY176" s="4">
        <v>0</v>
      </c>
      <c r="BA176" s="4">
        <v>0</v>
      </c>
      <c r="BC176" s="4">
        <v>0</v>
      </c>
      <c r="BE176" s="4">
        <v>0</v>
      </c>
      <c r="BG176" s="4">
        <v>0</v>
      </c>
      <c r="BI176" s="4">
        <v>0</v>
      </c>
      <c r="BK176" s="4">
        <v>0</v>
      </c>
      <c r="BM176" s="4">
        <v>0</v>
      </c>
      <c r="BO176" s="4">
        <v>0</v>
      </c>
      <c r="BQ176" s="4">
        <v>0</v>
      </c>
      <c r="BS176" s="4">
        <v>0</v>
      </c>
    </row>
    <row r="177" spans="2:71" outlineLevel="1" x14ac:dyDescent="0.25">
      <c r="B177" s="41" t="s">
        <v>12</v>
      </c>
      <c r="C177" s="41">
        <v>7</v>
      </c>
      <c r="D177" s="41" t="s">
        <v>286</v>
      </c>
      <c r="E177" s="42"/>
      <c r="F177" s="42"/>
      <c r="G177" s="43"/>
      <c r="H177" s="42"/>
      <c r="I177" s="42"/>
      <c r="J177" s="44"/>
      <c r="K177" s="44">
        <v>-81</v>
      </c>
      <c r="L177" s="44"/>
      <c r="M177" s="44">
        <v>403</v>
      </c>
      <c r="N177" s="44"/>
      <c r="O177" s="44">
        <v>-161</v>
      </c>
      <c r="P177" s="44"/>
      <c r="Q177" s="44">
        <v>1354</v>
      </c>
      <c r="R177" s="44"/>
      <c r="S177" s="44">
        <v>468</v>
      </c>
      <c r="T177" s="44"/>
      <c r="U177" s="44">
        <v>0</v>
      </c>
      <c r="V177" s="44"/>
      <c r="W177" s="44">
        <v>-177</v>
      </c>
      <c r="X177" s="44"/>
      <c r="Y177" s="44">
        <v>0</v>
      </c>
      <c r="Z177" s="44"/>
      <c r="AA177" s="44">
        <v>0</v>
      </c>
      <c r="AB177" s="44"/>
      <c r="AC177" s="44">
        <v>0</v>
      </c>
      <c r="AD177" s="44"/>
      <c r="AE177" s="44">
        <v>0</v>
      </c>
      <c r="AF177" s="44"/>
      <c r="AG177" s="44">
        <v>0</v>
      </c>
      <c r="AH177" s="44"/>
      <c r="AI177" s="44">
        <v>0</v>
      </c>
      <c r="AJ177" s="44"/>
      <c r="AK177" s="44">
        <v>0</v>
      </c>
      <c r="AL177" s="44"/>
      <c r="AM177" s="44">
        <v>0</v>
      </c>
      <c r="AN177" s="44"/>
      <c r="AO177" s="44">
        <v>0</v>
      </c>
      <c r="AP177" s="44"/>
      <c r="AQ177" s="44">
        <v>0</v>
      </c>
      <c r="AR177" s="44"/>
      <c r="AS177" s="44">
        <v>0</v>
      </c>
      <c r="AT177" s="44"/>
      <c r="AU177" s="44">
        <v>0</v>
      </c>
      <c r="AV177" s="44"/>
      <c r="AW177" s="44">
        <v>0</v>
      </c>
      <c r="AX177" s="44"/>
      <c r="AY177" s="44">
        <v>0</v>
      </c>
      <c r="AZ177" s="44"/>
      <c r="BA177" s="44">
        <v>0</v>
      </c>
      <c r="BB177" s="44"/>
      <c r="BC177" s="44">
        <v>0</v>
      </c>
      <c r="BD177" s="44"/>
      <c r="BE177" s="44">
        <v>0</v>
      </c>
      <c r="BF177" s="44"/>
      <c r="BG177" s="44">
        <v>0</v>
      </c>
      <c r="BH177" s="44"/>
      <c r="BI177" s="44">
        <v>0</v>
      </c>
      <c r="BJ177" s="44"/>
      <c r="BK177" s="44">
        <v>0</v>
      </c>
      <c r="BL177" s="44"/>
      <c r="BM177" s="44">
        <v>0</v>
      </c>
      <c r="BN177" s="44"/>
      <c r="BO177" s="44">
        <v>0</v>
      </c>
      <c r="BP177" s="44"/>
      <c r="BQ177" s="44">
        <v>0</v>
      </c>
      <c r="BR177" s="44"/>
      <c r="BS177" s="44">
        <v>0</v>
      </c>
    </row>
    <row r="178" spans="2:71" outlineLevel="1" x14ac:dyDescent="0.25">
      <c r="B178" s="36"/>
      <c r="C178" s="36"/>
      <c r="D178" s="36"/>
      <c r="H178" s="19"/>
      <c r="I178" s="19"/>
      <c r="K178" s="20"/>
      <c r="M178" s="20"/>
      <c r="O178" s="20"/>
      <c r="Q178" s="20"/>
      <c r="S178" s="20"/>
      <c r="U178" s="20"/>
      <c r="W178" s="20"/>
      <c r="Y178" s="20"/>
      <c r="AA178" s="20"/>
      <c r="AC178" s="20"/>
      <c r="AE178" s="20"/>
      <c r="AG178" s="20"/>
      <c r="AI178" s="20"/>
      <c r="AK178" s="20"/>
      <c r="AM178" s="20"/>
      <c r="AO178" s="20"/>
      <c r="AQ178" s="20"/>
      <c r="AS178" s="20"/>
      <c r="AU178" s="20"/>
      <c r="AW178" s="20"/>
      <c r="AY178" s="20"/>
      <c r="BA178" s="20"/>
      <c r="BC178" s="20"/>
      <c r="BE178" s="20"/>
      <c r="BG178" s="20"/>
      <c r="BI178" s="20"/>
      <c r="BK178" s="20"/>
      <c r="BM178" s="20"/>
      <c r="BO178" s="20"/>
      <c r="BQ178" s="20"/>
      <c r="BS178" s="20"/>
    </row>
    <row r="179" spans="2:71" outlineLevel="1" x14ac:dyDescent="0.25">
      <c r="B179" s="36"/>
      <c r="C179" s="36"/>
      <c r="D179" s="36"/>
    </row>
    <row r="180" spans="2:71" outlineLevel="2" x14ac:dyDescent="0.25">
      <c r="B180" s="36" t="s">
        <v>12</v>
      </c>
      <c r="C180" s="36">
        <v>7</v>
      </c>
      <c r="D180" s="36">
        <v>5</v>
      </c>
      <c r="E180" s="1" t="s">
        <v>24</v>
      </c>
      <c r="F180" s="1" t="s">
        <v>25</v>
      </c>
      <c r="G180" s="3" t="s">
        <v>55</v>
      </c>
      <c r="H180" s="1" t="s">
        <v>16</v>
      </c>
      <c r="I180" s="1" t="s">
        <v>27</v>
      </c>
      <c r="K180" s="4">
        <v>-1339</v>
      </c>
      <c r="M180" s="4">
        <v>-669</v>
      </c>
      <c r="O180" s="4">
        <v>669</v>
      </c>
      <c r="Q180" s="4">
        <v>9898</v>
      </c>
      <c r="S180" s="4">
        <v>1192</v>
      </c>
      <c r="U180" s="4">
        <v>0</v>
      </c>
      <c r="W180" s="4">
        <v>-818</v>
      </c>
      <c r="Y180" s="4">
        <v>0</v>
      </c>
      <c r="AA180" s="4">
        <v>0</v>
      </c>
      <c r="AC180" s="4">
        <v>0</v>
      </c>
      <c r="AE180" s="4">
        <v>0</v>
      </c>
      <c r="AG180" s="4">
        <v>0</v>
      </c>
      <c r="AI180" s="4">
        <v>0</v>
      </c>
      <c r="AK180" s="4">
        <v>0</v>
      </c>
      <c r="AM180" s="4">
        <v>0</v>
      </c>
      <c r="AO180" s="4">
        <v>0</v>
      </c>
      <c r="AQ180" s="4">
        <v>0</v>
      </c>
      <c r="AS180" s="4">
        <v>0</v>
      </c>
      <c r="AU180" s="4">
        <v>0</v>
      </c>
      <c r="AW180" s="4">
        <v>0</v>
      </c>
      <c r="AY180" s="4">
        <v>0</v>
      </c>
      <c r="BA180" s="4">
        <v>0</v>
      </c>
      <c r="BC180" s="4">
        <v>0</v>
      </c>
      <c r="BE180" s="4">
        <v>0</v>
      </c>
      <c r="BG180" s="4">
        <v>0</v>
      </c>
      <c r="BI180" s="4">
        <v>0</v>
      </c>
      <c r="BK180" s="4">
        <v>0</v>
      </c>
      <c r="BM180" s="4">
        <v>0</v>
      </c>
      <c r="BO180" s="4">
        <v>0</v>
      </c>
      <c r="BQ180" s="4">
        <v>0</v>
      </c>
      <c r="BS180" s="4">
        <v>0</v>
      </c>
    </row>
    <row r="181" spans="2:71" outlineLevel="2" x14ac:dyDescent="0.25">
      <c r="B181" s="36" t="s">
        <v>12</v>
      </c>
      <c r="C181" s="36">
        <v>7</v>
      </c>
      <c r="D181" s="36">
        <v>5</v>
      </c>
      <c r="E181" s="1" t="s">
        <v>24</v>
      </c>
      <c r="F181" s="1" t="s">
        <v>25</v>
      </c>
      <c r="G181" s="3" t="s">
        <v>55</v>
      </c>
      <c r="H181" s="1" t="s">
        <v>18</v>
      </c>
      <c r="I181" s="1" t="s">
        <v>27</v>
      </c>
      <c r="K181" s="4">
        <v>0</v>
      </c>
      <c r="M181" s="4">
        <v>0</v>
      </c>
      <c r="O181" s="4">
        <v>0</v>
      </c>
      <c r="Q181" s="4">
        <v>0</v>
      </c>
      <c r="S181" s="4">
        <v>0</v>
      </c>
      <c r="U181" s="4">
        <v>0</v>
      </c>
      <c r="W181" s="4">
        <v>0</v>
      </c>
      <c r="Y181" s="4">
        <v>0</v>
      </c>
      <c r="AA181" s="4">
        <v>0</v>
      </c>
      <c r="AC181" s="4">
        <v>0</v>
      </c>
      <c r="AE181" s="4">
        <v>0</v>
      </c>
      <c r="AG181" s="4">
        <v>0</v>
      </c>
      <c r="AI181" s="4">
        <v>0</v>
      </c>
      <c r="AK181" s="4">
        <v>0</v>
      </c>
      <c r="AM181" s="4">
        <v>0</v>
      </c>
      <c r="AO181" s="4">
        <v>0</v>
      </c>
      <c r="AQ181" s="4">
        <v>0</v>
      </c>
      <c r="AS181" s="4">
        <v>0</v>
      </c>
      <c r="AU181" s="4">
        <v>0</v>
      </c>
      <c r="AW181" s="4">
        <v>0</v>
      </c>
      <c r="AY181" s="4">
        <v>0</v>
      </c>
      <c r="BA181" s="4">
        <v>0</v>
      </c>
      <c r="BC181" s="4">
        <v>0</v>
      </c>
      <c r="BE181" s="4">
        <v>0</v>
      </c>
      <c r="BG181" s="4">
        <v>0</v>
      </c>
      <c r="BI181" s="4">
        <v>0</v>
      </c>
      <c r="BK181" s="4">
        <v>0</v>
      </c>
      <c r="BM181" s="4">
        <v>0</v>
      </c>
      <c r="BO181" s="4">
        <v>0</v>
      </c>
      <c r="BQ181" s="4">
        <v>0</v>
      </c>
      <c r="BS181" s="4">
        <v>0</v>
      </c>
    </row>
    <row r="182" spans="2:71" outlineLevel="2" x14ac:dyDescent="0.25">
      <c r="B182" s="36" t="s">
        <v>12</v>
      </c>
      <c r="C182" s="36">
        <v>7</v>
      </c>
      <c r="D182" s="36">
        <v>5</v>
      </c>
      <c r="E182" s="1" t="s">
        <v>24</v>
      </c>
      <c r="F182" s="1" t="s">
        <v>25</v>
      </c>
      <c r="G182" s="3" t="s">
        <v>55</v>
      </c>
      <c r="H182" s="1" t="s">
        <v>28</v>
      </c>
      <c r="I182" s="1" t="s">
        <v>27</v>
      </c>
      <c r="K182" s="4">
        <v>0</v>
      </c>
      <c r="M182" s="4">
        <v>0</v>
      </c>
      <c r="O182" s="4">
        <v>0</v>
      </c>
      <c r="Q182" s="4">
        <v>0</v>
      </c>
      <c r="S182" s="4">
        <v>0</v>
      </c>
      <c r="U182" s="4">
        <v>0</v>
      </c>
      <c r="W182" s="4">
        <v>0</v>
      </c>
      <c r="Y182" s="4">
        <v>0</v>
      </c>
      <c r="AA182" s="4">
        <v>0</v>
      </c>
      <c r="AC182" s="4">
        <v>0</v>
      </c>
      <c r="AE182" s="4">
        <v>0</v>
      </c>
      <c r="AG182" s="4">
        <v>0</v>
      </c>
      <c r="AI182" s="4">
        <v>0</v>
      </c>
      <c r="AK182" s="4">
        <v>0</v>
      </c>
      <c r="AM182" s="4">
        <v>0</v>
      </c>
      <c r="AO182" s="4">
        <v>0</v>
      </c>
      <c r="AQ182" s="4">
        <v>0</v>
      </c>
      <c r="AS182" s="4">
        <v>0</v>
      </c>
      <c r="AU182" s="4">
        <v>0</v>
      </c>
      <c r="AW182" s="4">
        <v>0</v>
      </c>
      <c r="AY182" s="4">
        <v>0</v>
      </c>
      <c r="BA182" s="4">
        <v>0</v>
      </c>
      <c r="BC182" s="4">
        <v>0</v>
      </c>
      <c r="BE182" s="4">
        <v>0</v>
      </c>
      <c r="BG182" s="4">
        <v>0</v>
      </c>
      <c r="BI182" s="4">
        <v>0</v>
      </c>
      <c r="BK182" s="4">
        <v>0</v>
      </c>
      <c r="BM182" s="4">
        <v>0</v>
      </c>
      <c r="BO182" s="4">
        <v>0</v>
      </c>
      <c r="BQ182" s="4">
        <v>0</v>
      </c>
      <c r="BS182" s="4">
        <v>0</v>
      </c>
    </row>
    <row r="183" spans="2:71" outlineLevel="2" x14ac:dyDescent="0.25">
      <c r="B183" s="36"/>
      <c r="C183" s="36"/>
      <c r="D183" s="36">
        <v>5</v>
      </c>
      <c r="K183" s="11"/>
      <c r="M183" s="11"/>
      <c r="O183" s="11"/>
      <c r="Q183" s="11"/>
      <c r="S183" s="11"/>
      <c r="U183" s="11"/>
      <c r="W183" s="11"/>
      <c r="Y183" s="11"/>
      <c r="AA183" s="11"/>
      <c r="AC183" s="11"/>
      <c r="AE183" s="11"/>
      <c r="AG183" s="11"/>
      <c r="AI183" s="11"/>
      <c r="AK183" s="11"/>
      <c r="AM183" s="11"/>
      <c r="AO183" s="11"/>
      <c r="AQ183" s="11"/>
      <c r="AS183" s="11"/>
      <c r="AU183" s="11"/>
      <c r="AW183" s="11"/>
      <c r="AY183" s="11"/>
      <c r="BA183" s="11"/>
      <c r="BC183" s="11"/>
      <c r="BE183" s="11"/>
      <c r="BG183" s="11"/>
      <c r="BI183" s="11"/>
      <c r="BK183" s="11"/>
      <c r="BM183" s="11"/>
      <c r="BO183" s="11"/>
      <c r="BQ183" s="11"/>
      <c r="BS183" s="11"/>
    </row>
    <row r="184" spans="2:71" outlineLevel="2" x14ac:dyDescent="0.25">
      <c r="B184" s="36" t="s">
        <v>12</v>
      </c>
      <c r="C184" s="36">
        <v>7</v>
      </c>
      <c r="D184" s="36">
        <v>5</v>
      </c>
      <c r="E184" s="1" t="s">
        <v>13</v>
      </c>
      <c r="F184" s="1" t="s">
        <v>25</v>
      </c>
      <c r="G184" s="3" t="s">
        <v>55</v>
      </c>
      <c r="H184" s="1" t="s">
        <v>16</v>
      </c>
      <c r="I184" s="1" t="s">
        <v>27</v>
      </c>
      <c r="K184" s="4">
        <v>0</v>
      </c>
      <c r="M184" s="4">
        <v>0</v>
      </c>
      <c r="O184" s="4">
        <v>0</v>
      </c>
      <c r="Q184" s="4">
        <v>0</v>
      </c>
      <c r="S184" s="4">
        <v>0</v>
      </c>
      <c r="U184" s="4">
        <v>0</v>
      </c>
      <c r="W184" s="4">
        <v>0</v>
      </c>
      <c r="Y184" s="4">
        <v>0</v>
      </c>
      <c r="AA184" s="4">
        <v>0</v>
      </c>
      <c r="AC184" s="4">
        <v>0</v>
      </c>
      <c r="AE184" s="4">
        <v>0</v>
      </c>
      <c r="AG184" s="4">
        <v>0</v>
      </c>
      <c r="AI184" s="4">
        <v>0</v>
      </c>
      <c r="AK184" s="4">
        <v>0</v>
      </c>
      <c r="AM184" s="4">
        <v>0</v>
      </c>
      <c r="AO184" s="4">
        <v>0</v>
      </c>
      <c r="AQ184" s="4">
        <v>0</v>
      </c>
      <c r="AS184" s="4">
        <v>0</v>
      </c>
      <c r="AU184" s="4">
        <v>0</v>
      </c>
      <c r="AW184" s="4">
        <v>0</v>
      </c>
      <c r="AY184" s="4">
        <v>0</v>
      </c>
      <c r="BA184" s="4">
        <v>0</v>
      </c>
      <c r="BC184" s="4">
        <v>0</v>
      </c>
      <c r="BE184" s="4">
        <v>0</v>
      </c>
      <c r="BG184" s="4">
        <v>0</v>
      </c>
      <c r="BI184" s="4">
        <v>0</v>
      </c>
      <c r="BK184" s="4">
        <v>0</v>
      </c>
      <c r="BM184" s="4">
        <v>0</v>
      </c>
      <c r="BO184" s="4">
        <v>0</v>
      </c>
      <c r="BQ184" s="4">
        <v>0</v>
      </c>
      <c r="BS184" s="4">
        <v>0</v>
      </c>
    </row>
    <row r="185" spans="2:71" outlineLevel="2" x14ac:dyDescent="0.25">
      <c r="B185" s="36" t="s">
        <v>12</v>
      </c>
      <c r="C185" s="36">
        <v>7</v>
      </c>
      <c r="D185" s="36">
        <v>5</v>
      </c>
      <c r="E185" s="1" t="s">
        <v>13</v>
      </c>
      <c r="F185" s="1" t="s">
        <v>25</v>
      </c>
      <c r="G185" s="3" t="s">
        <v>55</v>
      </c>
      <c r="H185" s="1" t="s">
        <v>18</v>
      </c>
      <c r="I185" s="1" t="s">
        <v>27</v>
      </c>
      <c r="K185" s="4">
        <v>0</v>
      </c>
      <c r="M185" s="4">
        <v>0</v>
      </c>
      <c r="O185" s="4">
        <v>0</v>
      </c>
      <c r="Q185" s="4">
        <v>0</v>
      </c>
      <c r="S185" s="4">
        <v>0</v>
      </c>
      <c r="U185" s="4">
        <v>0</v>
      </c>
      <c r="W185" s="4">
        <v>0</v>
      </c>
      <c r="Y185" s="4">
        <v>0</v>
      </c>
      <c r="AA185" s="4">
        <v>0</v>
      </c>
      <c r="AC185" s="4">
        <v>0</v>
      </c>
      <c r="AE185" s="4">
        <v>0</v>
      </c>
      <c r="AG185" s="4">
        <v>0</v>
      </c>
      <c r="AI185" s="4">
        <v>0</v>
      </c>
      <c r="AK185" s="4">
        <v>0</v>
      </c>
      <c r="AM185" s="4">
        <v>0</v>
      </c>
      <c r="AO185" s="4">
        <v>0</v>
      </c>
      <c r="AQ185" s="4">
        <v>0</v>
      </c>
      <c r="AS185" s="4">
        <v>0</v>
      </c>
      <c r="AU185" s="4">
        <v>0</v>
      </c>
      <c r="AW185" s="4">
        <v>0</v>
      </c>
      <c r="AY185" s="4">
        <v>0</v>
      </c>
      <c r="BA185" s="4">
        <v>0</v>
      </c>
      <c r="BC185" s="4">
        <v>0</v>
      </c>
      <c r="BE185" s="4">
        <v>0</v>
      </c>
      <c r="BG185" s="4">
        <v>0</v>
      </c>
      <c r="BI185" s="4">
        <v>0</v>
      </c>
      <c r="BK185" s="4">
        <v>0</v>
      </c>
      <c r="BM185" s="4">
        <v>0</v>
      </c>
      <c r="BO185" s="4">
        <v>0</v>
      </c>
      <c r="BQ185" s="4">
        <v>0</v>
      </c>
      <c r="BS185" s="4">
        <v>0</v>
      </c>
    </row>
    <row r="186" spans="2:71" outlineLevel="1" x14ac:dyDescent="0.25">
      <c r="B186" s="41" t="s">
        <v>12</v>
      </c>
      <c r="C186" s="41">
        <v>7</v>
      </c>
      <c r="D186" s="41" t="s">
        <v>287</v>
      </c>
      <c r="E186" s="42"/>
      <c r="F186" s="42"/>
      <c r="G186" s="43"/>
      <c r="H186" s="42"/>
      <c r="I186" s="42"/>
      <c r="J186" s="44"/>
      <c r="K186" s="44">
        <v>-1339</v>
      </c>
      <c r="L186" s="44"/>
      <c r="M186" s="44">
        <v>-669</v>
      </c>
      <c r="N186" s="44"/>
      <c r="O186" s="44">
        <v>669</v>
      </c>
      <c r="P186" s="44"/>
      <c r="Q186" s="44">
        <v>9898</v>
      </c>
      <c r="R186" s="44"/>
      <c r="S186" s="44">
        <v>1192</v>
      </c>
      <c r="T186" s="44"/>
      <c r="U186" s="44">
        <v>0</v>
      </c>
      <c r="V186" s="44"/>
      <c r="W186" s="44">
        <v>-818</v>
      </c>
      <c r="X186" s="44"/>
      <c r="Y186" s="44">
        <v>0</v>
      </c>
      <c r="Z186" s="44"/>
      <c r="AA186" s="44">
        <v>0</v>
      </c>
      <c r="AB186" s="44"/>
      <c r="AC186" s="44">
        <v>0</v>
      </c>
      <c r="AD186" s="44"/>
      <c r="AE186" s="44">
        <v>0</v>
      </c>
      <c r="AF186" s="44"/>
      <c r="AG186" s="44">
        <v>0</v>
      </c>
      <c r="AH186" s="44"/>
      <c r="AI186" s="44">
        <v>0</v>
      </c>
      <c r="AJ186" s="44"/>
      <c r="AK186" s="44">
        <v>0</v>
      </c>
      <c r="AL186" s="44"/>
      <c r="AM186" s="44">
        <v>0</v>
      </c>
      <c r="AN186" s="44"/>
      <c r="AO186" s="44">
        <v>0</v>
      </c>
      <c r="AP186" s="44"/>
      <c r="AQ186" s="44">
        <v>0</v>
      </c>
      <c r="AR186" s="44"/>
      <c r="AS186" s="44">
        <v>0</v>
      </c>
      <c r="AT186" s="44"/>
      <c r="AU186" s="44">
        <v>0</v>
      </c>
      <c r="AV186" s="44"/>
      <c r="AW186" s="44">
        <v>0</v>
      </c>
      <c r="AX186" s="44"/>
      <c r="AY186" s="44">
        <v>0</v>
      </c>
      <c r="AZ186" s="44"/>
      <c r="BA186" s="44">
        <v>0</v>
      </c>
      <c r="BB186" s="44"/>
      <c r="BC186" s="44">
        <v>0</v>
      </c>
      <c r="BD186" s="44"/>
      <c r="BE186" s="44">
        <v>0</v>
      </c>
      <c r="BF186" s="44"/>
      <c r="BG186" s="44">
        <v>0</v>
      </c>
      <c r="BH186" s="44"/>
      <c r="BI186" s="44">
        <v>0</v>
      </c>
      <c r="BJ186" s="44"/>
      <c r="BK186" s="44">
        <v>0</v>
      </c>
      <c r="BL186" s="44"/>
      <c r="BM186" s="44">
        <v>0</v>
      </c>
      <c r="BN186" s="44"/>
      <c r="BO186" s="44">
        <v>0</v>
      </c>
      <c r="BP186" s="44"/>
      <c r="BQ186" s="44">
        <v>0</v>
      </c>
      <c r="BR186" s="44"/>
      <c r="BS186" s="44">
        <v>0</v>
      </c>
    </row>
    <row r="187" spans="2:71" outlineLevel="1" x14ac:dyDescent="0.25">
      <c r="B187" s="36"/>
      <c r="C187" s="36"/>
      <c r="D187" s="36"/>
      <c r="K187" s="11"/>
      <c r="M187" s="11"/>
      <c r="O187" s="11"/>
      <c r="Q187" s="11"/>
      <c r="S187" s="11"/>
      <c r="U187" s="11"/>
      <c r="W187" s="11"/>
      <c r="Y187" s="11"/>
      <c r="AA187" s="11"/>
      <c r="AC187" s="11"/>
      <c r="AE187" s="11"/>
      <c r="AG187" s="11"/>
      <c r="AI187" s="11"/>
      <c r="AK187" s="11"/>
      <c r="AM187" s="11"/>
      <c r="AO187" s="11"/>
      <c r="AQ187" s="11"/>
      <c r="AS187" s="11"/>
      <c r="AU187" s="11"/>
      <c r="AW187" s="11"/>
      <c r="AY187" s="11"/>
      <c r="BA187" s="11"/>
      <c r="BC187" s="11"/>
      <c r="BE187" s="11"/>
      <c r="BG187" s="11"/>
      <c r="BI187" s="11"/>
      <c r="BK187" s="11"/>
      <c r="BM187" s="11"/>
      <c r="BO187" s="11"/>
      <c r="BQ187" s="11"/>
      <c r="BS187" s="11"/>
    </row>
    <row r="188" spans="2:71" outlineLevel="1" x14ac:dyDescent="0.25">
      <c r="B188" s="36"/>
      <c r="C188" s="36"/>
      <c r="D188" s="36"/>
    </row>
    <row r="189" spans="2:71" outlineLevel="2" x14ac:dyDescent="0.25">
      <c r="B189" s="36" t="s">
        <v>12</v>
      </c>
      <c r="C189" s="36">
        <v>7</v>
      </c>
      <c r="D189" s="36">
        <v>6</v>
      </c>
      <c r="E189" s="1" t="s">
        <v>24</v>
      </c>
      <c r="F189" s="1" t="s">
        <v>25</v>
      </c>
      <c r="G189" s="3" t="s">
        <v>56</v>
      </c>
      <c r="H189" s="1" t="s">
        <v>16</v>
      </c>
      <c r="I189" s="1" t="s">
        <v>27</v>
      </c>
      <c r="K189" s="4">
        <v>-451</v>
      </c>
      <c r="M189" s="4">
        <v>-338</v>
      </c>
      <c r="O189" s="4">
        <v>112</v>
      </c>
      <c r="Q189" s="4">
        <v>1900</v>
      </c>
      <c r="S189" s="4">
        <v>208</v>
      </c>
      <c r="U189" s="4">
        <v>0</v>
      </c>
      <c r="W189" s="4">
        <v>-17</v>
      </c>
      <c r="Y189" s="4">
        <v>0</v>
      </c>
      <c r="AA189" s="4">
        <v>0</v>
      </c>
      <c r="AC189" s="4">
        <v>0</v>
      </c>
      <c r="AE189" s="4">
        <v>0</v>
      </c>
      <c r="AG189" s="4">
        <v>0</v>
      </c>
      <c r="AI189" s="4">
        <v>0</v>
      </c>
      <c r="AK189" s="4">
        <v>0</v>
      </c>
      <c r="AM189" s="4">
        <v>0</v>
      </c>
      <c r="AO189" s="4">
        <v>0</v>
      </c>
      <c r="AQ189" s="4">
        <v>0</v>
      </c>
      <c r="AS189" s="4">
        <v>0</v>
      </c>
      <c r="AU189" s="4">
        <v>0</v>
      </c>
      <c r="AW189" s="4">
        <v>0</v>
      </c>
      <c r="AY189" s="4">
        <v>0</v>
      </c>
      <c r="BA189" s="4">
        <v>0</v>
      </c>
      <c r="BC189" s="4">
        <v>0</v>
      </c>
      <c r="BE189" s="4">
        <v>0</v>
      </c>
      <c r="BG189" s="4">
        <v>0</v>
      </c>
      <c r="BI189" s="4">
        <v>0</v>
      </c>
      <c r="BK189" s="4">
        <v>0</v>
      </c>
      <c r="BM189" s="4">
        <v>0</v>
      </c>
      <c r="BO189" s="4">
        <v>0</v>
      </c>
      <c r="BQ189" s="4">
        <v>0</v>
      </c>
      <c r="BS189" s="4">
        <v>0</v>
      </c>
    </row>
    <row r="190" spans="2:71" outlineLevel="2" x14ac:dyDescent="0.25">
      <c r="B190" s="36" t="s">
        <v>12</v>
      </c>
      <c r="C190" s="36">
        <v>7</v>
      </c>
      <c r="D190" s="36">
        <v>6</v>
      </c>
      <c r="E190" s="1" t="s">
        <v>24</v>
      </c>
      <c r="F190" s="1" t="s">
        <v>25</v>
      </c>
      <c r="G190" s="3" t="s">
        <v>56</v>
      </c>
      <c r="H190" s="1" t="s">
        <v>18</v>
      </c>
      <c r="I190" s="1" t="s">
        <v>27</v>
      </c>
      <c r="K190" s="4">
        <v>0</v>
      </c>
      <c r="M190" s="4">
        <v>0</v>
      </c>
      <c r="O190" s="4">
        <v>0</v>
      </c>
      <c r="Q190" s="4">
        <v>0</v>
      </c>
      <c r="S190" s="4">
        <v>0</v>
      </c>
      <c r="U190" s="4">
        <v>0</v>
      </c>
      <c r="W190" s="4">
        <v>0</v>
      </c>
      <c r="Y190" s="4">
        <v>0</v>
      </c>
      <c r="AA190" s="4">
        <v>0</v>
      </c>
      <c r="AC190" s="4">
        <v>0</v>
      </c>
      <c r="AE190" s="4">
        <v>0</v>
      </c>
      <c r="AG190" s="4">
        <v>0</v>
      </c>
      <c r="AI190" s="4">
        <v>0</v>
      </c>
      <c r="AK190" s="4">
        <v>0</v>
      </c>
      <c r="AM190" s="4">
        <v>0</v>
      </c>
      <c r="AO190" s="4">
        <v>0</v>
      </c>
      <c r="AQ190" s="4">
        <v>0</v>
      </c>
      <c r="AS190" s="4">
        <v>0</v>
      </c>
      <c r="AU190" s="4">
        <v>0</v>
      </c>
      <c r="AW190" s="4">
        <v>0</v>
      </c>
      <c r="AY190" s="4">
        <v>0</v>
      </c>
      <c r="BA190" s="4">
        <v>0</v>
      </c>
      <c r="BC190" s="4">
        <v>0</v>
      </c>
      <c r="BE190" s="4">
        <v>0</v>
      </c>
      <c r="BG190" s="4">
        <v>0</v>
      </c>
      <c r="BI190" s="4">
        <v>0</v>
      </c>
      <c r="BK190" s="4">
        <v>0</v>
      </c>
      <c r="BM190" s="4">
        <v>0</v>
      </c>
      <c r="BO190" s="4">
        <v>0</v>
      </c>
      <c r="BQ190" s="4">
        <v>0</v>
      </c>
      <c r="BS190" s="4">
        <v>0</v>
      </c>
    </row>
    <row r="191" spans="2:71" outlineLevel="2" x14ac:dyDescent="0.25">
      <c r="B191" s="36" t="s">
        <v>12</v>
      </c>
      <c r="C191" s="36">
        <v>7</v>
      </c>
      <c r="D191" s="36">
        <v>6</v>
      </c>
      <c r="E191" s="1" t="s">
        <v>24</v>
      </c>
      <c r="F191" s="1" t="s">
        <v>25</v>
      </c>
      <c r="G191" s="3" t="s">
        <v>56</v>
      </c>
      <c r="H191" s="1" t="s">
        <v>28</v>
      </c>
      <c r="I191" s="1" t="s">
        <v>27</v>
      </c>
      <c r="K191" s="4">
        <v>0</v>
      </c>
      <c r="M191" s="4">
        <v>0</v>
      </c>
      <c r="O191" s="4">
        <v>0</v>
      </c>
      <c r="Q191" s="4">
        <v>0</v>
      </c>
      <c r="S191" s="4">
        <v>0</v>
      </c>
      <c r="U191" s="4">
        <v>0</v>
      </c>
      <c r="W191" s="4">
        <v>0</v>
      </c>
      <c r="Y191" s="4">
        <v>0</v>
      </c>
      <c r="AA191" s="4">
        <v>0</v>
      </c>
      <c r="AC191" s="4">
        <v>0</v>
      </c>
      <c r="AE191" s="4">
        <v>0</v>
      </c>
      <c r="AG191" s="4">
        <v>0</v>
      </c>
      <c r="AI191" s="4">
        <v>0</v>
      </c>
      <c r="AK191" s="4">
        <v>0</v>
      </c>
      <c r="AM191" s="4">
        <v>0</v>
      </c>
      <c r="AO191" s="4">
        <v>0</v>
      </c>
      <c r="AQ191" s="4">
        <v>0</v>
      </c>
      <c r="AS191" s="4">
        <v>0</v>
      </c>
      <c r="AU191" s="4">
        <v>0</v>
      </c>
      <c r="AW191" s="4">
        <v>0</v>
      </c>
      <c r="AY191" s="4">
        <v>0</v>
      </c>
      <c r="BA191" s="4">
        <v>0</v>
      </c>
      <c r="BC191" s="4">
        <v>0</v>
      </c>
      <c r="BE191" s="4">
        <v>0</v>
      </c>
      <c r="BG191" s="4">
        <v>0</v>
      </c>
      <c r="BI191" s="4">
        <v>0</v>
      </c>
      <c r="BK191" s="4">
        <v>0</v>
      </c>
      <c r="BM191" s="4">
        <v>0</v>
      </c>
      <c r="BO191" s="4">
        <v>0</v>
      </c>
      <c r="BQ191" s="4">
        <v>0</v>
      </c>
      <c r="BS191" s="4">
        <v>0</v>
      </c>
    </row>
    <row r="192" spans="2:71" outlineLevel="2" x14ac:dyDescent="0.25">
      <c r="B192" s="36"/>
      <c r="C192" s="36"/>
      <c r="D192" s="36">
        <v>6</v>
      </c>
      <c r="K192" s="11"/>
      <c r="M192" s="11"/>
      <c r="O192" s="11"/>
      <c r="Q192" s="11"/>
      <c r="S192" s="11"/>
      <c r="U192" s="11"/>
      <c r="W192" s="11"/>
      <c r="Y192" s="11"/>
      <c r="AA192" s="11"/>
      <c r="AC192" s="11"/>
      <c r="AE192" s="11"/>
      <c r="AG192" s="11"/>
      <c r="AI192" s="11"/>
      <c r="AK192" s="11"/>
      <c r="AM192" s="11"/>
      <c r="AO192" s="11"/>
      <c r="AQ192" s="11"/>
      <c r="AS192" s="11"/>
      <c r="AU192" s="11"/>
      <c r="AW192" s="11"/>
      <c r="AY192" s="11"/>
      <c r="BA192" s="11"/>
      <c r="BC192" s="11"/>
      <c r="BE192" s="11"/>
      <c r="BG192" s="11"/>
      <c r="BI192" s="11"/>
      <c r="BK192" s="11"/>
      <c r="BM192" s="11"/>
      <c r="BO192" s="11"/>
      <c r="BQ192" s="11"/>
      <c r="BS192" s="11"/>
    </row>
    <row r="193" spans="2:71" outlineLevel="2" x14ac:dyDescent="0.25">
      <c r="B193" s="36" t="s">
        <v>12</v>
      </c>
      <c r="C193" s="36">
        <v>7</v>
      </c>
      <c r="D193" s="36">
        <v>6</v>
      </c>
      <c r="E193" s="1" t="s">
        <v>13</v>
      </c>
      <c r="F193" s="1" t="s">
        <v>25</v>
      </c>
      <c r="G193" s="3" t="s">
        <v>56</v>
      </c>
      <c r="H193" s="1" t="s">
        <v>16</v>
      </c>
      <c r="I193" s="1" t="s">
        <v>27</v>
      </c>
      <c r="K193" s="4">
        <v>0</v>
      </c>
      <c r="M193" s="4">
        <v>0</v>
      </c>
      <c r="O193" s="4">
        <v>0</v>
      </c>
      <c r="Q193" s="4">
        <v>0</v>
      </c>
      <c r="S193" s="4">
        <v>0</v>
      </c>
      <c r="U193" s="4">
        <v>0</v>
      </c>
      <c r="W193" s="4">
        <v>0</v>
      </c>
      <c r="Y193" s="4">
        <v>0</v>
      </c>
      <c r="AA193" s="4">
        <v>0</v>
      </c>
      <c r="AC193" s="4">
        <v>0</v>
      </c>
      <c r="AE193" s="4">
        <v>0</v>
      </c>
      <c r="AG193" s="4">
        <v>0</v>
      </c>
      <c r="AI193" s="4">
        <v>0</v>
      </c>
      <c r="AK193" s="4">
        <v>0</v>
      </c>
      <c r="AM193" s="4">
        <v>0</v>
      </c>
      <c r="AO193" s="4">
        <v>0</v>
      </c>
      <c r="AQ193" s="4">
        <v>0</v>
      </c>
      <c r="AS193" s="4">
        <v>0</v>
      </c>
      <c r="AU193" s="4">
        <v>0</v>
      </c>
      <c r="AW193" s="4">
        <v>0</v>
      </c>
      <c r="AY193" s="4">
        <v>0</v>
      </c>
      <c r="BA193" s="4">
        <v>0</v>
      </c>
      <c r="BC193" s="4">
        <v>0</v>
      </c>
      <c r="BE193" s="4">
        <v>0</v>
      </c>
      <c r="BG193" s="4">
        <v>0</v>
      </c>
      <c r="BI193" s="4">
        <v>0</v>
      </c>
      <c r="BK193" s="4">
        <v>0</v>
      </c>
      <c r="BM193" s="4">
        <v>0</v>
      </c>
      <c r="BO193" s="4">
        <v>0</v>
      </c>
      <c r="BQ193" s="4">
        <v>0</v>
      </c>
      <c r="BS193" s="4">
        <v>0</v>
      </c>
    </row>
    <row r="194" spans="2:71" outlineLevel="2" x14ac:dyDescent="0.25">
      <c r="B194" s="36" t="s">
        <v>12</v>
      </c>
      <c r="C194" s="36">
        <v>7</v>
      </c>
      <c r="D194" s="36">
        <v>6</v>
      </c>
      <c r="E194" s="1" t="s">
        <v>13</v>
      </c>
      <c r="F194" s="1" t="s">
        <v>25</v>
      </c>
      <c r="G194" s="3" t="s">
        <v>56</v>
      </c>
      <c r="H194" s="1" t="s">
        <v>18</v>
      </c>
      <c r="I194" s="1" t="s">
        <v>27</v>
      </c>
      <c r="K194" s="4">
        <v>0</v>
      </c>
      <c r="M194" s="4">
        <v>0</v>
      </c>
      <c r="O194" s="4">
        <v>0</v>
      </c>
      <c r="Q194" s="4">
        <v>0</v>
      </c>
      <c r="S194" s="4">
        <v>0</v>
      </c>
      <c r="U194" s="4">
        <v>0</v>
      </c>
      <c r="W194" s="4">
        <v>0</v>
      </c>
      <c r="Y194" s="4">
        <v>0</v>
      </c>
      <c r="AA194" s="4">
        <v>0</v>
      </c>
      <c r="AC194" s="4">
        <v>0</v>
      </c>
      <c r="AE194" s="4">
        <v>0</v>
      </c>
      <c r="AG194" s="4">
        <v>0</v>
      </c>
      <c r="AI194" s="4">
        <v>0</v>
      </c>
      <c r="AK194" s="4">
        <v>0</v>
      </c>
      <c r="AM194" s="4">
        <v>0</v>
      </c>
      <c r="AO194" s="4">
        <v>0</v>
      </c>
      <c r="AQ194" s="4">
        <v>0</v>
      </c>
      <c r="AS194" s="4">
        <v>0</v>
      </c>
      <c r="AU194" s="4">
        <v>0</v>
      </c>
      <c r="AW194" s="4">
        <v>0</v>
      </c>
      <c r="AY194" s="4">
        <v>0</v>
      </c>
      <c r="BA194" s="4">
        <v>0</v>
      </c>
      <c r="BC194" s="4">
        <v>0</v>
      </c>
      <c r="BE194" s="4">
        <v>0</v>
      </c>
      <c r="BG194" s="4">
        <v>0</v>
      </c>
      <c r="BI194" s="4">
        <v>0</v>
      </c>
      <c r="BK194" s="4">
        <v>0</v>
      </c>
      <c r="BM194" s="4">
        <v>0</v>
      </c>
      <c r="BO194" s="4">
        <v>0</v>
      </c>
      <c r="BQ194" s="4">
        <v>0</v>
      </c>
      <c r="BS194" s="4">
        <v>0</v>
      </c>
    </row>
    <row r="195" spans="2:71" outlineLevel="1" x14ac:dyDescent="0.25">
      <c r="B195" s="41" t="s">
        <v>12</v>
      </c>
      <c r="C195" s="41">
        <v>7</v>
      </c>
      <c r="D195" s="41" t="s">
        <v>288</v>
      </c>
      <c r="E195" s="42"/>
      <c r="F195" s="42"/>
      <c r="G195" s="43"/>
      <c r="H195" s="42"/>
      <c r="I195" s="42"/>
      <c r="J195" s="44"/>
      <c r="K195" s="44">
        <v>-451</v>
      </c>
      <c r="L195" s="44"/>
      <c r="M195" s="44">
        <v>-338</v>
      </c>
      <c r="N195" s="44"/>
      <c r="O195" s="44">
        <v>112</v>
      </c>
      <c r="P195" s="44"/>
      <c r="Q195" s="44">
        <v>1900</v>
      </c>
      <c r="R195" s="44"/>
      <c r="S195" s="44">
        <v>208</v>
      </c>
      <c r="T195" s="44"/>
      <c r="U195" s="44">
        <v>0</v>
      </c>
      <c r="V195" s="44"/>
      <c r="W195" s="44">
        <v>-17</v>
      </c>
      <c r="X195" s="44"/>
      <c r="Y195" s="44">
        <v>0</v>
      </c>
      <c r="Z195" s="44"/>
      <c r="AA195" s="44">
        <v>0</v>
      </c>
      <c r="AB195" s="44"/>
      <c r="AC195" s="44">
        <v>0</v>
      </c>
      <c r="AD195" s="44"/>
      <c r="AE195" s="44">
        <v>0</v>
      </c>
      <c r="AF195" s="44"/>
      <c r="AG195" s="44">
        <v>0</v>
      </c>
      <c r="AH195" s="44"/>
      <c r="AI195" s="44">
        <v>0</v>
      </c>
      <c r="AJ195" s="44"/>
      <c r="AK195" s="44">
        <v>0</v>
      </c>
      <c r="AL195" s="44"/>
      <c r="AM195" s="44">
        <v>0</v>
      </c>
      <c r="AN195" s="44"/>
      <c r="AO195" s="44">
        <v>0</v>
      </c>
      <c r="AP195" s="44"/>
      <c r="AQ195" s="44">
        <v>0</v>
      </c>
      <c r="AR195" s="44"/>
      <c r="AS195" s="44">
        <v>0</v>
      </c>
      <c r="AT195" s="44"/>
      <c r="AU195" s="44">
        <v>0</v>
      </c>
      <c r="AV195" s="44"/>
      <c r="AW195" s="44">
        <v>0</v>
      </c>
      <c r="AX195" s="44"/>
      <c r="AY195" s="44">
        <v>0</v>
      </c>
      <c r="AZ195" s="44"/>
      <c r="BA195" s="44">
        <v>0</v>
      </c>
      <c r="BB195" s="44"/>
      <c r="BC195" s="44">
        <v>0</v>
      </c>
      <c r="BD195" s="44"/>
      <c r="BE195" s="44">
        <v>0</v>
      </c>
      <c r="BF195" s="44"/>
      <c r="BG195" s="44">
        <v>0</v>
      </c>
      <c r="BH195" s="44"/>
      <c r="BI195" s="44">
        <v>0</v>
      </c>
      <c r="BJ195" s="44"/>
      <c r="BK195" s="44">
        <v>0</v>
      </c>
      <c r="BL195" s="44"/>
      <c r="BM195" s="44">
        <v>0</v>
      </c>
      <c r="BN195" s="44"/>
      <c r="BO195" s="44">
        <v>0</v>
      </c>
      <c r="BP195" s="44"/>
      <c r="BQ195" s="44">
        <v>0</v>
      </c>
      <c r="BR195" s="44"/>
      <c r="BS195" s="44">
        <v>0</v>
      </c>
    </row>
    <row r="196" spans="2:71" outlineLevel="1" x14ac:dyDescent="0.25">
      <c r="B196" s="36"/>
      <c r="C196" s="36"/>
      <c r="D196" s="36"/>
      <c r="K196" s="11"/>
      <c r="M196" s="11"/>
      <c r="O196" s="11"/>
      <c r="Q196" s="11"/>
      <c r="S196" s="11"/>
      <c r="U196" s="11"/>
      <c r="W196" s="11"/>
      <c r="Y196" s="11"/>
      <c r="AA196" s="11"/>
      <c r="AC196" s="11"/>
      <c r="AE196" s="11"/>
      <c r="AG196" s="11"/>
      <c r="AI196" s="11"/>
      <c r="AK196" s="11"/>
      <c r="AM196" s="11"/>
      <c r="AO196" s="11"/>
      <c r="AQ196" s="11"/>
      <c r="AS196" s="11"/>
      <c r="AU196" s="11"/>
      <c r="AW196" s="11"/>
      <c r="AY196" s="11"/>
      <c r="BA196" s="11"/>
      <c r="BC196" s="11"/>
      <c r="BE196" s="11"/>
      <c r="BG196" s="11"/>
      <c r="BI196" s="11"/>
      <c r="BK196" s="11"/>
      <c r="BM196" s="11"/>
      <c r="BO196" s="11"/>
      <c r="BQ196" s="11"/>
      <c r="BS196" s="11"/>
    </row>
    <row r="197" spans="2:71" outlineLevel="1" x14ac:dyDescent="0.25">
      <c r="B197" s="36"/>
      <c r="C197" s="36"/>
      <c r="D197" s="36"/>
    </row>
    <row r="198" spans="2:71" outlineLevel="2" x14ac:dyDescent="0.25">
      <c r="B198" s="36" t="s">
        <v>12</v>
      </c>
      <c r="C198" s="36">
        <v>7</v>
      </c>
      <c r="D198" s="36">
        <v>8</v>
      </c>
      <c r="E198" s="1" t="s">
        <v>13</v>
      </c>
      <c r="F198" s="1" t="s">
        <v>57</v>
      </c>
      <c r="G198" s="14" t="s">
        <v>58</v>
      </c>
      <c r="H198" s="1" t="s">
        <v>16</v>
      </c>
      <c r="I198" s="1" t="s">
        <v>23</v>
      </c>
      <c r="K198" s="4">
        <v>0</v>
      </c>
      <c r="M198" s="4">
        <v>0</v>
      </c>
      <c r="O198" s="4">
        <v>0</v>
      </c>
      <c r="Q198" s="4">
        <v>0</v>
      </c>
      <c r="S198" s="4">
        <v>0</v>
      </c>
      <c r="U198" s="4" t="s">
        <v>266</v>
      </c>
      <c r="W198" s="4">
        <v>0</v>
      </c>
      <c r="Y198" s="4">
        <v>0</v>
      </c>
      <c r="AA198" s="4">
        <v>0</v>
      </c>
      <c r="AC198" s="4">
        <v>0</v>
      </c>
      <c r="AE198" s="4">
        <v>0</v>
      </c>
      <c r="AG198" s="4">
        <v>0</v>
      </c>
      <c r="AI198" s="4">
        <v>0</v>
      </c>
      <c r="AK198" s="4">
        <v>0</v>
      </c>
      <c r="AM198" s="4">
        <v>0</v>
      </c>
      <c r="AO198" s="4">
        <v>0</v>
      </c>
      <c r="AQ198" s="4">
        <v>0</v>
      </c>
      <c r="AS198" s="4">
        <v>0</v>
      </c>
      <c r="AU198" s="4">
        <v>0</v>
      </c>
      <c r="AW198" s="4">
        <v>0</v>
      </c>
      <c r="AY198" s="4">
        <v>0</v>
      </c>
      <c r="BA198" s="4">
        <v>0</v>
      </c>
      <c r="BC198" s="4">
        <v>0</v>
      </c>
      <c r="BE198" s="4">
        <v>0</v>
      </c>
      <c r="BG198" s="4">
        <v>0</v>
      </c>
      <c r="BI198" s="4">
        <v>0</v>
      </c>
      <c r="BK198" s="4">
        <v>0</v>
      </c>
      <c r="BM198" s="4">
        <v>0</v>
      </c>
      <c r="BO198" s="4">
        <v>0</v>
      </c>
      <c r="BQ198" s="4">
        <v>0</v>
      </c>
      <c r="BS198" s="4">
        <v>0</v>
      </c>
    </row>
    <row r="199" spans="2:71" outlineLevel="2" x14ac:dyDescent="0.25">
      <c r="B199" s="36" t="s">
        <v>12</v>
      </c>
      <c r="C199" s="36">
        <v>7</v>
      </c>
      <c r="D199" s="36">
        <v>8</v>
      </c>
      <c r="E199" s="1" t="s">
        <v>13</v>
      </c>
      <c r="F199" s="1" t="s">
        <v>57</v>
      </c>
      <c r="G199" s="14" t="s">
        <v>58</v>
      </c>
      <c r="H199" s="1" t="s">
        <v>18</v>
      </c>
      <c r="I199" s="1" t="s">
        <v>23</v>
      </c>
      <c r="K199" s="4">
        <v>0</v>
      </c>
      <c r="M199" s="4">
        <v>0</v>
      </c>
      <c r="O199" s="4">
        <v>0</v>
      </c>
      <c r="Q199" s="4">
        <v>0</v>
      </c>
      <c r="S199" s="4">
        <v>0</v>
      </c>
      <c r="U199" s="4">
        <v>0</v>
      </c>
      <c r="W199" s="4">
        <v>0</v>
      </c>
      <c r="Y199" s="4">
        <v>0</v>
      </c>
      <c r="AA199" s="4">
        <v>0</v>
      </c>
      <c r="AC199" s="4">
        <v>0</v>
      </c>
      <c r="AE199" s="4">
        <v>0</v>
      </c>
      <c r="AG199" s="4">
        <v>0</v>
      </c>
      <c r="AI199" s="4">
        <v>0</v>
      </c>
      <c r="AK199" s="4">
        <v>0</v>
      </c>
      <c r="AM199" s="4">
        <v>0</v>
      </c>
      <c r="AO199" s="4">
        <v>0</v>
      </c>
      <c r="AQ199" s="4">
        <v>0</v>
      </c>
      <c r="AS199" s="4">
        <v>0</v>
      </c>
      <c r="AU199" s="4">
        <v>0</v>
      </c>
      <c r="AW199" s="4">
        <v>0</v>
      </c>
      <c r="AY199" s="4">
        <v>0</v>
      </c>
      <c r="BA199" s="4">
        <v>0</v>
      </c>
      <c r="BC199" s="4">
        <v>0</v>
      </c>
      <c r="BE199" s="4">
        <v>0</v>
      </c>
      <c r="BG199" s="4">
        <v>0</v>
      </c>
      <c r="BI199" s="4">
        <v>0</v>
      </c>
      <c r="BK199" s="4">
        <v>0</v>
      </c>
      <c r="BM199" s="4">
        <v>0</v>
      </c>
      <c r="BO199" s="4">
        <v>0</v>
      </c>
      <c r="BQ199" s="4">
        <v>0</v>
      </c>
      <c r="BS199" s="4">
        <v>0</v>
      </c>
    </row>
    <row r="200" spans="2:71" outlineLevel="2" x14ac:dyDescent="0.25">
      <c r="B200" s="36"/>
      <c r="C200" s="36"/>
      <c r="D200" s="36">
        <v>8</v>
      </c>
      <c r="G200" s="14"/>
    </row>
    <row r="201" spans="2:71" outlineLevel="2" x14ac:dyDescent="0.25">
      <c r="B201" s="36" t="s">
        <v>12</v>
      </c>
      <c r="C201" s="36">
        <v>7</v>
      </c>
      <c r="D201" s="36">
        <v>8</v>
      </c>
      <c r="E201" s="1" t="s">
        <v>24</v>
      </c>
      <c r="F201" s="1" t="s">
        <v>25</v>
      </c>
      <c r="G201" s="3" t="s">
        <v>59</v>
      </c>
      <c r="H201" s="1" t="s">
        <v>16</v>
      </c>
      <c r="I201" s="1" t="s">
        <v>27</v>
      </c>
      <c r="K201" s="4">
        <v>-493</v>
      </c>
      <c r="M201" s="4">
        <v>-123</v>
      </c>
      <c r="O201" s="4">
        <v>44</v>
      </c>
      <c r="Q201" s="4">
        <v>1806</v>
      </c>
      <c r="S201" s="4">
        <v>203</v>
      </c>
      <c r="U201" s="4">
        <v>0</v>
      </c>
      <c r="W201" s="4">
        <v>-413</v>
      </c>
      <c r="Y201" s="4">
        <v>0</v>
      </c>
      <c r="AA201" s="4">
        <v>0</v>
      </c>
      <c r="AC201" s="4">
        <v>0</v>
      </c>
      <c r="AE201" s="4">
        <v>0</v>
      </c>
      <c r="AG201" s="4">
        <v>0</v>
      </c>
      <c r="AI201" s="4">
        <v>0</v>
      </c>
      <c r="AK201" s="4">
        <v>0</v>
      </c>
      <c r="AM201" s="4">
        <v>0</v>
      </c>
      <c r="AO201" s="4">
        <v>0</v>
      </c>
      <c r="AQ201" s="4">
        <v>0</v>
      </c>
      <c r="AS201" s="4">
        <v>0</v>
      </c>
      <c r="AU201" s="4">
        <v>0</v>
      </c>
      <c r="AW201" s="4">
        <v>0</v>
      </c>
      <c r="AY201" s="4">
        <v>0</v>
      </c>
      <c r="BA201" s="4">
        <v>0</v>
      </c>
      <c r="BC201" s="4">
        <v>0</v>
      </c>
      <c r="BE201" s="4">
        <v>0</v>
      </c>
      <c r="BG201" s="4">
        <v>0</v>
      </c>
      <c r="BI201" s="4">
        <v>0</v>
      </c>
      <c r="BK201" s="4">
        <v>0</v>
      </c>
      <c r="BM201" s="4">
        <v>0</v>
      </c>
      <c r="BO201" s="4">
        <v>0</v>
      </c>
      <c r="BQ201" s="4">
        <v>0</v>
      </c>
      <c r="BS201" s="4">
        <v>0</v>
      </c>
    </row>
    <row r="202" spans="2:71" outlineLevel="2" x14ac:dyDescent="0.25">
      <c r="B202" s="36" t="s">
        <v>12</v>
      </c>
      <c r="C202" s="36">
        <v>7</v>
      </c>
      <c r="D202" s="36">
        <v>8</v>
      </c>
      <c r="E202" s="1" t="s">
        <v>24</v>
      </c>
      <c r="F202" s="1" t="s">
        <v>25</v>
      </c>
      <c r="G202" s="3" t="s">
        <v>59</v>
      </c>
      <c r="H202" s="1" t="s">
        <v>18</v>
      </c>
      <c r="I202" s="1" t="s">
        <v>27</v>
      </c>
      <c r="K202" s="4">
        <v>0</v>
      </c>
      <c r="M202" s="4">
        <v>0</v>
      </c>
      <c r="O202" s="4">
        <v>0</v>
      </c>
      <c r="Q202" s="4">
        <v>0</v>
      </c>
      <c r="S202" s="4">
        <v>0</v>
      </c>
      <c r="U202" s="4">
        <v>0</v>
      </c>
      <c r="W202" s="4">
        <v>0</v>
      </c>
      <c r="Y202" s="4">
        <v>0</v>
      </c>
      <c r="AA202" s="4">
        <v>0</v>
      </c>
      <c r="AC202" s="4">
        <v>0</v>
      </c>
      <c r="AE202" s="4">
        <v>0</v>
      </c>
      <c r="AG202" s="4">
        <v>0</v>
      </c>
      <c r="AI202" s="4">
        <v>0</v>
      </c>
      <c r="AK202" s="4">
        <v>0</v>
      </c>
      <c r="AM202" s="4">
        <v>0</v>
      </c>
      <c r="AO202" s="4">
        <v>0</v>
      </c>
      <c r="AQ202" s="4">
        <v>0</v>
      </c>
      <c r="AS202" s="4">
        <v>0</v>
      </c>
      <c r="AU202" s="4">
        <v>0</v>
      </c>
      <c r="AW202" s="4">
        <v>0</v>
      </c>
      <c r="AY202" s="4">
        <v>0</v>
      </c>
      <c r="BA202" s="4">
        <v>0</v>
      </c>
      <c r="BC202" s="4">
        <v>0</v>
      </c>
      <c r="BE202" s="4">
        <v>0</v>
      </c>
      <c r="BG202" s="4">
        <v>0</v>
      </c>
      <c r="BI202" s="4">
        <v>0</v>
      </c>
      <c r="BK202" s="4">
        <v>0</v>
      </c>
      <c r="BM202" s="4">
        <v>0</v>
      </c>
      <c r="BO202" s="4">
        <v>0</v>
      </c>
      <c r="BQ202" s="4">
        <v>0</v>
      </c>
      <c r="BS202" s="4">
        <v>0</v>
      </c>
    </row>
    <row r="203" spans="2:71" outlineLevel="2" x14ac:dyDescent="0.25">
      <c r="B203" s="36" t="s">
        <v>12</v>
      </c>
      <c r="C203" s="36">
        <v>7</v>
      </c>
      <c r="D203" s="36">
        <v>8</v>
      </c>
      <c r="E203" s="1" t="s">
        <v>24</v>
      </c>
      <c r="F203" s="1" t="s">
        <v>25</v>
      </c>
      <c r="G203" s="3" t="s">
        <v>59</v>
      </c>
      <c r="H203" s="1" t="s">
        <v>28</v>
      </c>
      <c r="I203" s="1" t="s">
        <v>27</v>
      </c>
      <c r="K203" s="4">
        <v>0</v>
      </c>
      <c r="M203" s="4">
        <v>0</v>
      </c>
      <c r="O203" s="4">
        <v>0</v>
      </c>
      <c r="Q203" s="4">
        <v>0</v>
      </c>
      <c r="S203" s="4">
        <v>0</v>
      </c>
      <c r="U203" s="4">
        <v>0</v>
      </c>
      <c r="W203" s="4">
        <v>0</v>
      </c>
      <c r="Y203" s="4">
        <v>0</v>
      </c>
      <c r="AA203" s="4">
        <v>0</v>
      </c>
      <c r="AC203" s="4">
        <v>0</v>
      </c>
      <c r="AE203" s="4">
        <v>0</v>
      </c>
      <c r="AG203" s="4">
        <v>0</v>
      </c>
      <c r="AI203" s="4">
        <v>0</v>
      </c>
      <c r="AK203" s="4">
        <v>0</v>
      </c>
      <c r="AM203" s="4">
        <v>0</v>
      </c>
      <c r="AO203" s="4">
        <v>0</v>
      </c>
      <c r="AQ203" s="4">
        <v>0</v>
      </c>
      <c r="AS203" s="4">
        <v>0</v>
      </c>
      <c r="AU203" s="4">
        <v>0</v>
      </c>
      <c r="AW203" s="4">
        <v>0</v>
      </c>
      <c r="AY203" s="4">
        <v>0</v>
      </c>
      <c r="BA203" s="4">
        <v>0</v>
      </c>
      <c r="BC203" s="4">
        <v>0</v>
      </c>
      <c r="BE203" s="4">
        <v>0</v>
      </c>
      <c r="BG203" s="4">
        <v>0</v>
      </c>
      <c r="BI203" s="4">
        <v>0</v>
      </c>
      <c r="BK203" s="4">
        <v>0</v>
      </c>
      <c r="BM203" s="4">
        <v>0</v>
      </c>
      <c r="BO203" s="4">
        <v>0</v>
      </c>
      <c r="BQ203" s="4">
        <v>0</v>
      </c>
      <c r="BS203" s="4">
        <v>0</v>
      </c>
    </row>
    <row r="204" spans="2:71" outlineLevel="2" x14ac:dyDescent="0.25">
      <c r="B204" s="36"/>
      <c r="C204" s="36"/>
      <c r="D204" s="36">
        <v>8</v>
      </c>
      <c r="K204" s="11"/>
      <c r="M204" s="11"/>
      <c r="O204" s="11"/>
      <c r="Q204" s="11"/>
      <c r="S204" s="11"/>
      <c r="U204" s="11"/>
      <c r="W204" s="11"/>
      <c r="Y204" s="11"/>
      <c r="AA204" s="11"/>
      <c r="AC204" s="11"/>
      <c r="AE204" s="11"/>
      <c r="AG204" s="11"/>
      <c r="AI204" s="11"/>
      <c r="AK204" s="11"/>
      <c r="AM204" s="11"/>
      <c r="AO204" s="11"/>
      <c r="AQ204" s="11"/>
      <c r="AS204" s="11"/>
      <c r="AU204" s="11"/>
      <c r="AW204" s="11"/>
      <c r="AY204" s="11"/>
      <c r="BA204" s="11"/>
      <c r="BC204" s="11"/>
      <c r="BE204" s="11"/>
      <c r="BG204" s="11"/>
      <c r="BI204" s="11"/>
      <c r="BK204" s="11"/>
      <c r="BM204" s="11"/>
      <c r="BO204" s="11"/>
      <c r="BQ204" s="11"/>
      <c r="BS204" s="11"/>
    </row>
    <row r="205" spans="2:71" outlineLevel="2" x14ac:dyDescent="0.25">
      <c r="B205" s="36" t="s">
        <v>12</v>
      </c>
      <c r="C205" s="36">
        <v>7</v>
      </c>
      <c r="D205" s="36">
        <v>8</v>
      </c>
      <c r="E205" s="1" t="s">
        <v>13</v>
      </c>
      <c r="F205" s="1" t="s">
        <v>25</v>
      </c>
      <c r="G205" s="3" t="s">
        <v>59</v>
      </c>
      <c r="H205" s="1" t="s">
        <v>16</v>
      </c>
      <c r="I205" s="1" t="s">
        <v>27</v>
      </c>
      <c r="K205" s="4">
        <v>0</v>
      </c>
      <c r="M205" s="4">
        <v>0</v>
      </c>
      <c r="O205" s="4">
        <v>0</v>
      </c>
      <c r="Q205" s="4">
        <v>0</v>
      </c>
      <c r="S205" s="4">
        <v>0</v>
      </c>
      <c r="U205" s="4">
        <v>0</v>
      </c>
      <c r="W205" s="4">
        <v>0</v>
      </c>
      <c r="Y205" s="4">
        <v>0</v>
      </c>
      <c r="AA205" s="4">
        <v>0</v>
      </c>
      <c r="AC205" s="4">
        <v>0</v>
      </c>
      <c r="AE205" s="4">
        <v>0</v>
      </c>
      <c r="AG205" s="4">
        <v>0</v>
      </c>
      <c r="AI205" s="4">
        <v>0</v>
      </c>
      <c r="AK205" s="4">
        <v>0</v>
      </c>
      <c r="AM205" s="4">
        <v>0</v>
      </c>
      <c r="AO205" s="4">
        <v>0</v>
      </c>
      <c r="AQ205" s="4">
        <v>0</v>
      </c>
      <c r="AS205" s="4">
        <v>0</v>
      </c>
      <c r="AU205" s="4">
        <v>0</v>
      </c>
      <c r="AW205" s="4">
        <v>0</v>
      </c>
      <c r="AY205" s="4">
        <v>0</v>
      </c>
      <c r="BA205" s="4">
        <v>0</v>
      </c>
      <c r="BC205" s="4">
        <v>0</v>
      </c>
      <c r="BE205" s="4">
        <v>0</v>
      </c>
      <c r="BG205" s="4">
        <v>0</v>
      </c>
      <c r="BI205" s="4">
        <v>0</v>
      </c>
      <c r="BK205" s="4">
        <v>0</v>
      </c>
      <c r="BM205" s="4">
        <v>0</v>
      </c>
      <c r="BO205" s="4">
        <v>0</v>
      </c>
      <c r="BQ205" s="4">
        <v>0</v>
      </c>
      <c r="BS205" s="4">
        <v>0</v>
      </c>
    </row>
    <row r="206" spans="2:71" outlineLevel="2" x14ac:dyDescent="0.25">
      <c r="B206" s="36" t="s">
        <v>12</v>
      </c>
      <c r="C206" s="36">
        <v>7</v>
      </c>
      <c r="D206" s="36">
        <v>8</v>
      </c>
      <c r="E206" s="1" t="s">
        <v>13</v>
      </c>
      <c r="F206" s="1" t="s">
        <v>25</v>
      </c>
      <c r="G206" s="3" t="s">
        <v>59</v>
      </c>
      <c r="H206" s="1" t="s">
        <v>18</v>
      </c>
      <c r="I206" s="1" t="s">
        <v>27</v>
      </c>
      <c r="K206" s="4">
        <v>0</v>
      </c>
      <c r="M206" s="4">
        <v>0</v>
      </c>
      <c r="O206" s="4">
        <v>0</v>
      </c>
      <c r="Q206" s="4">
        <v>0</v>
      </c>
      <c r="S206" s="4">
        <v>0</v>
      </c>
      <c r="U206" s="4">
        <v>0</v>
      </c>
      <c r="W206" s="4">
        <v>0</v>
      </c>
      <c r="Y206" s="4">
        <v>0</v>
      </c>
      <c r="AA206" s="4">
        <v>0</v>
      </c>
      <c r="AC206" s="4">
        <v>0</v>
      </c>
      <c r="AE206" s="4">
        <v>0</v>
      </c>
      <c r="AG206" s="4">
        <v>0</v>
      </c>
      <c r="AI206" s="4">
        <v>0</v>
      </c>
      <c r="AK206" s="4">
        <v>0</v>
      </c>
      <c r="AM206" s="4">
        <v>0</v>
      </c>
      <c r="AO206" s="4">
        <v>0</v>
      </c>
      <c r="AQ206" s="4">
        <v>0</v>
      </c>
      <c r="AS206" s="4">
        <v>0</v>
      </c>
      <c r="AU206" s="4">
        <v>0</v>
      </c>
      <c r="AW206" s="4">
        <v>0</v>
      </c>
      <c r="AY206" s="4">
        <v>0</v>
      </c>
      <c r="BA206" s="4">
        <v>0</v>
      </c>
      <c r="BC206" s="4">
        <v>0</v>
      </c>
      <c r="BE206" s="4">
        <v>0</v>
      </c>
      <c r="BG206" s="4">
        <v>0</v>
      </c>
      <c r="BI206" s="4">
        <v>0</v>
      </c>
      <c r="BK206" s="4">
        <v>0</v>
      </c>
      <c r="BM206" s="4">
        <v>0</v>
      </c>
      <c r="BO206" s="4">
        <v>0</v>
      </c>
      <c r="BQ206" s="4">
        <v>0</v>
      </c>
      <c r="BS206" s="4">
        <v>0</v>
      </c>
    </row>
    <row r="207" spans="2:71" outlineLevel="1" x14ac:dyDescent="0.25">
      <c r="B207" s="41" t="s">
        <v>12</v>
      </c>
      <c r="C207" s="41">
        <v>7</v>
      </c>
      <c r="D207" s="41" t="s">
        <v>289</v>
      </c>
      <c r="E207" s="42"/>
      <c r="F207" s="42"/>
      <c r="G207" s="43"/>
      <c r="H207" s="42"/>
      <c r="I207" s="42"/>
      <c r="J207" s="44"/>
      <c r="K207" s="44">
        <v>-493</v>
      </c>
      <c r="L207" s="44"/>
      <c r="M207" s="44">
        <v>-123</v>
      </c>
      <c r="N207" s="44"/>
      <c r="O207" s="44">
        <v>44</v>
      </c>
      <c r="P207" s="44"/>
      <c r="Q207" s="44">
        <v>1806</v>
      </c>
      <c r="R207" s="44"/>
      <c r="S207" s="44">
        <v>203</v>
      </c>
      <c r="T207" s="44"/>
      <c r="U207" s="44">
        <v>0</v>
      </c>
      <c r="V207" s="44"/>
      <c r="W207" s="44">
        <v>-413</v>
      </c>
      <c r="X207" s="44"/>
      <c r="Y207" s="44">
        <v>0</v>
      </c>
      <c r="Z207" s="44"/>
      <c r="AA207" s="44">
        <v>0</v>
      </c>
      <c r="AB207" s="44"/>
      <c r="AC207" s="44">
        <v>0</v>
      </c>
      <c r="AD207" s="44"/>
      <c r="AE207" s="44">
        <v>0</v>
      </c>
      <c r="AF207" s="44"/>
      <c r="AG207" s="44">
        <v>0</v>
      </c>
      <c r="AH207" s="44"/>
      <c r="AI207" s="44">
        <v>0</v>
      </c>
      <c r="AJ207" s="44"/>
      <c r="AK207" s="44">
        <v>0</v>
      </c>
      <c r="AL207" s="44"/>
      <c r="AM207" s="44">
        <v>0</v>
      </c>
      <c r="AN207" s="44"/>
      <c r="AO207" s="44">
        <v>0</v>
      </c>
      <c r="AP207" s="44"/>
      <c r="AQ207" s="44">
        <v>0</v>
      </c>
      <c r="AR207" s="44"/>
      <c r="AS207" s="44">
        <v>0</v>
      </c>
      <c r="AT207" s="44"/>
      <c r="AU207" s="44">
        <v>0</v>
      </c>
      <c r="AV207" s="44"/>
      <c r="AW207" s="44">
        <v>0</v>
      </c>
      <c r="AX207" s="44"/>
      <c r="AY207" s="44">
        <v>0</v>
      </c>
      <c r="AZ207" s="44"/>
      <c r="BA207" s="44">
        <v>0</v>
      </c>
      <c r="BB207" s="44"/>
      <c r="BC207" s="44">
        <v>0</v>
      </c>
      <c r="BD207" s="44"/>
      <c r="BE207" s="44">
        <v>0</v>
      </c>
      <c r="BF207" s="44"/>
      <c r="BG207" s="44">
        <v>0</v>
      </c>
      <c r="BH207" s="44"/>
      <c r="BI207" s="44">
        <v>0</v>
      </c>
      <c r="BJ207" s="44"/>
      <c r="BK207" s="44">
        <v>0</v>
      </c>
      <c r="BL207" s="44"/>
      <c r="BM207" s="44">
        <v>0</v>
      </c>
      <c r="BN207" s="44"/>
      <c r="BO207" s="44">
        <v>0</v>
      </c>
      <c r="BP207" s="44"/>
      <c r="BQ207" s="44">
        <v>0</v>
      </c>
      <c r="BR207" s="44"/>
      <c r="BS207" s="44">
        <v>0</v>
      </c>
    </row>
    <row r="208" spans="2:71" outlineLevel="1" x14ac:dyDescent="0.25">
      <c r="B208" s="36"/>
      <c r="C208" s="36"/>
      <c r="D208" s="36"/>
    </row>
    <row r="209" spans="2:71" outlineLevel="1" x14ac:dyDescent="0.25">
      <c r="B209" s="36"/>
      <c r="C209" s="36"/>
      <c r="D209" s="36"/>
    </row>
    <row r="210" spans="2:71" outlineLevel="2" x14ac:dyDescent="0.25">
      <c r="B210" s="36" t="s">
        <v>12</v>
      </c>
      <c r="C210" s="36">
        <v>7</v>
      </c>
      <c r="D210" s="36">
        <v>9</v>
      </c>
      <c r="E210" s="1" t="s">
        <v>24</v>
      </c>
      <c r="F210" s="1" t="s">
        <v>25</v>
      </c>
      <c r="G210" s="3" t="s">
        <v>60</v>
      </c>
      <c r="H210" s="1" t="s">
        <v>16</v>
      </c>
      <c r="I210" s="1" t="s">
        <v>27</v>
      </c>
      <c r="K210" s="4">
        <v>-607</v>
      </c>
      <c r="M210" s="4">
        <v>0</v>
      </c>
      <c r="O210" s="4">
        <v>43</v>
      </c>
      <c r="Q210" s="4">
        <v>2247</v>
      </c>
      <c r="S210" s="4">
        <v>423</v>
      </c>
      <c r="U210" s="4">
        <v>0</v>
      </c>
      <c r="W210" s="4">
        <v>-337</v>
      </c>
      <c r="Y210" s="4">
        <v>0</v>
      </c>
      <c r="AA210" s="4">
        <v>0</v>
      </c>
      <c r="AC210" s="4">
        <v>0</v>
      </c>
      <c r="AE210" s="4">
        <v>0</v>
      </c>
      <c r="AG210" s="4">
        <v>0</v>
      </c>
      <c r="AI210" s="4">
        <v>0</v>
      </c>
      <c r="AK210" s="4">
        <v>0</v>
      </c>
      <c r="AM210" s="4">
        <v>0</v>
      </c>
      <c r="AO210" s="4">
        <v>0</v>
      </c>
      <c r="AQ210" s="4">
        <v>0</v>
      </c>
      <c r="AS210" s="4">
        <v>0</v>
      </c>
      <c r="AU210" s="4">
        <v>0</v>
      </c>
      <c r="AW210" s="4">
        <v>0</v>
      </c>
      <c r="AY210" s="4">
        <v>0</v>
      </c>
      <c r="BA210" s="4">
        <v>0</v>
      </c>
      <c r="BC210" s="4">
        <v>0</v>
      </c>
      <c r="BE210" s="4">
        <v>0</v>
      </c>
      <c r="BG210" s="4">
        <v>0</v>
      </c>
      <c r="BI210" s="4">
        <v>0</v>
      </c>
      <c r="BK210" s="4">
        <v>0</v>
      </c>
      <c r="BM210" s="4">
        <v>0</v>
      </c>
      <c r="BO210" s="4">
        <v>0</v>
      </c>
      <c r="BQ210" s="4">
        <v>0</v>
      </c>
      <c r="BS210" s="4">
        <v>0</v>
      </c>
    </row>
    <row r="211" spans="2:71" outlineLevel="2" x14ac:dyDescent="0.25">
      <c r="B211" s="36" t="s">
        <v>12</v>
      </c>
      <c r="C211" s="36">
        <v>7</v>
      </c>
      <c r="D211" s="36">
        <v>9</v>
      </c>
      <c r="E211" s="1" t="s">
        <v>24</v>
      </c>
      <c r="F211" s="1" t="s">
        <v>25</v>
      </c>
      <c r="G211" s="3" t="s">
        <v>60</v>
      </c>
      <c r="H211" s="1" t="s">
        <v>18</v>
      </c>
      <c r="I211" s="1" t="s">
        <v>27</v>
      </c>
      <c r="K211" s="4">
        <v>0</v>
      </c>
      <c r="M211" s="4">
        <v>0</v>
      </c>
      <c r="O211" s="4">
        <v>0</v>
      </c>
      <c r="Q211" s="4">
        <v>0</v>
      </c>
      <c r="S211" s="4">
        <v>0</v>
      </c>
      <c r="U211" s="4">
        <v>0</v>
      </c>
      <c r="W211" s="4">
        <v>0</v>
      </c>
      <c r="Y211" s="4">
        <v>0</v>
      </c>
      <c r="AA211" s="4">
        <v>0</v>
      </c>
      <c r="AC211" s="4">
        <v>0</v>
      </c>
      <c r="AE211" s="4">
        <v>0</v>
      </c>
      <c r="AG211" s="4">
        <v>0</v>
      </c>
      <c r="AI211" s="4">
        <v>0</v>
      </c>
      <c r="AK211" s="4">
        <v>0</v>
      </c>
      <c r="AM211" s="4">
        <v>0</v>
      </c>
      <c r="AO211" s="4">
        <v>0</v>
      </c>
      <c r="AQ211" s="4">
        <v>0</v>
      </c>
      <c r="AS211" s="4">
        <v>0</v>
      </c>
      <c r="AU211" s="4">
        <v>0</v>
      </c>
      <c r="AW211" s="4">
        <v>0</v>
      </c>
      <c r="AY211" s="4">
        <v>0</v>
      </c>
      <c r="BA211" s="4">
        <v>0</v>
      </c>
      <c r="BC211" s="4">
        <v>0</v>
      </c>
      <c r="BE211" s="4">
        <v>0</v>
      </c>
      <c r="BG211" s="4">
        <v>0</v>
      </c>
      <c r="BI211" s="4">
        <v>0</v>
      </c>
      <c r="BK211" s="4">
        <v>0</v>
      </c>
      <c r="BM211" s="4">
        <v>0</v>
      </c>
      <c r="BO211" s="4">
        <v>0</v>
      </c>
      <c r="BQ211" s="4">
        <v>0</v>
      </c>
      <c r="BS211" s="4">
        <v>0</v>
      </c>
    </row>
    <row r="212" spans="2:71" outlineLevel="2" x14ac:dyDescent="0.25">
      <c r="B212" s="36" t="s">
        <v>12</v>
      </c>
      <c r="C212" s="36">
        <v>7</v>
      </c>
      <c r="D212" s="36">
        <v>9</v>
      </c>
      <c r="E212" s="1" t="s">
        <v>24</v>
      </c>
      <c r="F212" s="1" t="s">
        <v>25</v>
      </c>
      <c r="G212" s="3" t="s">
        <v>60</v>
      </c>
      <c r="H212" s="1" t="s">
        <v>28</v>
      </c>
      <c r="I212" s="1" t="s">
        <v>27</v>
      </c>
      <c r="K212" s="4">
        <v>0</v>
      </c>
      <c r="M212" s="4">
        <v>0</v>
      </c>
      <c r="O212" s="4">
        <v>0</v>
      </c>
      <c r="Q212" s="4">
        <v>0</v>
      </c>
      <c r="S212" s="4">
        <v>0</v>
      </c>
      <c r="U212" s="4">
        <v>0</v>
      </c>
      <c r="W212" s="4">
        <v>0</v>
      </c>
      <c r="Y212" s="4">
        <v>0</v>
      </c>
      <c r="AA212" s="4">
        <v>0</v>
      </c>
      <c r="AC212" s="4">
        <v>0</v>
      </c>
      <c r="AE212" s="4">
        <v>0</v>
      </c>
      <c r="AG212" s="4">
        <v>0</v>
      </c>
      <c r="AI212" s="4">
        <v>0</v>
      </c>
      <c r="AK212" s="4">
        <v>0</v>
      </c>
      <c r="AM212" s="4">
        <v>0</v>
      </c>
      <c r="AO212" s="4">
        <v>0</v>
      </c>
      <c r="AQ212" s="4">
        <v>0</v>
      </c>
      <c r="AS212" s="4">
        <v>0</v>
      </c>
      <c r="AU212" s="4">
        <v>0</v>
      </c>
      <c r="AW212" s="4">
        <v>0</v>
      </c>
      <c r="AY212" s="4">
        <v>0</v>
      </c>
      <c r="BA212" s="4">
        <v>0</v>
      </c>
      <c r="BC212" s="4">
        <v>0</v>
      </c>
      <c r="BE212" s="4">
        <v>0</v>
      </c>
      <c r="BG212" s="4">
        <v>0</v>
      </c>
      <c r="BI212" s="4">
        <v>0</v>
      </c>
      <c r="BK212" s="4">
        <v>0</v>
      </c>
      <c r="BM212" s="4">
        <v>0</v>
      </c>
      <c r="BO212" s="4">
        <v>0</v>
      </c>
      <c r="BQ212" s="4">
        <v>0</v>
      </c>
      <c r="BS212" s="4">
        <v>0</v>
      </c>
    </row>
    <row r="213" spans="2:71" outlineLevel="2" x14ac:dyDescent="0.25">
      <c r="B213" s="36"/>
      <c r="C213" s="36"/>
      <c r="D213" s="36">
        <v>9</v>
      </c>
      <c r="K213" s="11"/>
      <c r="M213" s="11"/>
      <c r="O213" s="11"/>
      <c r="Q213" s="11"/>
      <c r="S213" s="11"/>
      <c r="U213" s="11"/>
      <c r="W213" s="11"/>
      <c r="Y213" s="11"/>
      <c r="AA213" s="11"/>
      <c r="AC213" s="11"/>
      <c r="AE213" s="11"/>
      <c r="AG213" s="11"/>
      <c r="AI213" s="11"/>
      <c r="AK213" s="11"/>
      <c r="AM213" s="11"/>
      <c r="AO213" s="11"/>
      <c r="AQ213" s="11"/>
      <c r="AS213" s="11"/>
      <c r="AU213" s="11"/>
      <c r="AW213" s="11"/>
      <c r="AY213" s="11"/>
      <c r="BA213" s="11"/>
      <c r="BC213" s="11"/>
      <c r="BE213" s="11"/>
      <c r="BG213" s="11"/>
      <c r="BI213" s="11"/>
      <c r="BK213" s="11"/>
      <c r="BM213" s="11"/>
      <c r="BO213" s="11"/>
      <c r="BQ213" s="11"/>
      <c r="BS213" s="11"/>
    </row>
    <row r="214" spans="2:71" outlineLevel="2" x14ac:dyDescent="0.25">
      <c r="B214" s="36" t="s">
        <v>12</v>
      </c>
      <c r="C214" s="36">
        <v>7</v>
      </c>
      <c r="D214" s="36">
        <v>9</v>
      </c>
      <c r="E214" s="1" t="s">
        <v>13</v>
      </c>
      <c r="F214" s="1" t="s">
        <v>25</v>
      </c>
      <c r="G214" s="3" t="s">
        <v>60</v>
      </c>
      <c r="H214" s="1" t="s">
        <v>16</v>
      </c>
      <c r="I214" s="1" t="s">
        <v>27</v>
      </c>
      <c r="K214" s="4">
        <v>0</v>
      </c>
      <c r="M214" s="4">
        <v>0</v>
      </c>
      <c r="O214" s="4">
        <v>0</v>
      </c>
      <c r="Q214" s="4">
        <v>0</v>
      </c>
      <c r="S214" s="4">
        <v>0</v>
      </c>
      <c r="U214" s="4">
        <v>0</v>
      </c>
      <c r="W214" s="4">
        <v>0</v>
      </c>
      <c r="Y214" s="4">
        <v>0</v>
      </c>
      <c r="AA214" s="4">
        <v>0</v>
      </c>
      <c r="AC214" s="4">
        <v>0</v>
      </c>
      <c r="AE214" s="4">
        <v>0</v>
      </c>
      <c r="AG214" s="4">
        <v>0</v>
      </c>
      <c r="AI214" s="4">
        <v>0</v>
      </c>
      <c r="AK214" s="4">
        <v>0</v>
      </c>
      <c r="AM214" s="4">
        <v>0</v>
      </c>
      <c r="AO214" s="4">
        <v>0</v>
      </c>
      <c r="AQ214" s="4">
        <v>0</v>
      </c>
      <c r="AS214" s="4">
        <v>0</v>
      </c>
      <c r="AU214" s="4">
        <v>0</v>
      </c>
      <c r="AW214" s="4">
        <v>0</v>
      </c>
      <c r="AY214" s="4">
        <v>0</v>
      </c>
      <c r="BA214" s="4">
        <v>0</v>
      </c>
      <c r="BC214" s="4">
        <v>0</v>
      </c>
      <c r="BE214" s="4">
        <v>0</v>
      </c>
      <c r="BG214" s="4">
        <v>0</v>
      </c>
      <c r="BI214" s="4">
        <v>0</v>
      </c>
      <c r="BK214" s="4">
        <v>0</v>
      </c>
      <c r="BM214" s="4">
        <v>0</v>
      </c>
      <c r="BO214" s="4">
        <v>0</v>
      </c>
      <c r="BQ214" s="4">
        <v>0</v>
      </c>
      <c r="BS214" s="4">
        <v>0</v>
      </c>
    </row>
    <row r="215" spans="2:71" outlineLevel="2" x14ac:dyDescent="0.25">
      <c r="B215" s="36" t="s">
        <v>12</v>
      </c>
      <c r="C215" s="36">
        <v>7</v>
      </c>
      <c r="D215" s="36">
        <v>9</v>
      </c>
      <c r="E215" s="1" t="s">
        <v>13</v>
      </c>
      <c r="F215" s="1" t="s">
        <v>25</v>
      </c>
      <c r="G215" s="3" t="s">
        <v>60</v>
      </c>
      <c r="H215" s="1" t="s">
        <v>18</v>
      </c>
      <c r="I215" s="1" t="s">
        <v>27</v>
      </c>
      <c r="K215" s="4">
        <v>0</v>
      </c>
      <c r="M215" s="4">
        <v>0</v>
      </c>
      <c r="O215" s="4">
        <v>0</v>
      </c>
      <c r="Q215" s="4">
        <v>0</v>
      </c>
      <c r="S215" s="4">
        <v>0</v>
      </c>
      <c r="U215" s="4">
        <v>0</v>
      </c>
      <c r="W215" s="4">
        <v>0</v>
      </c>
      <c r="Y215" s="4">
        <v>0</v>
      </c>
      <c r="AA215" s="4">
        <v>0</v>
      </c>
      <c r="AC215" s="4">
        <v>0</v>
      </c>
      <c r="AE215" s="4">
        <v>0</v>
      </c>
      <c r="AG215" s="4">
        <v>0</v>
      </c>
      <c r="AI215" s="4">
        <v>0</v>
      </c>
      <c r="AK215" s="4">
        <v>0</v>
      </c>
      <c r="AM215" s="4">
        <v>0</v>
      </c>
      <c r="AO215" s="4">
        <v>0</v>
      </c>
      <c r="AQ215" s="4">
        <v>0</v>
      </c>
      <c r="AS215" s="4">
        <v>0</v>
      </c>
      <c r="AU215" s="4">
        <v>0</v>
      </c>
      <c r="AW215" s="4">
        <v>0</v>
      </c>
      <c r="AY215" s="4">
        <v>0</v>
      </c>
      <c r="BA215" s="4">
        <v>0</v>
      </c>
      <c r="BC215" s="4">
        <v>0</v>
      </c>
      <c r="BE215" s="4">
        <v>0</v>
      </c>
      <c r="BG215" s="4">
        <v>0</v>
      </c>
      <c r="BI215" s="4">
        <v>0</v>
      </c>
      <c r="BK215" s="4">
        <v>0</v>
      </c>
      <c r="BM215" s="4">
        <v>0</v>
      </c>
      <c r="BO215" s="4">
        <v>0</v>
      </c>
      <c r="BQ215" s="4">
        <v>0</v>
      </c>
      <c r="BS215" s="4">
        <v>0</v>
      </c>
    </row>
    <row r="216" spans="2:71" outlineLevel="1" x14ac:dyDescent="0.25">
      <c r="B216" s="41" t="s">
        <v>12</v>
      </c>
      <c r="C216" s="41">
        <v>7</v>
      </c>
      <c r="D216" s="41" t="s">
        <v>290</v>
      </c>
      <c r="E216" s="42"/>
      <c r="F216" s="42"/>
      <c r="G216" s="43"/>
      <c r="H216" s="42"/>
      <c r="I216" s="42"/>
      <c r="J216" s="44"/>
      <c r="K216" s="44">
        <v>-607</v>
      </c>
      <c r="L216" s="44"/>
      <c r="M216" s="44">
        <v>0</v>
      </c>
      <c r="N216" s="44"/>
      <c r="O216" s="44">
        <v>43</v>
      </c>
      <c r="P216" s="44"/>
      <c r="Q216" s="44">
        <v>2247</v>
      </c>
      <c r="R216" s="44"/>
      <c r="S216" s="44">
        <v>423</v>
      </c>
      <c r="T216" s="44"/>
      <c r="U216" s="44">
        <v>0</v>
      </c>
      <c r="V216" s="44"/>
      <c r="W216" s="44">
        <v>-337</v>
      </c>
      <c r="X216" s="44"/>
      <c r="Y216" s="44">
        <v>0</v>
      </c>
      <c r="Z216" s="44"/>
      <c r="AA216" s="44">
        <v>0</v>
      </c>
      <c r="AB216" s="44"/>
      <c r="AC216" s="44">
        <v>0</v>
      </c>
      <c r="AD216" s="44"/>
      <c r="AE216" s="44">
        <v>0</v>
      </c>
      <c r="AF216" s="44"/>
      <c r="AG216" s="44">
        <v>0</v>
      </c>
      <c r="AH216" s="44"/>
      <c r="AI216" s="44">
        <v>0</v>
      </c>
      <c r="AJ216" s="44"/>
      <c r="AK216" s="44">
        <v>0</v>
      </c>
      <c r="AL216" s="44"/>
      <c r="AM216" s="44">
        <v>0</v>
      </c>
      <c r="AN216" s="44"/>
      <c r="AO216" s="44">
        <v>0</v>
      </c>
      <c r="AP216" s="44"/>
      <c r="AQ216" s="44">
        <v>0</v>
      </c>
      <c r="AR216" s="44"/>
      <c r="AS216" s="44">
        <v>0</v>
      </c>
      <c r="AT216" s="44"/>
      <c r="AU216" s="44">
        <v>0</v>
      </c>
      <c r="AV216" s="44"/>
      <c r="AW216" s="44">
        <v>0</v>
      </c>
      <c r="AX216" s="44"/>
      <c r="AY216" s="44">
        <v>0</v>
      </c>
      <c r="AZ216" s="44"/>
      <c r="BA216" s="44">
        <v>0</v>
      </c>
      <c r="BB216" s="44"/>
      <c r="BC216" s="44">
        <v>0</v>
      </c>
      <c r="BD216" s="44"/>
      <c r="BE216" s="44">
        <v>0</v>
      </c>
      <c r="BF216" s="44"/>
      <c r="BG216" s="44">
        <v>0</v>
      </c>
      <c r="BH216" s="44"/>
      <c r="BI216" s="44">
        <v>0</v>
      </c>
      <c r="BJ216" s="44"/>
      <c r="BK216" s="44">
        <v>0</v>
      </c>
      <c r="BL216" s="44"/>
      <c r="BM216" s="44">
        <v>0</v>
      </c>
      <c r="BN216" s="44"/>
      <c r="BO216" s="44">
        <v>0</v>
      </c>
      <c r="BP216" s="44"/>
      <c r="BQ216" s="44">
        <v>0</v>
      </c>
      <c r="BR216" s="44"/>
      <c r="BS216" s="44">
        <v>0</v>
      </c>
    </row>
    <row r="217" spans="2:71" outlineLevel="1" x14ac:dyDescent="0.25">
      <c r="B217" s="36"/>
      <c r="C217" s="36"/>
      <c r="D217" s="36"/>
      <c r="K217" s="11"/>
      <c r="M217" s="11"/>
      <c r="O217" s="11"/>
      <c r="Q217" s="11"/>
      <c r="S217" s="11"/>
      <c r="U217" s="11"/>
      <c r="W217" s="11"/>
      <c r="Y217" s="11"/>
      <c r="AA217" s="11"/>
      <c r="AC217" s="11"/>
      <c r="AE217" s="11"/>
      <c r="AG217" s="11"/>
      <c r="AI217" s="11"/>
      <c r="AK217" s="11"/>
      <c r="AM217" s="11"/>
      <c r="AO217" s="11"/>
      <c r="AQ217" s="11"/>
      <c r="AS217" s="11"/>
      <c r="AU217" s="11"/>
      <c r="AW217" s="11"/>
      <c r="AY217" s="11"/>
      <c r="BA217" s="11"/>
      <c r="BC217" s="11"/>
      <c r="BE217" s="11"/>
      <c r="BG217" s="11"/>
      <c r="BI217" s="11"/>
      <c r="BK217" s="11"/>
      <c r="BM217" s="11"/>
      <c r="BO217" s="11"/>
      <c r="BQ217" s="11"/>
      <c r="BS217" s="11"/>
    </row>
    <row r="218" spans="2:71" outlineLevel="1" x14ac:dyDescent="0.25">
      <c r="B218" s="36"/>
      <c r="C218" s="36"/>
      <c r="D218" s="36"/>
    </row>
    <row r="219" spans="2:71" outlineLevel="2" x14ac:dyDescent="0.25">
      <c r="B219" s="36" t="s">
        <v>12</v>
      </c>
      <c r="C219" s="36">
        <v>8</v>
      </c>
      <c r="D219" s="36">
        <v>26</v>
      </c>
      <c r="E219" s="1" t="s">
        <v>24</v>
      </c>
      <c r="F219" s="1" t="s">
        <v>34</v>
      </c>
      <c r="G219" s="14" t="s">
        <v>61</v>
      </c>
      <c r="H219" s="1" t="s">
        <v>16</v>
      </c>
      <c r="I219" s="1" t="s">
        <v>23</v>
      </c>
      <c r="K219" s="4">
        <v>0</v>
      </c>
      <c r="M219" s="4">
        <v>0</v>
      </c>
      <c r="O219" s="4">
        <v>0</v>
      </c>
      <c r="Q219" s="4">
        <v>0</v>
      </c>
      <c r="S219" s="4">
        <v>0</v>
      </c>
      <c r="U219" s="4">
        <v>0</v>
      </c>
      <c r="W219" s="4">
        <v>0</v>
      </c>
      <c r="Y219" s="4">
        <v>0</v>
      </c>
      <c r="AA219" s="4">
        <v>0</v>
      </c>
      <c r="AC219" s="4">
        <v>0</v>
      </c>
      <c r="AE219" s="4">
        <v>0</v>
      </c>
      <c r="AG219" s="4">
        <v>0</v>
      </c>
      <c r="AI219" s="4">
        <v>0</v>
      </c>
      <c r="AK219" s="4">
        <v>0</v>
      </c>
      <c r="AM219" s="4">
        <v>0</v>
      </c>
      <c r="AO219" s="4">
        <v>0</v>
      </c>
      <c r="AQ219" s="4">
        <v>0</v>
      </c>
      <c r="AS219" s="4">
        <v>0</v>
      </c>
      <c r="AU219" s="4">
        <v>0</v>
      </c>
      <c r="AW219" s="4">
        <v>0</v>
      </c>
      <c r="AY219" s="4">
        <v>0</v>
      </c>
      <c r="BA219" s="4">
        <v>0</v>
      </c>
      <c r="BC219" s="4">
        <v>0</v>
      </c>
      <c r="BE219" s="4">
        <v>0</v>
      </c>
      <c r="BG219" s="4">
        <v>0</v>
      </c>
      <c r="BI219" s="4">
        <v>0</v>
      </c>
      <c r="BK219" s="4">
        <v>0</v>
      </c>
      <c r="BM219" s="4">
        <v>0</v>
      </c>
      <c r="BO219" s="4">
        <v>0</v>
      </c>
      <c r="BQ219" s="4">
        <v>0</v>
      </c>
      <c r="BS219" s="4">
        <v>0</v>
      </c>
    </row>
    <row r="220" spans="2:71" outlineLevel="2" x14ac:dyDescent="0.25">
      <c r="B220" s="36" t="s">
        <v>12</v>
      </c>
      <c r="C220" s="36">
        <v>8</v>
      </c>
      <c r="D220" s="36">
        <v>26</v>
      </c>
      <c r="E220" s="1" t="s">
        <v>24</v>
      </c>
      <c r="F220" s="1" t="s">
        <v>34</v>
      </c>
      <c r="G220" s="14" t="s">
        <v>61</v>
      </c>
      <c r="H220" s="1" t="s">
        <v>18</v>
      </c>
      <c r="K220" s="4">
        <v>0</v>
      </c>
      <c r="M220" s="4">
        <v>0</v>
      </c>
      <c r="O220" s="4">
        <v>0</v>
      </c>
      <c r="Q220" s="4">
        <v>0</v>
      </c>
      <c r="S220" s="4">
        <v>0</v>
      </c>
      <c r="U220" s="4">
        <v>0</v>
      </c>
      <c r="W220" s="4">
        <v>0</v>
      </c>
      <c r="Y220" s="4">
        <v>0</v>
      </c>
      <c r="AA220" s="4">
        <v>0</v>
      </c>
      <c r="AC220" s="4">
        <v>0</v>
      </c>
      <c r="AE220" s="4">
        <v>0</v>
      </c>
      <c r="AG220" s="4">
        <v>0</v>
      </c>
      <c r="AI220" s="4">
        <v>0</v>
      </c>
      <c r="AK220" s="4">
        <v>0</v>
      </c>
      <c r="AM220" s="4">
        <v>0</v>
      </c>
      <c r="AO220" s="4">
        <v>0</v>
      </c>
      <c r="AQ220" s="4">
        <v>0</v>
      </c>
      <c r="AS220" s="4">
        <v>0</v>
      </c>
      <c r="AU220" s="4">
        <v>0</v>
      </c>
      <c r="AW220" s="4">
        <v>0</v>
      </c>
      <c r="AY220" s="4">
        <v>0</v>
      </c>
      <c r="BA220" s="4">
        <v>0</v>
      </c>
      <c r="BC220" s="4">
        <v>0</v>
      </c>
      <c r="BE220" s="4">
        <v>0</v>
      </c>
      <c r="BG220" s="4">
        <v>0</v>
      </c>
      <c r="BI220" s="4">
        <v>0</v>
      </c>
      <c r="BK220" s="4">
        <v>0</v>
      </c>
      <c r="BM220" s="4">
        <v>0</v>
      </c>
      <c r="BO220" s="4">
        <v>0</v>
      </c>
      <c r="BQ220" s="4">
        <v>0</v>
      </c>
      <c r="BS220" s="4">
        <v>0</v>
      </c>
    </row>
    <row r="221" spans="2:71" outlineLevel="2" x14ac:dyDescent="0.25">
      <c r="B221" s="36"/>
      <c r="C221" s="36"/>
      <c r="D221" s="36">
        <v>26</v>
      </c>
      <c r="G221" s="14"/>
    </row>
    <row r="222" spans="2:71" outlineLevel="2" x14ac:dyDescent="0.25">
      <c r="B222" s="36" t="s">
        <v>12</v>
      </c>
      <c r="C222" s="36">
        <v>8</v>
      </c>
      <c r="D222" s="36">
        <v>26</v>
      </c>
      <c r="E222" s="1" t="s">
        <v>13</v>
      </c>
      <c r="F222" s="1" t="s">
        <v>34</v>
      </c>
      <c r="G222" s="14" t="s">
        <v>61</v>
      </c>
      <c r="H222" s="1" t="s">
        <v>16</v>
      </c>
      <c r="I222" s="1" t="s">
        <v>23</v>
      </c>
      <c r="K222" s="4">
        <v>0</v>
      </c>
      <c r="M222" s="4">
        <v>0</v>
      </c>
      <c r="O222" s="4">
        <v>0</v>
      </c>
      <c r="Q222" s="4">
        <v>0</v>
      </c>
      <c r="S222" s="4">
        <v>0</v>
      </c>
      <c r="U222" s="4">
        <v>0</v>
      </c>
      <c r="W222" s="4">
        <v>0</v>
      </c>
      <c r="Y222" s="4">
        <v>0</v>
      </c>
      <c r="AA222" s="4">
        <v>0</v>
      </c>
      <c r="AC222" s="4">
        <v>0</v>
      </c>
      <c r="AE222" s="4">
        <v>0</v>
      </c>
      <c r="AG222" s="4">
        <v>0</v>
      </c>
      <c r="AI222" s="4">
        <v>0</v>
      </c>
      <c r="AK222" s="4">
        <v>0</v>
      </c>
      <c r="AM222" s="4">
        <v>0</v>
      </c>
      <c r="AO222" s="4">
        <v>0</v>
      </c>
      <c r="AQ222" s="4">
        <v>0</v>
      </c>
      <c r="AS222" s="4">
        <v>0</v>
      </c>
      <c r="AU222" s="4">
        <v>0</v>
      </c>
      <c r="AW222" s="4">
        <v>0</v>
      </c>
      <c r="AY222" s="4">
        <v>0</v>
      </c>
      <c r="BA222" s="4">
        <v>0</v>
      </c>
      <c r="BC222" s="4">
        <v>0</v>
      </c>
      <c r="BE222" s="4">
        <v>0</v>
      </c>
      <c r="BG222" s="4">
        <v>0</v>
      </c>
      <c r="BI222" s="4">
        <v>0</v>
      </c>
      <c r="BK222" s="4">
        <v>0</v>
      </c>
      <c r="BM222" s="4">
        <v>0</v>
      </c>
      <c r="BO222" s="4">
        <v>0</v>
      </c>
      <c r="BQ222" s="4">
        <v>0</v>
      </c>
      <c r="BS222" s="4">
        <v>0</v>
      </c>
    </row>
    <row r="223" spans="2:71" outlineLevel="2" x14ac:dyDescent="0.25">
      <c r="B223" s="36" t="s">
        <v>12</v>
      </c>
      <c r="C223" s="36">
        <v>8</v>
      </c>
      <c r="D223" s="36">
        <v>26</v>
      </c>
      <c r="E223" s="1" t="s">
        <v>13</v>
      </c>
      <c r="F223" s="1" t="s">
        <v>34</v>
      </c>
      <c r="G223" s="14" t="s">
        <v>61</v>
      </c>
      <c r="H223" s="1" t="s">
        <v>18</v>
      </c>
      <c r="K223" s="4">
        <v>0</v>
      </c>
      <c r="M223" s="4">
        <v>0</v>
      </c>
      <c r="O223" s="4">
        <v>0</v>
      </c>
      <c r="Q223" s="4">
        <v>0</v>
      </c>
      <c r="S223" s="4">
        <v>0</v>
      </c>
      <c r="U223" s="4">
        <v>0</v>
      </c>
      <c r="W223" s="4">
        <v>0</v>
      </c>
      <c r="Y223" s="4">
        <v>0</v>
      </c>
      <c r="AA223" s="4">
        <v>0</v>
      </c>
      <c r="AC223" s="4">
        <v>0</v>
      </c>
      <c r="AE223" s="4">
        <v>0</v>
      </c>
      <c r="AG223" s="4">
        <v>0</v>
      </c>
      <c r="AI223" s="4">
        <v>0</v>
      </c>
      <c r="AK223" s="4">
        <v>0</v>
      </c>
      <c r="AM223" s="4">
        <v>0</v>
      </c>
      <c r="AO223" s="4">
        <v>0</v>
      </c>
      <c r="AQ223" s="4">
        <v>0</v>
      </c>
      <c r="AS223" s="4">
        <v>0</v>
      </c>
      <c r="AU223" s="4">
        <v>0</v>
      </c>
      <c r="AW223" s="4">
        <v>0</v>
      </c>
      <c r="AY223" s="4">
        <v>0</v>
      </c>
      <c r="BA223" s="4">
        <v>0</v>
      </c>
      <c r="BC223" s="4">
        <v>0</v>
      </c>
      <c r="BE223" s="4">
        <v>0</v>
      </c>
      <c r="BG223" s="4">
        <v>0</v>
      </c>
      <c r="BI223" s="4">
        <v>0</v>
      </c>
      <c r="BK223" s="4">
        <v>0</v>
      </c>
      <c r="BM223" s="4">
        <v>0</v>
      </c>
      <c r="BO223" s="4">
        <v>0</v>
      </c>
      <c r="BQ223" s="4">
        <v>0</v>
      </c>
      <c r="BS223" s="4">
        <v>0</v>
      </c>
    </row>
    <row r="224" spans="2:71" outlineLevel="2" x14ac:dyDescent="0.25">
      <c r="B224" s="36"/>
      <c r="C224" s="36"/>
      <c r="D224" s="36">
        <v>26</v>
      </c>
      <c r="G224" s="14"/>
    </row>
    <row r="225" spans="2:71" outlineLevel="2" x14ac:dyDescent="0.25">
      <c r="B225" s="36" t="s">
        <v>12</v>
      </c>
      <c r="C225" s="36">
        <v>8</v>
      </c>
      <c r="D225" s="36">
        <v>26</v>
      </c>
      <c r="E225" s="1" t="s">
        <v>24</v>
      </c>
      <c r="F225" s="1" t="s">
        <v>36</v>
      </c>
      <c r="G225" s="3" t="s">
        <v>62</v>
      </c>
      <c r="H225" s="1" t="s">
        <v>16</v>
      </c>
      <c r="I225" s="1" t="s">
        <v>17</v>
      </c>
      <c r="K225" s="4">
        <v>0</v>
      </c>
      <c r="M225" s="4">
        <v>0</v>
      </c>
      <c r="O225" s="4">
        <v>0</v>
      </c>
      <c r="Q225" s="4">
        <v>0</v>
      </c>
      <c r="S225" s="4">
        <v>0</v>
      </c>
      <c r="U225" s="4">
        <v>0</v>
      </c>
      <c r="W225" s="4">
        <v>0</v>
      </c>
      <c r="Y225" s="4">
        <v>0</v>
      </c>
      <c r="AA225" s="4">
        <v>0</v>
      </c>
      <c r="AC225" s="4">
        <v>0</v>
      </c>
      <c r="AE225" s="4">
        <v>0</v>
      </c>
      <c r="AG225" s="4">
        <v>0</v>
      </c>
      <c r="AI225" s="4">
        <v>0</v>
      </c>
      <c r="AK225" s="4">
        <v>0</v>
      </c>
      <c r="AM225" s="4">
        <v>0</v>
      </c>
      <c r="AO225" s="4">
        <v>0</v>
      </c>
      <c r="AQ225" s="4">
        <v>0</v>
      </c>
      <c r="AS225" s="4">
        <v>0</v>
      </c>
      <c r="AU225" s="4">
        <v>0</v>
      </c>
      <c r="AW225" s="4">
        <v>0</v>
      </c>
      <c r="AY225" s="4">
        <v>0</v>
      </c>
      <c r="BA225" s="4">
        <v>0</v>
      </c>
      <c r="BC225" s="4">
        <v>0</v>
      </c>
      <c r="BE225" s="4">
        <v>0</v>
      </c>
      <c r="BG225" s="4">
        <v>0</v>
      </c>
      <c r="BI225" s="4">
        <v>0</v>
      </c>
      <c r="BK225" s="4">
        <v>0</v>
      </c>
      <c r="BM225" s="4">
        <v>0</v>
      </c>
      <c r="BO225" s="4">
        <v>0</v>
      </c>
      <c r="BQ225" s="4">
        <v>0</v>
      </c>
      <c r="BS225" s="4">
        <v>0</v>
      </c>
    </row>
    <row r="226" spans="2:71" outlineLevel="2" x14ac:dyDescent="0.25">
      <c r="B226" s="36" t="s">
        <v>12</v>
      </c>
      <c r="C226" s="36">
        <v>8</v>
      </c>
      <c r="D226" s="36">
        <v>26</v>
      </c>
      <c r="E226" s="1" t="s">
        <v>24</v>
      </c>
      <c r="F226" s="1" t="s">
        <v>36</v>
      </c>
      <c r="G226" s="3" t="s">
        <v>62</v>
      </c>
      <c r="H226" s="1" t="s">
        <v>18</v>
      </c>
      <c r="K226" s="4">
        <v>0</v>
      </c>
      <c r="M226" s="4">
        <v>0</v>
      </c>
      <c r="O226" s="4">
        <v>0</v>
      </c>
      <c r="Q226" s="4">
        <v>0</v>
      </c>
      <c r="S226" s="4">
        <v>0</v>
      </c>
      <c r="U226" s="4">
        <v>0</v>
      </c>
      <c r="W226" s="4">
        <v>0</v>
      </c>
      <c r="Y226" s="4">
        <v>0</v>
      </c>
      <c r="AA226" s="4">
        <v>0</v>
      </c>
      <c r="AC226" s="4">
        <v>0</v>
      </c>
      <c r="AE226" s="4">
        <v>0</v>
      </c>
      <c r="AG226" s="4">
        <v>0</v>
      </c>
      <c r="AI226" s="4">
        <v>0</v>
      </c>
      <c r="AK226" s="4">
        <v>0</v>
      </c>
      <c r="AM226" s="4">
        <v>0</v>
      </c>
      <c r="AO226" s="4">
        <v>0</v>
      </c>
      <c r="AQ226" s="4">
        <v>0</v>
      </c>
      <c r="AS226" s="4">
        <v>0</v>
      </c>
      <c r="AU226" s="4">
        <v>0</v>
      </c>
      <c r="AW226" s="4">
        <v>0</v>
      </c>
      <c r="AY226" s="4">
        <v>0</v>
      </c>
      <c r="BA226" s="4">
        <v>0</v>
      </c>
      <c r="BC226" s="4">
        <v>0</v>
      </c>
      <c r="BE226" s="4">
        <v>0</v>
      </c>
      <c r="BG226" s="4">
        <v>0</v>
      </c>
      <c r="BI226" s="4">
        <v>0</v>
      </c>
      <c r="BK226" s="4">
        <v>0</v>
      </c>
      <c r="BM226" s="4">
        <v>0</v>
      </c>
      <c r="BO226" s="4">
        <v>0</v>
      </c>
      <c r="BQ226" s="4">
        <v>0</v>
      </c>
      <c r="BS226" s="4">
        <v>0</v>
      </c>
    </row>
    <row r="227" spans="2:71" outlineLevel="2" x14ac:dyDescent="0.25">
      <c r="B227" s="36"/>
      <c r="C227" s="36"/>
      <c r="D227" s="36">
        <v>26</v>
      </c>
      <c r="K227" s="11"/>
      <c r="M227" s="11"/>
      <c r="O227" s="11"/>
      <c r="Q227" s="11"/>
      <c r="S227" s="11"/>
      <c r="U227" s="11"/>
      <c r="W227" s="11"/>
      <c r="Y227" s="11"/>
      <c r="AA227" s="11"/>
      <c r="AC227" s="11"/>
      <c r="AE227" s="11"/>
      <c r="AG227" s="11"/>
      <c r="AI227" s="11"/>
      <c r="AK227" s="11"/>
      <c r="AM227" s="11"/>
      <c r="AO227" s="11"/>
      <c r="AQ227" s="11"/>
      <c r="AS227" s="11"/>
      <c r="AU227" s="11"/>
      <c r="AW227" s="11"/>
      <c r="AY227" s="11"/>
      <c r="BA227" s="11"/>
      <c r="BC227" s="11"/>
      <c r="BE227" s="11"/>
      <c r="BG227" s="11"/>
      <c r="BI227" s="11"/>
      <c r="BK227" s="11"/>
      <c r="BM227" s="11"/>
      <c r="BO227" s="11"/>
      <c r="BQ227" s="11"/>
      <c r="BS227" s="11"/>
    </row>
    <row r="228" spans="2:71" outlineLevel="2" x14ac:dyDescent="0.25">
      <c r="B228" s="36" t="s">
        <v>12</v>
      </c>
      <c r="C228" s="36">
        <v>8</v>
      </c>
      <c r="D228" s="36">
        <v>26</v>
      </c>
      <c r="E228" s="1" t="s">
        <v>63</v>
      </c>
      <c r="F228" s="1" t="s">
        <v>36</v>
      </c>
      <c r="G228" s="3" t="s">
        <v>62</v>
      </c>
      <c r="H228" s="1" t="s">
        <v>16</v>
      </c>
      <c r="K228" s="4">
        <v>0</v>
      </c>
      <c r="M228" s="4">
        <v>0</v>
      </c>
      <c r="O228" s="4">
        <v>0</v>
      </c>
      <c r="Q228" s="4">
        <v>0</v>
      </c>
      <c r="S228" s="4">
        <v>0</v>
      </c>
      <c r="U228" s="4">
        <v>0</v>
      </c>
      <c r="W228" s="4">
        <v>0</v>
      </c>
      <c r="Y228" s="4">
        <v>0</v>
      </c>
      <c r="AA228" s="4">
        <v>0</v>
      </c>
      <c r="AC228" s="4">
        <v>0</v>
      </c>
      <c r="AE228" s="4">
        <v>0</v>
      </c>
      <c r="AG228" s="4">
        <v>0</v>
      </c>
      <c r="AI228" s="4">
        <v>0</v>
      </c>
      <c r="AK228" s="4">
        <v>0</v>
      </c>
      <c r="AM228" s="4">
        <v>0</v>
      </c>
      <c r="AO228" s="4">
        <v>0</v>
      </c>
      <c r="AQ228" s="4">
        <v>0</v>
      </c>
      <c r="AS228" s="4">
        <v>0</v>
      </c>
      <c r="AU228" s="4">
        <v>0</v>
      </c>
      <c r="AW228" s="4">
        <v>0</v>
      </c>
      <c r="AY228" s="4">
        <v>0</v>
      </c>
      <c r="BA228" s="4">
        <v>0</v>
      </c>
      <c r="BC228" s="4">
        <v>0</v>
      </c>
      <c r="BE228" s="4">
        <v>0</v>
      </c>
      <c r="BG228" s="4">
        <v>0</v>
      </c>
      <c r="BI228" s="4">
        <v>0</v>
      </c>
      <c r="BK228" s="4">
        <v>0</v>
      </c>
      <c r="BM228" s="4">
        <v>0</v>
      </c>
      <c r="BO228" s="4">
        <v>0</v>
      </c>
      <c r="BQ228" s="4">
        <v>0</v>
      </c>
      <c r="BS228" s="4">
        <v>0</v>
      </c>
    </row>
    <row r="229" spans="2:71" outlineLevel="2" x14ac:dyDescent="0.25">
      <c r="B229" s="36" t="s">
        <v>12</v>
      </c>
      <c r="C229" s="36">
        <v>8</v>
      </c>
      <c r="D229" s="36">
        <v>26</v>
      </c>
      <c r="E229" s="1" t="s">
        <v>63</v>
      </c>
      <c r="F229" s="1" t="s">
        <v>36</v>
      </c>
      <c r="G229" s="3" t="s">
        <v>62</v>
      </c>
      <c r="H229" s="1" t="s">
        <v>18</v>
      </c>
      <c r="I229" s="1" t="s">
        <v>17</v>
      </c>
      <c r="K229" s="4">
        <v>0</v>
      </c>
      <c r="M229" s="4">
        <v>0</v>
      </c>
      <c r="O229" s="4">
        <v>0</v>
      </c>
      <c r="Q229" s="4">
        <v>0</v>
      </c>
      <c r="S229" s="4">
        <v>0</v>
      </c>
      <c r="U229" s="4">
        <v>0</v>
      </c>
      <c r="W229" s="4">
        <v>0</v>
      </c>
      <c r="Y229" s="4">
        <v>0</v>
      </c>
      <c r="AA229" s="4">
        <v>0</v>
      </c>
      <c r="AC229" s="4">
        <v>0</v>
      </c>
      <c r="AE229" s="4">
        <v>0</v>
      </c>
      <c r="AG229" s="4">
        <v>0</v>
      </c>
      <c r="AI229" s="4">
        <v>0</v>
      </c>
      <c r="AK229" s="4">
        <v>0</v>
      </c>
      <c r="AM229" s="4">
        <v>0</v>
      </c>
      <c r="AO229" s="4">
        <v>0</v>
      </c>
      <c r="AQ229" s="4">
        <v>0</v>
      </c>
      <c r="AS229" s="4">
        <v>0</v>
      </c>
      <c r="AU229" s="4">
        <v>0</v>
      </c>
      <c r="AW229" s="4">
        <v>0</v>
      </c>
      <c r="AY229" s="4">
        <v>0</v>
      </c>
      <c r="BA229" s="4">
        <v>0</v>
      </c>
      <c r="BC229" s="4">
        <v>0</v>
      </c>
      <c r="BE229" s="4">
        <v>0</v>
      </c>
      <c r="BG229" s="4">
        <v>0</v>
      </c>
      <c r="BI229" s="4">
        <v>0</v>
      </c>
      <c r="BK229" s="4">
        <v>0</v>
      </c>
      <c r="BM229" s="4">
        <v>0</v>
      </c>
      <c r="BO229" s="4">
        <v>0</v>
      </c>
      <c r="BQ229" s="4">
        <v>0</v>
      </c>
      <c r="BS229" s="4">
        <v>0</v>
      </c>
    </row>
    <row r="230" spans="2:71" outlineLevel="1" x14ac:dyDescent="0.25">
      <c r="B230" s="41" t="s">
        <v>12</v>
      </c>
      <c r="C230" s="41">
        <v>8</v>
      </c>
      <c r="D230" s="41" t="s">
        <v>291</v>
      </c>
      <c r="E230" s="42"/>
      <c r="F230" s="42"/>
      <c r="G230" s="43"/>
      <c r="H230" s="42"/>
      <c r="I230" s="42"/>
      <c r="J230" s="44"/>
      <c r="K230" s="44">
        <v>0</v>
      </c>
      <c r="L230" s="44"/>
      <c r="M230" s="44">
        <v>0</v>
      </c>
      <c r="N230" s="44"/>
      <c r="O230" s="44">
        <v>0</v>
      </c>
      <c r="P230" s="44"/>
      <c r="Q230" s="44">
        <v>0</v>
      </c>
      <c r="R230" s="44"/>
      <c r="S230" s="44">
        <v>0</v>
      </c>
      <c r="T230" s="44"/>
      <c r="U230" s="44">
        <v>0</v>
      </c>
      <c r="V230" s="44"/>
      <c r="W230" s="44">
        <v>0</v>
      </c>
      <c r="X230" s="44"/>
      <c r="Y230" s="44">
        <v>0</v>
      </c>
      <c r="Z230" s="44"/>
      <c r="AA230" s="44">
        <v>0</v>
      </c>
      <c r="AB230" s="44"/>
      <c r="AC230" s="44">
        <v>0</v>
      </c>
      <c r="AD230" s="44"/>
      <c r="AE230" s="44">
        <v>0</v>
      </c>
      <c r="AF230" s="44"/>
      <c r="AG230" s="44">
        <v>0</v>
      </c>
      <c r="AH230" s="44"/>
      <c r="AI230" s="44">
        <v>0</v>
      </c>
      <c r="AJ230" s="44"/>
      <c r="AK230" s="44">
        <v>0</v>
      </c>
      <c r="AL230" s="44"/>
      <c r="AM230" s="44">
        <v>0</v>
      </c>
      <c r="AN230" s="44"/>
      <c r="AO230" s="44">
        <v>0</v>
      </c>
      <c r="AP230" s="44"/>
      <c r="AQ230" s="44">
        <v>0</v>
      </c>
      <c r="AR230" s="44"/>
      <c r="AS230" s="44">
        <v>0</v>
      </c>
      <c r="AT230" s="44"/>
      <c r="AU230" s="44">
        <v>0</v>
      </c>
      <c r="AV230" s="44"/>
      <c r="AW230" s="44">
        <v>0</v>
      </c>
      <c r="AX230" s="44"/>
      <c r="AY230" s="44">
        <v>0</v>
      </c>
      <c r="AZ230" s="44"/>
      <c r="BA230" s="44">
        <v>0</v>
      </c>
      <c r="BB230" s="44"/>
      <c r="BC230" s="44">
        <v>0</v>
      </c>
      <c r="BD230" s="44"/>
      <c r="BE230" s="44">
        <v>0</v>
      </c>
      <c r="BF230" s="44"/>
      <c r="BG230" s="44">
        <v>0</v>
      </c>
      <c r="BH230" s="44"/>
      <c r="BI230" s="44">
        <v>0</v>
      </c>
      <c r="BJ230" s="44"/>
      <c r="BK230" s="44">
        <v>0</v>
      </c>
      <c r="BL230" s="44"/>
      <c r="BM230" s="44">
        <v>0</v>
      </c>
      <c r="BN230" s="44"/>
      <c r="BO230" s="44">
        <v>0</v>
      </c>
      <c r="BP230" s="44"/>
      <c r="BQ230" s="44">
        <v>0</v>
      </c>
      <c r="BR230" s="44"/>
      <c r="BS230" s="44">
        <v>0</v>
      </c>
    </row>
    <row r="231" spans="2:71" outlineLevel="1" x14ac:dyDescent="0.25">
      <c r="B231" s="36"/>
      <c r="C231" s="36"/>
      <c r="D231" s="36"/>
    </row>
    <row r="232" spans="2:71" outlineLevel="1" x14ac:dyDescent="0.25">
      <c r="B232" s="36"/>
      <c r="C232" s="36"/>
      <c r="D232" s="36"/>
    </row>
    <row r="233" spans="2:71" outlineLevel="2" x14ac:dyDescent="0.25">
      <c r="B233" s="36" t="s">
        <v>12</v>
      </c>
      <c r="C233" s="36">
        <v>8</v>
      </c>
      <c r="D233" s="36">
        <v>27</v>
      </c>
      <c r="E233" s="1" t="s">
        <v>24</v>
      </c>
      <c r="F233" s="1" t="s">
        <v>34</v>
      </c>
      <c r="G233" s="3" t="s">
        <v>64</v>
      </c>
      <c r="H233" s="1" t="s">
        <v>16</v>
      </c>
      <c r="I233" s="1" t="s">
        <v>23</v>
      </c>
      <c r="K233" s="4">
        <v>0</v>
      </c>
      <c r="M233" s="4">
        <v>0</v>
      </c>
      <c r="O233" s="4">
        <v>0</v>
      </c>
      <c r="Q233" s="4">
        <v>0</v>
      </c>
      <c r="S233" s="4">
        <v>0</v>
      </c>
      <c r="U233" s="4">
        <v>0</v>
      </c>
      <c r="W233" s="4">
        <v>0</v>
      </c>
      <c r="Y233" s="4">
        <v>0</v>
      </c>
      <c r="AA233" s="4">
        <v>0</v>
      </c>
      <c r="AC233" s="4">
        <v>0</v>
      </c>
      <c r="AE233" s="4">
        <v>0</v>
      </c>
      <c r="AG233" s="4">
        <v>0</v>
      </c>
      <c r="AI233" s="4">
        <v>0</v>
      </c>
      <c r="AK233" s="4">
        <v>0</v>
      </c>
      <c r="AM233" s="4">
        <v>0</v>
      </c>
      <c r="AO233" s="4">
        <v>0</v>
      </c>
      <c r="AQ233" s="4">
        <v>0</v>
      </c>
      <c r="AS233" s="4">
        <v>0</v>
      </c>
      <c r="AU233" s="4">
        <v>0</v>
      </c>
      <c r="AW233" s="4">
        <v>0</v>
      </c>
      <c r="AY233" s="4">
        <v>0</v>
      </c>
      <c r="BA233" s="4">
        <v>0</v>
      </c>
      <c r="BC233" s="4">
        <v>0</v>
      </c>
      <c r="BE233" s="4">
        <v>0</v>
      </c>
      <c r="BG233" s="4">
        <v>0</v>
      </c>
      <c r="BI233" s="4">
        <v>0</v>
      </c>
      <c r="BK233" s="4">
        <v>0</v>
      </c>
      <c r="BM233" s="4">
        <v>0</v>
      </c>
      <c r="BO233" s="4">
        <v>0</v>
      </c>
      <c r="BQ233" s="4">
        <v>0</v>
      </c>
      <c r="BS233" s="4">
        <v>0</v>
      </c>
    </row>
    <row r="234" spans="2:71" outlineLevel="2" x14ac:dyDescent="0.25">
      <c r="B234" s="36" t="s">
        <v>12</v>
      </c>
      <c r="C234" s="36">
        <v>8</v>
      </c>
      <c r="D234" s="36">
        <v>27</v>
      </c>
      <c r="E234" s="1" t="s">
        <v>24</v>
      </c>
      <c r="F234" s="1" t="s">
        <v>34</v>
      </c>
      <c r="G234" s="3" t="s">
        <v>64</v>
      </c>
      <c r="H234" s="1" t="s">
        <v>18</v>
      </c>
      <c r="K234" s="4">
        <v>0</v>
      </c>
      <c r="M234" s="4">
        <v>0</v>
      </c>
      <c r="O234" s="4">
        <v>0</v>
      </c>
      <c r="Q234" s="4">
        <v>0</v>
      </c>
      <c r="S234" s="4">
        <v>0</v>
      </c>
      <c r="U234" s="4">
        <v>0</v>
      </c>
      <c r="W234" s="4">
        <v>0</v>
      </c>
      <c r="Y234" s="4">
        <v>0</v>
      </c>
      <c r="AA234" s="4">
        <v>0</v>
      </c>
      <c r="AC234" s="4">
        <v>0</v>
      </c>
      <c r="AE234" s="4">
        <v>0</v>
      </c>
      <c r="AG234" s="4">
        <v>0</v>
      </c>
      <c r="AI234" s="4">
        <v>0</v>
      </c>
      <c r="AK234" s="4">
        <v>0</v>
      </c>
      <c r="AM234" s="4">
        <v>0</v>
      </c>
      <c r="AO234" s="4">
        <v>0</v>
      </c>
      <c r="AQ234" s="4">
        <v>0</v>
      </c>
      <c r="AS234" s="4">
        <v>0</v>
      </c>
      <c r="AU234" s="4">
        <v>0</v>
      </c>
      <c r="AW234" s="4">
        <v>0</v>
      </c>
      <c r="AY234" s="4">
        <v>0</v>
      </c>
      <c r="BA234" s="4">
        <v>0</v>
      </c>
      <c r="BC234" s="4">
        <v>0</v>
      </c>
      <c r="BE234" s="4">
        <v>0</v>
      </c>
      <c r="BG234" s="4">
        <v>0</v>
      </c>
      <c r="BI234" s="4">
        <v>0</v>
      </c>
      <c r="BK234" s="4">
        <v>0</v>
      </c>
      <c r="BM234" s="4">
        <v>0</v>
      </c>
      <c r="BO234" s="4">
        <v>0</v>
      </c>
      <c r="BQ234" s="4">
        <v>0</v>
      </c>
      <c r="BS234" s="4">
        <v>0</v>
      </c>
    </row>
    <row r="235" spans="2:71" outlineLevel="2" x14ac:dyDescent="0.25">
      <c r="B235" s="36"/>
      <c r="C235" s="36"/>
      <c r="D235" s="36">
        <v>27</v>
      </c>
    </row>
    <row r="236" spans="2:71" outlineLevel="2" x14ac:dyDescent="0.25">
      <c r="B236" s="36" t="s">
        <v>12</v>
      </c>
      <c r="C236" s="36">
        <v>8</v>
      </c>
      <c r="D236" s="36">
        <v>27</v>
      </c>
      <c r="E236" s="1" t="s">
        <v>13</v>
      </c>
      <c r="F236" s="1" t="s">
        <v>34</v>
      </c>
      <c r="G236" s="3" t="s">
        <v>64</v>
      </c>
      <c r="H236" s="1" t="s">
        <v>16</v>
      </c>
      <c r="I236" s="1" t="s">
        <v>23</v>
      </c>
      <c r="K236" s="4">
        <v>0</v>
      </c>
      <c r="M236" s="4">
        <v>0</v>
      </c>
      <c r="O236" s="4">
        <v>0</v>
      </c>
      <c r="Q236" s="4">
        <v>0</v>
      </c>
      <c r="S236" s="4">
        <v>0</v>
      </c>
      <c r="U236" s="4">
        <v>0</v>
      </c>
      <c r="W236" s="4">
        <v>0</v>
      </c>
      <c r="Y236" s="4">
        <v>0</v>
      </c>
      <c r="AA236" s="4">
        <v>0</v>
      </c>
      <c r="AC236" s="4">
        <v>0</v>
      </c>
      <c r="AE236" s="4">
        <v>0</v>
      </c>
      <c r="AG236" s="4">
        <v>0</v>
      </c>
      <c r="AI236" s="4">
        <v>0</v>
      </c>
      <c r="AK236" s="4">
        <v>0</v>
      </c>
      <c r="AM236" s="4">
        <v>0</v>
      </c>
      <c r="AO236" s="4">
        <v>0</v>
      </c>
      <c r="AQ236" s="4">
        <v>0</v>
      </c>
      <c r="AS236" s="4">
        <v>0</v>
      </c>
      <c r="AU236" s="4">
        <v>0</v>
      </c>
      <c r="AW236" s="4">
        <v>0</v>
      </c>
      <c r="AY236" s="4">
        <v>0</v>
      </c>
      <c r="BA236" s="4">
        <v>0</v>
      </c>
      <c r="BC236" s="4">
        <v>0</v>
      </c>
      <c r="BE236" s="4">
        <v>0</v>
      </c>
      <c r="BG236" s="4">
        <v>0</v>
      </c>
      <c r="BI236" s="4">
        <v>0</v>
      </c>
      <c r="BK236" s="4">
        <v>0</v>
      </c>
      <c r="BM236" s="4">
        <v>0</v>
      </c>
      <c r="BO236" s="4">
        <v>0</v>
      </c>
      <c r="BQ236" s="4">
        <v>0</v>
      </c>
      <c r="BS236" s="4">
        <v>0</v>
      </c>
    </row>
    <row r="237" spans="2:71" outlineLevel="2" x14ac:dyDescent="0.25">
      <c r="B237" s="36" t="s">
        <v>12</v>
      </c>
      <c r="C237" s="36">
        <v>8</v>
      </c>
      <c r="D237" s="36">
        <v>27</v>
      </c>
      <c r="E237" s="1" t="s">
        <v>13</v>
      </c>
      <c r="F237" s="1" t="s">
        <v>34</v>
      </c>
      <c r="G237" s="3" t="s">
        <v>64</v>
      </c>
      <c r="H237" s="1" t="s">
        <v>18</v>
      </c>
      <c r="K237" s="4">
        <v>0</v>
      </c>
      <c r="M237" s="4">
        <v>0</v>
      </c>
      <c r="O237" s="4">
        <v>0</v>
      </c>
      <c r="Q237" s="4">
        <v>0</v>
      </c>
      <c r="S237" s="4">
        <v>0</v>
      </c>
      <c r="U237" s="4">
        <v>0</v>
      </c>
      <c r="W237" s="4">
        <v>0</v>
      </c>
      <c r="Y237" s="4">
        <v>0</v>
      </c>
      <c r="AA237" s="4">
        <v>0</v>
      </c>
      <c r="AC237" s="4">
        <v>0</v>
      </c>
      <c r="AE237" s="4">
        <v>0</v>
      </c>
      <c r="AG237" s="4">
        <v>0</v>
      </c>
      <c r="AI237" s="4">
        <v>0</v>
      </c>
      <c r="AK237" s="4">
        <v>0</v>
      </c>
      <c r="AM237" s="4">
        <v>0</v>
      </c>
      <c r="AO237" s="4">
        <v>0</v>
      </c>
      <c r="AQ237" s="4">
        <v>0</v>
      </c>
      <c r="AS237" s="4">
        <v>0</v>
      </c>
      <c r="AU237" s="4">
        <v>0</v>
      </c>
      <c r="AW237" s="4">
        <v>0</v>
      </c>
      <c r="AY237" s="4">
        <v>0</v>
      </c>
      <c r="BA237" s="4">
        <v>0</v>
      </c>
      <c r="BC237" s="4">
        <v>0</v>
      </c>
      <c r="BE237" s="4">
        <v>0</v>
      </c>
      <c r="BG237" s="4">
        <v>0</v>
      </c>
      <c r="BI237" s="4">
        <v>0</v>
      </c>
      <c r="BK237" s="4">
        <v>0</v>
      </c>
      <c r="BM237" s="4">
        <v>0</v>
      </c>
      <c r="BO237" s="4">
        <v>0</v>
      </c>
      <c r="BQ237" s="4">
        <v>0</v>
      </c>
      <c r="BS237" s="4">
        <v>0</v>
      </c>
    </row>
    <row r="238" spans="2:71" outlineLevel="1" x14ac:dyDescent="0.25">
      <c r="B238" s="41" t="s">
        <v>12</v>
      </c>
      <c r="C238" s="41">
        <v>8</v>
      </c>
      <c r="D238" s="41" t="s">
        <v>292</v>
      </c>
      <c r="E238" s="42"/>
      <c r="F238" s="42"/>
      <c r="G238" s="43"/>
      <c r="H238" s="42"/>
      <c r="I238" s="42"/>
      <c r="J238" s="44"/>
      <c r="K238" s="44">
        <v>0</v>
      </c>
      <c r="L238" s="44"/>
      <c r="M238" s="44">
        <v>0</v>
      </c>
      <c r="N238" s="44"/>
      <c r="O238" s="44">
        <v>0</v>
      </c>
      <c r="P238" s="44"/>
      <c r="Q238" s="44">
        <v>0</v>
      </c>
      <c r="R238" s="44"/>
      <c r="S238" s="44">
        <v>0</v>
      </c>
      <c r="T238" s="44"/>
      <c r="U238" s="44">
        <v>0</v>
      </c>
      <c r="V238" s="44"/>
      <c r="W238" s="44">
        <v>0</v>
      </c>
      <c r="X238" s="44"/>
      <c r="Y238" s="44">
        <v>0</v>
      </c>
      <c r="Z238" s="44"/>
      <c r="AA238" s="44">
        <v>0</v>
      </c>
      <c r="AB238" s="44"/>
      <c r="AC238" s="44">
        <v>0</v>
      </c>
      <c r="AD238" s="44"/>
      <c r="AE238" s="44">
        <v>0</v>
      </c>
      <c r="AF238" s="44"/>
      <c r="AG238" s="44">
        <v>0</v>
      </c>
      <c r="AH238" s="44"/>
      <c r="AI238" s="44">
        <v>0</v>
      </c>
      <c r="AJ238" s="44"/>
      <c r="AK238" s="44">
        <v>0</v>
      </c>
      <c r="AL238" s="44"/>
      <c r="AM238" s="44">
        <v>0</v>
      </c>
      <c r="AN238" s="44"/>
      <c r="AO238" s="44">
        <v>0</v>
      </c>
      <c r="AP238" s="44"/>
      <c r="AQ238" s="44">
        <v>0</v>
      </c>
      <c r="AR238" s="44"/>
      <c r="AS238" s="44">
        <v>0</v>
      </c>
      <c r="AT238" s="44"/>
      <c r="AU238" s="44">
        <v>0</v>
      </c>
      <c r="AV238" s="44"/>
      <c r="AW238" s="44">
        <v>0</v>
      </c>
      <c r="AX238" s="44"/>
      <c r="AY238" s="44">
        <v>0</v>
      </c>
      <c r="AZ238" s="44"/>
      <c r="BA238" s="44">
        <v>0</v>
      </c>
      <c r="BB238" s="44"/>
      <c r="BC238" s="44">
        <v>0</v>
      </c>
      <c r="BD238" s="44"/>
      <c r="BE238" s="44">
        <v>0</v>
      </c>
      <c r="BF238" s="44"/>
      <c r="BG238" s="44">
        <v>0</v>
      </c>
      <c r="BH238" s="44"/>
      <c r="BI238" s="44">
        <v>0</v>
      </c>
      <c r="BJ238" s="44"/>
      <c r="BK238" s="44">
        <v>0</v>
      </c>
      <c r="BL238" s="44"/>
      <c r="BM238" s="44">
        <v>0</v>
      </c>
      <c r="BN238" s="44"/>
      <c r="BO238" s="44">
        <v>0</v>
      </c>
      <c r="BP238" s="44"/>
      <c r="BQ238" s="44">
        <v>0</v>
      </c>
      <c r="BR238" s="44"/>
      <c r="BS238" s="44">
        <v>0</v>
      </c>
    </row>
    <row r="239" spans="2:71" outlineLevel="1" x14ac:dyDescent="0.25">
      <c r="B239" s="36"/>
      <c r="C239" s="36"/>
      <c r="D239" s="36"/>
      <c r="K239" s="11"/>
      <c r="M239" s="11"/>
      <c r="O239" s="11"/>
      <c r="Q239" s="11"/>
      <c r="S239" s="11"/>
      <c r="U239" s="11"/>
      <c r="W239" s="11"/>
      <c r="Y239" s="11"/>
      <c r="AA239" s="11"/>
      <c r="AC239" s="11"/>
      <c r="AE239" s="11"/>
      <c r="AG239" s="11"/>
      <c r="AI239" s="11"/>
      <c r="AK239" s="11"/>
      <c r="AM239" s="11"/>
      <c r="AO239" s="11"/>
      <c r="AQ239" s="11"/>
      <c r="AS239" s="11"/>
      <c r="AU239" s="11"/>
      <c r="AW239" s="11"/>
      <c r="AY239" s="11"/>
      <c r="BA239" s="11"/>
      <c r="BC239" s="11"/>
      <c r="BE239" s="11"/>
      <c r="BG239" s="11"/>
      <c r="BI239" s="11"/>
      <c r="BK239" s="11"/>
      <c r="BM239" s="11"/>
      <c r="BO239" s="11"/>
      <c r="BQ239" s="11"/>
      <c r="BS239" s="11"/>
    </row>
    <row r="240" spans="2:71" outlineLevel="1" x14ac:dyDescent="0.25">
      <c r="B240" s="36"/>
      <c r="C240" s="36"/>
      <c r="D240" s="36"/>
    </row>
    <row r="241" spans="2:71" outlineLevel="2" x14ac:dyDescent="0.25">
      <c r="B241" s="36" t="s">
        <v>12</v>
      </c>
      <c r="C241" s="36">
        <v>8</v>
      </c>
      <c r="D241" s="36">
        <v>32</v>
      </c>
      <c r="E241" s="1" t="s">
        <v>13</v>
      </c>
      <c r="F241" s="1" t="s">
        <v>29</v>
      </c>
      <c r="G241" s="14" t="s">
        <v>65</v>
      </c>
      <c r="H241" s="1" t="s">
        <v>16</v>
      </c>
      <c r="K241" s="4">
        <v>0</v>
      </c>
      <c r="M241" s="4">
        <v>0</v>
      </c>
      <c r="O241" s="4">
        <v>0</v>
      </c>
      <c r="Q241" s="4">
        <v>0</v>
      </c>
      <c r="S241" s="4">
        <v>0</v>
      </c>
      <c r="U241" s="4">
        <v>0</v>
      </c>
      <c r="W241" s="4">
        <v>0</v>
      </c>
      <c r="Y241" s="4">
        <v>0</v>
      </c>
      <c r="AA241" s="4">
        <v>0</v>
      </c>
      <c r="AC241" s="4">
        <v>0</v>
      </c>
      <c r="AE241" s="4">
        <v>0</v>
      </c>
      <c r="AG241" s="4">
        <v>0</v>
      </c>
      <c r="AI241" s="4">
        <v>0</v>
      </c>
      <c r="AK241" s="4">
        <v>0</v>
      </c>
      <c r="AM241" s="4">
        <v>0</v>
      </c>
      <c r="AO241" s="4">
        <v>0</v>
      </c>
      <c r="AQ241" s="4">
        <v>0</v>
      </c>
      <c r="AS241" s="4">
        <v>0</v>
      </c>
      <c r="AU241" s="4">
        <v>0</v>
      </c>
      <c r="AW241" s="4">
        <v>0</v>
      </c>
      <c r="AY241" s="4">
        <v>0</v>
      </c>
      <c r="BA241" s="4">
        <v>0</v>
      </c>
      <c r="BC241" s="4">
        <v>0</v>
      </c>
      <c r="BE241" s="4">
        <v>0</v>
      </c>
      <c r="BG241" s="4">
        <v>0</v>
      </c>
      <c r="BI241" s="4">
        <v>0</v>
      </c>
      <c r="BK241" s="4">
        <v>0</v>
      </c>
      <c r="BM241" s="4">
        <v>0</v>
      </c>
      <c r="BO241" s="4">
        <v>0</v>
      </c>
      <c r="BQ241" s="4">
        <v>0</v>
      </c>
      <c r="BS241" s="4">
        <v>0</v>
      </c>
    </row>
    <row r="242" spans="2:71" outlineLevel="2" x14ac:dyDescent="0.25">
      <c r="B242" s="36" t="s">
        <v>12</v>
      </c>
      <c r="C242" s="36">
        <v>8</v>
      </c>
      <c r="D242" s="36">
        <v>32</v>
      </c>
      <c r="E242" s="1" t="s">
        <v>13</v>
      </c>
      <c r="F242" s="1" t="s">
        <v>29</v>
      </c>
      <c r="G242" s="14" t="s">
        <v>65</v>
      </c>
      <c r="H242" s="1" t="s">
        <v>18</v>
      </c>
      <c r="K242" s="4">
        <v>0</v>
      </c>
      <c r="M242" s="4">
        <v>0</v>
      </c>
      <c r="O242" s="4">
        <v>0</v>
      </c>
      <c r="Q242" s="4">
        <v>0</v>
      </c>
      <c r="S242" s="4">
        <v>0</v>
      </c>
      <c r="U242" s="4">
        <v>0</v>
      </c>
      <c r="W242" s="4">
        <v>0</v>
      </c>
      <c r="Y242" s="4">
        <v>0</v>
      </c>
      <c r="AA242" s="4">
        <v>0</v>
      </c>
      <c r="AC242" s="4">
        <v>0</v>
      </c>
      <c r="AE242" s="4">
        <v>0</v>
      </c>
      <c r="AG242" s="4">
        <v>0</v>
      </c>
      <c r="AI242" s="4">
        <v>0</v>
      </c>
      <c r="AK242" s="4">
        <v>0</v>
      </c>
      <c r="AM242" s="4">
        <v>0</v>
      </c>
      <c r="AO242" s="4">
        <v>0</v>
      </c>
      <c r="AQ242" s="4">
        <v>0</v>
      </c>
      <c r="AS242" s="4">
        <v>0</v>
      </c>
      <c r="AU242" s="4">
        <v>0</v>
      </c>
      <c r="AW242" s="4">
        <v>0</v>
      </c>
      <c r="AY242" s="4">
        <v>0</v>
      </c>
      <c r="BA242" s="4">
        <v>0</v>
      </c>
      <c r="BC242" s="4">
        <v>0</v>
      </c>
      <c r="BE242" s="4">
        <v>0</v>
      </c>
      <c r="BG242" s="4">
        <v>0</v>
      </c>
      <c r="BI242" s="4">
        <v>0</v>
      </c>
      <c r="BK242" s="4">
        <v>0</v>
      </c>
      <c r="BM242" s="4">
        <v>0</v>
      </c>
      <c r="BO242" s="4">
        <v>0</v>
      </c>
      <c r="BQ242" s="4">
        <v>0</v>
      </c>
      <c r="BS242" s="4">
        <v>0</v>
      </c>
    </row>
    <row r="243" spans="2:71" outlineLevel="2" x14ac:dyDescent="0.25">
      <c r="B243" s="36"/>
      <c r="C243" s="36"/>
      <c r="D243" s="36">
        <v>32</v>
      </c>
      <c r="G243" s="14"/>
    </row>
    <row r="244" spans="2:71" outlineLevel="2" x14ac:dyDescent="0.25">
      <c r="B244" s="36" t="s">
        <v>12</v>
      </c>
      <c r="C244" s="36">
        <v>8</v>
      </c>
      <c r="D244" s="36">
        <v>32</v>
      </c>
      <c r="E244" s="1" t="s">
        <v>24</v>
      </c>
      <c r="F244" s="1" t="s">
        <v>34</v>
      </c>
      <c r="G244" s="14" t="s">
        <v>66</v>
      </c>
      <c r="H244" s="1" t="s">
        <v>16</v>
      </c>
      <c r="I244" s="1" t="s">
        <v>23</v>
      </c>
      <c r="K244" s="4">
        <v>0</v>
      </c>
      <c r="M244" s="4">
        <v>0</v>
      </c>
      <c r="O244" s="4">
        <v>0</v>
      </c>
      <c r="Q244" s="4">
        <v>0</v>
      </c>
      <c r="S244" s="4">
        <v>0</v>
      </c>
      <c r="U244" s="4">
        <v>0</v>
      </c>
      <c r="W244" s="4">
        <v>0</v>
      </c>
      <c r="Y244" s="4">
        <v>0</v>
      </c>
      <c r="AA244" s="4">
        <v>0</v>
      </c>
      <c r="AC244" s="4">
        <v>0</v>
      </c>
      <c r="AE244" s="4">
        <v>0</v>
      </c>
      <c r="AG244" s="4">
        <v>0</v>
      </c>
      <c r="AI244" s="4">
        <v>0</v>
      </c>
      <c r="AK244" s="4">
        <v>0</v>
      </c>
      <c r="AM244" s="4">
        <v>0</v>
      </c>
      <c r="AO244" s="4">
        <v>0</v>
      </c>
      <c r="AQ244" s="4">
        <v>0</v>
      </c>
      <c r="AS244" s="4">
        <v>0</v>
      </c>
      <c r="AU244" s="4">
        <v>0</v>
      </c>
      <c r="AW244" s="4">
        <v>0</v>
      </c>
      <c r="AY244" s="4">
        <v>0</v>
      </c>
      <c r="BA244" s="4">
        <v>0</v>
      </c>
      <c r="BC244" s="4">
        <v>0</v>
      </c>
      <c r="BE244" s="4">
        <v>0</v>
      </c>
      <c r="BG244" s="4">
        <v>0</v>
      </c>
      <c r="BI244" s="4">
        <v>0</v>
      </c>
      <c r="BK244" s="4">
        <v>0</v>
      </c>
      <c r="BM244" s="4">
        <v>0</v>
      </c>
      <c r="BO244" s="4">
        <v>0</v>
      </c>
      <c r="BQ244" s="4">
        <v>0</v>
      </c>
      <c r="BS244" s="4">
        <v>0</v>
      </c>
    </row>
    <row r="245" spans="2:71" outlineLevel="2" x14ac:dyDescent="0.25">
      <c r="B245" s="36" t="s">
        <v>12</v>
      </c>
      <c r="C245" s="36">
        <v>8</v>
      </c>
      <c r="D245" s="36">
        <v>32</v>
      </c>
      <c r="E245" s="1" t="s">
        <v>24</v>
      </c>
      <c r="F245" s="1" t="s">
        <v>34</v>
      </c>
      <c r="G245" s="14" t="s">
        <v>66</v>
      </c>
      <c r="H245" s="1" t="s">
        <v>18</v>
      </c>
      <c r="K245" s="4">
        <v>0</v>
      </c>
      <c r="M245" s="4">
        <v>0</v>
      </c>
      <c r="O245" s="4">
        <v>0</v>
      </c>
      <c r="Q245" s="4">
        <v>0</v>
      </c>
      <c r="S245" s="4">
        <v>0</v>
      </c>
      <c r="U245" s="4">
        <v>0</v>
      </c>
      <c r="W245" s="4">
        <v>0</v>
      </c>
      <c r="Y245" s="4">
        <v>0</v>
      </c>
      <c r="AA245" s="4">
        <v>0</v>
      </c>
      <c r="AC245" s="4">
        <v>0</v>
      </c>
      <c r="AE245" s="4">
        <v>0</v>
      </c>
      <c r="AG245" s="4">
        <v>0</v>
      </c>
      <c r="AI245" s="4">
        <v>0</v>
      </c>
      <c r="AK245" s="4">
        <v>0</v>
      </c>
      <c r="AM245" s="4">
        <v>0</v>
      </c>
      <c r="AO245" s="4">
        <v>0</v>
      </c>
      <c r="AQ245" s="4">
        <v>0</v>
      </c>
      <c r="AS245" s="4">
        <v>0</v>
      </c>
      <c r="AU245" s="4">
        <v>0</v>
      </c>
      <c r="AW245" s="4">
        <v>0</v>
      </c>
      <c r="AY245" s="4">
        <v>0</v>
      </c>
      <c r="BA245" s="4">
        <v>0</v>
      </c>
      <c r="BC245" s="4">
        <v>0</v>
      </c>
      <c r="BE245" s="4">
        <v>0</v>
      </c>
      <c r="BG245" s="4">
        <v>0</v>
      </c>
      <c r="BI245" s="4">
        <v>0</v>
      </c>
      <c r="BK245" s="4">
        <v>0</v>
      </c>
      <c r="BM245" s="4">
        <v>0</v>
      </c>
      <c r="BO245" s="4">
        <v>0</v>
      </c>
      <c r="BQ245" s="4">
        <v>0</v>
      </c>
      <c r="BS245" s="4">
        <v>0</v>
      </c>
    </row>
    <row r="246" spans="2:71" outlineLevel="2" x14ac:dyDescent="0.25">
      <c r="B246" s="36"/>
      <c r="C246" s="36"/>
      <c r="D246" s="36">
        <v>32</v>
      </c>
      <c r="G246" s="14"/>
      <c r="K246" s="11"/>
      <c r="M246" s="11"/>
      <c r="O246" s="11"/>
      <c r="Q246" s="11"/>
      <c r="S246" s="11"/>
      <c r="U246" s="11"/>
      <c r="W246" s="11"/>
      <c r="Y246" s="11"/>
      <c r="AA246" s="11"/>
      <c r="AC246" s="11"/>
      <c r="AE246" s="11"/>
      <c r="AG246" s="11"/>
      <c r="AI246" s="11"/>
      <c r="AK246" s="11"/>
      <c r="AM246" s="11"/>
      <c r="AO246" s="11"/>
      <c r="AQ246" s="11"/>
      <c r="AS246" s="11"/>
      <c r="AU246" s="11"/>
      <c r="AW246" s="11"/>
      <c r="AY246" s="11"/>
      <c r="BA246" s="11"/>
      <c r="BC246" s="11"/>
      <c r="BE246" s="11"/>
      <c r="BG246" s="11"/>
      <c r="BI246" s="11"/>
      <c r="BK246" s="11"/>
      <c r="BM246" s="11"/>
      <c r="BO246" s="11"/>
      <c r="BQ246" s="11"/>
      <c r="BS246" s="11"/>
    </row>
    <row r="247" spans="2:71" outlineLevel="2" x14ac:dyDescent="0.25">
      <c r="B247" s="36" t="s">
        <v>12</v>
      </c>
      <c r="C247" s="36">
        <v>8</v>
      </c>
      <c r="D247" s="36">
        <v>32</v>
      </c>
      <c r="E247" s="1" t="s">
        <v>13</v>
      </c>
      <c r="F247" s="1" t="s">
        <v>34</v>
      </c>
      <c r="G247" s="14" t="s">
        <v>66</v>
      </c>
      <c r="H247" s="1" t="s">
        <v>16</v>
      </c>
      <c r="I247" s="1" t="s">
        <v>23</v>
      </c>
      <c r="K247" s="4">
        <v>0</v>
      </c>
      <c r="M247" s="4">
        <v>0</v>
      </c>
      <c r="O247" s="4">
        <v>0</v>
      </c>
      <c r="Q247" s="4">
        <v>0</v>
      </c>
      <c r="S247" s="4">
        <v>0</v>
      </c>
      <c r="U247" s="4">
        <v>0</v>
      </c>
      <c r="W247" s="4">
        <v>0</v>
      </c>
      <c r="Y247" s="4">
        <v>0</v>
      </c>
      <c r="AA247" s="4">
        <v>0</v>
      </c>
      <c r="AC247" s="4">
        <v>0</v>
      </c>
      <c r="AE247" s="4">
        <v>0</v>
      </c>
      <c r="AG247" s="4">
        <v>0</v>
      </c>
      <c r="AI247" s="4">
        <v>0</v>
      </c>
      <c r="AK247" s="4">
        <v>0</v>
      </c>
      <c r="AM247" s="4">
        <v>0</v>
      </c>
      <c r="AO247" s="4">
        <v>0</v>
      </c>
      <c r="AQ247" s="4">
        <v>0</v>
      </c>
      <c r="AS247" s="4">
        <v>0</v>
      </c>
      <c r="AU247" s="4">
        <v>0</v>
      </c>
      <c r="AW247" s="4">
        <v>0</v>
      </c>
      <c r="AY247" s="4">
        <v>0</v>
      </c>
      <c r="BA247" s="4">
        <v>0</v>
      </c>
      <c r="BC247" s="4">
        <v>0</v>
      </c>
      <c r="BE247" s="4">
        <v>0</v>
      </c>
      <c r="BG247" s="4">
        <v>0</v>
      </c>
      <c r="BI247" s="4">
        <v>0</v>
      </c>
      <c r="BK247" s="4">
        <v>0</v>
      </c>
      <c r="BM247" s="4">
        <v>0</v>
      </c>
      <c r="BO247" s="4">
        <v>0</v>
      </c>
      <c r="BQ247" s="4">
        <v>0</v>
      </c>
      <c r="BS247" s="4">
        <v>0</v>
      </c>
    </row>
    <row r="248" spans="2:71" outlineLevel="2" x14ac:dyDescent="0.25">
      <c r="B248" s="36" t="s">
        <v>12</v>
      </c>
      <c r="C248" s="36">
        <v>8</v>
      </c>
      <c r="D248" s="36">
        <v>32</v>
      </c>
      <c r="E248" s="1" t="s">
        <v>13</v>
      </c>
      <c r="F248" s="1" t="s">
        <v>34</v>
      </c>
      <c r="G248" s="14" t="s">
        <v>66</v>
      </c>
      <c r="H248" s="1" t="s">
        <v>18</v>
      </c>
      <c r="K248" s="4">
        <v>0</v>
      </c>
      <c r="M248" s="4">
        <v>0</v>
      </c>
      <c r="O248" s="4">
        <v>0</v>
      </c>
      <c r="Q248" s="4">
        <v>0</v>
      </c>
      <c r="S248" s="4">
        <v>0</v>
      </c>
      <c r="U248" s="4">
        <v>0</v>
      </c>
      <c r="W248" s="4">
        <v>0</v>
      </c>
      <c r="Y248" s="4">
        <v>0</v>
      </c>
      <c r="AA248" s="4">
        <v>0</v>
      </c>
      <c r="AC248" s="4">
        <v>0</v>
      </c>
      <c r="AE248" s="4">
        <v>0</v>
      </c>
      <c r="AG248" s="4">
        <v>0</v>
      </c>
      <c r="AI248" s="4">
        <v>0</v>
      </c>
      <c r="AK248" s="4">
        <v>0</v>
      </c>
      <c r="AM248" s="4">
        <v>0</v>
      </c>
      <c r="AO248" s="4">
        <v>0</v>
      </c>
      <c r="AQ248" s="4">
        <v>0</v>
      </c>
      <c r="AS248" s="4">
        <v>0</v>
      </c>
      <c r="AU248" s="4">
        <v>0</v>
      </c>
      <c r="AW248" s="4">
        <v>0</v>
      </c>
      <c r="AY248" s="4">
        <v>0</v>
      </c>
      <c r="BA248" s="4">
        <v>0</v>
      </c>
      <c r="BC248" s="4">
        <v>0</v>
      </c>
      <c r="BE248" s="4">
        <v>0</v>
      </c>
      <c r="BG248" s="4">
        <v>0</v>
      </c>
      <c r="BI248" s="4">
        <v>0</v>
      </c>
      <c r="BK248" s="4">
        <v>0</v>
      </c>
      <c r="BM248" s="4">
        <v>0</v>
      </c>
      <c r="BO248" s="4">
        <v>0</v>
      </c>
      <c r="BQ248" s="4">
        <v>0</v>
      </c>
      <c r="BS248" s="4">
        <v>0</v>
      </c>
    </row>
    <row r="249" spans="2:71" outlineLevel="1" x14ac:dyDescent="0.25">
      <c r="B249" s="41" t="s">
        <v>12</v>
      </c>
      <c r="C249" s="41">
        <v>8</v>
      </c>
      <c r="D249" s="41" t="s">
        <v>293</v>
      </c>
      <c r="E249" s="42"/>
      <c r="F249" s="42"/>
      <c r="G249" s="43"/>
      <c r="H249" s="42"/>
      <c r="I249" s="42"/>
      <c r="J249" s="44"/>
      <c r="K249" s="44">
        <v>0</v>
      </c>
      <c r="L249" s="44"/>
      <c r="M249" s="44">
        <v>0</v>
      </c>
      <c r="N249" s="44"/>
      <c r="O249" s="44">
        <v>0</v>
      </c>
      <c r="P249" s="44"/>
      <c r="Q249" s="44">
        <v>0</v>
      </c>
      <c r="R249" s="44"/>
      <c r="S249" s="44">
        <v>0</v>
      </c>
      <c r="T249" s="44"/>
      <c r="U249" s="44">
        <v>0</v>
      </c>
      <c r="V249" s="44"/>
      <c r="W249" s="44">
        <v>0</v>
      </c>
      <c r="X249" s="44"/>
      <c r="Y249" s="44">
        <v>0</v>
      </c>
      <c r="Z249" s="44"/>
      <c r="AA249" s="44">
        <v>0</v>
      </c>
      <c r="AB249" s="44"/>
      <c r="AC249" s="44">
        <v>0</v>
      </c>
      <c r="AD249" s="44"/>
      <c r="AE249" s="44">
        <v>0</v>
      </c>
      <c r="AF249" s="44"/>
      <c r="AG249" s="44">
        <v>0</v>
      </c>
      <c r="AH249" s="44"/>
      <c r="AI249" s="44">
        <v>0</v>
      </c>
      <c r="AJ249" s="44"/>
      <c r="AK249" s="44">
        <v>0</v>
      </c>
      <c r="AL249" s="44"/>
      <c r="AM249" s="44">
        <v>0</v>
      </c>
      <c r="AN249" s="44"/>
      <c r="AO249" s="44">
        <v>0</v>
      </c>
      <c r="AP249" s="44"/>
      <c r="AQ249" s="44">
        <v>0</v>
      </c>
      <c r="AR249" s="44"/>
      <c r="AS249" s="44">
        <v>0</v>
      </c>
      <c r="AT249" s="44"/>
      <c r="AU249" s="44">
        <v>0</v>
      </c>
      <c r="AV249" s="44"/>
      <c r="AW249" s="44">
        <v>0</v>
      </c>
      <c r="AX249" s="44"/>
      <c r="AY249" s="44">
        <v>0</v>
      </c>
      <c r="AZ249" s="44"/>
      <c r="BA249" s="44">
        <v>0</v>
      </c>
      <c r="BB249" s="44"/>
      <c r="BC249" s="44">
        <v>0</v>
      </c>
      <c r="BD249" s="44"/>
      <c r="BE249" s="44">
        <v>0</v>
      </c>
      <c r="BF249" s="44"/>
      <c r="BG249" s="44">
        <v>0</v>
      </c>
      <c r="BH249" s="44"/>
      <c r="BI249" s="44">
        <v>0</v>
      </c>
      <c r="BJ249" s="44"/>
      <c r="BK249" s="44">
        <v>0</v>
      </c>
      <c r="BL249" s="44"/>
      <c r="BM249" s="44">
        <v>0</v>
      </c>
      <c r="BN249" s="44"/>
      <c r="BO249" s="44">
        <v>0</v>
      </c>
      <c r="BP249" s="44"/>
      <c r="BQ249" s="44">
        <v>0</v>
      </c>
      <c r="BR249" s="44"/>
      <c r="BS249" s="44">
        <v>0</v>
      </c>
    </row>
    <row r="250" spans="2:71" outlineLevel="1" x14ac:dyDescent="0.25">
      <c r="B250" s="36"/>
      <c r="C250" s="36"/>
      <c r="D250" s="36"/>
      <c r="K250" s="11"/>
      <c r="M250" s="11"/>
      <c r="O250" s="11"/>
      <c r="Q250" s="11"/>
      <c r="S250" s="11"/>
      <c r="U250" s="11"/>
      <c r="W250" s="11"/>
      <c r="Y250" s="11"/>
      <c r="AA250" s="11"/>
      <c r="AC250" s="11"/>
      <c r="AE250" s="11"/>
      <c r="AG250" s="11"/>
      <c r="AI250" s="11"/>
      <c r="AK250" s="11"/>
      <c r="AM250" s="11"/>
      <c r="AO250" s="11"/>
      <c r="AQ250" s="11"/>
      <c r="AS250" s="11"/>
      <c r="AU250" s="11"/>
      <c r="AW250" s="11"/>
      <c r="AY250" s="11"/>
      <c r="BA250" s="11"/>
      <c r="BC250" s="11"/>
      <c r="BE250" s="11"/>
      <c r="BG250" s="11"/>
      <c r="BI250" s="11"/>
      <c r="BK250" s="11"/>
      <c r="BM250" s="11"/>
      <c r="BO250" s="11"/>
      <c r="BQ250" s="11"/>
      <c r="BS250" s="11"/>
    </row>
    <row r="251" spans="2:71" outlineLevel="1" x14ac:dyDescent="0.25">
      <c r="B251" s="36"/>
      <c r="C251" s="36"/>
      <c r="D251" s="36"/>
    </row>
    <row r="252" spans="2:71" outlineLevel="2" x14ac:dyDescent="0.25">
      <c r="B252" s="36" t="s">
        <v>12</v>
      </c>
      <c r="C252" s="36">
        <v>8</v>
      </c>
      <c r="D252" s="36">
        <v>35</v>
      </c>
      <c r="E252" s="1" t="s">
        <v>13</v>
      </c>
      <c r="F252" s="1" t="s">
        <v>29</v>
      </c>
      <c r="G252" s="14" t="s">
        <v>65</v>
      </c>
      <c r="H252" s="1" t="s">
        <v>16</v>
      </c>
      <c r="I252" s="1" t="s">
        <v>30</v>
      </c>
      <c r="K252" s="4">
        <v>0</v>
      </c>
      <c r="M252" s="4">
        <v>0</v>
      </c>
      <c r="O252" s="4">
        <v>0</v>
      </c>
      <c r="Q252" s="4">
        <v>0</v>
      </c>
      <c r="S252" s="4">
        <v>0</v>
      </c>
      <c r="U252" s="4">
        <v>0</v>
      </c>
      <c r="W252" s="4">
        <v>0</v>
      </c>
      <c r="Y252" s="4">
        <v>0</v>
      </c>
      <c r="AA252" s="4">
        <v>0</v>
      </c>
      <c r="AC252" s="4">
        <v>0</v>
      </c>
      <c r="AE252" s="4">
        <v>0</v>
      </c>
      <c r="AG252" s="4">
        <v>0</v>
      </c>
      <c r="AI252" s="4">
        <v>0</v>
      </c>
      <c r="AK252" s="4">
        <v>0</v>
      </c>
      <c r="AM252" s="4">
        <v>0</v>
      </c>
      <c r="AO252" s="4">
        <v>0</v>
      </c>
      <c r="AQ252" s="4">
        <v>0</v>
      </c>
      <c r="AS252" s="4">
        <v>0</v>
      </c>
      <c r="AU252" s="4">
        <v>0</v>
      </c>
      <c r="AW252" s="4">
        <v>0</v>
      </c>
      <c r="AY252" s="4">
        <v>0</v>
      </c>
      <c r="BA252" s="4">
        <v>0</v>
      </c>
      <c r="BC252" s="4">
        <v>0</v>
      </c>
      <c r="BE252" s="4">
        <v>0</v>
      </c>
      <c r="BG252" s="4">
        <v>0</v>
      </c>
      <c r="BI252" s="4">
        <v>0</v>
      </c>
      <c r="BK252" s="4">
        <v>0</v>
      </c>
      <c r="BM252" s="4">
        <v>0</v>
      </c>
      <c r="BO252" s="4">
        <v>0</v>
      </c>
      <c r="BQ252" s="4">
        <v>0</v>
      </c>
      <c r="BS252" s="4">
        <v>0</v>
      </c>
    </row>
    <row r="253" spans="2:71" outlineLevel="2" x14ac:dyDescent="0.25">
      <c r="B253" s="36" t="s">
        <v>12</v>
      </c>
      <c r="C253" s="36">
        <v>8</v>
      </c>
      <c r="D253" s="36">
        <v>35</v>
      </c>
      <c r="E253" s="1" t="s">
        <v>13</v>
      </c>
      <c r="F253" s="1" t="s">
        <v>29</v>
      </c>
      <c r="G253" s="14" t="s">
        <v>65</v>
      </c>
      <c r="H253" s="1" t="s">
        <v>16</v>
      </c>
      <c r="I253" s="1" t="s">
        <v>30</v>
      </c>
      <c r="K253" s="4">
        <v>47.366666666666667</v>
      </c>
      <c r="M253" s="4">
        <v>0</v>
      </c>
      <c r="O253" s="4">
        <v>0</v>
      </c>
      <c r="Q253" s="4">
        <v>43</v>
      </c>
      <c r="S253" s="4">
        <v>37</v>
      </c>
      <c r="U253" s="4">
        <v>0</v>
      </c>
      <c r="W253" s="4">
        <v>37</v>
      </c>
      <c r="Y253" s="4">
        <v>37</v>
      </c>
      <c r="AA253" s="4">
        <v>-2</v>
      </c>
      <c r="AC253" s="4">
        <v>-2</v>
      </c>
      <c r="AE253" s="4">
        <v>-2</v>
      </c>
      <c r="AG253" s="4">
        <v>-2</v>
      </c>
      <c r="AI253" s="4">
        <v>-2</v>
      </c>
      <c r="AK253" s="4">
        <v>-2</v>
      </c>
      <c r="AM253" s="4">
        <v>-2</v>
      </c>
      <c r="AO253" s="4">
        <v>-2</v>
      </c>
      <c r="AQ253" s="4">
        <v>-2</v>
      </c>
      <c r="AS253" s="4">
        <v>-2</v>
      </c>
      <c r="AU253" s="4">
        <v>-2</v>
      </c>
      <c r="AW253" s="4">
        <v>-2</v>
      </c>
      <c r="AY253" s="4">
        <v>-2</v>
      </c>
      <c r="BA253" s="4">
        <v>-2</v>
      </c>
      <c r="BC253" s="4">
        <v>-2</v>
      </c>
      <c r="BE253" s="4">
        <v>-2</v>
      </c>
      <c r="BG253" s="4">
        <v>-2</v>
      </c>
      <c r="BI253" s="4">
        <v>-2</v>
      </c>
      <c r="BK253" s="4">
        <v>-2</v>
      </c>
      <c r="BM253" s="4">
        <v>-2</v>
      </c>
      <c r="BO253" s="4">
        <v>-2</v>
      </c>
      <c r="BQ253" s="4">
        <v>-2</v>
      </c>
      <c r="BS253" s="4">
        <v>0</v>
      </c>
    </row>
    <row r="254" spans="2:71" outlineLevel="2" x14ac:dyDescent="0.25">
      <c r="B254" s="36"/>
      <c r="C254" s="36"/>
      <c r="D254" s="36">
        <v>35</v>
      </c>
      <c r="G254" s="14"/>
      <c r="K254" s="1"/>
      <c r="M254" s="1"/>
      <c r="O254" s="1"/>
      <c r="Q254" s="1"/>
      <c r="S254" s="1"/>
      <c r="U254" s="1"/>
      <c r="W254" s="1"/>
      <c r="Y254" s="1"/>
      <c r="AA254" s="1"/>
      <c r="AC254" s="1"/>
      <c r="AE254" s="1"/>
      <c r="AG254" s="1"/>
      <c r="AI254" s="1"/>
      <c r="AK254" s="1"/>
      <c r="AM254" s="1"/>
      <c r="AO254" s="1"/>
      <c r="AQ254" s="1"/>
      <c r="AS254" s="1"/>
      <c r="AU254" s="1"/>
      <c r="AW254" s="1"/>
      <c r="AY254" s="1"/>
      <c r="BA254" s="1"/>
      <c r="BC254" s="1"/>
      <c r="BE254" s="1"/>
      <c r="BG254" s="1"/>
      <c r="BI254" s="1"/>
      <c r="BK254" s="1"/>
      <c r="BM254" s="1"/>
      <c r="BO254" s="1"/>
      <c r="BQ254" s="1"/>
      <c r="BS254" s="1"/>
    </row>
    <row r="255" spans="2:71" outlineLevel="2" x14ac:dyDescent="0.25">
      <c r="B255" s="36" t="s">
        <v>12</v>
      </c>
      <c r="C255" s="36">
        <v>8</v>
      </c>
      <c r="D255" s="36">
        <v>35</v>
      </c>
      <c r="E255" s="1" t="s">
        <v>13</v>
      </c>
      <c r="F255" s="1" t="s">
        <v>29</v>
      </c>
      <c r="G255" s="14" t="s">
        <v>65</v>
      </c>
      <c r="H255" s="1" t="s">
        <v>18</v>
      </c>
      <c r="I255" s="1" t="s">
        <v>30</v>
      </c>
      <c r="K255" s="4">
        <v>0</v>
      </c>
      <c r="M255" s="4">
        <v>0</v>
      </c>
      <c r="O255" s="4">
        <v>0</v>
      </c>
      <c r="Q255" s="4">
        <v>0</v>
      </c>
      <c r="S255" s="4">
        <v>0</v>
      </c>
      <c r="U255" s="4">
        <v>0</v>
      </c>
      <c r="W255" s="4">
        <v>0</v>
      </c>
      <c r="Y255" s="4">
        <v>0</v>
      </c>
      <c r="AA255" s="4">
        <v>0</v>
      </c>
      <c r="AC255" s="4">
        <v>0</v>
      </c>
      <c r="AE255" s="4">
        <v>0</v>
      </c>
      <c r="AG255" s="4">
        <v>0</v>
      </c>
      <c r="AI255" s="4">
        <v>0</v>
      </c>
      <c r="AK255" s="4">
        <v>0</v>
      </c>
      <c r="AM255" s="4">
        <v>0</v>
      </c>
      <c r="AO255" s="4">
        <v>0</v>
      </c>
      <c r="AQ255" s="4">
        <v>0</v>
      </c>
      <c r="AS255" s="4">
        <v>0</v>
      </c>
      <c r="AU255" s="4">
        <v>0</v>
      </c>
      <c r="AW255" s="4">
        <v>0</v>
      </c>
      <c r="AY255" s="4">
        <v>0</v>
      </c>
      <c r="BA255" s="4">
        <v>0</v>
      </c>
      <c r="BC255" s="4">
        <v>0</v>
      </c>
      <c r="BE255" s="4">
        <v>0</v>
      </c>
      <c r="BG255" s="4">
        <v>0</v>
      </c>
      <c r="BI255" s="4">
        <v>0</v>
      </c>
      <c r="BK255" s="4">
        <v>0</v>
      </c>
      <c r="BM255" s="4">
        <v>0</v>
      </c>
      <c r="BO255" s="4">
        <v>0</v>
      </c>
      <c r="BQ255" s="4">
        <v>0</v>
      </c>
      <c r="BS255" s="4">
        <v>0</v>
      </c>
    </row>
    <row r="256" spans="2:71" outlineLevel="2" x14ac:dyDescent="0.25">
      <c r="B256" s="36"/>
      <c r="C256" s="36"/>
      <c r="D256" s="36">
        <v>35</v>
      </c>
      <c r="G256" s="14"/>
      <c r="K256" s="1"/>
      <c r="M256" s="1"/>
      <c r="O256" s="1"/>
      <c r="Q256" s="1"/>
      <c r="S256" s="1"/>
      <c r="U256" s="1"/>
      <c r="W256" s="1"/>
      <c r="Y256" s="1"/>
      <c r="AA256" s="1"/>
      <c r="AC256" s="1"/>
      <c r="AE256" s="1"/>
      <c r="AG256" s="1"/>
      <c r="AI256" s="1"/>
      <c r="AK256" s="1"/>
      <c r="AM256" s="1"/>
      <c r="AO256" s="1"/>
      <c r="AQ256" s="1"/>
      <c r="AS256" s="1"/>
      <c r="AU256" s="1"/>
      <c r="AW256" s="1"/>
      <c r="AY256" s="1"/>
      <c r="BA256" s="1"/>
      <c r="BC256" s="1"/>
      <c r="BE256" s="1"/>
      <c r="BG256" s="1"/>
      <c r="BI256" s="1"/>
      <c r="BK256" s="1"/>
      <c r="BM256" s="1"/>
      <c r="BO256" s="1"/>
      <c r="BQ256" s="1"/>
      <c r="BS256" s="1"/>
    </row>
    <row r="257" spans="2:71" outlineLevel="2" x14ac:dyDescent="0.25">
      <c r="B257" s="36"/>
      <c r="C257" s="36"/>
      <c r="D257" s="36">
        <v>35</v>
      </c>
      <c r="G257" s="14"/>
    </row>
    <row r="258" spans="2:71" outlineLevel="2" x14ac:dyDescent="0.25">
      <c r="B258" s="36"/>
      <c r="C258" s="36"/>
      <c r="D258" s="36">
        <v>35</v>
      </c>
      <c r="G258" s="14"/>
    </row>
    <row r="259" spans="2:71" outlineLevel="2" x14ac:dyDescent="0.25">
      <c r="B259" s="36" t="s">
        <v>12</v>
      </c>
      <c r="C259" s="36">
        <v>8</v>
      </c>
      <c r="D259" s="36">
        <v>35</v>
      </c>
      <c r="E259" s="1" t="s">
        <v>24</v>
      </c>
      <c r="F259" s="1" t="s">
        <v>25</v>
      </c>
      <c r="G259" s="3" t="s">
        <v>67</v>
      </c>
      <c r="H259" s="1" t="s">
        <v>16</v>
      </c>
      <c r="I259" s="1" t="s">
        <v>27</v>
      </c>
      <c r="K259" s="4">
        <v>-401</v>
      </c>
      <c r="M259" s="4">
        <v>-80</v>
      </c>
      <c r="O259" s="4">
        <v>-160</v>
      </c>
      <c r="Q259" s="4">
        <v>1152</v>
      </c>
      <c r="S259" s="4">
        <v>351</v>
      </c>
      <c r="U259" s="4">
        <v>0</v>
      </c>
      <c r="W259" s="4">
        <v>-529</v>
      </c>
      <c r="Y259" s="4">
        <v>0</v>
      </c>
      <c r="AA259" s="4">
        <v>0</v>
      </c>
      <c r="AC259" s="4">
        <v>0</v>
      </c>
      <c r="AE259" s="4">
        <v>0</v>
      </c>
      <c r="AG259" s="4">
        <v>0</v>
      </c>
      <c r="AI259" s="4">
        <v>0</v>
      </c>
      <c r="AK259" s="4">
        <v>0</v>
      </c>
      <c r="AM259" s="4">
        <v>0</v>
      </c>
      <c r="AO259" s="4">
        <v>0</v>
      </c>
      <c r="AQ259" s="4">
        <v>0</v>
      </c>
      <c r="AS259" s="4">
        <v>0</v>
      </c>
      <c r="AU259" s="4">
        <v>0</v>
      </c>
      <c r="AW259" s="4">
        <v>0</v>
      </c>
      <c r="AY259" s="4">
        <v>0</v>
      </c>
      <c r="BA259" s="4">
        <v>0</v>
      </c>
      <c r="BC259" s="4">
        <v>0</v>
      </c>
      <c r="BE259" s="4">
        <v>0</v>
      </c>
      <c r="BG259" s="4">
        <v>0</v>
      </c>
      <c r="BI259" s="4">
        <v>0</v>
      </c>
      <c r="BK259" s="4">
        <v>0</v>
      </c>
      <c r="BM259" s="4">
        <v>0</v>
      </c>
      <c r="BO259" s="4">
        <v>0</v>
      </c>
      <c r="BQ259" s="4">
        <v>0</v>
      </c>
      <c r="BS259" s="4">
        <v>0</v>
      </c>
    </row>
    <row r="260" spans="2:71" outlineLevel="2" x14ac:dyDescent="0.25">
      <c r="B260" s="36" t="s">
        <v>12</v>
      </c>
      <c r="C260" s="36">
        <v>8</v>
      </c>
      <c r="D260" s="36">
        <v>35</v>
      </c>
      <c r="E260" s="1" t="s">
        <v>24</v>
      </c>
      <c r="F260" s="1" t="s">
        <v>25</v>
      </c>
      <c r="G260" s="3" t="s">
        <v>67</v>
      </c>
      <c r="H260" s="1" t="s">
        <v>18</v>
      </c>
      <c r="I260" s="1" t="s">
        <v>27</v>
      </c>
      <c r="K260" s="4">
        <v>0</v>
      </c>
      <c r="M260" s="4">
        <v>0</v>
      </c>
      <c r="O260" s="4">
        <v>0</v>
      </c>
      <c r="Q260" s="4">
        <v>0</v>
      </c>
      <c r="S260" s="4">
        <v>0</v>
      </c>
      <c r="U260" s="4">
        <v>0</v>
      </c>
      <c r="W260" s="4">
        <v>0</v>
      </c>
      <c r="Y260" s="4">
        <v>0</v>
      </c>
      <c r="AA260" s="4">
        <v>0</v>
      </c>
      <c r="AC260" s="4">
        <v>0</v>
      </c>
      <c r="AE260" s="4">
        <v>0</v>
      </c>
      <c r="AG260" s="4">
        <v>0</v>
      </c>
      <c r="AI260" s="4">
        <v>0</v>
      </c>
      <c r="AK260" s="4">
        <v>0</v>
      </c>
      <c r="AM260" s="4">
        <v>0</v>
      </c>
      <c r="AO260" s="4">
        <v>0</v>
      </c>
      <c r="AQ260" s="4">
        <v>0</v>
      </c>
      <c r="AS260" s="4">
        <v>0</v>
      </c>
      <c r="AU260" s="4">
        <v>0</v>
      </c>
      <c r="AW260" s="4">
        <v>0</v>
      </c>
      <c r="AY260" s="4">
        <v>0</v>
      </c>
      <c r="BA260" s="4">
        <v>0</v>
      </c>
      <c r="BC260" s="4">
        <v>0</v>
      </c>
      <c r="BE260" s="4">
        <v>0</v>
      </c>
      <c r="BG260" s="4">
        <v>0</v>
      </c>
      <c r="BI260" s="4">
        <v>0</v>
      </c>
      <c r="BK260" s="4">
        <v>0</v>
      </c>
      <c r="BM260" s="4">
        <v>0</v>
      </c>
      <c r="BO260" s="4">
        <v>0</v>
      </c>
      <c r="BQ260" s="4">
        <v>0</v>
      </c>
      <c r="BS260" s="4">
        <v>0</v>
      </c>
    </row>
    <row r="261" spans="2:71" outlineLevel="2" x14ac:dyDescent="0.25">
      <c r="B261" s="36" t="s">
        <v>12</v>
      </c>
      <c r="C261" s="36">
        <v>8</v>
      </c>
      <c r="D261" s="36">
        <v>35</v>
      </c>
      <c r="E261" s="1" t="s">
        <v>24</v>
      </c>
      <c r="F261" s="1" t="s">
        <v>25</v>
      </c>
      <c r="G261" s="3" t="s">
        <v>67</v>
      </c>
      <c r="H261" s="1" t="s">
        <v>28</v>
      </c>
      <c r="I261" s="1" t="s">
        <v>27</v>
      </c>
      <c r="K261" s="4">
        <v>0</v>
      </c>
      <c r="M261" s="4">
        <v>0</v>
      </c>
      <c r="O261" s="4">
        <v>0</v>
      </c>
      <c r="Q261" s="4">
        <v>0</v>
      </c>
      <c r="S261" s="4">
        <v>0</v>
      </c>
      <c r="U261" s="4">
        <v>0</v>
      </c>
      <c r="W261" s="4">
        <v>0</v>
      </c>
      <c r="Y261" s="4">
        <v>0</v>
      </c>
      <c r="AA261" s="4">
        <v>0</v>
      </c>
      <c r="AC261" s="4">
        <v>0</v>
      </c>
      <c r="AE261" s="4">
        <v>0</v>
      </c>
      <c r="AG261" s="4">
        <v>0</v>
      </c>
      <c r="AI261" s="4">
        <v>0</v>
      </c>
      <c r="AK261" s="4">
        <v>0</v>
      </c>
      <c r="AM261" s="4">
        <v>0</v>
      </c>
      <c r="AO261" s="4">
        <v>0</v>
      </c>
      <c r="AQ261" s="4">
        <v>0</v>
      </c>
      <c r="AS261" s="4">
        <v>0</v>
      </c>
      <c r="AU261" s="4">
        <v>0</v>
      </c>
      <c r="AW261" s="4">
        <v>0</v>
      </c>
      <c r="AY261" s="4">
        <v>0</v>
      </c>
      <c r="BA261" s="4">
        <v>0</v>
      </c>
      <c r="BC261" s="4">
        <v>0</v>
      </c>
      <c r="BE261" s="4">
        <v>0</v>
      </c>
      <c r="BG261" s="4">
        <v>0</v>
      </c>
      <c r="BI261" s="4">
        <v>0</v>
      </c>
      <c r="BK261" s="4">
        <v>0</v>
      </c>
      <c r="BM261" s="4">
        <v>0</v>
      </c>
      <c r="BO261" s="4">
        <v>0</v>
      </c>
      <c r="BQ261" s="4">
        <v>0</v>
      </c>
      <c r="BS261" s="4">
        <v>0</v>
      </c>
    </row>
    <row r="262" spans="2:71" outlineLevel="2" x14ac:dyDescent="0.25">
      <c r="B262" s="36"/>
      <c r="C262" s="36"/>
      <c r="D262" s="36">
        <v>35</v>
      </c>
      <c r="K262" s="11"/>
      <c r="M262" s="11"/>
      <c r="O262" s="11"/>
      <c r="Q262" s="11"/>
      <c r="S262" s="11"/>
      <c r="U262" s="11"/>
      <c r="W262" s="11"/>
      <c r="Y262" s="11"/>
      <c r="AA262" s="11"/>
      <c r="AC262" s="11"/>
      <c r="AE262" s="11"/>
      <c r="AG262" s="11"/>
      <c r="AI262" s="11"/>
      <c r="AK262" s="11"/>
      <c r="AM262" s="11"/>
      <c r="AO262" s="11"/>
      <c r="AQ262" s="11"/>
      <c r="AS262" s="11"/>
      <c r="AU262" s="11"/>
      <c r="AW262" s="11"/>
      <c r="AY262" s="11"/>
      <c r="BA262" s="11"/>
      <c r="BC262" s="11"/>
      <c r="BE262" s="11"/>
      <c r="BG262" s="11"/>
      <c r="BI262" s="11"/>
      <c r="BK262" s="11"/>
      <c r="BM262" s="11"/>
      <c r="BO262" s="11"/>
      <c r="BQ262" s="11"/>
      <c r="BS262" s="11"/>
    </row>
    <row r="263" spans="2:71" outlineLevel="2" x14ac:dyDescent="0.25">
      <c r="B263" s="36" t="s">
        <v>12</v>
      </c>
      <c r="C263" s="36">
        <v>8</v>
      </c>
      <c r="D263" s="36">
        <v>35</v>
      </c>
      <c r="E263" s="1" t="s">
        <v>13</v>
      </c>
      <c r="F263" s="1" t="s">
        <v>25</v>
      </c>
      <c r="G263" s="3" t="s">
        <v>67</v>
      </c>
      <c r="H263" s="1" t="s">
        <v>16</v>
      </c>
      <c r="I263" s="1" t="s">
        <v>27</v>
      </c>
      <c r="K263" s="4">
        <v>0</v>
      </c>
      <c r="M263" s="4">
        <v>0</v>
      </c>
      <c r="O263" s="4">
        <v>0</v>
      </c>
      <c r="Q263" s="4">
        <v>0</v>
      </c>
      <c r="S263" s="4">
        <v>0</v>
      </c>
      <c r="U263" s="4">
        <v>0</v>
      </c>
      <c r="W263" s="4">
        <v>0</v>
      </c>
      <c r="Y263" s="4">
        <v>0</v>
      </c>
      <c r="AA263" s="4">
        <v>0</v>
      </c>
      <c r="AC263" s="4">
        <v>0</v>
      </c>
      <c r="AE263" s="4">
        <v>0</v>
      </c>
      <c r="AG263" s="4">
        <v>0</v>
      </c>
      <c r="AI263" s="4">
        <v>0</v>
      </c>
      <c r="AK263" s="4">
        <v>0</v>
      </c>
      <c r="AM263" s="4">
        <v>0</v>
      </c>
      <c r="AO263" s="4">
        <v>0</v>
      </c>
      <c r="AQ263" s="4">
        <v>0</v>
      </c>
      <c r="AS263" s="4">
        <v>0</v>
      </c>
      <c r="AU263" s="4">
        <v>0</v>
      </c>
      <c r="AW263" s="4">
        <v>0</v>
      </c>
      <c r="AY263" s="4">
        <v>0</v>
      </c>
      <c r="BA263" s="4">
        <v>0</v>
      </c>
      <c r="BC263" s="4">
        <v>0</v>
      </c>
      <c r="BE263" s="4">
        <v>0</v>
      </c>
      <c r="BG263" s="4">
        <v>0</v>
      </c>
      <c r="BI263" s="4">
        <v>0</v>
      </c>
      <c r="BK263" s="4">
        <v>0</v>
      </c>
      <c r="BM263" s="4">
        <v>0</v>
      </c>
      <c r="BO263" s="4">
        <v>0</v>
      </c>
      <c r="BQ263" s="4">
        <v>0</v>
      </c>
      <c r="BS263" s="4">
        <v>0</v>
      </c>
    </row>
    <row r="264" spans="2:71" outlineLevel="2" x14ac:dyDescent="0.25">
      <c r="B264" s="36" t="s">
        <v>12</v>
      </c>
      <c r="C264" s="36">
        <v>8</v>
      </c>
      <c r="D264" s="36">
        <v>35</v>
      </c>
      <c r="E264" s="1" t="s">
        <v>13</v>
      </c>
      <c r="F264" s="1" t="s">
        <v>25</v>
      </c>
      <c r="G264" s="3" t="s">
        <v>67</v>
      </c>
      <c r="H264" s="1" t="s">
        <v>18</v>
      </c>
      <c r="I264" s="1" t="s">
        <v>27</v>
      </c>
      <c r="K264" s="4">
        <v>0</v>
      </c>
      <c r="M264" s="4">
        <v>0</v>
      </c>
      <c r="O264" s="4">
        <v>0</v>
      </c>
      <c r="Q264" s="4">
        <v>0</v>
      </c>
      <c r="S264" s="4">
        <v>0</v>
      </c>
      <c r="U264" s="4">
        <v>0</v>
      </c>
      <c r="W264" s="4">
        <v>0</v>
      </c>
      <c r="Y264" s="4">
        <v>0</v>
      </c>
      <c r="AA264" s="4">
        <v>0</v>
      </c>
      <c r="AC264" s="4">
        <v>0</v>
      </c>
      <c r="AE264" s="4">
        <v>0</v>
      </c>
      <c r="AG264" s="4">
        <v>0</v>
      </c>
      <c r="AI264" s="4">
        <v>0</v>
      </c>
      <c r="AK264" s="4">
        <v>0</v>
      </c>
      <c r="AM264" s="4">
        <v>0</v>
      </c>
      <c r="AO264" s="4">
        <v>0</v>
      </c>
      <c r="AQ264" s="4">
        <v>0</v>
      </c>
      <c r="AS264" s="4">
        <v>0</v>
      </c>
      <c r="AU264" s="4">
        <v>0</v>
      </c>
      <c r="AW264" s="4">
        <v>0</v>
      </c>
      <c r="AY264" s="4">
        <v>0</v>
      </c>
      <c r="BA264" s="4">
        <v>0</v>
      </c>
      <c r="BC264" s="4">
        <v>0</v>
      </c>
      <c r="BE264" s="4">
        <v>0</v>
      </c>
      <c r="BG264" s="4">
        <v>0</v>
      </c>
      <c r="BI264" s="4">
        <v>0</v>
      </c>
      <c r="BK264" s="4">
        <v>0</v>
      </c>
      <c r="BM264" s="4">
        <v>0</v>
      </c>
      <c r="BO264" s="4">
        <v>0</v>
      </c>
      <c r="BQ264" s="4">
        <v>0</v>
      </c>
      <c r="BS264" s="4">
        <v>0</v>
      </c>
    </row>
    <row r="265" spans="2:71" outlineLevel="2" x14ac:dyDescent="0.25">
      <c r="B265" s="36"/>
      <c r="C265" s="36"/>
      <c r="D265" s="36">
        <v>35</v>
      </c>
      <c r="K265" s="11"/>
      <c r="M265" s="11"/>
      <c r="O265" s="11"/>
      <c r="Q265" s="11"/>
      <c r="S265" s="11"/>
      <c r="U265" s="11"/>
      <c r="W265" s="11"/>
      <c r="Y265" s="11"/>
      <c r="AA265" s="11"/>
      <c r="AC265" s="11"/>
      <c r="AE265" s="11"/>
      <c r="AG265" s="11"/>
      <c r="AI265" s="11"/>
      <c r="AK265" s="11"/>
      <c r="AM265" s="11"/>
      <c r="AO265" s="11"/>
      <c r="AQ265" s="11"/>
      <c r="AS265" s="11"/>
      <c r="AU265" s="11"/>
      <c r="AW265" s="11"/>
      <c r="AY265" s="11"/>
      <c r="BA265" s="11"/>
      <c r="BC265" s="11"/>
      <c r="BE265" s="11"/>
      <c r="BG265" s="11"/>
      <c r="BI265" s="11"/>
      <c r="BK265" s="11"/>
      <c r="BM265" s="11"/>
      <c r="BO265" s="11"/>
      <c r="BQ265" s="11"/>
      <c r="BS265" s="11"/>
    </row>
    <row r="266" spans="2:71" outlineLevel="2" x14ac:dyDescent="0.25">
      <c r="B266" s="36" t="s">
        <v>12</v>
      </c>
      <c r="C266" s="36">
        <v>8</v>
      </c>
      <c r="D266" s="36">
        <v>35</v>
      </c>
      <c r="E266" s="1" t="s">
        <v>24</v>
      </c>
      <c r="F266" s="1" t="s">
        <v>36</v>
      </c>
      <c r="G266" s="3" t="s">
        <v>68</v>
      </c>
      <c r="H266" s="1" t="s">
        <v>16</v>
      </c>
      <c r="I266" s="1" t="s">
        <v>17</v>
      </c>
      <c r="K266" s="4">
        <v>0</v>
      </c>
      <c r="M266" s="4">
        <v>0</v>
      </c>
      <c r="O266" s="4">
        <v>0</v>
      </c>
      <c r="Q266" s="4">
        <v>0</v>
      </c>
      <c r="S266" s="4">
        <v>0</v>
      </c>
      <c r="U266" s="4">
        <v>0</v>
      </c>
      <c r="W266" s="4">
        <v>0</v>
      </c>
      <c r="Y266" s="4">
        <v>0</v>
      </c>
      <c r="AA266" s="4">
        <v>0</v>
      </c>
      <c r="AC266" s="4">
        <v>0</v>
      </c>
      <c r="AE266" s="4">
        <v>0</v>
      </c>
      <c r="AG266" s="4">
        <v>0</v>
      </c>
      <c r="AI266" s="4">
        <v>0</v>
      </c>
      <c r="AK266" s="4">
        <v>0</v>
      </c>
      <c r="AM266" s="4">
        <v>0</v>
      </c>
      <c r="AO266" s="4">
        <v>0</v>
      </c>
      <c r="AQ266" s="4">
        <v>0</v>
      </c>
      <c r="AS266" s="4">
        <v>0</v>
      </c>
      <c r="AU266" s="4">
        <v>0</v>
      </c>
      <c r="AW266" s="4">
        <v>0</v>
      </c>
      <c r="AY266" s="4">
        <v>0</v>
      </c>
      <c r="BA266" s="4">
        <v>0</v>
      </c>
      <c r="BC266" s="4">
        <v>0</v>
      </c>
      <c r="BE266" s="4">
        <v>0</v>
      </c>
      <c r="BG266" s="4">
        <v>0</v>
      </c>
      <c r="BI266" s="4">
        <v>0</v>
      </c>
      <c r="BK266" s="4">
        <v>0</v>
      </c>
      <c r="BM266" s="4">
        <v>0</v>
      </c>
      <c r="BO266" s="4">
        <v>0</v>
      </c>
      <c r="BQ266" s="4">
        <v>0</v>
      </c>
      <c r="BS266" s="4">
        <v>0</v>
      </c>
    </row>
    <row r="267" spans="2:71" outlineLevel="2" x14ac:dyDescent="0.25">
      <c r="B267" s="36" t="s">
        <v>12</v>
      </c>
      <c r="C267" s="36">
        <v>8</v>
      </c>
      <c r="D267" s="36">
        <v>35</v>
      </c>
      <c r="E267" s="1" t="s">
        <v>24</v>
      </c>
      <c r="F267" s="1" t="s">
        <v>36</v>
      </c>
      <c r="G267" s="3" t="s">
        <v>68</v>
      </c>
      <c r="H267" s="1" t="s">
        <v>18</v>
      </c>
      <c r="K267" s="4">
        <v>0</v>
      </c>
      <c r="M267" s="4">
        <v>0</v>
      </c>
      <c r="O267" s="4">
        <v>0</v>
      </c>
      <c r="Q267" s="4">
        <v>0</v>
      </c>
      <c r="S267" s="4">
        <v>0</v>
      </c>
      <c r="U267" s="4">
        <v>0</v>
      </c>
      <c r="W267" s="4">
        <v>0</v>
      </c>
      <c r="Y267" s="4">
        <v>0</v>
      </c>
      <c r="AA267" s="4">
        <v>0</v>
      </c>
      <c r="AC267" s="4">
        <v>0</v>
      </c>
      <c r="AE267" s="4">
        <v>0</v>
      </c>
      <c r="AG267" s="4">
        <v>0</v>
      </c>
      <c r="AI267" s="4">
        <v>0</v>
      </c>
      <c r="AK267" s="4">
        <v>0</v>
      </c>
      <c r="AM267" s="4">
        <v>0</v>
      </c>
      <c r="AO267" s="4">
        <v>0</v>
      </c>
      <c r="AQ267" s="4">
        <v>0</v>
      </c>
      <c r="AS267" s="4">
        <v>0</v>
      </c>
      <c r="AU267" s="4">
        <v>0</v>
      </c>
      <c r="AW267" s="4">
        <v>0</v>
      </c>
      <c r="AY267" s="4">
        <v>0</v>
      </c>
      <c r="BA267" s="4">
        <v>0</v>
      </c>
      <c r="BC267" s="4">
        <v>0</v>
      </c>
      <c r="BE267" s="4">
        <v>0</v>
      </c>
      <c r="BG267" s="4">
        <v>0</v>
      </c>
      <c r="BI267" s="4">
        <v>0</v>
      </c>
      <c r="BK267" s="4">
        <v>0</v>
      </c>
      <c r="BM267" s="4">
        <v>0</v>
      </c>
      <c r="BO267" s="4">
        <v>0</v>
      </c>
      <c r="BQ267" s="4">
        <v>0</v>
      </c>
      <c r="BS267" s="4">
        <v>0</v>
      </c>
    </row>
    <row r="268" spans="2:71" outlineLevel="2" x14ac:dyDescent="0.25">
      <c r="B268" s="36"/>
      <c r="C268" s="36"/>
      <c r="D268" s="36">
        <v>35</v>
      </c>
      <c r="K268" s="11"/>
      <c r="M268" s="11"/>
      <c r="O268" s="11"/>
      <c r="Q268" s="11"/>
      <c r="S268" s="11"/>
      <c r="U268" s="11"/>
      <c r="W268" s="11"/>
      <c r="Y268" s="11"/>
      <c r="AA268" s="11"/>
      <c r="AC268" s="11"/>
      <c r="AE268" s="11"/>
      <c r="AG268" s="11"/>
      <c r="AI268" s="11"/>
      <c r="AK268" s="11"/>
      <c r="AM268" s="11"/>
      <c r="AO268" s="11"/>
      <c r="AQ268" s="11"/>
      <c r="AS268" s="11"/>
      <c r="AU268" s="11"/>
      <c r="AW268" s="11"/>
      <c r="AY268" s="11"/>
      <c r="BA268" s="11"/>
      <c r="BC268" s="11"/>
      <c r="BE268" s="11"/>
      <c r="BG268" s="11"/>
      <c r="BI268" s="11"/>
      <c r="BK268" s="11"/>
      <c r="BM268" s="11"/>
      <c r="BO268" s="11"/>
      <c r="BQ268" s="11"/>
      <c r="BS268" s="11"/>
    </row>
    <row r="269" spans="2:71" outlineLevel="2" x14ac:dyDescent="0.25">
      <c r="B269" s="36" t="s">
        <v>12</v>
      </c>
      <c r="C269" s="36">
        <v>8</v>
      </c>
      <c r="D269" s="36">
        <v>35</v>
      </c>
      <c r="E269" s="1" t="s">
        <v>13</v>
      </c>
      <c r="F269" s="1" t="s">
        <v>36</v>
      </c>
      <c r="G269" s="3" t="s">
        <v>68</v>
      </c>
      <c r="H269" s="1" t="s">
        <v>16</v>
      </c>
      <c r="K269" s="4">
        <v>0</v>
      </c>
      <c r="M269" s="4">
        <v>0</v>
      </c>
      <c r="O269" s="4">
        <v>0</v>
      </c>
      <c r="Q269" s="4">
        <v>-8000</v>
      </c>
      <c r="S269" s="4">
        <v>4000</v>
      </c>
      <c r="U269" s="4">
        <v>0</v>
      </c>
      <c r="W269" s="4">
        <v>-1562</v>
      </c>
      <c r="Y269" s="4">
        <v>-1562</v>
      </c>
      <c r="AA269" s="4">
        <v>-1562</v>
      </c>
      <c r="AC269" s="4">
        <v>-1562</v>
      </c>
      <c r="AE269" s="4">
        <v>-1562</v>
      </c>
      <c r="AG269" s="4">
        <v>-1562</v>
      </c>
      <c r="AI269" s="4">
        <v>-1562</v>
      </c>
      <c r="AK269" s="4">
        <v>-1562</v>
      </c>
      <c r="AM269" s="4">
        <v>-1562</v>
      </c>
      <c r="AO269" s="4">
        <v>-1562</v>
      </c>
      <c r="AQ269" s="4">
        <v>-1562</v>
      </c>
      <c r="AS269" s="4">
        <v>-1562</v>
      </c>
      <c r="AU269" s="4">
        <v>-1562</v>
      </c>
      <c r="AW269" s="4">
        <v>-1562</v>
      </c>
      <c r="AY269" s="4">
        <v>-1562</v>
      </c>
      <c r="BA269" s="4">
        <v>-1562</v>
      </c>
      <c r="BC269" s="4">
        <v>-1562</v>
      </c>
      <c r="BE269" s="4">
        <v>-1562</v>
      </c>
      <c r="BG269" s="4">
        <v>-1562</v>
      </c>
      <c r="BI269" s="4">
        <v>-1562</v>
      </c>
      <c r="BK269" s="4">
        <v>-1562</v>
      </c>
      <c r="BM269" s="4">
        <v>-1562</v>
      </c>
      <c r="BO269" s="4">
        <v>-1562</v>
      </c>
      <c r="BQ269" s="4">
        <v>-1562</v>
      </c>
      <c r="BS269" s="4">
        <v>0</v>
      </c>
    </row>
    <row r="270" spans="2:71" outlineLevel="2" x14ac:dyDescent="0.25">
      <c r="B270" s="36" t="s">
        <v>12</v>
      </c>
      <c r="C270" s="36">
        <v>8</v>
      </c>
      <c r="D270" s="36">
        <v>35</v>
      </c>
      <c r="E270" s="1" t="s">
        <v>13</v>
      </c>
      <c r="F270" s="1" t="s">
        <v>36</v>
      </c>
      <c r="G270" s="3" t="s">
        <v>68</v>
      </c>
      <c r="H270" s="1" t="s">
        <v>18</v>
      </c>
      <c r="I270" s="1" t="s">
        <v>17</v>
      </c>
      <c r="K270" s="4">
        <v>0</v>
      </c>
      <c r="M270" s="4">
        <v>0</v>
      </c>
      <c r="O270" s="4">
        <v>0</v>
      </c>
      <c r="Q270" s="4">
        <v>0</v>
      </c>
      <c r="S270" s="4">
        <v>0</v>
      </c>
      <c r="U270" s="4">
        <v>0</v>
      </c>
      <c r="W270" s="4">
        <v>0</v>
      </c>
      <c r="Y270" s="4">
        <v>0</v>
      </c>
      <c r="AA270" s="4">
        <v>0</v>
      </c>
      <c r="AC270" s="4">
        <v>0</v>
      </c>
      <c r="AE270" s="4">
        <v>0</v>
      </c>
      <c r="AG270" s="4">
        <v>0</v>
      </c>
      <c r="AI270" s="4">
        <v>0</v>
      </c>
      <c r="AK270" s="4">
        <v>0</v>
      </c>
      <c r="AM270" s="4">
        <v>0</v>
      </c>
      <c r="AO270" s="4">
        <v>0</v>
      </c>
      <c r="AQ270" s="4">
        <v>0</v>
      </c>
      <c r="AS270" s="4">
        <v>0</v>
      </c>
      <c r="AU270" s="4">
        <v>0</v>
      </c>
      <c r="AW270" s="4">
        <v>0</v>
      </c>
      <c r="AY270" s="4">
        <v>0</v>
      </c>
      <c r="BA270" s="4">
        <v>0</v>
      </c>
      <c r="BC270" s="4">
        <v>0</v>
      </c>
      <c r="BE270" s="4">
        <v>0</v>
      </c>
      <c r="BG270" s="4">
        <v>0</v>
      </c>
      <c r="BI270" s="4">
        <v>0</v>
      </c>
      <c r="BK270" s="4">
        <v>0</v>
      </c>
      <c r="BM270" s="4">
        <v>0</v>
      </c>
      <c r="BO270" s="4">
        <v>0</v>
      </c>
      <c r="BQ270" s="4">
        <v>0</v>
      </c>
      <c r="BS270" s="4">
        <v>0</v>
      </c>
    </row>
    <row r="271" spans="2:71" outlineLevel="1" x14ac:dyDescent="0.25">
      <c r="B271" s="41" t="s">
        <v>12</v>
      </c>
      <c r="C271" s="41">
        <v>8</v>
      </c>
      <c r="D271" s="41" t="s">
        <v>294</v>
      </c>
      <c r="E271" s="42"/>
      <c r="F271" s="42"/>
      <c r="G271" s="43"/>
      <c r="H271" s="42"/>
      <c r="I271" s="42"/>
      <c r="J271" s="44"/>
      <c r="K271" s="44">
        <v>-353.63333333333333</v>
      </c>
      <c r="L271" s="44"/>
      <c r="M271" s="44">
        <v>-80</v>
      </c>
      <c r="N271" s="44"/>
      <c r="O271" s="44">
        <v>-160</v>
      </c>
      <c r="P271" s="44"/>
      <c r="Q271" s="44">
        <v>-6805</v>
      </c>
      <c r="R271" s="44"/>
      <c r="S271" s="44">
        <v>4388</v>
      </c>
      <c r="T271" s="44"/>
      <c r="U271" s="44">
        <v>0</v>
      </c>
      <c r="V271" s="44"/>
      <c r="W271" s="44">
        <v>-2054</v>
      </c>
      <c r="X271" s="44"/>
      <c r="Y271" s="44">
        <v>-1525</v>
      </c>
      <c r="Z271" s="44"/>
      <c r="AA271" s="44">
        <v>-1564</v>
      </c>
      <c r="AB271" s="44"/>
      <c r="AC271" s="44">
        <v>-1564</v>
      </c>
      <c r="AD271" s="44"/>
      <c r="AE271" s="44">
        <v>-1564</v>
      </c>
      <c r="AF271" s="44"/>
      <c r="AG271" s="44">
        <v>-1564</v>
      </c>
      <c r="AH271" s="44"/>
      <c r="AI271" s="44">
        <v>-1564</v>
      </c>
      <c r="AJ271" s="44"/>
      <c r="AK271" s="44">
        <v>-1564</v>
      </c>
      <c r="AL271" s="44"/>
      <c r="AM271" s="44">
        <v>-1564</v>
      </c>
      <c r="AN271" s="44"/>
      <c r="AO271" s="44">
        <v>-1564</v>
      </c>
      <c r="AP271" s="44"/>
      <c r="AQ271" s="44">
        <v>-1564</v>
      </c>
      <c r="AR271" s="44"/>
      <c r="AS271" s="44">
        <v>-1564</v>
      </c>
      <c r="AT271" s="44"/>
      <c r="AU271" s="44">
        <v>-1564</v>
      </c>
      <c r="AV271" s="44"/>
      <c r="AW271" s="44">
        <v>-1564</v>
      </c>
      <c r="AX271" s="44"/>
      <c r="AY271" s="44">
        <v>-1564</v>
      </c>
      <c r="AZ271" s="44"/>
      <c r="BA271" s="44">
        <v>-1564</v>
      </c>
      <c r="BB271" s="44"/>
      <c r="BC271" s="44">
        <v>-1564</v>
      </c>
      <c r="BD271" s="44"/>
      <c r="BE271" s="44">
        <v>-1564</v>
      </c>
      <c r="BF271" s="44"/>
      <c r="BG271" s="44">
        <v>-1564</v>
      </c>
      <c r="BH271" s="44"/>
      <c r="BI271" s="44">
        <v>-1564</v>
      </c>
      <c r="BJ271" s="44"/>
      <c r="BK271" s="44">
        <v>-1564</v>
      </c>
      <c r="BL271" s="44"/>
      <c r="BM271" s="44">
        <v>-1564</v>
      </c>
      <c r="BN271" s="44"/>
      <c r="BO271" s="44">
        <v>-1564</v>
      </c>
      <c r="BP271" s="44"/>
      <c r="BQ271" s="44">
        <v>-1564</v>
      </c>
      <c r="BR271" s="44"/>
      <c r="BS271" s="44">
        <v>0</v>
      </c>
    </row>
    <row r="272" spans="2:71" outlineLevel="1" x14ac:dyDescent="0.25">
      <c r="B272" s="36"/>
      <c r="C272" s="36"/>
      <c r="D272" s="36"/>
      <c r="K272" s="11"/>
      <c r="M272" s="11"/>
      <c r="O272" s="11"/>
      <c r="Q272" s="11"/>
      <c r="S272" s="11"/>
      <c r="U272" s="11"/>
      <c r="W272" s="11"/>
      <c r="Y272" s="11"/>
      <c r="AA272" s="11"/>
      <c r="AC272" s="11"/>
      <c r="AE272" s="11"/>
      <c r="AG272" s="11"/>
      <c r="AI272" s="11"/>
      <c r="AK272" s="11"/>
      <c r="AM272" s="11"/>
      <c r="AO272" s="11"/>
      <c r="AQ272" s="11"/>
      <c r="AS272" s="11"/>
      <c r="AU272" s="11"/>
      <c r="AW272" s="11"/>
      <c r="AY272" s="11"/>
      <c r="BA272" s="11"/>
      <c r="BC272" s="11"/>
      <c r="BE272" s="11"/>
      <c r="BG272" s="11"/>
      <c r="BI272" s="11"/>
      <c r="BK272" s="11"/>
      <c r="BM272" s="11"/>
      <c r="BO272" s="11"/>
      <c r="BQ272" s="11"/>
      <c r="BS272" s="11"/>
    </row>
    <row r="273" spans="2:71" outlineLevel="1" x14ac:dyDescent="0.25">
      <c r="B273" s="36"/>
      <c r="C273" s="36"/>
      <c r="D273" s="36"/>
    </row>
    <row r="274" spans="2:71" outlineLevel="2" x14ac:dyDescent="0.25">
      <c r="B274" s="36" t="s">
        <v>12</v>
      </c>
      <c r="C274" s="36">
        <v>8</v>
      </c>
      <c r="D274" s="36">
        <v>36</v>
      </c>
      <c r="E274" s="1" t="s">
        <v>13</v>
      </c>
      <c r="F274" s="1" t="s">
        <v>70</v>
      </c>
      <c r="G274" s="3" t="s">
        <v>71</v>
      </c>
      <c r="H274" s="1" t="s">
        <v>16</v>
      </c>
      <c r="I274" s="1" t="s">
        <v>30</v>
      </c>
      <c r="K274" s="4">
        <v>0</v>
      </c>
      <c r="M274" s="4">
        <v>0</v>
      </c>
      <c r="O274" s="4">
        <v>0</v>
      </c>
      <c r="Q274" s="4">
        <v>0</v>
      </c>
      <c r="S274" s="4">
        <v>0</v>
      </c>
      <c r="U274" s="4">
        <v>0</v>
      </c>
      <c r="W274" s="4">
        <v>0</v>
      </c>
      <c r="Y274" s="4">
        <v>0</v>
      </c>
      <c r="AA274" s="4">
        <v>0</v>
      </c>
      <c r="AC274" s="4">
        <v>0</v>
      </c>
      <c r="AE274" s="4">
        <v>0</v>
      </c>
      <c r="AG274" s="4">
        <v>0</v>
      </c>
      <c r="AI274" s="4">
        <v>0</v>
      </c>
      <c r="AK274" s="4">
        <v>0</v>
      </c>
      <c r="AM274" s="4">
        <v>0</v>
      </c>
      <c r="AO274" s="4">
        <v>0</v>
      </c>
      <c r="AQ274" s="4">
        <v>0</v>
      </c>
      <c r="AS274" s="4">
        <v>0</v>
      </c>
      <c r="AU274" s="4">
        <v>0</v>
      </c>
      <c r="AW274" s="4">
        <v>0</v>
      </c>
      <c r="AY274" s="4">
        <v>0</v>
      </c>
      <c r="BA274" s="4">
        <v>0</v>
      </c>
      <c r="BC274" s="4">
        <v>0</v>
      </c>
      <c r="BE274" s="4">
        <v>0</v>
      </c>
      <c r="BG274" s="4">
        <v>0</v>
      </c>
      <c r="BI274" s="4">
        <v>0</v>
      </c>
      <c r="BK274" s="4">
        <v>0</v>
      </c>
      <c r="BM274" s="4">
        <v>0</v>
      </c>
      <c r="BO274" s="4">
        <v>0</v>
      </c>
      <c r="BQ274" s="4">
        <v>0</v>
      </c>
      <c r="BS274" s="4">
        <v>0</v>
      </c>
    </row>
    <row r="275" spans="2:71" outlineLevel="2" x14ac:dyDescent="0.25">
      <c r="B275" s="36" t="s">
        <v>12</v>
      </c>
      <c r="C275" s="36">
        <v>8</v>
      </c>
      <c r="D275" s="36">
        <v>36</v>
      </c>
      <c r="E275" s="1" t="s">
        <v>13</v>
      </c>
      <c r="F275" s="1" t="s">
        <v>70</v>
      </c>
      <c r="G275" s="3" t="s">
        <v>71</v>
      </c>
      <c r="H275" s="1" t="s">
        <v>18</v>
      </c>
      <c r="I275" s="1" t="s">
        <v>30</v>
      </c>
      <c r="K275" s="4">
        <v>0</v>
      </c>
      <c r="M275" s="4">
        <v>0</v>
      </c>
      <c r="O275" s="4">
        <v>0</v>
      </c>
      <c r="Q275" s="4">
        <v>0</v>
      </c>
      <c r="S275" s="4">
        <v>0</v>
      </c>
      <c r="U275" s="4">
        <v>0</v>
      </c>
      <c r="W275" s="4">
        <v>0</v>
      </c>
      <c r="Y275" s="4">
        <v>0</v>
      </c>
      <c r="AA275" s="4">
        <v>0</v>
      </c>
      <c r="AC275" s="4">
        <v>0</v>
      </c>
      <c r="AE275" s="4">
        <v>0</v>
      </c>
      <c r="AG275" s="4">
        <v>0</v>
      </c>
      <c r="AI275" s="4">
        <v>0</v>
      </c>
      <c r="AK275" s="4">
        <v>0</v>
      </c>
      <c r="AM275" s="4">
        <v>0</v>
      </c>
      <c r="AO275" s="4">
        <v>0</v>
      </c>
      <c r="AQ275" s="4">
        <v>0</v>
      </c>
      <c r="AS275" s="4">
        <v>0</v>
      </c>
      <c r="AU275" s="4">
        <v>0</v>
      </c>
      <c r="AW275" s="4">
        <v>0</v>
      </c>
      <c r="AY275" s="4">
        <v>0</v>
      </c>
      <c r="BA275" s="4">
        <v>0</v>
      </c>
      <c r="BC275" s="4">
        <v>0</v>
      </c>
      <c r="BE275" s="4">
        <v>0</v>
      </c>
      <c r="BG275" s="4">
        <v>0</v>
      </c>
      <c r="BI275" s="4">
        <v>0</v>
      </c>
      <c r="BK275" s="4">
        <v>0</v>
      </c>
      <c r="BM275" s="4">
        <v>0</v>
      </c>
      <c r="BO275" s="4">
        <v>0</v>
      </c>
      <c r="BQ275" s="4">
        <v>0</v>
      </c>
      <c r="BS275" s="4">
        <v>0</v>
      </c>
    </row>
    <row r="276" spans="2:71" outlineLevel="2" x14ac:dyDescent="0.25">
      <c r="B276" s="36" t="s">
        <v>12</v>
      </c>
      <c r="C276" s="36">
        <v>8</v>
      </c>
      <c r="D276" s="36">
        <v>36</v>
      </c>
      <c r="E276" s="1" t="s">
        <v>13</v>
      </c>
      <c r="F276" s="1" t="s">
        <v>70</v>
      </c>
      <c r="G276" s="3" t="s">
        <v>72</v>
      </c>
      <c r="H276" s="1" t="s">
        <v>16</v>
      </c>
      <c r="I276" s="1" t="s">
        <v>30</v>
      </c>
      <c r="K276" s="4">
        <v>0</v>
      </c>
      <c r="M276" s="4">
        <v>0</v>
      </c>
      <c r="O276" s="4">
        <v>0</v>
      </c>
      <c r="Q276" s="4">
        <v>0</v>
      </c>
      <c r="S276" s="4">
        <v>0</v>
      </c>
      <c r="U276" s="4">
        <v>0</v>
      </c>
      <c r="W276" s="4">
        <v>0</v>
      </c>
      <c r="Y276" s="4">
        <v>0</v>
      </c>
      <c r="AA276" s="4">
        <v>0</v>
      </c>
      <c r="AC276" s="4">
        <v>0</v>
      </c>
      <c r="AE276" s="4">
        <v>0</v>
      </c>
      <c r="AG276" s="4">
        <v>0</v>
      </c>
      <c r="AI276" s="4">
        <v>0</v>
      </c>
      <c r="AK276" s="4">
        <v>0</v>
      </c>
      <c r="AM276" s="4">
        <v>0</v>
      </c>
      <c r="AO276" s="4">
        <v>0</v>
      </c>
      <c r="AQ276" s="4">
        <v>0</v>
      </c>
      <c r="AS276" s="4">
        <v>0</v>
      </c>
      <c r="AU276" s="4">
        <v>0</v>
      </c>
      <c r="AW276" s="4">
        <v>0</v>
      </c>
      <c r="AY276" s="4">
        <v>0</v>
      </c>
      <c r="BA276" s="4">
        <v>0</v>
      </c>
      <c r="BC276" s="4">
        <v>0</v>
      </c>
      <c r="BE276" s="4">
        <v>0</v>
      </c>
      <c r="BG276" s="4">
        <v>0</v>
      </c>
      <c r="BI276" s="4">
        <v>0</v>
      </c>
      <c r="BK276" s="4">
        <v>0</v>
      </c>
      <c r="BM276" s="4">
        <v>0</v>
      </c>
      <c r="BO276" s="4">
        <v>0</v>
      </c>
      <c r="BQ276" s="4">
        <v>0</v>
      </c>
      <c r="BS276" s="4">
        <v>0</v>
      </c>
    </row>
    <row r="277" spans="2:71" outlineLevel="2" x14ac:dyDescent="0.25">
      <c r="B277" s="36"/>
      <c r="C277" s="36"/>
      <c r="D277" s="36">
        <v>36</v>
      </c>
      <c r="K277" s="1"/>
      <c r="M277" s="1"/>
      <c r="O277" s="1"/>
      <c r="Q277" s="1"/>
      <c r="S277" s="1"/>
      <c r="U277" s="1"/>
      <c r="W277" s="1"/>
      <c r="Y277" s="1"/>
      <c r="AA277" s="1"/>
      <c r="AC277" s="1"/>
      <c r="AE277" s="1"/>
      <c r="AG277" s="1"/>
      <c r="AI277" s="1"/>
      <c r="AK277" s="1"/>
      <c r="AM277" s="1"/>
      <c r="AO277" s="1"/>
      <c r="AQ277" s="1"/>
      <c r="AS277" s="1"/>
      <c r="AU277" s="1"/>
      <c r="AW277" s="1"/>
      <c r="AY277" s="1"/>
      <c r="BA277" s="1"/>
      <c r="BC277" s="1"/>
      <c r="BE277" s="1"/>
      <c r="BG277" s="1"/>
      <c r="BI277" s="1"/>
      <c r="BK277" s="1"/>
      <c r="BM277" s="1"/>
      <c r="BO277" s="1"/>
      <c r="BQ277" s="1"/>
      <c r="BS277" s="1"/>
    </row>
    <row r="278" spans="2:71" outlineLevel="2" x14ac:dyDescent="0.25">
      <c r="B278" s="36"/>
      <c r="C278" s="36"/>
      <c r="D278" s="36">
        <v>36</v>
      </c>
      <c r="K278" s="11"/>
      <c r="M278" s="11"/>
      <c r="O278" s="11"/>
      <c r="Q278" s="11"/>
      <c r="S278" s="11"/>
      <c r="U278" s="11"/>
      <c r="W278" s="11"/>
      <c r="Y278" s="11"/>
      <c r="AA278" s="11"/>
      <c r="AC278" s="11"/>
      <c r="AE278" s="11"/>
      <c r="AG278" s="11"/>
      <c r="AI278" s="11"/>
      <c r="AK278" s="11"/>
      <c r="AM278" s="11"/>
      <c r="AO278" s="11"/>
      <c r="AQ278" s="11"/>
      <c r="AS278" s="11"/>
      <c r="AU278" s="11"/>
      <c r="AW278" s="11"/>
      <c r="AY278" s="11"/>
      <c r="BA278" s="11"/>
      <c r="BC278" s="11"/>
      <c r="BE278" s="11"/>
      <c r="BG278" s="11"/>
      <c r="BI278" s="11"/>
      <c r="BK278" s="11"/>
      <c r="BM278" s="11"/>
      <c r="BO278" s="11"/>
      <c r="BQ278" s="11"/>
      <c r="BS278" s="11"/>
    </row>
    <row r="279" spans="2:71" outlineLevel="2" x14ac:dyDescent="0.25">
      <c r="B279" s="36" t="s">
        <v>12</v>
      </c>
      <c r="C279" s="36">
        <v>8</v>
      </c>
      <c r="D279" s="36">
        <v>36</v>
      </c>
      <c r="E279" s="1" t="s">
        <v>13</v>
      </c>
      <c r="F279" s="1" t="s">
        <v>36</v>
      </c>
      <c r="G279" s="3" t="s">
        <v>69</v>
      </c>
      <c r="H279" s="1" t="s">
        <v>16</v>
      </c>
      <c r="K279" s="4">
        <v>0</v>
      </c>
      <c r="M279" s="4">
        <v>0</v>
      </c>
      <c r="O279" s="4">
        <v>0</v>
      </c>
      <c r="Q279" s="4">
        <v>0</v>
      </c>
      <c r="S279" s="4">
        <v>0</v>
      </c>
      <c r="U279" s="4">
        <v>0</v>
      </c>
      <c r="W279" s="4">
        <v>0</v>
      </c>
      <c r="Y279" s="4">
        <v>0</v>
      </c>
      <c r="AA279" s="4">
        <v>0</v>
      </c>
      <c r="AC279" s="4">
        <v>0</v>
      </c>
      <c r="AE279" s="4">
        <v>0</v>
      </c>
      <c r="AG279" s="4">
        <v>0</v>
      </c>
      <c r="AI279" s="4">
        <v>0</v>
      </c>
      <c r="AK279" s="4">
        <v>0</v>
      </c>
      <c r="AM279" s="4">
        <v>0</v>
      </c>
      <c r="AO279" s="4">
        <v>0</v>
      </c>
      <c r="AQ279" s="4">
        <v>0</v>
      </c>
      <c r="AS279" s="4">
        <v>0</v>
      </c>
      <c r="AU279" s="4">
        <v>0</v>
      </c>
      <c r="AW279" s="4">
        <v>0</v>
      </c>
      <c r="AY279" s="4">
        <v>0</v>
      </c>
      <c r="BA279" s="4">
        <v>0</v>
      </c>
      <c r="BC279" s="4">
        <v>0</v>
      </c>
      <c r="BE279" s="4">
        <v>0</v>
      </c>
      <c r="BG279" s="4">
        <v>0</v>
      </c>
      <c r="BI279" s="4">
        <v>0</v>
      </c>
      <c r="BK279" s="4">
        <v>0</v>
      </c>
      <c r="BM279" s="4">
        <v>0</v>
      </c>
      <c r="BO279" s="4">
        <v>0</v>
      </c>
      <c r="BQ279" s="4">
        <v>0</v>
      </c>
      <c r="BS279" s="4">
        <v>0</v>
      </c>
    </row>
    <row r="280" spans="2:71" outlineLevel="2" x14ac:dyDescent="0.25">
      <c r="B280" s="36" t="s">
        <v>12</v>
      </c>
      <c r="C280" s="36">
        <v>8</v>
      </c>
      <c r="D280" s="36">
        <v>36</v>
      </c>
      <c r="E280" s="1" t="s">
        <v>13</v>
      </c>
      <c r="F280" s="1" t="s">
        <v>36</v>
      </c>
      <c r="G280" s="3" t="s">
        <v>69</v>
      </c>
      <c r="H280" s="1" t="s">
        <v>18</v>
      </c>
      <c r="I280" s="1" t="s">
        <v>17</v>
      </c>
      <c r="K280" s="4">
        <v>0</v>
      </c>
      <c r="M280" s="4">
        <v>0</v>
      </c>
      <c r="O280" s="4">
        <v>0</v>
      </c>
      <c r="Q280" s="4">
        <v>0</v>
      </c>
      <c r="S280" s="4">
        <v>0</v>
      </c>
      <c r="U280" s="4">
        <v>0</v>
      </c>
      <c r="W280" s="4">
        <v>0</v>
      </c>
      <c r="Y280" s="4">
        <v>0</v>
      </c>
      <c r="AA280" s="4">
        <v>0</v>
      </c>
      <c r="AC280" s="4">
        <v>0</v>
      </c>
      <c r="AE280" s="4">
        <v>0</v>
      </c>
      <c r="AG280" s="4">
        <v>0</v>
      </c>
      <c r="AI280" s="4">
        <v>0</v>
      </c>
      <c r="AK280" s="4">
        <v>0</v>
      </c>
      <c r="AM280" s="4">
        <v>0</v>
      </c>
      <c r="AO280" s="4">
        <v>0</v>
      </c>
      <c r="AQ280" s="4">
        <v>0</v>
      </c>
      <c r="AS280" s="4">
        <v>0</v>
      </c>
      <c r="AU280" s="4">
        <v>0</v>
      </c>
      <c r="AW280" s="4">
        <v>0</v>
      </c>
      <c r="AY280" s="4">
        <v>0</v>
      </c>
      <c r="BA280" s="4">
        <v>0</v>
      </c>
      <c r="BC280" s="4">
        <v>0</v>
      </c>
      <c r="BE280" s="4">
        <v>0</v>
      </c>
      <c r="BG280" s="4">
        <v>0</v>
      </c>
      <c r="BI280" s="4">
        <v>0</v>
      </c>
      <c r="BK280" s="4">
        <v>0</v>
      </c>
      <c r="BM280" s="4">
        <v>0</v>
      </c>
      <c r="BO280" s="4">
        <v>0</v>
      </c>
      <c r="BQ280" s="4">
        <v>0</v>
      </c>
      <c r="BS280" s="4">
        <v>0</v>
      </c>
    </row>
    <row r="281" spans="2:71" outlineLevel="2" x14ac:dyDescent="0.25">
      <c r="B281" s="36" t="s">
        <v>12</v>
      </c>
      <c r="C281" s="36">
        <v>8</v>
      </c>
      <c r="D281" s="36">
        <v>36</v>
      </c>
      <c r="E281" s="1" t="s">
        <v>73</v>
      </c>
      <c r="F281" s="1" t="s">
        <v>36</v>
      </c>
      <c r="G281" s="3" t="s">
        <v>69</v>
      </c>
      <c r="H281" s="1" t="s">
        <v>18</v>
      </c>
      <c r="I281" s="1" t="s">
        <v>17</v>
      </c>
      <c r="K281" s="4">
        <v>0</v>
      </c>
      <c r="M281" s="4">
        <v>0</v>
      </c>
      <c r="O281" s="4">
        <v>0</v>
      </c>
      <c r="Q281" s="4">
        <v>0</v>
      </c>
      <c r="S281" s="4">
        <v>0</v>
      </c>
      <c r="U281" s="4">
        <v>0</v>
      </c>
      <c r="W281" s="4">
        <v>0</v>
      </c>
      <c r="Y281" s="4">
        <v>0</v>
      </c>
      <c r="AA281" s="4">
        <v>0</v>
      </c>
      <c r="AC281" s="4">
        <v>0</v>
      </c>
      <c r="AE281" s="4">
        <v>0</v>
      </c>
      <c r="AG281" s="4">
        <v>0</v>
      </c>
      <c r="AI281" s="4">
        <v>0</v>
      </c>
      <c r="AK281" s="4">
        <v>0</v>
      </c>
      <c r="AM281" s="4">
        <v>0</v>
      </c>
      <c r="AO281" s="4">
        <v>0</v>
      </c>
      <c r="AQ281" s="4">
        <v>0</v>
      </c>
      <c r="AS281" s="4">
        <v>0</v>
      </c>
      <c r="AU281" s="4">
        <v>0</v>
      </c>
      <c r="AW281" s="4">
        <v>0</v>
      </c>
      <c r="AY281" s="4">
        <v>0</v>
      </c>
      <c r="BA281" s="4">
        <v>0</v>
      </c>
      <c r="BC281" s="4">
        <v>0</v>
      </c>
      <c r="BE281" s="4">
        <v>0</v>
      </c>
      <c r="BG281" s="4">
        <v>0</v>
      </c>
      <c r="BI281" s="4">
        <v>0</v>
      </c>
      <c r="BK281" s="4">
        <v>0</v>
      </c>
      <c r="BM281" s="4">
        <v>0</v>
      </c>
      <c r="BO281" s="4">
        <v>0</v>
      </c>
      <c r="BQ281" s="4">
        <v>0</v>
      </c>
      <c r="BS281" s="4">
        <v>0</v>
      </c>
    </row>
    <row r="282" spans="2:71" outlineLevel="2" x14ac:dyDescent="0.25">
      <c r="B282" s="36"/>
      <c r="C282" s="36"/>
      <c r="D282" s="36">
        <v>36</v>
      </c>
      <c r="K282" s="11"/>
      <c r="M282" s="11"/>
      <c r="O282" s="11"/>
      <c r="Q282" s="11"/>
      <c r="S282" s="11"/>
      <c r="U282" s="11"/>
      <c r="W282" s="11"/>
      <c r="Y282" s="11"/>
      <c r="AA282" s="11"/>
      <c r="AC282" s="11"/>
      <c r="AE282" s="11"/>
      <c r="AG282" s="11"/>
      <c r="AI282" s="11"/>
      <c r="AK282" s="11"/>
      <c r="AM282" s="11"/>
      <c r="AO282" s="11"/>
      <c r="AQ282" s="11"/>
      <c r="AS282" s="11"/>
      <c r="AU282" s="11"/>
      <c r="AW282" s="11"/>
      <c r="AY282" s="11"/>
      <c r="BA282" s="11"/>
      <c r="BC282" s="11"/>
      <c r="BE282" s="11"/>
      <c r="BG282" s="11"/>
      <c r="BI282" s="11"/>
      <c r="BK282" s="11"/>
      <c r="BM282" s="11"/>
      <c r="BO282" s="11"/>
      <c r="BQ282" s="11"/>
      <c r="BS282" s="11"/>
    </row>
    <row r="283" spans="2:71" outlineLevel="2" x14ac:dyDescent="0.25">
      <c r="B283" s="36"/>
      <c r="C283" s="36"/>
      <c r="D283" s="36">
        <v>36</v>
      </c>
      <c r="F283" s="12" t="s">
        <v>295</v>
      </c>
      <c r="K283" s="11"/>
      <c r="M283" s="11"/>
      <c r="O283" s="11"/>
      <c r="Q283" s="11"/>
      <c r="S283" s="11"/>
      <c r="U283" s="11"/>
      <c r="W283" s="11"/>
      <c r="Y283" s="11"/>
      <c r="AA283" s="11"/>
      <c r="AC283" s="11"/>
      <c r="AE283" s="11"/>
      <c r="AG283" s="11"/>
      <c r="AI283" s="11"/>
      <c r="AK283" s="11"/>
      <c r="AM283" s="11"/>
      <c r="AO283" s="11"/>
      <c r="AQ283" s="11"/>
      <c r="AS283" s="11"/>
      <c r="AU283" s="11"/>
      <c r="AW283" s="11"/>
      <c r="AY283" s="11"/>
      <c r="BA283" s="11"/>
      <c r="BC283" s="11"/>
      <c r="BE283" s="11"/>
      <c r="BG283" s="11"/>
      <c r="BI283" s="11"/>
      <c r="BK283" s="11"/>
      <c r="BM283" s="11"/>
      <c r="BO283" s="11"/>
      <c r="BQ283" s="11"/>
      <c r="BS283" s="11"/>
    </row>
    <row r="284" spans="2:71" outlineLevel="2" x14ac:dyDescent="0.25">
      <c r="B284" s="36" t="s">
        <v>12</v>
      </c>
      <c r="C284" s="36">
        <v>8</v>
      </c>
      <c r="D284" s="36">
        <v>36</v>
      </c>
      <c r="E284" s="1" t="s">
        <v>24</v>
      </c>
      <c r="F284" s="1" t="s">
        <v>20</v>
      </c>
      <c r="G284" s="3" t="s">
        <v>74</v>
      </c>
      <c r="H284" s="1" t="s">
        <v>16</v>
      </c>
      <c r="I284" s="1" t="s">
        <v>17</v>
      </c>
      <c r="K284" s="4">
        <v>0</v>
      </c>
      <c r="M284" s="4">
        <v>0</v>
      </c>
      <c r="O284" s="4">
        <v>0</v>
      </c>
      <c r="Q284" s="4">
        <v>-4</v>
      </c>
      <c r="S284" s="4">
        <v>-4</v>
      </c>
      <c r="U284" s="4">
        <v>0</v>
      </c>
      <c r="W284" s="4">
        <v>-5</v>
      </c>
      <c r="Y284" s="4">
        <v>-5</v>
      </c>
      <c r="AA284" s="4">
        <v>-5</v>
      </c>
      <c r="AC284" s="4">
        <v>-2</v>
      </c>
      <c r="AE284" s="4">
        <v>-4</v>
      </c>
      <c r="AG284" s="4">
        <v>-2</v>
      </c>
      <c r="AI284" s="4">
        <v>-2</v>
      </c>
      <c r="AK284" s="4">
        <v>-4</v>
      </c>
      <c r="AM284" s="4">
        <v>-4</v>
      </c>
      <c r="AO284" s="4">
        <v>-4</v>
      </c>
      <c r="AQ284" s="4">
        <v>-4</v>
      </c>
      <c r="AS284" s="4">
        <v>-4</v>
      </c>
      <c r="AU284" s="4">
        <v>-4</v>
      </c>
      <c r="AW284" s="4">
        <v>-4</v>
      </c>
      <c r="AY284" s="4">
        <v>-4</v>
      </c>
      <c r="BA284" s="4">
        <v>-4</v>
      </c>
      <c r="BC284" s="4">
        <v>-4</v>
      </c>
      <c r="BE284" s="4">
        <v>-4</v>
      </c>
      <c r="BG284" s="4">
        <v>-4</v>
      </c>
      <c r="BI284" s="4">
        <v>-4</v>
      </c>
      <c r="BK284" s="4">
        <v>-4</v>
      </c>
      <c r="BM284" s="4">
        <v>-4</v>
      </c>
      <c r="BO284" s="4">
        <v>-4</v>
      </c>
      <c r="BQ284" s="4">
        <v>-4</v>
      </c>
      <c r="BS284" s="4">
        <v>0</v>
      </c>
    </row>
    <row r="285" spans="2:71" outlineLevel="2" x14ac:dyDescent="0.25">
      <c r="B285" s="36" t="s">
        <v>12</v>
      </c>
      <c r="C285" s="36">
        <v>8</v>
      </c>
      <c r="D285" s="36">
        <v>36</v>
      </c>
      <c r="E285" s="1" t="s">
        <v>24</v>
      </c>
      <c r="F285" s="1" t="s">
        <v>20</v>
      </c>
      <c r="G285" s="3" t="s">
        <v>74</v>
      </c>
      <c r="H285" s="1" t="s">
        <v>18</v>
      </c>
      <c r="K285" s="4">
        <v>0</v>
      </c>
      <c r="M285" s="4">
        <v>0</v>
      </c>
      <c r="O285" s="4">
        <v>0</v>
      </c>
      <c r="Q285" s="4">
        <v>0</v>
      </c>
      <c r="S285" s="4">
        <v>0</v>
      </c>
      <c r="U285" s="4">
        <v>0</v>
      </c>
      <c r="W285" s="4">
        <v>0</v>
      </c>
      <c r="Y285" s="4">
        <v>0</v>
      </c>
      <c r="AA285" s="4">
        <v>0</v>
      </c>
      <c r="AC285" s="4">
        <v>0</v>
      </c>
      <c r="AE285" s="4">
        <v>0</v>
      </c>
      <c r="AG285" s="4">
        <v>0</v>
      </c>
      <c r="AI285" s="4">
        <v>0</v>
      </c>
      <c r="AK285" s="4">
        <v>0</v>
      </c>
      <c r="AM285" s="4">
        <v>0</v>
      </c>
      <c r="AO285" s="4">
        <v>0</v>
      </c>
      <c r="AQ285" s="4">
        <v>0</v>
      </c>
      <c r="AS285" s="4">
        <v>0</v>
      </c>
      <c r="AU285" s="4">
        <v>0</v>
      </c>
      <c r="AW285" s="4">
        <v>0</v>
      </c>
      <c r="AY285" s="4">
        <v>0</v>
      </c>
      <c r="BA285" s="4">
        <v>0</v>
      </c>
      <c r="BC285" s="4">
        <v>0</v>
      </c>
      <c r="BE285" s="4">
        <v>0</v>
      </c>
      <c r="BG285" s="4">
        <v>0</v>
      </c>
      <c r="BI285" s="4">
        <v>0</v>
      </c>
      <c r="BK285" s="4">
        <v>0</v>
      </c>
      <c r="BM285" s="4">
        <v>0</v>
      </c>
      <c r="BO285" s="4">
        <v>0</v>
      </c>
      <c r="BQ285" s="4">
        <v>0</v>
      </c>
      <c r="BS285" s="4">
        <v>0</v>
      </c>
    </row>
    <row r="286" spans="2:71" outlineLevel="1" x14ac:dyDescent="0.25">
      <c r="B286" s="41" t="s">
        <v>12</v>
      </c>
      <c r="C286" s="41">
        <v>8</v>
      </c>
      <c r="D286" s="41" t="s">
        <v>296</v>
      </c>
      <c r="E286" s="42"/>
      <c r="F286" s="42"/>
      <c r="G286" s="43"/>
      <c r="H286" s="42"/>
      <c r="I286" s="42"/>
      <c r="J286" s="44"/>
      <c r="K286" s="44">
        <v>0</v>
      </c>
      <c r="L286" s="44"/>
      <c r="M286" s="44">
        <v>0</v>
      </c>
      <c r="N286" s="44"/>
      <c r="O286" s="44">
        <v>0</v>
      </c>
      <c r="P286" s="44"/>
      <c r="Q286" s="44">
        <v>-4</v>
      </c>
      <c r="R286" s="44"/>
      <c r="S286" s="44">
        <v>-4</v>
      </c>
      <c r="T286" s="44"/>
      <c r="U286" s="44">
        <v>0</v>
      </c>
      <c r="V286" s="44"/>
      <c r="W286" s="44">
        <v>-5</v>
      </c>
      <c r="X286" s="44"/>
      <c r="Y286" s="44">
        <v>-5</v>
      </c>
      <c r="Z286" s="44"/>
      <c r="AA286" s="44">
        <v>-5</v>
      </c>
      <c r="AB286" s="44"/>
      <c r="AC286" s="44">
        <v>-2</v>
      </c>
      <c r="AD286" s="44"/>
      <c r="AE286" s="44">
        <v>-4</v>
      </c>
      <c r="AF286" s="44"/>
      <c r="AG286" s="44">
        <v>-2</v>
      </c>
      <c r="AH286" s="44"/>
      <c r="AI286" s="44">
        <v>-2</v>
      </c>
      <c r="AJ286" s="44"/>
      <c r="AK286" s="44">
        <v>-4</v>
      </c>
      <c r="AL286" s="44"/>
      <c r="AM286" s="44">
        <v>-4</v>
      </c>
      <c r="AN286" s="44"/>
      <c r="AO286" s="44">
        <v>-4</v>
      </c>
      <c r="AP286" s="44"/>
      <c r="AQ286" s="44">
        <v>-4</v>
      </c>
      <c r="AR286" s="44"/>
      <c r="AS286" s="44">
        <v>-4</v>
      </c>
      <c r="AT286" s="44"/>
      <c r="AU286" s="44">
        <v>-4</v>
      </c>
      <c r="AV286" s="44"/>
      <c r="AW286" s="44">
        <v>-4</v>
      </c>
      <c r="AX286" s="44"/>
      <c r="AY286" s="44">
        <v>-4</v>
      </c>
      <c r="AZ286" s="44"/>
      <c r="BA286" s="44">
        <v>-4</v>
      </c>
      <c r="BB286" s="44"/>
      <c r="BC286" s="44">
        <v>-4</v>
      </c>
      <c r="BD286" s="44"/>
      <c r="BE286" s="44">
        <v>-4</v>
      </c>
      <c r="BF286" s="44"/>
      <c r="BG286" s="44">
        <v>-4</v>
      </c>
      <c r="BH286" s="44"/>
      <c r="BI286" s="44">
        <v>-4</v>
      </c>
      <c r="BJ286" s="44"/>
      <c r="BK286" s="44">
        <v>-4</v>
      </c>
      <c r="BL286" s="44"/>
      <c r="BM286" s="44">
        <v>-4</v>
      </c>
      <c r="BN286" s="44"/>
      <c r="BO286" s="44">
        <v>-4</v>
      </c>
      <c r="BP286" s="44"/>
      <c r="BQ286" s="44">
        <v>-4</v>
      </c>
      <c r="BR286" s="44"/>
      <c r="BS286" s="44">
        <v>0</v>
      </c>
    </row>
    <row r="287" spans="2:71" outlineLevel="1" x14ac:dyDescent="0.25">
      <c r="B287" s="36"/>
      <c r="C287" s="36"/>
      <c r="D287" s="36"/>
    </row>
    <row r="288" spans="2:71" outlineLevel="1" x14ac:dyDescent="0.25">
      <c r="B288" s="36"/>
      <c r="C288" s="36"/>
      <c r="D288" s="36"/>
    </row>
    <row r="289" spans="2:71" outlineLevel="1" x14ac:dyDescent="0.25">
      <c r="B289" s="36"/>
      <c r="C289" s="36"/>
      <c r="D289" s="36"/>
    </row>
    <row r="290" spans="2:71" outlineLevel="2" x14ac:dyDescent="0.25">
      <c r="B290" s="36" t="s">
        <v>12</v>
      </c>
      <c r="C290" s="36">
        <v>8</v>
      </c>
      <c r="D290" s="36">
        <v>38</v>
      </c>
      <c r="E290" s="1" t="s">
        <v>24</v>
      </c>
      <c r="F290" s="1" t="s">
        <v>36</v>
      </c>
      <c r="G290" s="3" t="s">
        <v>75</v>
      </c>
      <c r="H290" s="1" t="s">
        <v>16</v>
      </c>
      <c r="I290" s="1" t="s">
        <v>17</v>
      </c>
      <c r="K290" s="4">
        <v>0</v>
      </c>
      <c r="M290" s="4">
        <v>0</v>
      </c>
      <c r="O290" s="4">
        <v>0</v>
      </c>
      <c r="Q290" s="4">
        <v>0</v>
      </c>
      <c r="S290" s="4">
        <v>0</v>
      </c>
      <c r="U290" s="4">
        <v>0</v>
      </c>
      <c r="W290" s="4">
        <v>0</v>
      </c>
      <c r="Y290" s="4">
        <v>0</v>
      </c>
      <c r="AA290" s="4">
        <v>0</v>
      </c>
      <c r="AC290" s="4">
        <v>0</v>
      </c>
      <c r="AE290" s="4">
        <v>0</v>
      </c>
      <c r="AG290" s="4">
        <v>0</v>
      </c>
      <c r="AI290" s="4">
        <v>0</v>
      </c>
      <c r="AK290" s="4">
        <v>0</v>
      </c>
      <c r="AM290" s="4">
        <v>0</v>
      </c>
      <c r="AO290" s="4">
        <v>0</v>
      </c>
      <c r="AQ290" s="4">
        <v>0</v>
      </c>
      <c r="AS290" s="4">
        <v>0</v>
      </c>
      <c r="AU290" s="4">
        <v>0</v>
      </c>
      <c r="AW290" s="4">
        <v>0</v>
      </c>
      <c r="AY290" s="4">
        <v>0</v>
      </c>
      <c r="BA290" s="4">
        <v>0</v>
      </c>
      <c r="BC290" s="4">
        <v>0</v>
      </c>
      <c r="BE290" s="4">
        <v>0</v>
      </c>
      <c r="BG290" s="4">
        <v>0</v>
      </c>
      <c r="BI290" s="4">
        <v>0</v>
      </c>
      <c r="BK290" s="4">
        <v>0</v>
      </c>
      <c r="BM290" s="4">
        <v>0</v>
      </c>
      <c r="BO290" s="4">
        <v>0</v>
      </c>
      <c r="BQ290" s="4">
        <v>0</v>
      </c>
      <c r="BS290" s="4">
        <v>0</v>
      </c>
    </row>
    <row r="291" spans="2:71" outlineLevel="2" x14ac:dyDescent="0.25">
      <c r="B291" s="36" t="s">
        <v>12</v>
      </c>
      <c r="C291" s="36">
        <v>8</v>
      </c>
      <c r="D291" s="36">
        <v>38</v>
      </c>
      <c r="E291" s="1" t="s">
        <v>24</v>
      </c>
      <c r="F291" s="1" t="s">
        <v>36</v>
      </c>
      <c r="G291" s="3" t="s">
        <v>75</v>
      </c>
      <c r="H291" s="1" t="s">
        <v>18</v>
      </c>
      <c r="K291" s="4">
        <v>0</v>
      </c>
      <c r="M291" s="4">
        <v>0</v>
      </c>
      <c r="O291" s="4">
        <v>0</v>
      </c>
      <c r="Q291" s="4">
        <v>0</v>
      </c>
      <c r="S291" s="4">
        <v>0</v>
      </c>
      <c r="U291" s="4">
        <v>0</v>
      </c>
      <c r="V291" s="29" t="s">
        <v>88</v>
      </c>
      <c r="W291" s="4">
        <v>0</v>
      </c>
      <c r="Y291" s="4">
        <v>0</v>
      </c>
      <c r="AA291" s="4">
        <v>0</v>
      </c>
      <c r="AC291" s="4">
        <v>0</v>
      </c>
      <c r="AE291" s="4">
        <v>0</v>
      </c>
      <c r="AG291" s="4">
        <v>0</v>
      </c>
      <c r="AI291" s="4">
        <v>0</v>
      </c>
      <c r="AK291" s="4">
        <v>0</v>
      </c>
      <c r="AM291" s="4">
        <v>0</v>
      </c>
      <c r="AO291" s="4">
        <v>0</v>
      </c>
      <c r="AQ291" s="4">
        <v>0</v>
      </c>
      <c r="AS291" s="4">
        <v>0</v>
      </c>
      <c r="AU291" s="4">
        <v>0</v>
      </c>
      <c r="AW291" s="4">
        <v>0</v>
      </c>
      <c r="AY291" s="4">
        <v>0</v>
      </c>
      <c r="BA291" s="4">
        <v>0</v>
      </c>
      <c r="BC291" s="4">
        <v>0</v>
      </c>
      <c r="BE291" s="4">
        <v>0</v>
      </c>
      <c r="BG291" s="4">
        <v>0</v>
      </c>
      <c r="BI291" s="4">
        <v>0</v>
      </c>
      <c r="BK291" s="4">
        <v>0</v>
      </c>
      <c r="BM291" s="4">
        <v>0</v>
      </c>
      <c r="BO291" s="4">
        <v>0</v>
      </c>
      <c r="BQ291" s="4">
        <v>0</v>
      </c>
      <c r="BS291" s="4">
        <v>0</v>
      </c>
    </row>
    <row r="292" spans="2:71" outlineLevel="2" x14ac:dyDescent="0.25">
      <c r="B292" s="36"/>
      <c r="C292" s="36"/>
      <c r="D292" s="36">
        <v>38</v>
      </c>
    </row>
    <row r="293" spans="2:71" outlineLevel="2" x14ac:dyDescent="0.25">
      <c r="B293" s="36" t="s">
        <v>12</v>
      </c>
      <c r="C293" s="36">
        <v>8</v>
      </c>
      <c r="D293" s="36">
        <v>38</v>
      </c>
      <c r="E293" s="1" t="s">
        <v>13</v>
      </c>
      <c r="F293" s="1" t="s">
        <v>36</v>
      </c>
      <c r="G293" s="3" t="s">
        <v>75</v>
      </c>
      <c r="H293" s="1" t="s">
        <v>16</v>
      </c>
      <c r="K293" s="4">
        <v>0</v>
      </c>
      <c r="M293" s="4">
        <v>0</v>
      </c>
      <c r="O293" s="4">
        <v>0</v>
      </c>
      <c r="Q293" s="4">
        <v>0</v>
      </c>
      <c r="S293" s="4">
        <v>0</v>
      </c>
      <c r="U293" s="4">
        <v>0</v>
      </c>
      <c r="W293" s="4">
        <v>0</v>
      </c>
      <c r="Y293" s="4">
        <v>0</v>
      </c>
      <c r="AA293" s="4">
        <v>0</v>
      </c>
      <c r="AC293" s="4">
        <v>0</v>
      </c>
      <c r="AE293" s="4">
        <v>0</v>
      </c>
      <c r="AG293" s="4">
        <v>0</v>
      </c>
      <c r="AI293" s="4">
        <v>0</v>
      </c>
      <c r="AK293" s="4">
        <v>0</v>
      </c>
      <c r="AM293" s="4">
        <v>0</v>
      </c>
      <c r="AO293" s="4">
        <v>0</v>
      </c>
      <c r="AQ293" s="4">
        <v>0</v>
      </c>
      <c r="AS293" s="4">
        <v>0</v>
      </c>
      <c r="AU293" s="4">
        <v>0</v>
      </c>
      <c r="AW293" s="4">
        <v>0</v>
      </c>
      <c r="AY293" s="4">
        <v>0</v>
      </c>
      <c r="BA293" s="4">
        <v>0</v>
      </c>
      <c r="BC293" s="4">
        <v>0</v>
      </c>
      <c r="BE293" s="4">
        <v>0</v>
      </c>
      <c r="BG293" s="4">
        <v>0</v>
      </c>
      <c r="BI293" s="4">
        <v>0</v>
      </c>
      <c r="BK293" s="4">
        <v>0</v>
      </c>
      <c r="BM293" s="4">
        <v>0</v>
      </c>
      <c r="BO293" s="4">
        <v>0</v>
      </c>
      <c r="BQ293" s="4">
        <v>0</v>
      </c>
      <c r="BS293" s="4">
        <v>0</v>
      </c>
    </row>
    <row r="294" spans="2:71" outlineLevel="2" x14ac:dyDescent="0.25">
      <c r="B294" s="36" t="s">
        <v>12</v>
      </c>
      <c r="C294" s="36">
        <v>8</v>
      </c>
      <c r="D294" s="36">
        <v>38</v>
      </c>
      <c r="E294" s="1" t="s">
        <v>13</v>
      </c>
      <c r="F294" s="1" t="s">
        <v>36</v>
      </c>
      <c r="G294" s="3" t="s">
        <v>75</v>
      </c>
      <c r="H294" s="1" t="s">
        <v>18</v>
      </c>
      <c r="I294" s="1" t="s">
        <v>17</v>
      </c>
      <c r="K294" s="4">
        <v>0</v>
      </c>
      <c r="M294" s="4">
        <v>0</v>
      </c>
      <c r="O294" s="4">
        <v>0</v>
      </c>
      <c r="Q294" s="4">
        <v>0</v>
      </c>
      <c r="S294" s="4">
        <v>0</v>
      </c>
      <c r="U294" s="4">
        <v>0</v>
      </c>
      <c r="W294" s="4">
        <v>0</v>
      </c>
      <c r="Y294" s="4">
        <v>0</v>
      </c>
      <c r="AA294" s="4">
        <v>0</v>
      </c>
      <c r="AC294" s="4">
        <v>0</v>
      </c>
      <c r="AE294" s="4">
        <v>0</v>
      </c>
      <c r="AG294" s="4">
        <v>0</v>
      </c>
      <c r="AI294" s="4">
        <v>0</v>
      </c>
      <c r="AK294" s="4">
        <v>0</v>
      </c>
      <c r="AM294" s="4">
        <v>0</v>
      </c>
      <c r="AO294" s="4">
        <v>0</v>
      </c>
      <c r="AQ294" s="4">
        <v>0</v>
      </c>
      <c r="AS294" s="4">
        <v>0</v>
      </c>
      <c r="AU294" s="4">
        <v>0</v>
      </c>
      <c r="AW294" s="4">
        <v>0</v>
      </c>
      <c r="AY294" s="4">
        <v>0</v>
      </c>
      <c r="BA294" s="4">
        <v>0</v>
      </c>
      <c r="BC294" s="4">
        <v>0</v>
      </c>
      <c r="BE294" s="4">
        <v>0</v>
      </c>
      <c r="BG294" s="4">
        <v>0</v>
      </c>
      <c r="BI294" s="4">
        <v>0</v>
      </c>
      <c r="BK294" s="4">
        <v>0</v>
      </c>
      <c r="BM294" s="4">
        <v>0</v>
      </c>
      <c r="BO294" s="4">
        <v>0</v>
      </c>
      <c r="BQ294" s="4">
        <v>0</v>
      </c>
      <c r="BS294" s="4">
        <v>0</v>
      </c>
    </row>
    <row r="295" spans="2:71" outlineLevel="1" x14ac:dyDescent="0.25">
      <c r="B295" s="41" t="s">
        <v>12</v>
      </c>
      <c r="C295" s="41">
        <v>8</v>
      </c>
      <c r="D295" s="41" t="s">
        <v>297</v>
      </c>
      <c r="E295" s="42"/>
      <c r="F295" s="42"/>
      <c r="G295" s="43"/>
      <c r="H295" s="42"/>
      <c r="I295" s="42"/>
      <c r="J295" s="44"/>
      <c r="K295" s="44">
        <v>0</v>
      </c>
      <c r="L295" s="44"/>
      <c r="M295" s="44">
        <v>0</v>
      </c>
      <c r="N295" s="44"/>
      <c r="O295" s="44">
        <v>0</v>
      </c>
      <c r="P295" s="44"/>
      <c r="Q295" s="44">
        <v>0</v>
      </c>
      <c r="R295" s="44"/>
      <c r="S295" s="44">
        <v>0</v>
      </c>
      <c r="T295" s="44"/>
      <c r="U295" s="44">
        <v>0</v>
      </c>
      <c r="V295" s="44"/>
      <c r="W295" s="44">
        <v>0</v>
      </c>
      <c r="X295" s="44"/>
      <c r="Y295" s="44">
        <v>0</v>
      </c>
      <c r="Z295" s="44"/>
      <c r="AA295" s="44">
        <v>0</v>
      </c>
      <c r="AB295" s="44"/>
      <c r="AC295" s="44">
        <v>0</v>
      </c>
      <c r="AD295" s="44"/>
      <c r="AE295" s="44">
        <v>0</v>
      </c>
      <c r="AF295" s="44"/>
      <c r="AG295" s="44">
        <v>0</v>
      </c>
      <c r="AH295" s="44"/>
      <c r="AI295" s="44">
        <v>0</v>
      </c>
      <c r="AJ295" s="44"/>
      <c r="AK295" s="44">
        <v>0</v>
      </c>
      <c r="AL295" s="44"/>
      <c r="AM295" s="44">
        <v>0</v>
      </c>
      <c r="AN295" s="44"/>
      <c r="AO295" s="44">
        <v>0</v>
      </c>
      <c r="AP295" s="44"/>
      <c r="AQ295" s="44">
        <v>0</v>
      </c>
      <c r="AR295" s="44"/>
      <c r="AS295" s="44">
        <v>0</v>
      </c>
      <c r="AT295" s="44"/>
      <c r="AU295" s="44">
        <v>0</v>
      </c>
      <c r="AV295" s="44"/>
      <c r="AW295" s="44">
        <v>0</v>
      </c>
      <c r="AX295" s="44"/>
      <c r="AY295" s="44">
        <v>0</v>
      </c>
      <c r="AZ295" s="44"/>
      <c r="BA295" s="44">
        <v>0</v>
      </c>
      <c r="BB295" s="44"/>
      <c r="BC295" s="44">
        <v>0</v>
      </c>
      <c r="BD295" s="44"/>
      <c r="BE295" s="44">
        <v>0</v>
      </c>
      <c r="BF295" s="44"/>
      <c r="BG295" s="44">
        <v>0</v>
      </c>
      <c r="BH295" s="44"/>
      <c r="BI295" s="44">
        <v>0</v>
      </c>
      <c r="BJ295" s="44"/>
      <c r="BK295" s="44">
        <v>0</v>
      </c>
      <c r="BL295" s="44"/>
      <c r="BM295" s="44">
        <v>0</v>
      </c>
      <c r="BN295" s="44"/>
      <c r="BO295" s="44">
        <v>0</v>
      </c>
      <c r="BP295" s="44"/>
      <c r="BQ295" s="44">
        <v>0</v>
      </c>
      <c r="BR295" s="44"/>
      <c r="BS295" s="44">
        <v>0</v>
      </c>
    </row>
    <row r="296" spans="2:71" outlineLevel="1" x14ac:dyDescent="0.25">
      <c r="B296" s="36"/>
      <c r="C296" s="36"/>
      <c r="D296" s="36"/>
    </row>
    <row r="297" spans="2:71" outlineLevel="1" x14ac:dyDescent="0.25">
      <c r="B297" s="36"/>
      <c r="C297" s="36"/>
      <c r="D297" s="36"/>
    </row>
    <row r="298" spans="2:71" outlineLevel="2" x14ac:dyDescent="0.25">
      <c r="B298" s="36" t="s">
        <v>12</v>
      </c>
      <c r="C298" s="36">
        <v>8</v>
      </c>
      <c r="D298" s="36">
        <v>39</v>
      </c>
      <c r="E298" s="1" t="s">
        <v>13</v>
      </c>
      <c r="F298" s="1" t="s">
        <v>76</v>
      </c>
      <c r="G298" s="14" t="s">
        <v>77</v>
      </c>
      <c r="H298" s="1" t="s">
        <v>16</v>
      </c>
      <c r="I298" s="1" t="s">
        <v>23</v>
      </c>
      <c r="K298" s="4">
        <v>0</v>
      </c>
      <c r="M298" s="4">
        <v>0</v>
      </c>
      <c r="O298" s="4">
        <v>0</v>
      </c>
      <c r="Q298" s="4">
        <v>0</v>
      </c>
      <c r="S298" s="4">
        <v>0</v>
      </c>
      <c r="U298" s="4" t="s">
        <v>266</v>
      </c>
      <c r="W298" s="4">
        <v>0</v>
      </c>
      <c r="Y298" s="4">
        <v>0</v>
      </c>
      <c r="AA298" s="4">
        <v>0</v>
      </c>
      <c r="AC298" s="4">
        <v>0</v>
      </c>
      <c r="AE298" s="4">
        <v>0</v>
      </c>
      <c r="AG298" s="4">
        <v>0</v>
      </c>
      <c r="AI298" s="4">
        <v>0</v>
      </c>
      <c r="AK298" s="4">
        <v>0</v>
      </c>
      <c r="AM298" s="4">
        <v>0</v>
      </c>
      <c r="AO298" s="4">
        <v>0</v>
      </c>
      <c r="AQ298" s="4">
        <v>0</v>
      </c>
      <c r="AS298" s="4">
        <v>0</v>
      </c>
      <c r="AU298" s="4">
        <v>0</v>
      </c>
      <c r="AW298" s="4">
        <v>0</v>
      </c>
      <c r="AY298" s="4">
        <v>0</v>
      </c>
      <c r="BA298" s="4">
        <v>0</v>
      </c>
      <c r="BC298" s="4">
        <v>0</v>
      </c>
      <c r="BE298" s="4">
        <v>0</v>
      </c>
      <c r="BG298" s="4">
        <v>0</v>
      </c>
      <c r="BI298" s="4">
        <v>0</v>
      </c>
      <c r="BK298" s="4">
        <v>0</v>
      </c>
      <c r="BM298" s="4">
        <v>0</v>
      </c>
      <c r="BO298" s="4">
        <v>0</v>
      </c>
      <c r="BQ298" s="4">
        <v>0</v>
      </c>
      <c r="BS298" s="4">
        <v>0</v>
      </c>
    </row>
    <row r="299" spans="2:71" outlineLevel="2" x14ac:dyDescent="0.25">
      <c r="B299" s="36" t="s">
        <v>12</v>
      </c>
      <c r="C299" s="36">
        <v>8</v>
      </c>
      <c r="D299" s="36">
        <v>39</v>
      </c>
      <c r="E299" s="1" t="s">
        <v>13</v>
      </c>
      <c r="F299" s="1" t="s">
        <v>76</v>
      </c>
      <c r="G299" s="14" t="s">
        <v>77</v>
      </c>
      <c r="H299" s="1" t="s">
        <v>18</v>
      </c>
      <c r="K299" s="4">
        <v>0</v>
      </c>
      <c r="M299" s="4">
        <v>0</v>
      </c>
      <c r="O299" s="4">
        <v>0</v>
      </c>
      <c r="Q299" s="4">
        <v>0</v>
      </c>
      <c r="S299" s="4">
        <v>0</v>
      </c>
      <c r="U299" s="4">
        <v>0</v>
      </c>
      <c r="W299" s="4">
        <v>0</v>
      </c>
      <c r="Y299" s="4">
        <v>0</v>
      </c>
      <c r="AA299" s="4">
        <v>0</v>
      </c>
      <c r="AC299" s="4">
        <v>0</v>
      </c>
      <c r="AE299" s="4">
        <v>0</v>
      </c>
      <c r="AG299" s="4">
        <v>0</v>
      </c>
      <c r="AI299" s="4">
        <v>0</v>
      </c>
      <c r="AK299" s="4">
        <v>0</v>
      </c>
      <c r="AM299" s="4">
        <v>0</v>
      </c>
      <c r="AO299" s="4">
        <v>0</v>
      </c>
      <c r="AQ299" s="4">
        <v>0</v>
      </c>
      <c r="AS299" s="4">
        <v>0</v>
      </c>
      <c r="AU299" s="4">
        <v>0</v>
      </c>
      <c r="AW299" s="4">
        <v>0</v>
      </c>
      <c r="AY299" s="4">
        <v>0</v>
      </c>
      <c r="BA299" s="4">
        <v>0</v>
      </c>
      <c r="BC299" s="4">
        <v>0</v>
      </c>
      <c r="BE299" s="4">
        <v>0</v>
      </c>
      <c r="BG299" s="4">
        <v>0</v>
      </c>
      <c r="BI299" s="4">
        <v>0</v>
      </c>
      <c r="BK299" s="4">
        <v>0</v>
      </c>
      <c r="BM299" s="4">
        <v>0</v>
      </c>
      <c r="BO299" s="4">
        <v>0</v>
      </c>
      <c r="BQ299" s="4">
        <v>0</v>
      </c>
      <c r="BS299" s="4">
        <v>0</v>
      </c>
    </row>
    <row r="300" spans="2:71" outlineLevel="2" x14ac:dyDescent="0.25">
      <c r="B300" s="36"/>
      <c r="C300" s="36"/>
      <c r="D300" s="36">
        <v>39</v>
      </c>
      <c r="G300" s="14"/>
    </row>
    <row r="301" spans="2:71" outlineLevel="2" x14ac:dyDescent="0.25">
      <c r="B301" s="36" t="s">
        <v>12</v>
      </c>
      <c r="C301" s="36">
        <v>8</v>
      </c>
      <c r="D301" s="36">
        <v>39</v>
      </c>
      <c r="E301" s="1" t="s">
        <v>24</v>
      </c>
      <c r="F301" s="1" t="s">
        <v>25</v>
      </c>
      <c r="G301" s="3" t="s">
        <v>78</v>
      </c>
      <c r="H301" s="1" t="s">
        <v>16</v>
      </c>
      <c r="I301" s="1" t="s">
        <v>27</v>
      </c>
      <c r="K301" s="4">
        <v>-1</v>
      </c>
      <c r="M301" s="4">
        <v>7</v>
      </c>
      <c r="O301" s="4">
        <v>-3</v>
      </c>
      <c r="Q301" s="4">
        <v>25</v>
      </c>
      <c r="S301" s="4">
        <v>9</v>
      </c>
      <c r="U301" s="4">
        <v>0</v>
      </c>
      <c r="W301" s="4">
        <v>-4</v>
      </c>
      <c r="Y301" s="4">
        <v>0</v>
      </c>
      <c r="AA301" s="4">
        <v>0</v>
      </c>
      <c r="AC301" s="4">
        <v>0</v>
      </c>
      <c r="AE301" s="4">
        <v>0</v>
      </c>
      <c r="AG301" s="4">
        <v>0</v>
      </c>
      <c r="AI301" s="4">
        <v>0</v>
      </c>
      <c r="AK301" s="4">
        <v>0</v>
      </c>
      <c r="AM301" s="4">
        <v>0</v>
      </c>
      <c r="AO301" s="4">
        <v>0</v>
      </c>
      <c r="AQ301" s="4">
        <v>0</v>
      </c>
      <c r="AS301" s="4">
        <v>0</v>
      </c>
      <c r="AU301" s="4">
        <v>0</v>
      </c>
      <c r="AW301" s="4">
        <v>0</v>
      </c>
      <c r="AY301" s="4">
        <v>0</v>
      </c>
      <c r="BA301" s="4">
        <v>0</v>
      </c>
      <c r="BC301" s="4">
        <v>0</v>
      </c>
      <c r="BE301" s="4">
        <v>0</v>
      </c>
      <c r="BG301" s="4">
        <v>0</v>
      </c>
      <c r="BI301" s="4">
        <v>0</v>
      </c>
      <c r="BK301" s="4">
        <v>0</v>
      </c>
      <c r="BM301" s="4">
        <v>0</v>
      </c>
      <c r="BO301" s="4">
        <v>0</v>
      </c>
      <c r="BQ301" s="4">
        <v>0</v>
      </c>
      <c r="BS301" s="4">
        <v>0</v>
      </c>
    </row>
    <row r="302" spans="2:71" outlineLevel="2" x14ac:dyDescent="0.25">
      <c r="B302" s="36" t="s">
        <v>12</v>
      </c>
      <c r="C302" s="36">
        <v>8</v>
      </c>
      <c r="D302" s="36">
        <v>39</v>
      </c>
      <c r="E302" s="1" t="s">
        <v>24</v>
      </c>
      <c r="F302" s="1" t="s">
        <v>25</v>
      </c>
      <c r="G302" s="3" t="s">
        <v>78</v>
      </c>
      <c r="H302" s="1" t="s">
        <v>18</v>
      </c>
      <c r="I302" s="1" t="s">
        <v>27</v>
      </c>
      <c r="K302" s="4">
        <v>0</v>
      </c>
      <c r="M302" s="4">
        <v>0</v>
      </c>
      <c r="O302" s="4">
        <v>0</v>
      </c>
      <c r="Q302" s="4">
        <v>0</v>
      </c>
      <c r="S302" s="4">
        <v>0</v>
      </c>
      <c r="U302" s="4">
        <v>0</v>
      </c>
      <c r="W302" s="4">
        <v>0</v>
      </c>
      <c r="Y302" s="4">
        <v>0</v>
      </c>
      <c r="AA302" s="4">
        <v>0</v>
      </c>
      <c r="AC302" s="4">
        <v>0</v>
      </c>
      <c r="AE302" s="4">
        <v>0</v>
      </c>
      <c r="AG302" s="4">
        <v>0</v>
      </c>
      <c r="AI302" s="4">
        <v>0</v>
      </c>
      <c r="AK302" s="4">
        <v>0</v>
      </c>
      <c r="AM302" s="4">
        <v>0</v>
      </c>
      <c r="AO302" s="4">
        <v>0</v>
      </c>
      <c r="AQ302" s="4">
        <v>0</v>
      </c>
      <c r="AS302" s="4">
        <v>0</v>
      </c>
      <c r="AU302" s="4">
        <v>0</v>
      </c>
      <c r="AW302" s="4">
        <v>0</v>
      </c>
      <c r="AY302" s="4">
        <v>0</v>
      </c>
      <c r="BA302" s="4">
        <v>0</v>
      </c>
      <c r="BC302" s="4">
        <v>0</v>
      </c>
      <c r="BE302" s="4">
        <v>0</v>
      </c>
      <c r="BG302" s="4">
        <v>0</v>
      </c>
      <c r="BI302" s="4">
        <v>0</v>
      </c>
      <c r="BK302" s="4">
        <v>0</v>
      </c>
      <c r="BM302" s="4">
        <v>0</v>
      </c>
      <c r="BO302" s="4">
        <v>0</v>
      </c>
      <c r="BQ302" s="4">
        <v>0</v>
      </c>
      <c r="BS302" s="4">
        <v>0</v>
      </c>
    </row>
    <row r="303" spans="2:71" outlineLevel="2" x14ac:dyDescent="0.25">
      <c r="B303" s="36" t="s">
        <v>12</v>
      </c>
      <c r="C303" s="36">
        <v>8</v>
      </c>
      <c r="D303" s="36">
        <v>39</v>
      </c>
      <c r="E303" s="1" t="s">
        <v>24</v>
      </c>
      <c r="F303" s="1" t="s">
        <v>25</v>
      </c>
      <c r="G303" s="3" t="s">
        <v>78</v>
      </c>
      <c r="H303" s="1" t="s">
        <v>28</v>
      </c>
      <c r="I303" s="1" t="s">
        <v>27</v>
      </c>
      <c r="K303" s="4">
        <v>0</v>
      </c>
      <c r="M303" s="4">
        <v>0</v>
      </c>
      <c r="O303" s="4">
        <v>0</v>
      </c>
      <c r="Q303" s="4">
        <v>0</v>
      </c>
      <c r="S303" s="4">
        <v>0</v>
      </c>
      <c r="U303" s="4">
        <v>0</v>
      </c>
      <c r="W303" s="4">
        <v>0</v>
      </c>
      <c r="Y303" s="4">
        <v>0</v>
      </c>
      <c r="AA303" s="4">
        <v>0</v>
      </c>
      <c r="AC303" s="4">
        <v>0</v>
      </c>
      <c r="AE303" s="4">
        <v>0</v>
      </c>
      <c r="AG303" s="4">
        <v>0</v>
      </c>
      <c r="AI303" s="4">
        <v>0</v>
      </c>
      <c r="AK303" s="4">
        <v>0</v>
      </c>
      <c r="AM303" s="4">
        <v>0</v>
      </c>
      <c r="AO303" s="4">
        <v>0</v>
      </c>
      <c r="AQ303" s="4">
        <v>0</v>
      </c>
      <c r="AS303" s="4">
        <v>0</v>
      </c>
      <c r="AU303" s="4">
        <v>0</v>
      </c>
      <c r="AW303" s="4">
        <v>0</v>
      </c>
      <c r="AY303" s="4">
        <v>0</v>
      </c>
      <c r="BA303" s="4">
        <v>0</v>
      </c>
      <c r="BC303" s="4">
        <v>0</v>
      </c>
      <c r="BE303" s="4">
        <v>0</v>
      </c>
      <c r="BG303" s="4">
        <v>0</v>
      </c>
      <c r="BI303" s="4">
        <v>0</v>
      </c>
      <c r="BK303" s="4">
        <v>0</v>
      </c>
      <c r="BM303" s="4">
        <v>0</v>
      </c>
      <c r="BO303" s="4">
        <v>0</v>
      </c>
      <c r="BQ303" s="4">
        <v>0</v>
      </c>
      <c r="BS303" s="4">
        <v>0</v>
      </c>
    </row>
    <row r="304" spans="2:71" outlineLevel="2" x14ac:dyDescent="0.25">
      <c r="B304" s="36"/>
      <c r="C304" s="36"/>
      <c r="D304" s="36">
        <v>39</v>
      </c>
      <c r="K304" s="11"/>
      <c r="M304" s="11"/>
      <c r="O304" s="11"/>
      <c r="Q304" s="11"/>
      <c r="S304" s="11"/>
      <c r="U304" s="11"/>
      <c r="W304" s="11"/>
      <c r="Y304" s="11"/>
      <c r="AA304" s="11"/>
      <c r="AC304" s="11"/>
      <c r="AE304" s="11"/>
      <c r="AG304" s="11"/>
      <c r="AI304" s="11"/>
      <c r="AK304" s="11"/>
      <c r="AM304" s="11"/>
      <c r="AO304" s="11"/>
      <c r="AQ304" s="11"/>
      <c r="AS304" s="11"/>
      <c r="AU304" s="11"/>
      <c r="AW304" s="11"/>
      <c r="AY304" s="11"/>
      <c r="BA304" s="11"/>
      <c r="BC304" s="11"/>
      <c r="BE304" s="11"/>
      <c r="BG304" s="11"/>
      <c r="BI304" s="11"/>
      <c r="BK304" s="11"/>
      <c r="BM304" s="11"/>
      <c r="BO304" s="11"/>
      <c r="BQ304" s="11"/>
      <c r="BS304" s="11"/>
    </row>
    <row r="305" spans="2:71" outlineLevel="2" x14ac:dyDescent="0.25">
      <c r="B305" s="36" t="s">
        <v>12</v>
      </c>
      <c r="C305" s="36">
        <v>8</v>
      </c>
      <c r="D305" s="36">
        <v>39</v>
      </c>
      <c r="E305" s="1" t="s">
        <v>13</v>
      </c>
      <c r="F305" s="1" t="s">
        <v>25</v>
      </c>
      <c r="G305" s="3" t="s">
        <v>78</v>
      </c>
      <c r="H305" s="1" t="s">
        <v>16</v>
      </c>
      <c r="I305" s="1" t="s">
        <v>27</v>
      </c>
      <c r="K305" s="4">
        <v>0</v>
      </c>
      <c r="M305" s="4">
        <v>0</v>
      </c>
      <c r="O305" s="4">
        <v>0</v>
      </c>
      <c r="Q305" s="4">
        <v>0</v>
      </c>
      <c r="S305" s="4">
        <v>0</v>
      </c>
      <c r="U305" s="4">
        <v>0</v>
      </c>
      <c r="W305" s="4">
        <v>0</v>
      </c>
      <c r="Y305" s="4">
        <v>0</v>
      </c>
      <c r="AA305" s="4">
        <v>0</v>
      </c>
      <c r="AC305" s="4">
        <v>0</v>
      </c>
      <c r="AE305" s="4">
        <v>0</v>
      </c>
      <c r="AG305" s="4">
        <v>0</v>
      </c>
      <c r="AI305" s="4">
        <v>0</v>
      </c>
      <c r="AK305" s="4">
        <v>0</v>
      </c>
      <c r="AM305" s="4">
        <v>0</v>
      </c>
      <c r="AO305" s="4">
        <v>0</v>
      </c>
      <c r="AQ305" s="4">
        <v>0</v>
      </c>
      <c r="AS305" s="4">
        <v>0</v>
      </c>
      <c r="AU305" s="4">
        <v>0</v>
      </c>
      <c r="AW305" s="4">
        <v>0</v>
      </c>
      <c r="AY305" s="4">
        <v>0</v>
      </c>
      <c r="BA305" s="4">
        <v>0</v>
      </c>
      <c r="BC305" s="4">
        <v>0</v>
      </c>
      <c r="BE305" s="4">
        <v>0</v>
      </c>
      <c r="BG305" s="4">
        <v>0</v>
      </c>
      <c r="BI305" s="4">
        <v>0</v>
      </c>
      <c r="BK305" s="4">
        <v>0</v>
      </c>
      <c r="BM305" s="4">
        <v>0</v>
      </c>
      <c r="BO305" s="4">
        <v>0</v>
      </c>
      <c r="BQ305" s="4">
        <v>0</v>
      </c>
      <c r="BS305" s="4">
        <v>0</v>
      </c>
    </row>
    <row r="306" spans="2:71" outlineLevel="2" x14ac:dyDescent="0.25">
      <c r="B306" s="36" t="s">
        <v>12</v>
      </c>
      <c r="C306" s="36">
        <v>8</v>
      </c>
      <c r="D306" s="36">
        <v>39</v>
      </c>
      <c r="E306" s="1" t="s">
        <v>13</v>
      </c>
      <c r="F306" s="1" t="s">
        <v>25</v>
      </c>
      <c r="G306" s="3" t="s">
        <v>78</v>
      </c>
      <c r="H306" s="1" t="s">
        <v>18</v>
      </c>
      <c r="I306" s="1" t="s">
        <v>27</v>
      </c>
      <c r="K306" s="4">
        <v>0</v>
      </c>
      <c r="M306" s="4">
        <v>0</v>
      </c>
      <c r="O306" s="4">
        <v>0</v>
      </c>
      <c r="Q306" s="4">
        <v>0</v>
      </c>
      <c r="S306" s="4">
        <v>0</v>
      </c>
      <c r="U306" s="4">
        <v>0</v>
      </c>
      <c r="W306" s="4">
        <v>0</v>
      </c>
      <c r="Y306" s="4">
        <v>0</v>
      </c>
      <c r="AA306" s="4">
        <v>0</v>
      </c>
      <c r="AC306" s="4">
        <v>0</v>
      </c>
      <c r="AE306" s="4">
        <v>0</v>
      </c>
      <c r="AG306" s="4">
        <v>0</v>
      </c>
      <c r="AI306" s="4">
        <v>0</v>
      </c>
      <c r="AK306" s="4">
        <v>0</v>
      </c>
      <c r="AM306" s="4">
        <v>0</v>
      </c>
      <c r="AO306" s="4">
        <v>0</v>
      </c>
      <c r="AQ306" s="4">
        <v>0</v>
      </c>
      <c r="AS306" s="4">
        <v>0</v>
      </c>
      <c r="AU306" s="4">
        <v>0</v>
      </c>
      <c r="AW306" s="4">
        <v>0</v>
      </c>
      <c r="AY306" s="4">
        <v>0</v>
      </c>
      <c r="BA306" s="4">
        <v>0</v>
      </c>
      <c r="BC306" s="4">
        <v>0</v>
      </c>
      <c r="BE306" s="4">
        <v>0</v>
      </c>
      <c r="BG306" s="4">
        <v>0</v>
      </c>
      <c r="BI306" s="4">
        <v>0</v>
      </c>
      <c r="BK306" s="4">
        <v>0</v>
      </c>
      <c r="BM306" s="4">
        <v>0</v>
      </c>
      <c r="BO306" s="4">
        <v>0</v>
      </c>
      <c r="BQ306" s="4">
        <v>0</v>
      </c>
      <c r="BS306" s="4">
        <v>0</v>
      </c>
    </row>
    <row r="307" spans="2:71" outlineLevel="2" x14ac:dyDescent="0.25">
      <c r="B307" s="36"/>
      <c r="C307" s="36"/>
      <c r="D307" s="36">
        <v>39</v>
      </c>
      <c r="K307" s="11"/>
      <c r="M307" s="11"/>
      <c r="O307" s="11"/>
      <c r="Q307" s="11"/>
      <c r="S307" s="11"/>
      <c r="U307" s="11"/>
      <c r="W307" s="11"/>
      <c r="Y307" s="11"/>
      <c r="AA307" s="11"/>
      <c r="AC307" s="11"/>
      <c r="AE307" s="11"/>
      <c r="AG307" s="11"/>
      <c r="AI307" s="11"/>
      <c r="AK307" s="11"/>
      <c r="AM307" s="11"/>
      <c r="AO307" s="11"/>
      <c r="AQ307" s="11"/>
      <c r="AS307" s="11"/>
      <c r="AU307" s="11"/>
      <c r="AW307" s="11"/>
      <c r="AY307" s="11"/>
      <c r="BA307" s="11"/>
      <c r="BC307" s="11"/>
      <c r="BE307" s="11"/>
      <c r="BG307" s="11"/>
      <c r="BI307" s="11"/>
      <c r="BK307" s="11"/>
      <c r="BM307" s="11"/>
      <c r="BO307" s="11"/>
      <c r="BQ307" s="11"/>
      <c r="BS307" s="11"/>
    </row>
    <row r="308" spans="2:71" outlineLevel="2" x14ac:dyDescent="0.25">
      <c r="B308" s="36" t="s">
        <v>12</v>
      </c>
      <c r="C308" s="36">
        <v>8</v>
      </c>
      <c r="D308" s="36">
        <v>39</v>
      </c>
      <c r="E308" s="1" t="s">
        <v>24</v>
      </c>
      <c r="F308" s="1" t="s">
        <v>36</v>
      </c>
      <c r="G308" s="3" t="s">
        <v>79</v>
      </c>
      <c r="H308" s="1" t="s">
        <v>16</v>
      </c>
      <c r="I308" s="1" t="s">
        <v>17</v>
      </c>
      <c r="K308" s="4">
        <v>0</v>
      </c>
      <c r="M308" s="4">
        <v>0</v>
      </c>
      <c r="O308" s="4">
        <v>0</v>
      </c>
      <c r="Q308" s="4">
        <v>0</v>
      </c>
      <c r="S308" s="4">
        <v>0</v>
      </c>
      <c r="U308" s="4">
        <v>0</v>
      </c>
      <c r="W308" s="4">
        <v>0</v>
      </c>
      <c r="Y308" s="4">
        <v>0</v>
      </c>
      <c r="AA308" s="4">
        <v>0</v>
      </c>
      <c r="AC308" s="4">
        <v>0</v>
      </c>
      <c r="AE308" s="4">
        <v>0</v>
      </c>
      <c r="AG308" s="4">
        <v>0</v>
      </c>
      <c r="AI308" s="4">
        <v>0</v>
      </c>
      <c r="AK308" s="4">
        <v>0</v>
      </c>
      <c r="AM308" s="4">
        <v>0</v>
      </c>
      <c r="AO308" s="4">
        <v>0</v>
      </c>
      <c r="AQ308" s="4">
        <v>0</v>
      </c>
      <c r="AS308" s="4">
        <v>0</v>
      </c>
      <c r="AU308" s="4">
        <v>0</v>
      </c>
      <c r="AW308" s="4">
        <v>0</v>
      </c>
      <c r="AY308" s="4">
        <v>0</v>
      </c>
      <c r="BA308" s="4">
        <v>0</v>
      </c>
      <c r="BC308" s="4">
        <v>0</v>
      </c>
      <c r="BE308" s="4">
        <v>0</v>
      </c>
      <c r="BG308" s="4">
        <v>0</v>
      </c>
      <c r="BI308" s="4">
        <v>0</v>
      </c>
      <c r="BK308" s="4">
        <v>0</v>
      </c>
      <c r="BM308" s="4">
        <v>0</v>
      </c>
      <c r="BO308" s="4">
        <v>0</v>
      </c>
      <c r="BQ308" s="4">
        <v>0</v>
      </c>
      <c r="BS308" s="4">
        <v>0</v>
      </c>
    </row>
    <row r="309" spans="2:71" outlineLevel="2" x14ac:dyDescent="0.25">
      <c r="B309" s="36" t="s">
        <v>12</v>
      </c>
      <c r="C309" s="36">
        <v>8</v>
      </c>
      <c r="D309" s="36">
        <v>39</v>
      </c>
      <c r="E309" s="1" t="s">
        <v>24</v>
      </c>
      <c r="F309" s="1" t="s">
        <v>36</v>
      </c>
      <c r="G309" s="3" t="s">
        <v>79</v>
      </c>
      <c r="H309" s="1" t="s">
        <v>18</v>
      </c>
      <c r="K309" s="4">
        <v>0</v>
      </c>
      <c r="M309" s="4">
        <v>0</v>
      </c>
      <c r="O309" s="4">
        <v>0</v>
      </c>
      <c r="Q309" s="4">
        <v>0</v>
      </c>
      <c r="S309" s="4">
        <v>0</v>
      </c>
      <c r="U309" s="4">
        <v>0</v>
      </c>
      <c r="W309" s="4">
        <v>0</v>
      </c>
      <c r="Y309" s="4">
        <v>0</v>
      </c>
      <c r="AA309" s="4">
        <v>0</v>
      </c>
      <c r="AC309" s="4">
        <v>0</v>
      </c>
      <c r="AE309" s="4">
        <v>0</v>
      </c>
      <c r="AG309" s="4">
        <v>0</v>
      </c>
      <c r="AI309" s="4">
        <v>0</v>
      </c>
      <c r="AK309" s="4">
        <v>0</v>
      </c>
      <c r="AM309" s="4">
        <v>0</v>
      </c>
      <c r="AO309" s="4">
        <v>0</v>
      </c>
      <c r="AQ309" s="4">
        <v>0</v>
      </c>
      <c r="AS309" s="4">
        <v>0</v>
      </c>
      <c r="AU309" s="4">
        <v>0</v>
      </c>
      <c r="AW309" s="4">
        <v>0</v>
      </c>
      <c r="AY309" s="4">
        <v>0</v>
      </c>
      <c r="BA309" s="4">
        <v>0</v>
      </c>
      <c r="BC309" s="4">
        <v>0</v>
      </c>
      <c r="BE309" s="4">
        <v>0</v>
      </c>
      <c r="BG309" s="4">
        <v>0</v>
      </c>
      <c r="BI309" s="4">
        <v>0</v>
      </c>
      <c r="BK309" s="4">
        <v>0</v>
      </c>
      <c r="BM309" s="4">
        <v>0</v>
      </c>
      <c r="BO309" s="4">
        <v>0</v>
      </c>
      <c r="BQ309" s="4">
        <v>0</v>
      </c>
      <c r="BS309" s="4">
        <v>0</v>
      </c>
    </row>
    <row r="310" spans="2:71" outlineLevel="2" x14ac:dyDescent="0.25">
      <c r="B310" s="36"/>
      <c r="C310" s="36"/>
      <c r="D310" s="36">
        <v>39</v>
      </c>
    </row>
    <row r="311" spans="2:71" outlineLevel="2" x14ac:dyDescent="0.25">
      <c r="B311" s="36" t="s">
        <v>12</v>
      </c>
      <c r="C311" s="36">
        <v>8</v>
      </c>
      <c r="D311" s="36">
        <v>39</v>
      </c>
      <c r="E311" s="1" t="s">
        <v>13</v>
      </c>
      <c r="F311" s="1" t="s">
        <v>36</v>
      </c>
      <c r="G311" s="3" t="s">
        <v>79</v>
      </c>
      <c r="H311" s="1" t="s">
        <v>16</v>
      </c>
      <c r="I311" s="1" t="s">
        <v>17</v>
      </c>
      <c r="K311" s="4">
        <v>0</v>
      </c>
      <c r="M311" s="4">
        <v>0</v>
      </c>
      <c r="O311" s="4">
        <v>0</v>
      </c>
      <c r="Q311" s="4">
        <v>0</v>
      </c>
      <c r="S311" s="4">
        <v>0</v>
      </c>
      <c r="U311" s="4">
        <v>0</v>
      </c>
      <c r="W311" s="4">
        <v>0</v>
      </c>
      <c r="Y311" s="4">
        <v>0</v>
      </c>
      <c r="AA311" s="4">
        <v>0</v>
      </c>
      <c r="AC311" s="4">
        <v>0</v>
      </c>
      <c r="AE311" s="4">
        <v>0</v>
      </c>
      <c r="AG311" s="4">
        <v>0</v>
      </c>
      <c r="AI311" s="4">
        <v>0</v>
      </c>
      <c r="AK311" s="4">
        <v>0</v>
      </c>
      <c r="AM311" s="4">
        <v>0</v>
      </c>
      <c r="AO311" s="4">
        <v>0</v>
      </c>
      <c r="AQ311" s="4">
        <v>0</v>
      </c>
      <c r="AS311" s="4">
        <v>0</v>
      </c>
      <c r="AU311" s="4">
        <v>0</v>
      </c>
      <c r="AW311" s="4">
        <v>0</v>
      </c>
      <c r="AY311" s="4">
        <v>0</v>
      </c>
      <c r="BA311" s="4">
        <v>0</v>
      </c>
      <c r="BC311" s="4">
        <v>0</v>
      </c>
      <c r="BE311" s="4">
        <v>0</v>
      </c>
      <c r="BG311" s="4">
        <v>0</v>
      </c>
      <c r="BI311" s="4">
        <v>0</v>
      </c>
      <c r="BK311" s="4">
        <v>0</v>
      </c>
      <c r="BM311" s="4">
        <v>0</v>
      </c>
      <c r="BO311" s="4">
        <v>0</v>
      </c>
      <c r="BQ311" s="4">
        <v>0</v>
      </c>
      <c r="BS311" s="4">
        <v>0</v>
      </c>
    </row>
    <row r="312" spans="2:71" outlineLevel="2" x14ac:dyDescent="0.25">
      <c r="B312" s="36" t="s">
        <v>12</v>
      </c>
      <c r="C312" s="36">
        <v>8</v>
      </c>
      <c r="D312" s="36">
        <v>39</v>
      </c>
      <c r="E312" s="1" t="s">
        <v>13</v>
      </c>
      <c r="F312" s="1" t="s">
        <v>36</v>
      </c>
      <c r="G312" s="3" t="s">
        <v>79</v>
      </c>
      <c r="H312" s="1" t="s">
        <v>18</v>
      </c>
      <c r="K312" s="4">
        <v>0</v>
      </c>
      <c r="M312" s="4">
        <v>0</v>
      </c>
      <c r="O312" s="4">
        <v>0</v>
      </c>
      <c r="Q312" s="4">
        <v>0</v>
      </c>
      <c r="S312" s="4">
        <v>0</v>
      </c>
      <c r="U312" s="4">
        <v>0</v>
      </c>
      <c r="W312" s="4">
        <v>0</v>
      </c>
      <c r="Y312" s="4">
        <v>0</v>
      </c>
      <c r="AA312" s="4">
        <v>0</v>
      </c>
      <c r="AC312" s="4">
        <v>0</v>
      </c>
      <c r="AE312" s="4">
        <v>0</v>
      </c>
      <c r="AG312" s="4">
        <v>0</v>
      </c>
      <c r="AI312" s="4">
        <v>0</v>
      </c>
      <c r="AK312" s="4">
        <v>0</v>
      </c>
      <c r="AM312" s="4">
        <v>0</v>
      </c>
      <c r="AO312" s="4">
        <v>0</v>
      </c>
      <c r="AQ312" s="4">
        <v>0</v>
      </c>
      <c r="AS312" s="4">
        <v>0</v>
      </c>
      <c r="AU312" s="4">
        <v>0</v>
      </c>
      <c r="AW312" s="4">
        <v>0</v>
      </c>
      <c r="AY312" s="4">
        <v>0</v>
      </c>
      <c r="BA312" s="4">
        <v>0</v>
      </c>
      <c r="BC312" s="4">
        <v>0</v>
      </c>
      <c r="BE312" s="4">
        <v>0</v>
      </c>
      <c r="BG312" s="4">
        <v>0</v>
      </c>
      <c r="BI312" s="4">
        <v>0</v>
      </c>
      <c r="BK312" s="4">
        <v>0</v>
      </c>
      <c r="BM312" s="4">
        <v>0</v>
      </c>
      <c r="BO312" s="4">
        <v>0</v>
      </c>
      <c r="BQ312" s="4">
        <v>0</v>
      </c>
      <c r="BS312" s="4">
        <v>0</v>
      </c>
    </row>
    <row r="313" spans="2:71" outlineLevel="1" x14ac:dyDescent="0.25">
      <c r="B313" s="41" t="s">
        <v>12</v>
      </c>
      <c r="C313" s="41">
        <v>8</v>
      </c>
      <c r="D313" s="41" t="s">
        <v>298</v>
      </c>
      <c r="E313" s="42"/>
      <c r="F313" s="42"/>
      <c r="G313" s="43"/>
      <c r="H313" s="42"/>
      <c r="I313" s="42"/>
      <c r="J313" s="44"/>
      <c r="K313" s="44">
        <v>-1</v>
      </c>
      <c r="L313" s="44"/>
      <c r="M313" s="44">
        <v>7</v>
      </c>
      <c r="N313" s="44"/>
      <c r="O313" s="44">
        <v>-3</v>
      </c>
      <c r="P313" s="44"/>
      <c r="Q313" s="44">
        <v>25</v>
      </c>
      <c r="R313" s="44"/>
      <c r="S313" s="44">
        <v>9</v>
      </c>
      <c r="T313" s="44"/>
      <c r="U313" s="44">
        <v>0</v>
      </c>
      <c r="V313" s="44"/>
      <c r="W313" s="44">
        <v>-4</v>
      </c>
      <c r="X313" s="44"/>
      <c r="Y313" s="44">
        <v>0</v>
      </c>
      <c r="Z313" s="44"/>
      <c r="AA313" s="44">
        <v>0</v>
      </c>
      <c r="AB313" s="44"/>
      <c r="AC313" s="44">
        <v>0</v>
      </c>
      <c r="AD313" s="44"/>
      <c r="AE313" s="44">
        <v>0</v>
      </c>
      <c r="AF313" s="44"/>
      <c r="AG313" s="44">
        <v>0</v>
      </c>
      <c r="AH313" s="44"/>
      <c r="AI313" s="44">
        <v>0</v>
      </c>
      <c r="AJ313" s="44"/>
      <c r="AK313" s="44">
        <v>0</v>
      </c>
      <c r="AL313" s="44"/>
      <c r="AM313" s="44">
        <v>0</v>
      </c>
      <c r="AN313" s="44"/>
      <c r="AO313" s="44">
        <v>0</v>
      </c>
      <c r="AP313" s="44"/>
      <c r="AQ313" s="44">
        <v>0</v>
      </c>
      <c r="AR313" s="44"/>
      <c r="AS313" s="44">
        <v>0</v>
      </c>
      <c r="AT313" s="44"/>
      <c r="AU313" s="44">
        <v>0</v>
      </c>
      <c r="AV313" s="44"/>
      <c r="AW313" s="44">
        <v>0</v>
      </c>
      <c r="AX313" s="44"/>
      <c r="AY313" s="44">
        <v>0</v>
      </c>
      <c r="AZ313" s="44"/>
      <c r="BA313" s="44">
        <v>0</v>
      </c>
      <c r="BB313" s="44"/>
      <c r="BC313" s="44">
        <v>0</v>
      </c>
      <c r="BD313" s="44"/>
      <c r="BE313" s="44">
        <v>0</v>
      </c>
      <c r="BF313" s="44"/>
      <c r="BG313" s="44">
        <v>0</v>
      </c>
      <c r="BH313" s="44"/>
      <c r="BI313" s="44">
        <v>0</v>
      </c>
      <c r="BJ313" s="44"/>
      <c r="BK313" s="44">
        <v>0</v>
      </c>
      <c r="BL313" s="44"/>
      <c r="BM313" s="44">
        <v>0</v>
      </c>
      <c r="BN313" s="44"/>
      <c r="BO313" s="44">
        <v>0</v>
      </c>
      <c r="BP313" s="44"/>
      <c r="BQ313" s="44">
        <v>0</v>
      </c>
      <c r="BR313" s="44"/>
      <c r="BS313" s="44">
        <v>0</v>
      </c>
    </row>
    <row r="314" spans="2:71" outlineLevel="1" x14ac:dyDescent="0.25">
      <c r="B314" s="36"/>
      <c r="C314" s="36"/>
      <c r="D314" s="36"/>
      <c r="K314" s="11"/>
      <c r="M314" s="11"/>
      <c r="O314" s="11"/>
      <c r="Q314" s="11"/>
      <c r="S314" s="11"/>
      <c r="U314" s="11"/>
      <c r="W314" s="11"/>
      <c r="Y314" s="11"/>
      <c r="AA314" s="11"/>
      <c r="AC314" s="11"/>
      <c r="AE314" s="11"/>
      <c r="AG314" s="11"/>
      <c r="AI314" s="11"/>
      <c r="AK314" s="11"/>
      <c r="AM314" s="11"/>
      <c r="AO314" s="11"/>
      <c r="AQ314" s="11"/>
      <c r="AS314" s="11"/>
      <c r="AU314" s="11"/>
      <c r="AW314" s="11"/>
      <c r="AY314" s="11"/>
      <c r="BA314" s="11"/>
      <c r="BC314" s="11"/>
      <c r="BE314" s="11"/>
      <c r="BG314" s="11"/>
      <c r="BI314" s="11"/>
      <c r="BK314" s="11"/>
      <c r="BM314" s="11"/>
      <c r="BO314" s="11"/>
      <c r="BQ314" s="11"/>
      <c r="BS314" s="11"/>
    </row>
    <row r="315" spans="2:71" outlineLevel="1" x14ac:dyDescent="0.25">
      <c r="B315" s="36"/>
      <c r="C315" s="36"/>
      <c r="D315" s="36"/>
    </row>
    <row r="316" spans="2:71" outlineLevel="2" x14ac:dyDescent="0.25">
      <c r="B316" s="36" t="s">
        <v>12</v>
      </c>
      <c r="C316" s="36">
        <v>8</v>
      </c>
      <c r="D316" s="36">
        <v>40</v>
      </c>
      <c r="E316" s="1" t="s">
        <v>13</v>
      </c>
      <c r="F316" s="1" t="s">
        <v>80</v>
      </c>
      <c r="G316" s="14" t="s">
        <v>81</v>
      </c>
      <c r="H316" s="1" t="s">
        <v>16</v>
      </c>
      <c r="I316" s="1" t="s">
        <v>23</v>
      </c>
      <c r="K316" s="4">
        <v>0</v>
      </c>
      <c r="M316" s="4">
        <v>0</v>
      </c>
      <c r="O316" s="4">
        <v>0</v>
      </c>
      <c r="Q316" s="4">
        <v>0</v>
      </c>
      <c r="S316" s="4">
        <v>0</v>
      </c>
      <c r="U316" s="4" t="s">
        <v>266</v>
      </c>
      <c r="W316" s="4">
        <v>0</v>
      </c>
      <c r="Y316" s="4">
        <v>0</v>
      </c>
      <c r="AA316" s="4">
        <v>0</v>
      </c>
      <c r="AC316" s="4">
        <v>0</v>
      </c>
      <c r="AE316" s="4">
        <v>0</v>
      </c>
      <c r="AG316" s="4">
        <v>0</v>
      </c>
      <c r="AI316" s="4">
        <v>0</v>
      </c>
      <c r="AK316" s="4">
        <v>0</v>
      </c>
      <c r="AM316" s="4">
        <v>0</v>
      </c>
      <c r="AO316" s="4">
        <v>0</v>
      </c>
      <c r="AQ316" s="4">
        <v>0</v>
      </c>
      <c r="AS316" s="4">
        <v>0</v>
      </c>
      <c r="AU316" s="4">
        <v>0</v>
      </c>
      <c r="AW316" s="4">
        <v>0</v>
      </c>
      <c r="AY316" s="4">
        <v>0</v>
      </c>
      <c r="BA316" s="4">
        <v>0</v>
      </c>
      <c r="BC316" s="4">
        <v>0</v>
      </c>
      <c r="BE316" s="4">
        <v>0</v>
      </c>
      <c r="BG316" s="4">
        <v>0</v>
      </c>
      <c r="BI316" s="4">
        <v>0</v>
      </c>
      <c r="BK316" s="4">
        <v>0</v>
      </c>
      <c r="BM316" s="4">
        <v>0</v>
      </c>
      <c r="BO316" s="4">
        <v>0</v>
      </c>
      <c r="BQ316" s="4">
        <v>0</v>
      </c>
      <c r="BS316" s="4">
        <v>0</v>
      </c>
    </row>
    <row r="317" spans="2:71" outlineLevel="2" x14ac:dyDescent="0.25">
      <c r="B317" s="36" t="s">
        <v>12</v>
      </c>
      <c r="C317" s="36">
        <v>8</v>
      </c>
      <c r="D317" s="36">
        <v>40</v>
      </c>
      <c r="E317" s="1" t="s">
        <v>13</v>
      </c>
      <c r="F317" s="1" t="s">
        <v>80</v>
      </c>
      <c r="G317" s="14" t="s">
        <v>81</v>
      </c>
      <c r="H317" s="1" t="s">
        <v>18</v>
      </c>
      <c r="K317" s="4">
        <v>0</v>
      </c>
      <c r="M317" s="4">
        <v>0</v>
      </c>
      <c r="O317" s="4">
        <v>0</v>
      </c>
      <c r="Q317" s="4">
        <v>0</v>
      </c>
      <c r="S317" s="4">
        <v>0</v>
      </c>
      <c r="U317" s="4">
        <v>0</v>
      </c>
      <c r="W317" s="4">
        <v>0</v>
      </c>
      <c r="Y317" s="4">
        <v>0</v>
      </c>
      <c r="AA317" s="4">
        <v>0</v>
      </c>
      <c r="AC317" s="4">
        <v>0</v>
      </c>
      <c r="AE317" s="4">
        <v>0</v>
      </c>
      <c r="AG317" s="4">
        <v>0</v>
      </c>
      <c r="AI317" s="4">
        <v>0</v>
      </c>
      <c r="AK317" s="4">
        <v>0</v>
      </c>
      <c r="AM317" s="4">
        <v>0</v>
      </c>
      <c r="AO317" s="4">
        <v>0</v>
      </c>
      <c r="AQ317" s="4">
        <v>0</v>
      </c>
      <c r="AS317" s="4">
        <v>0</v>
      </c>
      <c r="AU317" s="4">
        <v>0</v>
      </c>
      <c r="AW317" s="4">
        <v>0</v>
      </c>
      <c r="AY317" s="4">
        <v>0</v>
      </c>
      <c r="BA317" s="4">
        <v>0</v>
      </c>
      <c r="BC317" s="4">
        <v>0</v>
      </c>
      <c r="BE317" s="4">
        <v>0</v>
      </c>
      <c r="BG317" s="4">
        <v>0</v>
      </c>
      <c r="BI317" s="4">
        <v>0</v>
      </c>
      <c r="BK317" s="4">
        <v>0</v>
      </c>
      <c r="BM317" s="4">
        <v>0</v>
      </c>
      <c r="BO317" s="4">
        <v>0</v>
      </c>
      <c r="BQ317" s="4">
        <v>0</v>
      </c>
      <c r="BS317" s="4">
        <v>0</v>
      </c>
    </row>
    <row r="318" spans="2:71" outlineLevel="1" x14ac:dyDescent="0.25">
      <c r="B318" s="41" t="s">
        <v>12</v>
      </c>
      <c r="C318" s="41">
        <v>8</v>
      </c>
      <c r="D318" s="41" t="s">
        <v>299</v>
      </c>
      <c r="E318" s="42"/>
      <c r="F318" s="42"/>
      <c r="G318" s="43"/>
      <c r="H318" s="42"/>
      <c r="I318" s="42"/>
      <c r="J318" s="44"/>
      <c r="K318" s="44">
        <v>0</v>
      </c>
      <c r="L318" s="44"/>
      <c r="M318" s="44">
        <v>0</v>
      </c>
      <c r="N318" s="44"/>
      <c r="O318" s="44">
        <v>0</v>
      </c>
      <c r="P318" s="44"/>
      <c r="Q318" s="44">
        <v>0</v>
      </c>
      <c r="R318" s="44"/>
      <c r="S318" s="44">
        <v>0</v>
      </c>
      <c r="T318" s="44"/>
      <c r="U318" s="44">
        <v>0</v>
      </c>
      <c r="V318" s="44"/>
      <c r="W318" s="44">
        <v>0</v>
      </c>
      <c r="X318" s="44"/>
      <c r="Y318" s="44">
        <v>0</v>
      </c>
      <c r="Z318" s="44"/>
      <c r="AA318" s="44">
        <v>0</v>
      </c>
      <c r="AB318" s="44"/>
      <c r="AC318" s="44">
        <v>0</v>
      </c>
      <c r="AD318" s="44"/>
      <c r="AE318" s="44">
        <v>0</v>
      </c>
      <c r="AF318" s="44"/>
      <c r="AG318" s="44">
        <v>0</v>
      </c>
      <c r="AH318" s="44"/>
      <c r="AI318" s="44">
        <v>0</v>
      </c>
      <c r="AJ318" s="44"/>
      <c r="AK318" s="44">
        <v>0</v>
      </c>
      <c r="AL318" s="44"/>
      <c r="AM318" s="44">
        <v>0</v>
      </c>
      <c r="AN318" s="44"/>
      <c r="AO318" s="44">
        <v>0</v>
      </c>
      <c r="AP318" s="44"/>
      <c r="AQ318" s="44">
        <v>0</v>
      </c>
      <c r="AR318" s="44"/>
      <c r="AS318" s="44">
        <v>0</v>
      </c>
      <c r="AT318" s="44"/>
      <c r="AU318" s="44">
        <v>0</v>
      </c>
      <c r="AV318" s="44"/>
      <c r="AW318" s="44">
        <v>0</v>
      </c>
      <c r="AX318" s="44"/>
      <c r="AY318" s="44">
        <v>0</v>
      </c>
      <c r="AZ318" s="44"/>
      <c r="BA318" s="44">
        <v>0</v>
      </c>
      <c r="BB318" s="44"/>
      <c r="BC318" s="44">
        <v>0</v>
      </c>
      <c r="BD318" s="44"/>
      <c r="BE318" s="44">
        <v>0</v>
      </c>
      <c r="BF318" s="44"/>
      <c r="BG318" s="44">
        <v>0</v>
      </c>
      <c r="BH318" s="44"/>
      <c r="BI318" s="44">
        <v>0</v>
      </c>
      <c r="BJ318" s="44"/>
      <c r="BK318" s="44">
        <v>0</v>
      </c>
      <c r="BL318" s="44"/>
      <c r="BM318" s="44">
        <v>0</v>
      </c>
      <c r="BN318" s="44"/>
      <c r="BO318" s="44">
        <v>0</v>
      </c>
      <c r="BP318" s="44"/>
      <c r="BQ318" s="44">
        <v>0</v>
      </c>
      <c r="BR318" s="44"/>
      <c r="BS318" s="44">
        <v>0</v>
      </c>
    </row>
    <row r="319" spans="2:71" outlineLevel="1" x14ac:dyDescent="0.25">
      <c r="B319" s="36"/>
      <c r="C319" s="36"/>
      <c r="D319" s="36"/>
    </row>
    <row r="320" spans="2:71" outlineLevel="1" x14ac:dyDescent="0.25">
      <c r="B320" s="36"/>
      <c r="C320" s="36"/>
      <c r="D320" s="36"/>
    </row>
    <row r="321" spans="2:71" outlineLevel="2" x14ac:dyDescent="0.25">
      <c r="B321" s="36" t="s">
        <v>12</v>
      </c>
      <c r="C321" s="36">
        <v>10</v>
      </c>
      <c r="D321" s="36">
        <v>28</v>
      </c>
      <c r="E321" s="1" t="s">
        <v>82</v>
      </c>
      <c r="F321" s="1" t="s">
        <v>83</v>
      </c>
      <c r="G321" s="14" t="s">
        <v>84</v>
      </c>
      <c r="H321" s="1" t="s">
        <v>16</v>
      </c>
      <c r="I321" s="1" t="s">
        <v>27</v>
      </c>
      <c r="K321" s="4">
        <v>-136</v>
      </c>
      <c r="M321" s="4">
        <v>-365</v>
      </c>
      <c r="O321" s="4">
        <v>-398</v>
      </c>
      <c r="Q321" s="4">
        <v>-144</v>
      </c>
      <c r="S321" s="4">
        <v>201</v>
      </c>
      <c r="U321" s="4">
        <v>-342</v>
      </c>
      <c r="W321" s="4">
        <v>0</v>
      </c>
      <c r="Y321" s="4">
        <v>0</v>
      </c>
      <c r="AA321" s="4">
        <v>0</v>
      </c>
      <c r="AC321" s="4">
        <v>0</v>
      </c>
      <c r="AE321" s="4">
        <v>0</v>
      </c>
      <c r="AG321" s="4">
        <v>0</v>
      </c>
      <c r="AI321" s="4">
        <v>0</v>
      </c>
      <c r="AK321" s="4">
        <v>0</v>
      </c>
      <c r="AM321" s="4">
        <v>0</v>
      </c>
      <c r="AO321" s="4">
        <v>0</v>
      </c>
      <c r="AQ321" s="4">
        <v>0</v>
      </c>
      <c r="AS321" s="4">
        <v>0</v>
      </c>
      <c r="AU321" s="4">
        <v>0</v>
      </c>
      <c r="AW321" s="4">
        <v>0</v>
      </c>
      <c r="AY321" s="4">
        <v>0</v>
      </c>
      <c r="BA321" s="4">
        <v>0</v>
      </c>
      <c r="BC321" s="4">
        <v>0</v>
      </c>
      <c r="BE321" s="4">
        <v>0</v>
      </c>
      <c r="BG321" s="4">
        <v>0</v>
      </c>
      <c r="BI321" s="4">
        <v>0</v>
      </c>
      <c r="BK321" s="4">
        <v>0</v>
      </c>
      <c r="BM321" s="4">
        <v>0</v>
      </c>
      <c r="BO321" s="4">
        <v>0</v>
      </c>
      <c r="BQ321" s="4">
        <v>0</v>
      </c>
      <c r="BS321" s="4">
        <v>0</v>
      </c>
    </row>
    <row r="322" spans="2:71" outlineLevel="2" x14ac:dyDescent="0.25">
      <c r="B322" s="36" t="s">
        <v>12</v>
      </c>
      <c r="C322" s="36">
        <v>10</v>
      </c>
      <c r="D322" s="36">
        <v>28</v>
      </c>
      <c r="E322" s="1" t="s">
        <v>24</v>
      </c>
      <c r="F322" s="1" t="s">
        <v>85</v>
      </c>
      <c r="G322" s="14" t="s">
        <v>84</v>
      </c>
      <c r="H322" s="1" t="s">
        <v>18</v>
      </c>
      <c r="I322" s="1" t="s">
        <v>27</v>
      </c>
      <c r="K322" s="4">
        <v>0</v>
      </c>
      <c r="M322" s="4">
        <v>0</v>
      </c>
      <c r="O322" s="4">
        <v>0</v>
      </c>
      <c r="Q322" s="4">
        <v>0</v>
      </c>
      <c r="S322" s="4">
        <v>0</v>
      </c>
      <c r="U322" s="4">
        <v>0</v>
      </c>
      <c r="W322" s="4">
        <v>0</v>
      </c>
      <c r="Y322" s="4">
        <v>0</v>
      </c>
      <c r="AA322" s="4">
        <v>0</v>
      </c>
      <c r="AC322" s="4">
        <v>0</v>
      </c>
      <c r="AE322" s="4">
        <v>0</v>
      </c>
      <c r="AG322" s="4">
        <v>0</v>
      </c>
      <c r="AI322" s="4">
        <v>0</v>
      </c>
      <c r="AK322" s="4">
        <v>0</v>
      </c>
      <c r="AM322" s="4">
        <v>0</v>
      </c>
      <c r="AO322" s="4">
        <v>0</v>
      </c>
      <c r="AQ322" s="4">
        <v>0</v>
      </c>
      <c r="AS322" s="4">
        <v>0</v>
      </c>
      <c r="AU322" s="4">
        <v>0</v>
      </c>
      <c r="AW322" s="4">
        <v>0</v>
      </c>
      <c r="AY322" s="4">
        <v>0</v>
      </c>
      <c r="BA322" s="4">
        <v>0</v>
      </c>
      <c r="BC322" s="4">
        <v>0</v>
      </c>
      <c r="BE322" s="4">
        <v>0</v>
      </c>
      <c r="BG322" s="4">
        <v>0</v>
      </c>
      <c r="BI322" s="4">
        <v>0</v>
      </c>
      <c r="BK322" s="4">
        <v>0</v>
      </c>
      <c r="BM322" s="4">
        <v>0</v>
      </c>
      <c r="BO322" s="4">
        <v>0</v>
      </c>
      <c r="BQ322" s="4">
        <v>0</v>
      </c>
      <c r="BS322" s="4">
        <v>0</v>
      </c>
    </row>
    <row r="323" spans="2:71" outlineLevel="2" x14ac:dyDescent="0.25">
      <c r="B323" s="36" t="s">
        <v>12</v>
      </c>
      <c r="C323" s="36">
        <v>10</v>
      </c>
      <c r="D323" s="36">
        <v>28</v>
      </c>
      <c r="E323" s="1" t="s">
        <v>24</v>
      </c>
      <c r="F323" s="1" t="s">
        <v>85</v>
      </c>
      <c r="G323" s="14" t="s">
        <v>84</v>
      </c>
      <c r="H323" s="1" t="s">
        <v>28</v>
      </c>
      <c r="I323" s="1" t="s">
        <v>27</v>
      </c>
      <c r="K323" s="4">
        <v>0</v>
      </c>
      <c r="M323" s="4">
        <v>0</v>
      </c>
      <c r="O323" s="4">
        <v>0</v>
      </c>
      <c r="Q323" s="4">
        <v>0</v>
      </c>
      <c r="S323" s="4">
        <v>0</v>
      </c>
      <c r="U323" s="4">
        <v>0</v>
      </c>
      <c r="W323" s="4">
        <v>0</v>
      </c>
      <c r="Y323" s="4">
        <v>0</v>
      </c>
      <c r="AA323" s="4">
        <v>0</v>
      </c>
      <c r="AC323" s="4">
        <v>0</v>
      </c>
      <c r="AE323" s="4">
        <v>0</v>
      </c>
      <c r="AG323" s="4">
        <v>0</v>
      </c>
      <c r="AI323" s="4">
        <v>0</v>
      </c>
      <c r="AK323" s="4">
        <v>0</v>
      </c>
      <c r="AM323" s="4">
        <v>0</v>
      </c>
      <c r="AO323" s="4">
        <v>0</v>
      </c>
      <c r="AQ323" s="4">
        <v>0</v>
      </c>
      <c r="AS323" s="4">
        <v>0</v>
      </c>
      <c r="AU323" s="4">
        <v>0</v>
      </c>
      <c r="AW323" s="4">
        <v>0</v>
      </c>
      <c r="AY323" s="4">
        <v>0</v>
      </c>
      <c r="BA323" s="4">
        <v>0</v>
      </c>
      <c r="BC323" s="4">
        <v>0</v>
      </c>
      <c r="BE323" s="4">
        <v>0</v>
      </c>
      <c r="BG323" s="4">
        <v>0</v>
      </c>
      <c r="BI323" s="4">
        <v>0</v>
      </c>
      <c r="BK323" s="4">
        <v>0</v>
      </c>
      <c r="BM323" s="4">
        <v>0</v>
      </c>
      <c r="BO323" s="4">
        <v>0</v>
      </c>
      <c r="BQ323" s="4">
        <v>0</v>
      </c>
      <c r="BS323" s="4">
        <v>0</v>
      </c>
    </row>
    <row r="324" spans="2:71" outlineLevel="2" x14ac:dyDescent="0.25">
      <c r="B324" s="36"/>
      <c r="C324" s="36"/>
      <c r="D324" s="36">
        <v>28</v>
      </c>
      <c r="G324" s="14"/>
    </row>
    <row r="325" spans="2:71" outlineLevel="2" x14ac:dyDescent="0.25">
      <c r="B325" s="36" t="s">
        <v>12</v>
      </c>
      <c r="C325" s="36">
        <v>10</v>
      </c>
      <c r="D325" s="36">
        <v>28</v>
      </c>
      <c r="E325" s="1" t="s">
        <v>13</v>
      </c>
      <c r="F325" s="1" t="s">
        <v>86</v>
      </c>
      <c r="G325" s="14" t="s">
        <v>84</v>
      </c>
      <c r="H325" s="1" t="s">
        <v>16</v>
      </c>
      <c r="I325" s="1" t="s">
        <v>27</v>
      </c>
      <c r="K325" s="4">
        <v>0</v>
      </c>
      <c r="M325" s="4">
        <v>0</v>
      </c>
      <c r="O325" s="4">
        <v>0</v>
      </c>
      <c r="Q325" s="4">
        <v>0</v>
      </c>
      <c r="S325" s="4">
        <v>300</v>
      </c>
      <c r="U325" s="4">
        <v>0</v>
      </c>
      <c r="W325" s="4">
        <v>63</v>
      </c>
      <c r="Y325" s="4">
        <v>0</v>
      </c>
      <c r="AA325" s="4">
        <v>0</v>
      </c>
      <c r="AC325" s="4">
        <v>0</v>
      </c>
      <c r="AE325" s="4">
        <v>0</v>
      </c>
      <c r="AG325" s="4">
        <v>0</v>
      </c>
      <c r="AI325" s="4">
        <v>0</v>
      </c>
      <c r="AK325" s="4">
        <v>0</v>
      </c>
      <c r="AM325" s="4">
        <v>0</v>
      </c>
      <c r="AO325" s="4">
        <v>0</v>
      </c>
      <c r="AQ325" s="4">
        <v>0</v>
      </c>
      <c r="AS325" s="4">
        <v>0</v>
      </c>
      <c r="AU325" s="4">
        <v>0</v>
      </c>
      <c r="AW325" s="4">
        <v>0</v>
      </c>
      <c r="AY325" s="4">
        <v>0</v>
      </c>
      <c r="BA325" s="4">
        <v>0</v>
      </c>
      <c r="BC325" s="4">
        <v>0</v>
      </c>
      <c r="BE325" s="4">
        <v>0</v>
      </c>
      <c r="BG325" s="4">
        <v>0</v>
      </c>
      <c r="BI325" s="4">
        <v>0</v>
      </c>
      <c r="BK325" s="4">
        <v>0</v>
      </c>
      <c r="BM325" s="4">
        <v>0</v>
      </c>
      <c r="BO325" s="4">
        <v>0</v>
      </c>
      <c r="BQ325" s="4">
        <v>0</v>
      </c>
      <c r="BS325" s="4">
        <v>0</v>
      </c>
    </row>
    <row r="326" spans="2:71" outlineLevel="2" x14ac:dyDescent="0.25">
      <c r="B326" s="36" t="s">
        <v>12</v>
      </c>
      <c r="C326" s="36">
        <v>10</v>
      </c>
      <c r="D326" s="36">
        <v>28</v>
      </c>
      <c r="E326" s="1" t="s">
        <v>13</v>
      </c>
      <c r="F326" s="1" t="s">
        <v>87</v>
      </c>
      <c r="G326" s="14" t="s">
        <v>84</v>
      </c>
      <c r="H326" s="1" t="s">
        <v>16</v>
      </c>
      <c r="I326" s="1" t="s">
        <v>27</v>
      </c>
      <c r="K326" s="4">
        <v>-1557</v>
      </c>
      <c r="M326" s="4">
        <v>-1557</v>
      </c>
      <c r="O326" s="4">
        <v>-1557</v>
      </c>
      <c r="Q326" s="4">
        <v>-1557</v>
      </c>
      <c r="S326" s="4">
        <v>-1557</v>
      </c>
      <c r="U326" s="4">
        <v>-1557</v>
      </c>
      <c r="W326" s="4">
        <v>-1557</v>
      </c>
      <c r="Y326" s="4">
        <v>-1557</v>
      </c>
      <c r="AA326" s="4">
        <v>-1557</v>
      </c>
      <c r="AC326" s="4">
        <v>-1557</v>
      </c>
      <c r="AE326" s="4">
        <v>-1557</v>
      </c>
      <c r="AG326" s="4">
        <v>-1557</v>
      </c>
      <c r="AI326" s="4">
        <v>-1557</v>
      </c>
      <c r="AK326" s="4">
        <v>-1557</v>
      </c>
      <c r="AM326" s="4">
        <v>-1557</v>
      </c>
      <c r="AO326" s="4">
        <v>-1557</v>
      </c>
      <c r="AQ326" s="4">
        <v>-1557</v>
      </c>
      <c r="AS326" s="4">
        <v>-1557</v>
      </c>
      <c r="AU326" s="4">
        <v>-1557</v>
      </c>
      <c r="AW326" s="4">
        <v>-1557</v>
      </c>
      <c r="AY326" s="4">
        <v>-1557</v>
      </c>
      <c r="BA326" s="4">
        <v>-1557</v>
      </c>
      <c r="BC326" s="4">
        <v>-1557</v>
      </c>
      <c r="BE326" s="4">
        <v>-1557</v>
      </c>
      <c r="BG326" s="4">
        <v>-1557</v>
      </c>
      <c r="BI326" s="4">
        <v>-1557</v>
      </c>
      <c r="BK326" s="4">
        <v>-1557</v>
      </c>
      <c r="BM326" s="4">
        <v>-1557</v>
      </c>
      <c r="BO326" s="4">
        <v>-1557</v>
      </c>
      <c r="BQ326" s="4">
        <v>-1557</v>
      </c>
      <c r="BS326" s="4">
        <v>0</v>
      </c>
    </row>
    <row r="327" spans="2:71" outlineLevel="2" x14ac:dyDescent="0.25">
      <c r="B327" s="36" t="s">
        <v>12</v>
      </c>
      <c r="C327" s="36">
        <v>10</v>
      </c>
      <c r="D327" s="36">
        <v>28</v>
      </c>
      <c r="E327" s="1" t="s">
        <v>13</v>
      </c>
      <c r="F327" s="1" t="s">
        <v>89</v>
      </c>
      <c r="G327" s="14" t="s">
        <v>84</v>
      </c>
      <c r="H327" s="1" t="s">
        <v>16</v>
      </c>
      <c r="I327" s="1" t="s">
        <v>27</v>
      </c>
      <c r="K327" s="4">
        <v>0</v>
      </c>
      <c r="M327" s="4">
        <v>0</v>
      </c>
      <c r="O327" s="4">
        <v>0</v>
      </c>
      <c r="Q327" s="4">
        <v>0</v>
      </c>
      <c r="S327" s="4">
        <v>0</v>
      </c>
      <c r="U327" s="4">
        <v>0</v>
      </c>
      <c r="W327" s="4">
        <v>0</v>
      </c>
      <c r="Y327" s="4">
        <v>0</v>
      </c>
      <c r="AA327" s="4">
        <v>0</v>
      </c>
      <c r="AC327" s="4">
        <v>0</v>
      </c>
      <c r="AE327" s="4">
        <v>0</v>
      </c>
      <c r="AG327" s="4">
        <v>0</v>
      </c>
      <c r="AI327" s="4">
        <v>0</v>
      </c>
      <c r="AK327" s="4">
        <v>0</v>
      </c>
      <c r="AM327" s="4">
        <v>0</v>
      </c>
      <c r="AO327" s="4">
        <v>0</v>
      </c>
      <c r="AQ327" s="4">
        <v>0</v>
      </c>
      <c r="AS327" s="4">
        <v>0</v>
      </c>
      <c r="AU327" s="4">
        <v>0</v>
      </c>
      <c r="AW327" s="4">
        <v>0</v>
      </c>
      <c r="AY327" s="4">
        <v>0</v>
      </c>
      <c r="BA327" s="4">
        <v>0</v>
      </c>
      <c r="BC327" s="4">
        <v>0</v>
      </c>
      <c r="BE327" s="4">
        <v>0</v>
      </c>
      <c r="BG327" s="4">
        <v>0</v>
      </c>
      <c r="BI327" s="4">
        <v>0</v>
      </c>
      <c r="BK327" s="4">
        <v>0</v>
      </c>
      <c r="BM327" s="4">
        <v>0</v>
      </c>
      <c r="BO327" s="4">
        <v>0</v>
      </c>
      <c r="BQ327" s="4">
        <v>0</v>
      </c>
      <c r="BS327" s="4">
        <v>0</v>
      </c>
    </row>
    <row r="328" spans="2:71" outlineLevel="2" x14ac:dyDescent="0.25">
      <c r="B328" s="36" t="s">
        <v>12</v>
      </c>
      <c r="C328" s="36">
        <v>10</v>
      </c>
      <c r="D328" s="36">
        <v>28</v>
      </c>
      <c r="E328" s="1" t="s">
        <v>13</v>
      </c>
      <c r="F328" s="1" t="s">
        <v>90</v>
      </c>
      <c r="G328" s="14" t="s">
        <v>84</v>
      </c>
      <c r="H328" s="1" t="s">
        <v>16</v>
      </c>
      <c r="I328" s="1" t="s">
        <v>27</v>
      </c>
      <c r="K328" s="4">
        <v>0</v>
      </c>
      <c r="M328" s="4">
        <v>0</v>
      </c>
      <c r="O328" s="4">
        <v>0</v>
      </c>
      <c r="Q328" s="4">
        <v>0</v>
      </c>
      <c r="S328" s="4">
        <v>0</v>
      </c>
      <c r="U328" s="4" t="s">
        <v>266</v>
      </c>
      <c r="W328" s="4">
        <v>0</v>
      </c>
      <c r="Y328" s="4">
        <v>0</v>
      </c>
      <c r="AA328" s="4">
        <v>0</v>
      </c>
      <c r="AC328" s="4">
        <v>0</v>
      </c>
      <c r="AE328" s="4">
        <v>0</v>
      </c>
      <c r="AG328" s="4">
        <v>0</v>
      </c>
      <c r="AI328" s="4">
        <v>0</v>
      </c>
      <c r="AK328" s="4">
        <v>0</v>
      </c>
      <c r="AM328" s="4">
        <v>0</v>
      </c>
      <c r="AO328" s="4">
        <v>0</v>
      </c>
      <c r="AQ328" s="4">
        <v>0</v>
      </c>
      <c r="AS328" s="4">
        <v>0</v>
      </c>
      <c r="AU328" s="4">
        <v>0</v>
      </c>
      <c r="AW328" s="4">
        <v>0</v>
      </c>
      <c r="AY328" s="4">
        <v>0</v>
      </c>
      <c r="BA328" s="4">
        <v>0</v>
      </c>
      <c r="BC328" s="4">
        <v>0</v>
      </c>
      <c r="BE328" s="4">
        <v>0</v>
      </c>
      <c r="BG328" s="4">
        <v>0</v>
      </c>
      <c r="BI328" s="4">
        <v>0</v>
      </c>
      <c r="BK328" s="4">
        <v>0</v>
      </c>
      <c r="BM328" s="4">
        <v>0</v>
      </c>
      <c r="BO328" s="4">
        <v>0</v>
      </c>
      <c r="BQ328" s="4">
        <v>0</v>
      </c>
      <c r="BS328" s="4">
        <v>0</v>
      </c>
    </row>
    <row r="329" spans="2:71" outlineLevel="2" x14ac:dyDescent="0.25">
      <c r="B329" s="36" t="s">
        <v>12</v>
      </c>
      <c r="C329" s="36">
        <v>10</v>
      </c>
      <c r="D329" s="36">
        <v>28</v>
      </c>
      <c r="E329" s="1" t="s">
        <v>13</v>
      </c>
      <c r="F329" s="1" t="s">
        <v>85</v>
      </c>
      <c r="G329" s="14" t="s">
        <v>84</v>
      </c>
      <c r="H329" s="1" t="s">
        <v>18</v>
      </c>
      <c r="I329" s="1" t="s">
        <v>27</v>
      </c>
      <c r="K329" s="4">
        <v>0</v>
      </c>
      <c r="M329" s="4">
        <v>0</v>
      </c>
      <c r="O329" s="4">
        <v>0</v>
      </c>
      <c r="Q329" s="4">
        <v>0</v>
      </c>
      <c r="S329" s="4">
        <v>0</v>
      </c>
      <c r="U329" s="4">
        <v>0</v>
      </c>
      <c r="W329" s="4">
        <v>0</v>
      </c>
      <c r="Y329" s="4">
        <v>0</v>
      </c>
      <c r="AA329" s="4">
        <v>0</v>
      </c>
      <c r="AC329" s="4">
        <v>0</v>
      </c>
      <c r="AE329" s="4">
        <v>0</v>
      </c>
      <c r="AG329" s="4">
        <v>0</v>
      </c>
      <c r="AI329" s="4">
        <v>0</v>
      </c>
      <c r="AK329" s="4">
        <v>0</v>
      </c>
      <c r="AM329" s="4">
        <v>0</v>
      </c>
      <c r="AO329" s="4">
        <v>0</v>
      </c>
      <c r="AQ329" s="4">
        <v>0</v>
      </c>
      <c r="AS329" s="4">
        <v>0</v>
      </c>
      <c r="AU329" s="4">
        <v>0</v>
      </c>
      <c r="AW329" s="4">
        <v>0</v>
      </c>
      <c r="AY329" s="4">
        <v>0</v>
      </c>
      <c r="BA329" s="4">
        <v>0</v>
      </c>
      <c r="BC329" s="4">
        <v>0</v>
      </c>
      <c r="BE329" s="4">
        <v>0</v>
      </c>
      <c r="BG329" s="4">
        <v>0</v>
      </c>
      <c r="BI329" s="4">
        <v>0</v>
      </c>
      <c r="BK329" s="4">
        <v>0</v>
      </c>
      <c r="BM329" s="4">
        <v>0</v>
      </c>
      <c r="BO329" s="4">
        <v>0</v>
      </c>
      <c r="BQ329" s="4">
        <v>0</v>
      </c>
      <c r="BS329" s="4">
        <v>0</v>
      </c>
    </row>
    <row r="330" spans="2:71" outlineLevel="2" x14ac:dyDescent="0.25">
      <c r="B330" s="36"/>
      <c r="C330" s="36"/>
      <c r="D330" s="36">
        <v>28</v>
      </c>
      <c r="G330" s="14"/>
    </row>
    <row r="331" spans="2:71" outlineLevel="2" x14ac:dyDescent="0.25">
      <c r="B331" s="36" t="s">
        <v>12</v>
      </c>
      <c r="C331" s="36">
        <v>10</v>
      </c>
      <c r="D331" s="36">
        <v>28</v>
      </c>
      <c r="E331" s="1" t="s">
        <v>24</v>
      </c>
      <c r="F331" s="1" t="s">
        <v>14</v>
      </c>
      <c r="G331" s="3" t="s">
        <v>91</v>
      </c>
      <c r="H331" s="1" t="s">
        <v>16</v>
      </c>
      <c r="I331" s="1" t="s">
        <v>17</v>
      </c>
      <c r="K331" s="4">
        <v>0</v>
      </c>
      <c r="M331" s="4">
        <v>0</v>
      </c>
      <c r="O331" s="4">
        <v>0</v>
      </c>
      <c r="Q331" s="4">
        <v>0</v>
      </c>
      <c r="S331" s="4">
        <v>0</v>
      </c>
      <c r="U331" s="4">
        <v>0</v>
      </c>
      <c r="W331" s="4">
        <v>0</v>
      </c>
      <c r="Y331" s="4">
        <v>-33</v>
      </c>
      <c r="AA331" s="4">
        <v>-40</v>
      </c>
      <c r="AC331" s="4">
        <v>-40</v>
      </c>
      <c r="AE331" s="4">
        <v>-40</v>
      </c>
      <c r="AG331" s="4">
        <v>-40</v>
      </c>
      <c r="AI331" s="4">
        <v>-40</v>
      </c>
      <c r="AK331" s="4">
        <v>-40</v>
      </c>
      <c r="AM331" s="4">
        <v>-40</v>
      </c>
      <c r="AO331" s="4">
        <v>-40</v>
      </c>
      <c r="AQ331" s="4">
        <v>-40</v>
      </c>
      <c r="AS331" s="4">
        <v>-40</v>
      </c>
      <c r="AU331" s="4">
        <v>-40</v>
      </c>
      <c r="AW331" s="4">
        <v>-40</v>
      </c>
      <c r="AY331" s="4">
        <v>-40</v>
      </c>
      <c r="BA331" s="4">
        <v>-40</v>
      </c>
      <c r="BC331" s="4">
        <v>-40</v>
      </c>
      <c r="BE331" s="4">
        <v>-40</v>
      </c>
      <c r="BG331" s="4">
        <v>-40</v>
      </c>
      <c r="BI331" s="4">
        <v>-40</v>
      </c>
      <c r="BK331" s="4">
        <v>-40</v>
      </c>
      <c r="BM331" s="4">
        <v>-40</v>
      </c>
      <c r="BO331" s="4">
        <v>-40</v>
      </c>
      <c r="BQ331" s="4">
        <v>-40</v>
      </c>
      <c r="BS331" s="4">
        <v>0</v>
      </c>
    </row>
    <row r="332" spans="2:71" outlineLevel="2" x14ac:dyDescent="0.25">
      <c r="B332" s="36" t="s">
        <v>12</v>
      </c>
      <c r="C332" s="36">
        <v>10</v>
      </c>
      <c r="D332" s="36">
        <v>28</v>
      </c>
      <c r="E332" s="1" t="s">
        <v>24</v>
      </c>
      <c r="F332" s="1" t="s">
        <v>14</v>
      </c>
      <c r="G332" s="3" t="s">
        <v>91</v>
      </c>
      <c r="H332" s="1" t="s">
        <v>18</v>
      </c>
      <c r="K332" s="4">
        <v>0</v>
      </c>
      <c r="M332" s="4">
        <v>0</v>
      </c>
      <c r="O332" s="4">
        <v>0</v>
      </c>
      <c r="Q332" s="4">
        <v>0</v>
      </c>
      <c r="S332" s="4">
        <v>0</v>
      </c>
      <c r="U332" s="4">
        <v>0</v>
      </c>
      <c r="W332" s="4">
        <v>0</v>
      </c>
      <c r="Y332" s="4">
        <v>0</v>
      </c>
      <c r="AA332" s="4">
        <v>0</v>
      </c>
      <c r="AC332" s="4">
        <v>0</v>
      </c>
      <c r="AE332" s="4">
        <v>0</v>
      </c>
      <c r="AG332" s="4">
        <v>0</v>
      </c>
      <c r="AI332" s="4">
        <v>0</v>
      </c>
      <c r="AK332" s="4">
        <v>0</v>
      </c>
      <c r="AM332" s="4">
        <v>0</v>
      </c>
      <c r="AO332" s="4">
        <v>0</v>
      </c>
      <c r="AQ332" s="4">
        <v>0</v>
      </c>
      <c r="AS332" s="4">
        <v>0</v>
      </c>
      <c r="AU332" s="4">
        <v>0</v>
      </c>
      <c r="AW332" s="4">
        <v>0</v>
      </c>
      <c r="AY332" s="4">
        <v>0</v>
      </c>
      <c r="BA332" s="4">
        <v>0</v>
      </c>
      <c r="BC332" s="4">
        <v>0</v>
      </c>
      <c r="BE332" s="4">
        <v>0</v>
      </c>
      <c r="BG332" s="4">
        <v>0</v>
      </c>
      <c r="BI332" s="4">
        <v>0</v>
      </c>
      <c r="BK332" s="4">
        <v>0</v>
      </c>
      <c r="BM332" s="4">
        <v>0</v>
      </c>
      <c r="BO332" s="4">
        <v>0</v>
      </c>
      <c r="BQ332" s="4">
        <v>0</v>
      </c>
      <c r="BS332" s="4">
        <v>0</v>
      </c>
    </row>
    <row r="333" spans="2:71" outlineLevel="2" x14ac:dyDescent="0.25">
      <c r="B333" s="36"/>
      <c r="C333" s="36"/>
      <c r="D333" s="36">
        <v>28</v>
      </c>
      <c r="K333" s="11"/>
      <c r="M333" s="11"/>
      <c r="O333" s="11"/>
      <c r="Q333" s="11"/>
      <c r="S333" s="11"/>
      <c r="U333" s="11"/>
      <c r="W333" s="11"/>
      <c r="Y333" s="11"/>
      <c r="AA333" s="11"/>
      <c r="AC333" s="11"/>
      <c r="AE333" s="11"/>
      <c r="AG333" s="11"/>
      <c r="AI333" s="11"/>
      <c r="AK333" s="11"/>
      <c r="AM333" s="11"/>
      <c r="AO333" s="11"/>
      <c r="AQ333" s="11"/>
      <c r="AS333" s="11"/>
      <c r="AU333" s="11"/>
      <c r="AW333" s="11"/>
      <c r="AY333" s="11"/>
      <c r="BA333" s="11"/>
      <c r="BC333" s="11"/>
      <c r="BE333" s="11"/>
      <c r="BG333" s="11"/>
      <c r="BI333" s="11"/>
      <c r="BK333" s="11"/>
      <c r="BM333" s="11"/>
      <c r="BO333" s="11"/>
      <c r="BQ333" s="11"/>
      <c r="BS333" s="11"/>
    </row>
    <row r="334" spans="2:71" outlineLevel="2" x14ac:dyDescent="0.25">
      <c r="B334" s="36" t="s">
        <v>12</v>
      </c>
      <c r="C334" s="36">
        <v>10</v>
      </c>
      <c r="D334" s="36">
        <v>28</v>
      </c>
      <c r="E334" s="1" t="s">
        <v>13</v>
      </c>
      <c r="F334" s="1" t="s">
        <v>14</v>
      </c>
      <c r="G334" s="3" t="s">
        <v>91</v>
      </c>
      <c r="H334" s="1" t="s">
        <v>16</v>
      </c>
      <c r="I334" s="1" t="s">
        <v>17</v>
      </c>
      <c r="K334" s="4">
        <v>0</v>
      </c>
      <c r="M334" s="4">
        <v>0</v>
      </c>
      <c r="O334" s="4">
        <v>0</v>
      </c>
      <c r="Q334" s="4">
        <v>0</v>
      </c>
      <c r="S334" s="4">
        <v>0</v>
      </c>
      <c r="U334" s="4">
        <v>0</v>
      </c>
      <c r="W334" s="4">
        <v>0</v>
      </c>
      <c r="Y334" s="4">
        <v>0</v>
      </c>
      <c r="AA334" s="4">
        <v>0</v>
      </c>
      <c r="AC334" s="4">
        <v>0</v>
      </c>
      <c r="AE334" s="4">
        <v>0</v>
      </c>
      <c r="AG334" s="4">
        <v>0</v>
      </c>
      <c r="AI334" s="4">
        <v>0</v>
      </c>
      <c r="AK334" s="4">
        <v>0</v>
      </c>
      <c r="AM334" s="4">
        <v>0</v>
      </c>
      <c r="AO334" s="4">
        <v>0</v>
      </c>
      <c r="AQ334" s="4">
        <v>0</v>
      </c>
      <c r="AS334" s="4">
        <v>0</v>
      </c>
      <c r="AU334" s="4">
        <v>0</v>
      </c>
      <c r="AW334" s="4">
        <v>0</v>
      </c>
      <c r="AY334" s="4">
        <v>0</v>
      </c>
      <c r="BA334" s="4">
        <v>0</v>
      </c>
      <c r="BC334" s="4">
        <v>0</v>
      </c>
      <c r="BE334" s="4">
        <v>0</v>
      </c>
      <c r="BG334" s="4">
        <v>0</v>
      </c>
      <c r="BI334" s="4">
        <v>0</v>
      </c>
      <c r="BK334" s="4">
        <v>0</v>
      </c>
      <c r="BM334" s="4">
        <v>0</v>
      </c>
      <c r="BO334" s="4">
        <v>0</v>
      </c>
      <c r="BQ334" s="4">
        <v>0</v>
      </c>
      <c r="BS334" s="4">
        <v>0</v>
      </c>
    </row>
    <row r="335" spans="2:71" outlineLevel="2" x14ac:dyDescent="0.25">
      <c r="B335" s="36" t="s">
        <v>12</v>
      </c>
      <c r="C335" s="36">
        <v>10</v>
      </c>
      <c r="D335" s="36">
        <v>28</v>
      </c>
      <c r="E335" s="1" t="s">
        <v>13</v>
      </c>
      <c r="F335" s="1" t="s">
        <v>14</v>
      </c>
      <c r="G335" s="3" t="s">
        <v>91</v>
      </c>
      <c r="H335" s="1" t="s">
        <v>18</v>
      </c>
      <c r="I335" s="1" t="s">
        <v>17</v>
      </c>
      <c r="K335" s="4">
        <v>0</v>
      </c>
      <c r="M335" s="4">
        <v>0</v>
      </c>
      <c r="O335" s="4">
        <v>0</v>
      </c>
      <c r="Q335" s="4">
        <v>0</v>
      </c>
      <c r="S335" s="4">
        <v>0</v>
      </c>
      <c r="U335" s="4">
        <v>0</v>
      </c>
      <c r="W335" s="4">
        <v>0</v>
      </c>
      <c r="Y335" s="4">
        <v>0</v>
      </c>
      <c r="AA335" s="4">
        <v>0</v>
      </c>
      <c r="AC335" s="4">
        <v>0</v>
      </c>
      <c r="AE335" s="4">
        <v>0</v>
      </c>
      <c r="AG335" s="4">
        <v>0</v>
      </c>
      <c r="AI335" s="4">
        <v>0</v>
      </c>
      <c r="AK335" s="4">
        <v>0</v>
      </c>
      <c r="AM335" s="4">
        <v>0</v>
      </c>
      <c r="AO335" s="4">
        <v>0</v>
      </c>
      <c r="AQ335" s="4">
        <v>0</v>
      </c>
      <c r="AS335" s="4">
        <v>0</v>
      </c>
      <c r="AU335" s="4">
        <v>0</v>
      </c>
      <c r="AW335" s="4">
        <v>0</v>
      </c>
      <c r="AY335" s="4">
        <v>0</v>
      </c>
      <c r="BA335" s="4">
        <v>0</v>
      </c>
      <c r="BC335" s="4">
        <v>0</v>
      </c>
      <c r="BE335" s="4">
        <v>0</v>
      </c>
      <c r="BG335" s="4">
        <v>0</v>
      </c>
      <c r="BI335" s="4">
        <v>0</v>
      </c>
      <c r="BK335" s="4">
        <v>0</v>
      </c>
      <c r="BM335" s="4">
        <v>0</v>
      </c>
      <c r="BO335" s="4">
        <v>0</v>
      </c>
      <c r="BQ335" s="4">
        <v>0</v>
      </c>
      <c r="BS335" s="4">
        <v>0</v>
      </c>
    </row>
    <row r="336" spans="2:71" outlineLevel="2" x14ac:dyDescent="0.25">
      <c r="B336" s="36"/>
      <c r="C336" s="36"/>
      <c r="D336" s="36">
        <v>28</v>
      </c>
      <c r="K336" s="11"/>
      <c r="M336" s="11"/>
      <c r="O336" s="11"/>
      <c r="Q336" s="11"/>
      <c r="S336" s="11"/>
      <c r="U336" s="11"/>
      <c r="W336" s="11"/>
      <c r="Y336" s="11"/>
      <c r="AA336" s="11"/>
      <c r="AC336" s="11"/>
      <c r="AE336" s="11"/>
      <c r="AG336" s="11"/>
      <c r="AI336" s="11"/>
      <c r="AK336" s="11"/>
      <c r="AM336" s="11"/>
      <c r="AO336" s="11"/>
      <c r="AQ336" s="11"/>
      <c r="AS336" s="11"/>
      <c r="AU336" s="11"/>
      <c r="AW336" s="11"/>
      <c r="AY336" s="11"/>
      <c r="BA336" s="11"/>
      <c r="BC336" s="11"/>
      <c r="BE336" s="11"/>
      <c r="BG336" s="11"/>
      <c r="BI336" s="11"/>
      <c r="BK336" s="11"/>
      <c r="BM336" s="11"/>
      <c r="BO336" s="11"/>
      <c r="BQ336" s="11"/>
      <c r="BS336" s="11"/>
    </row>
    <row r="337" spans="2:71" outlineLevel="2" x14ac:dyDescent="0.25">
      <c r="B337" s="36" t="s">
        <v>12</v>
      </c>
      <c r="C337" s="36">
        <v>10</v>
      </c>
      <c r="D337" s="36">
        <v>28</v>
      </c>
      <c r="E337" s="1" t="s">
        <v>13</v>
      </c>
      <c r="F337" s="1" t="s">
        <v>14</v>
      </c>
      <c r="G337" s="3" t="s">
        <v>92</v>
      </c>
      <c r="H337" s="1" t="s">
        <v>16</v>
      </c>
      <c r="I337" s="1" t="s">
        <v>17</v>
      </c>
      <c r="K337" s="4">
        <v>0</v>
      </c>
      <c r="M337" s="4">
        <v>0</v>
      </c>
      <c r="O337" s="4">
        <v>0</v>
      </c>
      <c r="Q337" s="4">
        <v>-25</v>
      </c>
      <c r="S337" s="4">
        <v>-25</v>
      </c>
      <c r="U337" s="4">
        <v>0</v>
      </c>
      <c r="W337" s="4">
        <v>-25</v>
      </c>
      <c r="Y337" s="4">
        <v>-25</v>
      </c>
      <c r="AA337" s="4">
        <v>-25</v>
      </c>
      <c r="AC337" s="4">
        <v>-25</v>
      </c>
      <c r="AE337" s="4">
        <v>-25</v>
      </c>
      <c r="AG337" s="4">
        <v>-25</v>
      </c>
      <c r="AI337" s="4">
        <v>-25</v>
      </c>
      <c r="AK337" s="4">
        <v>-25</v>
      </c>
      <c r="AM337" s="4">
        <v>-25</v>
      </c>
      <c r="AO337" s="4">
        <v>-25</v>
      </c>
      <c r="AQ337" s="4">
        <v>-25</v>
      </c>
      <c r="AS337" s="4">
        <v>-25</v>
      </c>
      <c r="AU337" s="4">
        <v>-25</v>
      </c>
      <c r="AW337" s="4">
        <v>-25</v>
      </c>
      <c r="AY337" s="4">
        <v>-25</v>
      </c>
      <c r="BA337" s="4">
        <v>-25</v>
      </c>
      <c r="BC337" s="4">
        <v>-25</v>
      </c>
      <c r="BE337" s="4">
        <v>-25</v>
      </c>
      <c r="BG337" s="4">
        <v>-25</v>
      </c>
      <c r="BI337" s="4">
        <v>-25</v>
      </c>
      <c r="BK337" s="4">
        <v>-25</v>
      </c>
      <c r="BM337" s="4">
        <v>-25</v>
      </c>
      <c r="BO337" s="4">
        <v>-25</v>
      </c>
      <c r="BQ337" s="4">
        <v>-25</v>
      </c>
      <c r="BS337" s="4">
        <v>0</v>
      </c>
    </row>
    <row r="338" spans="2:71" outlineLevel="2" x14ac:dyDescent="0.25">
      <c r="B338" s="36" t="s">
        <v>12</v>
      </c>
      <c r="C338" s="36">
        <v>10</v>
      </c>
      <c r="D338" s="36">
        <v>28</v>
      </c>
      <c r="E338" s="1" t="s">
        <v>13</v>
      </c>
      <c r="F338" s="1" t="s">
        <v>14</v>
      </c>
      <c r="G338" s="3" t="s">
        <v>92</v>
      </c>
      <c r="H338" s="1" t="s">
        <v>18</v>
      </c>
      <c r="I338" s="1" t="s">
        <v>17</v>
      </c>
      <c r="K338" s="4">
        <v>0</v>
      </c>
      <c r="M338" s="4">
        <v>0</v>
      </c>
      <c r="O338" s="4">
        <v>0</v>
      </c>
      <c r="Q338" s="4">
        <v>0</v>
      </c>
      <c r="S338" s="4">
        <v>0</v>
      </c>
      <c r="U338" s="4">
        <v>0</v>
      </c>
      <c r="W338" s="4">
        <v>0</v>
      </c>
      <c r="Y338" s="4">
        <v>0</v>
      </c>
      <c r="AA338" s="4">
        <v>0</v>
      </c>
      <c r="AC338" s="4">
        <v>0</v>
      </c>
      <c r="AE338" s="4">
        <v>0</v>
      </c>
      <c r="AG338" s="4">
        <v>0</v>
      </c>
      <c r="AI338" s="4">
        <v>0</v>
      </c>
      <c r="AK338" s="4">
        <v>0</v>
      </c>
      <c r="AM338" s="4">
        <v>0</v>
      </c>
      <c r="AO338" s="4">
        <v>0</v>
      </c>
      <c r="AQ338" s="4">
        <v>0</v>
      </c>
      <c r="AS338" s="4">
        <v>0</v>
      </c>
      <c r="AU338" s="4">
        <v>0</v>
      </c>
      <c r="AW338" s="4">
        <v>0</v>
      </c>
      <c r="AY338" s="4">
        <v>0</v>
      </c>
      <c r="BA338" s="4">
        <v>0</v>
      </c>
      <c r="BC338" s="4">
        <v>0</v>
      </c>
      <c r="BE338" s="4">
        <v>0</v>
      </c>
      <c r="BG338" s="4">
        <v>0</v>
      </c>
      <c r="BI338" s="4">
        <v>0</v>
      </c>
      <c r="BK338" s="4">
        <v>0</v>
      </c>
      <c r="BM338" s="4">
        <v>0</v>
      </c>
      <c r="BO338" s="4">
        <v>0</v>
      </c>
      <c r="BQ338" s="4">
        <v>0</v>
      </c>
      <c r="BS338" s="4">
        <v>0</v>
      </c>
    </row>
    <row r="339" spans="2:71" outlineLevel="2" x14ac:dyDescent="0.25">
      <c r="B339" s="36"/>
      <c r="C339" s="36"/>
      <c r="D339" s="36">
        <v>28</v>
      </c>
      <c r="G339" s="14"/>
    </row>
    <row r="340" spans="2:71" outlineLevel="2" x14ac:dyDescent="0.25">
      <c r="B340" s="36"/>
      <c r="C340" s="36"/>
      <c r="D340" s="36">
        <v>28</v>
      </c>
      <c r="G340" s="14"/>
    </row>
    <row r="341" spans="2:71" outlineLevel="2" x14ac:dyDescent="0.25">
      <c r="B341" s="36" t="s">
        <v>12</v>
      </c>
      <c r="C341" s="36">
        <v>10</v>
      </c>
      <c r="D341" s="36">
        <v>28</v>
      </c>
      <c r="E341" s="1" t="s">
        <v>24</v>
      </c>
      <c r="F341" s="1" t="s">
        <v>93</v>
      </c>
      <c r="G341" s="3" t="s">
        <v>94</v>
      </c>
      <c r="H341" s="1" t="s">
        <v>16</v>
      </c>
      <c r="I341" s="1" t="s">
        <v>27</v>
      </c>
      <c r="K341" s="4">
        <v>0</v>
      </c>
      <c r="M341" s="4">
        <v>0</v>
      </c>
      <c r="O341" s="4">
        <v>0</v>
      </c>
      <c r="Q341" s="4">
        <v>0</v>
      </c>
      <c r="S341" s="4">
        <v>0</v>
      </c>
      <c r="U341" s="4">
        <v>0</v>
      </c>
      <c r="W341" s="4">
        <v>0</v>
      </c>
      <c r="Y341" s="4">
        <v>0</v>
      </c>
      <c r="AA341" s="4">
        <v>0</v>
      </c>
      <c r="AC341" s="4">
        <v>0</v>
      </c>
      <c r="AE341" s="4">
        <v>0</v>
      </c>
      <c r="AG341" s="4">
        <v>0</v>
      </c>
      <c r="AI341" s="4">
        <v>0</v>
      </c>
      <c r="AK341" s="4">
        <v>0</v>
      </c>
      <c r="AM341" s="4">
        <v>0</v>
      </c>
      <c r="AO341" s="4">
        <v>0</v>
      </c>
      <c r="AQ341" s="4">
        <v>0</v>
      </c>
      <c r="AS341" s="4">
        <v>0</v>
      </c>
      <c r="AU341" s="4">
        <v>0</v>
      </c>
      <c r="AW341" s="4">
        <v>0</v>
      </c>
      <c r="AY341" s="4">
        <v>0</v>
      </c>
      <c r="BA341" s="4">
        <v>0</v>
      </c>
      <c r="BC341" s="4">
        <v>0</v>
      </c>
      <c r="BE341" s="4">
        <v>0</v>
      </c>
      <c r="BG341" s="4">
        <v>0</v>
      </c>
      <c r="BI341" s="4">
        <v>0</v>
      </c>
      <c r="BK341" s="4">
        <v>0</v>
      </c>
      <c r="BM341" s="4">
        <v>0</v>
      </c>
      <c r="BO341" s="4">
        <v>0</v>
      </c>
      <c r="BQ341" s="4">
        <v>0</v>
      </c>
      <c r="BS341" s="4">
        <v>0</v>
      </c>
    </row>
    <row r="342" spans="2:71" outlineLevel="2" x14ac:dyDescent="0.25">
      <c r="B342" s="36" t="s">
        <v>12</v>
      </c>
      <c r="C342" s="36">
        <v>10</v>
      </c>
      <c r="D342" s="36">
        <v>28</v>
      </c>
      <c r="E342" s="1" t="s">
        <v>24</v>
      </c>
      <c r="F342" s="1" t="s">
        <v>93</v>
      </c>
      <c r="G342" s="3" t="s">
        <v>94</v>
      </c>
      <c r="H342" s="1" t="s">
        <v>18</v>
      </c>
      <c r="I342" s="1" t="s">
        <v>27</v>
      </c>
      <c r="K342" s="4">
        <v>0</v>
      </c>
      <c r="M342" s="4">
        <v>0</v>
      </c>
      <c r="O342" s="4">
        <v>0</v>
      </c>
      <c r="Q342" s="4">
        <v>0</v>
      </c>
      <c r="S342" s="4">
        <v>0</v>
      </c>
      <c r="U342" s="4">
        <v>0</v>
      </c>
      <c r="W342" s="4">
        <v>0</v>
      </c>
      <c r="Y342" s="4">
        <v>0</v>
      </c>
      <c r="AA342" s="4">
        <v>0</v>
      </c>
      <c r="AC342" s="4">
        <v>0</v>
      </c>
      <c r="AE342" s="4">
        <v>0</v>
      </c>
      <c r="AG342" s="4">
        <v>0</v>
      </c>
      <c r="AI342" s="4">
        <v>0</v>
      </c>
      <c r="AK342" s="4">
        <v>0</v>
      </c>
      <c r="AM342" s="4">
        <v>0</v>
      </c>
      <c r="AO342" s="4">
        <v>0</v>
      </c>
      <c r="AQ342" s="4">
        <v>0</v>
      </c>
      <c r="AS342" s="4">
        <v>0</v>
      </c>
      <c r="AU342" s="4">
        <v>0</v>
      </c>
      <c r="AW342" s="4">
        <v>0</v>
      </c>
      <c r="AY342" s="4">
        <v>0</v>
      </c>
      <c r="BA342" s="4">
        <v>0</v>
      </c>
      <c r="BC342" s="4">
        <v>0</v>
      </c>
      <c r="BE342" s="4">
        <v>0</v>
      </c>
      <c r="BG342" s="4">
        <v>0</v>
      </c>
      <c r="BI342" s="4">
        <v>0</v>
      </c>
      <c r="BK342" s="4">
        <v>0</v>
      </c>
      <c r="BM342" s="4">
        <v>0</v>
      </c>
      <c r="BO342" s="4">
        <v>0</v>
      </c>
      <c r="BQ342" s="4">
        <v>0</v>
      </c>
      <c r="BS342" s="4">
        <v>0</v>
      </c>
    </row>
    <row r="343" spans="2:71" outlineLevel="2" x14ac:dyDescent="0.25">
      <c r="B343" s="36"/>
      <c r="C343" s="36"/>
      <c r="D343" s="36">
        <v>28</v>
      </c>
      <c r="K343" s="11"/>
      <c r="M343" s="11"/>
      <c r="O343" s="11"/>
      <c r="Q343" s="11"/>
      <c r="S343" s="11"/>
      <c r="U343" s="11"/>
      <c r="W343" s="11"/>
      <c r="Y343" s="11"/>
      <c r="AA343" s="11"/>
      <c r="AC343" s="11"/>
      <c r="AE343" s="11"/>
      <c r="AG343" s="11"/>
      <c r="AI343" s="11"/>
      <c r="AK343" s="11"/>
      <c r="AM343" s="11"/>
      <c r="AO343" s="11"/>
      <c r="AQ343" s="11"/>
      <c r="AS343" s="11"/>
      <c r="AU343" s="11"/>
      <c r="AW343" s="11"/>
      <c r="AY343" s="11"/>
      <c r="BA343" s="11"/>
      <c r="BC343" s="11"/>
      <c r="BE343" s="11"/>
      <c r="BG343" s="11"/>
      <c r="BI343" s="11"/>
      <c r="BK343" s="11"/>
      <c r="BM343" s="11"/>
      <c r="BO343" s="11"/>
      <c r="BQ343" s="11"/>
      <c r="BS343" s="11"/>
    </row>
    <row r="344" spans="2:71" outlineLevel="2" x14ac:dyDescent="0.25">
      <c r="B344" s="36" t="s">
        <v>12</v>
      </c>
      <c r="C344" s="36">
        <v>10</v>
      </c>
      <c r="D344" s="36">
        <v>28</v>
      </c>
      <c r="E344" s="1" t="s">
        <v>13</v>
      </c>
      <c r="F344" s="1" t="s">
        <v>93</v>
      </c>
      <c r="G344" s="3" t="s">
        <v>94</v>
      </c>
      <c r="H344" s="1" t="s">
        <v>16</v>
      </c>
      <c r="I344" s="1" t="s">
        <v>27</v>
      </c>
      <c r="K344" s="4">
        <v>0</v>
      </c>
      <c r="M344" s="4">
        <v>0</v>
      </c>
      <c r="O344" s="4">
        <v>0</v>
      </c>
      <c r="Q344" s="4">
        <v>0</v>
      </c>
      <c r="S344" s="4">
        <v>0</v>
      </c>
      <c r="U344" s="4">
        <v>0</v>
      </c>
      <c r="W344" s="4">
        <v>0</v>
      </c>
      <c r="Y344" s="4">
        <v>0</v>
      </c>
      <c r="AA344" s="4">
        <v>0</v>
      </c>
      <c r="AC344" s="4">
        <v>0</v>
      </c>
      <c r="AE344" s="4">
        <v>0</v>
      </c>
      <c r="AG344" s="4">
        <v>0</v>
      </c>
      <c r="AI344" s="4">
        <v>0</v>
      </c>
      <c r="AK344" s="4">
        <v>0</v>
      </c>
      <c r="AM344" s="4">
        <v>0</v>
      </c>
      <c r="AO344" s="4">
        <v>0</v>
      </c>
      <c r="AQ344" s="4">
        <v>0</v>
      </c>
      <c r="AS344" s="4">
        <v>0</v>
      </c>
      <c r="AU344" s="4">
        <v>0</v>
      </c>
      <c r="AW344" s="4">
        <v>0</v>
      </c>
      <c r="AY344" s="4">
        <v>0</v>
      </c>
      <c r="BA344" s="4">
        <v>0</v>
      </c>
      <c r="BC344" s="4">
        <v>0</v>
      </c>
      <c r="BE344" s="4">
        <v>0</v>
      </c>
      <c r="BG344" s="4">
        <v>0</v>
      </c>
      <c r="BI344" s="4">
        <v>0</v>
      </c>
      <c r="BK344" s="4">
        <v>0</v>
      </c>
      <c r="BM344" s="4">
        <v>0</v>
      </c>
      <c r="BO344" s="4">
        <v>0</v>
      </c>
      <c r="BQ344" s="4">
        <v>0</v>
      </c>
      <c r="BS344" s="4">
        <v>0</v>
      </c>
    </row>
    <row r="345" spans="2:71" outlineLevel="2" x14ac:dyDescent="0.25">
      <c r="B345" s="36" t="s">
        <v>12</v>
      </c>
      <c r="C345" s="36">
        <v>10</v>
      </c>
      <c r="D345" s="36">
        <v>28</v>
      </c>
      <c r="E345" s="1" t="s">
        <v>13</v>
      </c>
      <c r="F345" s="1" t="s">
        <v>93</v>
      </c>
      <c r="G345" s="3" t="s">
        <v>94</v>
      </c>
      <c r="H345" s="1" t="s">
        <v>18</v>
      </c>
      <c r="I345" s="1" t="s">
        <v>27</v>
      </c>
      <c r="K345" s="4">
        <v>0</v>
      </c>
      <c r="M345" s="4">
        <v>0</v>
      </c>
      <c r="O345" s="4">
        <v>0</v>
      </c>
      <c r="Q345" s="4">
        <v>0</v>
      </c>
      <c r="S345" s="4">
        <v>0</v>
      </c>
      <c r="U345" s="4">
        <v>0</v>
      </c>
      <c r="W345" s="4">
        <v>0</v>
      </c>
      <c r="Y345" s="4">
        <v>0</v>
      </c>
      <c r="AA345" s="4">
        <v>0</v>
      </c>
      <c r="AC345" s="4">
        <v>0</v>
      </c>
      <c r="AE345" s="4">
        <v>0</v>
      </c>
      <c r="AG345" s="4">
        <v>0</v>
      </c>
      <c r="AI345" s="4">
        <v>0</v>
      </c>
      <c r="AK345" s="4">
        <v>0</v>
      </c>
      <c r="AM345" s="4">
        <v>0</v>
      </c>
      <c r="AO345" s="4">
        <v>0</v>
      </c>
      <c r="AQ345" s="4">
        <v>0</v>
      </c>
      <c r="AS345" s="4">
        <v>0</v>
      </c>
      <c r="AU345" s="4">
        <v>0</v>
      </c>
      <c r="AW345" s="4">
        <v>0</v>
      </c>
      <c r="AY345" s="4">
        <v>0</v>
      </c>
      <c r="BA345" s="4">
        <v>0</v>
      </c>
      <c r="BC345" s="4">
        <v>0</v>
      </c>
      <c r="BE345" s="4">
        <v>0</v>
      </c>
      <c r="BG345" s="4">
        <v>0</v>
      </c>
      <c r="BI345" s="4">
        <v>0</v>
      </c>
      <c r="BK345" s="4">
        <v>0</v>
      </c>
      <c r="BM345" s="4">
        <v>0</v>
      </c>
      <c r="BO345" s="4">
        <v>0</v>
      </c>
      <c r="BQ345" s="4">
        <v>0</v>
      </c>
      <c r="BS345" s="4">
        <v>0</v>
      </c>
    </row>
    <row r="346" spans="2:71" outlineLevel="1" x14ac:dyDescent="0.25">
      <c r="B346" s="41" t="s">
        <v>12</v>
      </c>
      <c r="C346" s="41">
        <v>10</v>
      </c>
      <c r="D346" s="41" t="s">
        <v>300</v>
      </c>
      <c r="E346" s="42"/>
      <c r="F346" s="42"/>
      <c r="G346" s="43"/>
      <c r="H346" s="42"/>
      <c r="I346" s="42"/>
      <c r="J346" s="44"/>
      <c r="K346" s="44">
        <v>-1693</v>
      </c>
      <c r="L346" s="44"/>
      <c r="M346" s="44">
        <v>-1922</v>
      </c>
      <c r="N346" s="44"/>
      <c r="O346" s="44">
        <v>-1955</v>
      </c>
      <c r="P346" s="44"/>
      <c r="Q346" s="44">
        <v>-1726</v>
      </c>
      <c r="R346" s="44"/>
      <c r="S346" s="44">
        <v>-1081</v>
      </c>
      <c r="T346" s="44"/>
      <c r="U346" s="44">
        <v>-1899</v>
      </c>
      <c r="V346" s="44"/>
      <c r="W346" s="44">
        <v>-1519</v>
      </c>
      <c r="X346" s="44"/>
      <c r="Y346" s="44">
        <v>-1615</v>
      </c>
      <c r="Z346" s="44"/>
      <c r="AA346" s="44">
        <v>-1622</v>
      </c>
      <c r="AB346" s="44"/>
      <c r="AC346" s="44">
        <v>-1622</v>
      </c>
      <c r="AD346" s="44"/>
      <c r="AE346" s="44">
        <v>-1622</v>
      </c>
      <c r="AF346" s="44"/>
      <c r="AG346" s="44">
        <v>-1622</v>
      </c>
      <c r="AH346" s="44"/>
      <c r="AI346" s="44">
        <v>-1622</v>
      </c>
      <c r="AJ346" s="44"/>
      <c r="AK346" s="44">
        <v>-1622</v>
      </c>
      <c r="AL346" s="44"/>
      <c r="AM346" s="44">
        <v>-1622</v>
      </c>
      <c r="AN346" s="44"/>
      <c r="AO346" s="44">
        <v>-1622</v>
      </c>
      <c r="AP346" s="44"/>
      <c r="AQ346" s="44">
        <v>-1622</v>
      </c>
      <c r="AR346" s="44"/>
      <c r="AS346" s="44">
        <v>-1622</v>
      </c>
      <c r="AT346" s="44"/>
      <c r="AU346" s="44">
        <v>-1622</v>
      </c>
      <c r="AV346" s="44"/>
      <c r="AW346" s="44">
        <v>-1622</v>
      </c>
      <c r="AX346" s="44"/>
      <c r="AY346" s="44">
        <v>-1622</v>
      </c>
      <c r="AZ346" s="44"/>
      <c r="BA346" s="44">
        <v>-1622</v>
      </c>
      <c r="BB346" s="44"/>
      <c r="BC346" s="44">
        <v>-1622</v>
      </c>
      <c r="BD346" s="44"/>
      <c r="BE346" s="44">
        <v>-1622</v>
      </c>
      <c r="BF346" s="44"/>
      <c r="BG346" s="44">
        <v>-1622</v>
      </c>
      <c r="BH346" s="44"/>
      <c r="BI346" s="44">
        <v>-1622</v>
      </c>
      <c r="BJ346" s="44"/>
      <c r="BK346" s="44">
        <v>-1622</v>
      </c>
      <c r="BL346" s="44"/>
      <c r="BM346" s="44">
        <v>-1622</v>
      </c>
      <c r="BN346" s="44"/>
      <c r="BO346" s="44">
        <v>-1622</v>
      </c>
      <c r="BP346" s="44"/>
      <c r="BQ346" s="44">
        <v>-1622</v>
      </c>
      <c r="BR346" s="44"/>
      <c r="BS346" s="44">
        <v>0</v>
      </c>
    </row>
    <row r="347" spans="2:71" outlineLevel="1" x14ac:dyDescent="0.25">
      <c r="B347" s="36"/>
      <c r="C347" s="36"/>
      <c r="D347" s="36"/>
      <c r="K347" s="11"/>
      <c r="M347" s="11"/>
      <c r="O347" s="11"/>
      <c r="Q347" s="11"/>
      <c r="S347" s="11"/>
      <c r="U347" s="11"/>
      <c r="W347" s="11"/>
      <c r="Y347" s="11"/>
      <c r="AA347" s="11"/>
      <c r="AC347" s="11"/>
      <c r="AE347" s="11"/>
      <c r="AG347" s="11"/>
      <c r="AI347" s="11"/>
      <c r="AK347" s="11"/>
      <c r="AM347" s="11"/>
      <c r="AO347" s="11"/>
      <c r="AQ347" s="11"/>
      <c r="AS347" s="11"/>
      <c r="AU347" s="11"/>
      <c r="AW347" s="11"/>
      <c r="AY347" s="11"/>
      <c r="BA347" s="11"/>
      <c r="BC347" s="11"/>
      <c r="BE347" s="11"/>
      <c r="BG347" s="11"/>
      <c r="BI347" s="11"/>
      <c r="BK347" s="11"/>
      <c r="BM347" s="11"/>
      <c r="BO347" s="11"/>
      <c r="BQ347" s="11"/>
      <c r="BS347" s="11"/>
    </row>
    <row r="348" spans="2:71" outlineLevel="1" x14ac:dyDescent="0.25">
      <c r="B348" s="36"/>
      <c r="C348" s="36"/>
      <c r="D348" s="36"/>
    </row>
    <row r="349" spans="2:71" outlineLevel="2" x14ac:dyDescent="0.25">
      <c r="B349" s="36" t="s">
        <v>12</v>
      </c>
      <c r="C349" s="36">
        <v>10</v>
      </c>
      <c r="D349" s="36">
        <v>30</v>
      </c>
      <c r="E349" s="1" t="s">
        <v>24</v>
      </c>
      <c r="F349" s="1" t="s">
        <v>93</v>
      </c>
      <c r="G349" s="3" t="s">
        <v>95</v>
      </c>
      <c r="H349" s="1" t="s">
        <v>16</v>
      </c>
      <c r="I349" s="1" t="s">
        <v>27</v>
      </c>
      <c r="K349" s="4">
        <v>0</v>
      </c>
      <c r="M349" s="4">
        <v>0</v>
      </c>
      <c r="O349" s="4">
        <v>0</v>
      </c>
      <c r="Q349" s="4">
        <v>0</v>
      </c>
      <c r="S349" s="4">
        <v>0</v>
      </c>
      <c r="U349" s="4">
        <v>0</v>
      </c>
      <c r="W349" s="4">
        <v>0</v>
      </c>
      <c r="Y349" s="4">
        <v>0</v>
      </c>
      <c r="AA349" s="4">
        <v>0</v>
      </c>
      <c r="AC349" s="4">
        <v>0</v>
      </c>
      <c r="AE349" s="4">
        <v>0</v>
      </c>
      <c r="AG349" s="4">
        <v>0</v>
      </c>
      <c r="AI349" s="4">
        <v>0</v>
      </c>
      <c r="AK349" s="4">
        <v>0</v>
      </c>
      <c r="AM349" s="4">
        <v>0</v>
      </c>
      <c r="AO349" s="4">
        <v>0</v>
      </c>
      <c r="AQ349" s="4">
        <v>0</v>
      </c>
      <c r="AS349" s="4">
        <v>0</v>
      </c>
      <c r="AU349" s="4">
        <v>0</v>
      </c>
      <c r="AW349" s="4">
        <v>0</v>
      </c>
      <c r="AY349" s="4">
        <v>0</v>
      </c>
      <c r="BA349" s="4">
        <v>0</v>
      </c>
      <c r="BC349" s="4">
        <v>0</v>
      </c>
      <c r="BE349" s="4">
        <v>0</v>
      </c>
      <c r="BG349" s="4">
        <v>0</v>
      </c>
      <c r="BI349" s="4">
        <v>0</v>
      </c>
      <c r="BK349" s="4">
        <v>0</v>
      </c>
      <c r="BM349" s="4">
        <v>0</v>
      </c>
      <c r="BO349" s="4">
        <v>0</v>
      </c>
      <c r="BQ349" s="4">
        <v>0</v>
      </c>
      <c r="BS349" s="4">
        <v>0</v>
      </c>
    </row>
    <row r="350" spans="2:71" outlineLevel="2" x14ac:dyDescent="0.25">
      <c r="B350" s="36" t="s">
        <v>12</v>
      </c>
      <c r="C350" s="36">
        <v>10</v>
      </c>
      <c r="D350" s="36">
        <v>30</v>
      </c>
      <c r="E350" s="1" t="s">
        <v>24</v>
      </c>
      <c r="F350" s="1" t="s">
        <v>93</v>
      </c>
      <c r="G350" s="3" t="s">
        <v>95</v>
      </c>
      <c r="H350" s="1" t="s">
        <v>18</v>
      </c>
      <c r="I350" s="1" t="s">
        <v>27</v>
      </c>
      <c r="K350" s="4">
        <v>0</v>
      </c>
      <c r="M350" s="4">
        <v>0</v>
      </c>
      <c r="O350" s="4">
        <v>0</v>
      </c>
      <c r="Q350" s="4">
        <v>0</v>
      </c>
      <c r="S350" s="4">
        <v>0</v>
      </c>
      <c r="U350" s="4">
        <v>0</v>
      </c>
      <c r="W350" s="4">
        <v>0</v>
      </c>
      <c r="Y350" s="4">
        <v>0</v>
      </c>
      <c r="AA350" s="4">
        <v>0</v>
      </c>
      <c r="AC350" s="4">
        <v>0</v>
      </c>
      <c r="AE350" s="4">
        <v>0</v>
      </c>
      <c r="AG350" s="4">
        <v>0</v>
      </c>
      <c r="AI350" s="4">
        <v>0</v>
      </c>
      <c r="AK350" s="4">
        <v>0</v>
      </c>
      <c r="AM350" s="4">
        <v>0</v>
      </c>
      <c r="AO350" s="4">
        <v>0</v>
      </c>
      <c r="AQ350" s="4">
        <v>0</v>
      </c>
      <c r="AS350" s="4">
        <v>0</v>
      </c>
      <c r="AU350" s="4">
        <v>0</v>
      </c>
      <c r="AW350" s="4">
        <v>0</v>
      </c>
      <c r="AY350" s="4">
        <v>0</v>
      </c>
      <c r="BA350" s="4">
        <v>0</v>
      </c>
      <c r="BC350" s="4">
        <v>0</v>
      </c>
      <c r="BE350" s="4">
        <v>0</v>
      </c>
      <c r="BG350" s="4">
        <v>0</v>
      </c>
      <c r="BI350" s="4">
        <v>0</v>
      </c>
      <c r="BK350" s="4">
        <v>0</v>
      </c>
      <c r="BM350" s="4">
        <v>0</v>
      </c>
      <c r="BO350" s="4">
        <v>0</v>
      </c>
      <c r="BQ350" s="4">
        <v>0</v>
      </c>
      <c r="BS350" s="4">
        <v>0</v>
      </c>
    </row>
    <row r="351" spans="2:71" outlineLevel="2" x14ac:dyDescent="0.25">
      <c r="B351" s="36"/>
      <c r="C351" s="36"/>
      <c r="D351" s="36">
        <v>30</v>
      </c>
      <c r="K351" s="18"/>
      <c r="M351" s="18"/>
      <c r="O351" s="18"/>
      <c r="Q351" s="18"/>
      <c r="S351" s="18"/>
      <c r="U351" s="18"/>
      <c r="W351" s="18"/>
      <c r="Y351" s="18"/>
      <c r="AA351" s="18"/>
      <c r="AC351" s="18"/>
      <c r="AE351" s="18"/>
      <c r="AG351" s="18"/>
      <c r="AI351" s="18"/>
      <c r="AK351" s="18"/>
      <c r="AM351" s="18"/>
      <c r="AO351" s="18"/>
      <c r="AQ351" s="18"/>
      <c r="AS351" s="18"/>
      <c r="AU351" s="18"/>
      <c r="AW351" s="18"/>
      <c r="AY351" s="18"/>
      <c r="BA351" s="18"/>
      <c r="BC351" s="18"/>
      <c r="BE351" s="18"/>
      <c r="BG351" s="18"/>
      <c r="BI351" s="18"/>
      <c r="BK351" s="18"/>
      <c r="BM351" s="18"/>
      <c r="BO351" s="18"/>
      <c r="BQ351" s="18"/>
      <c r="BS351" s="18"/>
    </row>
    <row r="352" spans="2:71" outlineLevel="2" x14ac:dyDescent="0.25">
      <c r="B352" s="36" t="s">
        <v>12</v>
      </c>
      <c r="C352" s="36">
        <v>10</v>
      </c>
      <c r="D352" s="36">
        <v>30</v>
      </c>
      <c r="E352" s="1" t="s">
        <v>13</v>
      </c>
      <c r="F352" s="1" t="s">
        <v>93</v>
      </c>
      <c r="G352" s="3" t="s">
        <v>95</v>
      </c>
      <c r="H352" s="1" t="s">
        <v>16</v>
      </c>
      <c r="I352" s="1" t="s">
        <v>27</v>
      </c>
      <c r="K352" s="4">
        <v>0</v>
      </c>
      <c r="M352" s="4">
        <v>0</v>
      </c>
      <c r="O352" s="4">
        <v>0</v>
      </c>
      <c r="Q352" s="4">
        <v>0</v>
      </c>
      <c r="S352" s="4">
        <v>0</v>
      </c>
      <c r="U352" s="4">
        <v>0</v>
      </c>
      <c r="W352" s="4">
        <v>-63</v>
      </c>
      <c r="Y352" s="4">
        <v>0</v>
      </c>
      <c r="AA352" s="4">
        <v>0</v>
      </c>
      <c r="AC352" s="4">
        <v>0</v>
      </c>
      <c r="AE352" s="4">
        <v>0</v>
      </c>
      <c r="AG352" s="4">
        <v>0</v>
      </c>
      <c r="AI352" s="4">
        <v>0</v>
      </c>
      <c r="AK352" s="4">
        <v>0</v>
      </c>
      <c r="AM352" s="4">
        <v>0</v>
      </c>
      <c r="AO352" s="4">
        <v>0</v>
      </c>
      <c r="AQ352" s="4">
        <v>0</v>
      </c>
      <c r="AS352" s="4">
        <v>0</v>
      </c>
      <c r="AU352" s="4">
        <v>0</v>
      </c>
      <c r="AW352" s="4">
        <v>0</v>
      </c>
      <c r="AY352" s="4">
        <v>0</v>
      </c>
      <c r="BA352" s="4">
        <v>0</v>
      </c>
      <c r="BC352" s="4">
        <v>0</v>
      </c>
      <c r="BE352" s="4">
        <v>0</v>
      </c>
      <c r="BG352" s="4">
        <v>0</v>
      </c>
      <c r="BI352" s="4">
        <v>0</v>
      </c>
      <c r="BK352" s="4">
        <v>0</v>
      </c>
      <c r="BM352" s="4">
        <v>0</v>
      </c>
      <c r="BO352" s="4">
        <v>0</v>
      </c>
      <c r="BQ352" s="4">
        <v>0</v>
      </c>
      <c r="BS352" s="4">
        <v>0</v>
      </c>
    </row>
    <row r="353" spans="2:71" outlineLevel="2" x14ac:dyDescent="0.25">
      <c r="B353" s="36" t="s">
        <v>12</v>
      </c>
      <c r="C353" s="36">
        <v>10</v>
      </c>
      <c r="D353" s="36">
        <v>30</v>
      </c>
      <c r="E353" s="1" t="s">
        <v>13</v>
      </c>
      <c r="F353" s="1" t="s">
        <v>93</v>
      </c>
      <c r="G353" s="3" t="s">
        <v>95</v>
      </c>
      <c r="H353" s="1" t="s">
        <v>18</v>
      </c>
      <c r="I353" s="1" t="s">
        <v>27</v>
      </c>
      <c r="K353" s="4">
        <v>0</v>
      </c>
      <c r="M353" s="4">
        <v>0</v>
      </c>
      <c r="O353" s="4">
        <v>0</v>
      </c>
      <c r="Q353" s="4">
        <v>0</v>
      </c>
      <c r="S353" s="4">
        <v>0</v>
      </c>
      <c r="U353" s="4">
        <v>0</v>
      </c>
      <c r="W353" s="4">
        <v>0</v>
      </c>
      <c r="Y353" s="4">
        <v>0</v>
      </c>
      <c r="AA353" s="4">
        <v>0</v>
      </c>
      <c r="AC353" s="4">
        <v>0</v>
      </c>
      <c r="AE353" s="4">
        <v>0</v>
      </c>
      <c r="AG353" s="4">
        <v>0</v>
      </c>
      <c r="AI353" s="4">
        <v>0</v>
      </c>
      <c r="AK353" s="4">
        <v>0</v>
      </c>
      <c r="AM353" s="4">
        <v>0</v>
      </c>
      <c r="AO353" s="4">
        <v>0</v>
      </c>
      <c r="AQ353" s="4">
        <v>0</v>
      </c>
      <c r="AS353" s="4">
        <v>0</v>
      </c>
      <c r="AU353" s="4">
        <v>0</v>
      </c>
      <c r="AW353" s="4">
        <v>0</v>
      </c>
      <c r="AY353" s="4">
        <v>0</v>
      </c>
      <c r="BA353" s="4">
        <v>0</v>
      </c>
      <c r="BC353" s="4">
        <v>0</v>
      </c>
      <c r="BE353" s="4">
        <v>0</v>
      </c>
      <c r="BG353" s="4">
        <v>0</v>
      </c>
      <c r="BI353" s="4">
        <v>0</v>
      </c>
      <c r="BK353" s="4">
        <v>0</v>
      </c>
      <c r="BM353" s="4">
        <v>0</v>
      </c>
      <c r="BO353" s="4">
        <v>0</v>
      </c>
      <c r="BQ353" s="4">
        <v>0</v>
      </c>
      <c r="BS353" s="4">
        <v>0</v>
      </c>
    </row>
    <row r="354" spans="2:71" outlineLevel="1" x14ac:dyDescent="0.25">
      <c r="B354" s="41" t="s">
        <v>12</v>
      </c>
      <c r="C354" s="41">
        <v>10</v>
      </c>
      <c r="D354" s="41" t="s">
        <v>301</v>
      </c>
      <c r="E354" s="42"/>
      <c r="F354" s="42"/>
      <c r="G354" s="43"/>
      <c r="H354" s="42"/>
      <c r="I354" s="42"/>
      <c r="J354" s="44"/>
      <c r="K354" s="44">
        <v>0</v>
      </c>
      <c r="L354" s="44"/>
      <c r="M354" s="44">
        <v>0</v>
      </c>
      <c r="N354" s="44"/>
      <c r="O354" s="44">
        <v>0</v>
      </c>
      <c r="P354" s="44"/>
      <c r="Q354" s="44">
        <v>0</v>
      </c>
      <c r="R354" s="44"/>
      <c r="S354" s="44">
        <v>0</v>
      </c>
      <c r="T354" s="44"/>
      <c r="U354" s="44">
        <v>0</v>
      </c>
      <c r="V354" s="44"/>
      <c r="W354" s="44">
        <v>-63</v>
      </c>
      <c r="X354" s="44"/>
      <c r="Y354" s="44">
        <v>0</v>
      </c>
      <c r="Z354" s="44"/>
      <c r="AA354" s="44">
        <v>0</v>
      </c>
      <c r="AB354" s="44"/>
      <c r="AC354" s="44">
        <v>0</v>
      </c>
      <c r="AD354" s="44"/>
      <c r="AE354" s="44">
        <v>0</v>
      </c>
      <c r="AF354" s="44"/>
      <c r="AG354" s="44">
        <v>0</v>
      </c>
      <c r="AH354" s="44"/>
      <c r="AI354" s="44">
        <v>0</v>
      </c>
      <c r="AJ354" s="44"/>
      <c r="AK354" s="44">
        <v>0</v>
      </c>
      <c r="AL354" s="44"/>
      <c r="AM354" s="44">
        <v>0</v>
      </c>
      <c r="AN354" s="44"/>
      <c r="AO354" s="44">
        <v>0</v>
      </c>
      <c r="AP354" s="44"/>
      <c r="AQ354" s="44">
        <v>0</v>
      </c>
      <c r="AR354" s="44"/>
      <c r="AS354" s="44">
        <v>0</v>
      </c>
      <c r="AT354" s="44"/>
      <c r="AU354" s="44">
        <v>0</v>
      </c>
      <c r="AV354" s="44"/>
      <c r="AW354" s="44">
        <v>0</v>
      </c>
      <c r="AX354" s="44"/>
      <c r="AY354" s="44">
        <v>0</v>
      </c>
      <c r="AZ354" s="44"/>
      <c r="BA354" s="44">
        <v>0</v>
      </c>
      <c r="BB354" s="44"/>
      <c r="BC354" s="44">
        <v>0</v>
      </c>
      <c r="BD354" s="44"/>
      <c r="BE354" s="44">
        <v>0</v>
      </c>
      <c r="BF354" s="44"/>
      <c r="BG354" s="44">
        <v>0</v>
      </c>
      <c r="BH354" s="44"/>
      <c r="BI354" s="44">
        <v>0</v>
      </c>
      <c r="BJ354" s="44"/>
      <c r="BK354" s="44">
        <v>0</v>
      </c>
      <c r="BL354" s="44"/>
      <c r="BM354" s="44">
        <v>0</v>
      </c>
      <c r="BN354" s="44"/>
      <c r="BO354" s="44">
        <v>0</v>
      </c>
      <c r="BP354" s="44"/>
      <c r="BQ354" s="44">
        <v>0</v>
      </c>
      <c r="BR354" s="44"/>
      <c r="BS354" s="44">
        <v>0</v>
      </c>
    </row>
    <row r="355" spans="2:71" outlineLevel="1" x14ac:dyDescent="0.25">
      <c r="B355" s="36"/>
      <c r="C355" s="36"/>
      <c r="D355" s="36"/>
    </row>
    <row r="356" spans="2:71" outlineLevel="1" x14ac:dyDescent="0.25">
      <c r="B356" s="36"/>
      <c r="C356" s="36"/>
      <c r="D356" s="36"/>
    </row>
    <row r="357" spans="2:71" outlineLevel="2" x14ac:dyDescent="0.25">
      <c r="B357" s="36" t="s">
        <v>12</v>
      </c>
      <c r="C357" s="36">
        <v>10</v>
      </c>
      <c r="D357" s="36">
        <v>31</v>
      </c>
      <c r="E357" s="1" t="s">
        <v>13</v>
      </c>
      <c r="F357" s="1" t="s">
        <v>96</v>
      </c>
      <c r="G357" s="14" t="s">
        <v>97</v>
      </c>
      <c r="H357" s="1" t="s">
        <v>16</v>
      </c>
      <c r="I357" s="1" t="s">
        <v>23</v>
      </c>
      <c r="K357" s="4">
        <v>0</v>
      </c>
      <c r="M357" s="4">
        <v>0</v>
      </c>
      <c r="O357" s="4">
        <v>0</v>
      </c>
      <c r="Q357" s="4">
        <v>0</v>
      </c>
      <c r="S357" s="4">
        <v>0</v>
      </c>
      <c r="U357" s="4" t="s">
        <v>266</v>
      </c>
      <c r="W357" s="4">
        <v>0</v>
      </c>
      <c r="Y357" s="4">
        <v>0</v>
      </c>
      <c r="AA357" s="4">
        <v>0</v>
      </c>
      <c r="AC357" s="4">
        <v>0</v>
      </c>
      <c r="AE357" s="4">
        <v>0</v>
      </c>
      <c r="AG357" s="4">
        <v>0</v>
      </c>
      <c r="AI357" s="4">
        <v>0</v>
      </c>
      <c r="AK357" s="4">
        <v>0</v>
      </c>
      <c r="AM357" s="4">
        <v>0</v>
      </c>
      <c r="AO357" s="4">
        <v>0</v>
      </c>
      <c r="AQ357" s="4">
        <v>0</v>
      </c>
      <c r="AS357" s="4">
        <v>0</v>
      </c>
      <c r="AU357" s="4">
        <v>0</v>
      </c>
      <c r="AW357" s="4">
        <v>0</v>
      </c>
      <c r="AY357" s="4">
        <v>0</v>
      </c>
      <c r="BA357" s="4">
        <v>0</v>
      </c>
      <c r="BC357" s="4">
        <v>0</v>
      </c>
      <c r="BE357" s="4">
        <v>0</v>
      </c>
      <c r="BG357" s="4">
        <v>0</v>
      </c>
      <c r="BI357" s="4">
        <v>0</v>
      </c>
      <c r="BK357" s="4">
        <v>0</v>
      </c>
      <c r="BM357" s="4">
        <v>0</v>
      </c>
      <c r="BO357" s="4">
        <v>0</v>
      </c>
      <c r="BQ357" s="4">
        <v>0</v>
      </c>
      <c r="BS357" s="4">
        <v>0</v>
      </c>
    </row>
    <row r="358" spans="2:71" outlineLevel="2" x14ac:dyDescent="0.25">
      <c r="B358" s="36" t="s">
        <v>12</v>
      </c>
      <c r="C358" s="36">
        <v>10</v>
      </c>
      <c r="D358" s="36">
        <v>31</v>
      </c>
      <c r="E358" s="1" t="s">
        <v>13</v>
      </c>
      <c r="F358" s="1" t="s">
        <v>96</v>
      </c>
      <c r="G358" s="14" t="s">
        <v>97</v>
      </c>
      <c r="H358" s="1" t="s">
        <v>18</v>
      </c>
      <c r="K358" s="4">
        <v>0</v>
      </c>
      <c r="M358" s="4">
        <v>0</v>
      </c>
      <c r="O358" s="4">
        <v>0</v>
      </c>
      <c r="Q358" s="4">
        <v>0</v>
      </c>
      <c r="S358" s="4">
        <v>0</v>
      </c>
      <c r="U358" s="4">
        <v>0</v>
      </c>
      <c r="W358" s="4">
        <v>0</v>
      </c>
      <c r="Y358" s="4">
        <v>0</v>
      </c>
      <c r="AA358" s="4">
        <v>0</v>
      </c>
      <c r="AC358" s="4">
        <v>0</v>
      </c>
      <c r="AE358" s="4">
        <v>0</v>
      </c>
      <c r="AG358" s="4">
        <v>0</v>
      </c>
      <c r="AI358" s="4">
        <v>0</v>
      </c>
      <c r="AK358" s="4">
        <v>0</v>
      </c>
      <c r="AM358" s="4">
        <v>0</v>
      </c>
      <c r="AO358" s="4">
        <v>0</v>
      </c>
      <c r="AQ358" s="4">
        <v>0</v>
      </c>
      <c r="AS358" s="4">
        <v>0</v>
      </c>
      <c r="AU358" s="4">
        <v>0</v>
      </c>
      <c r="AW358" s="4">
        <v>0</v>
      </c>
      <c r="AY358" s="4">
        <v>0</v>
      </c>
      <c r="BA358" s="4">
        <v>0</v>
      </c>
      <c r="BC358" s="4">
        <v>0</v>
      </c>
      <c r="BE358" s="4">
        <v>0</v>
      </c>
      <c r="BG358" s="4">
        <v>0</v>
      </c>
      <c r="BI358" s="4">
        <v>0</v>
      </c>
      <c r="BK358" s="4">
        <v>0</v>
      </c>
      <c r="BM358" s="4">
        <v>0</v>
      </c>
      <c r="BO358" s="4">
        <v>0</v>
      </c>
      <c r="BQ358" s="4">
        <v>0</v>
      </c>
      <c r="BS358" s="4">
        <v>0</v>
      </c>
    </row>
    <row r="359" spans="2:71" outlineLevel="1" x14ac:dyDescent="0.25">
      <c r="B359" s="41" t="s">
        <v>12</v>
      </c>
      <c r="C359" s="41">
        <v>10</v>
      </c>
      <c r="D359" s="41" t="s">
        <v>302</v>
      </c>
      <c r="E359" s="42"/>
      <c r="F359" s="42"/>
      <c r="G359" s="43"/>
      <c r="H359" s="42"/>
      <c r="I359" s="42"/>
      <c r="J359" s="44"/>
      <c r="K359" s="44">
        <v>0</v>
      </c>
      <c r="L359" s="44"/>
      <c r="M359" s="44">
        <v>0</v>
      </c>
      <c r="N359" s="44"/>
      <c r="O359" s="44">
        <v>0</v>
      </c>
      <c r="P359" s="44"/>
      <c r="Q359" s="44">
        <v>0</v>
      </c>
      <c r="R359" s="44"/>
      <c r="S359" s="44">
        <v>0</v>
      </c>
      <c r="T359" s="44"/>
      <c r="U359" s="44">
        <v>0</v>
      </c>
      <c r="V359" s="44"/>
      <c r="W359" s="44">
        <v>0</v>
      </c>
      <c r="X359" s="44"/>
      <c r="Y359" s="44">
        <v>0</v>
      </c>
      <c r="Z359" s="44"/>
      <c r="AA359" s="44">
        <v>0</v>
      </c>
      <c r="AB359" s="44"/>
      <c r="AC359" s="44">
        <v>0</v>
      </c>
      <c r="AD359" s="44"/>
      <c r="AE359" s="44">
        <v>0</v>
      </c>
      <c r="AF359" s="44"/>
      <c r="AG359" s="44">
        <v>0</v>
      </c>
      <c r="AH359" s="44"/>
      <c r="AI359" s="44">
        <v>0</v>
      </c>
      <c r="AJ359" s="44"/>
      <c r="AK359" s="44">
        <v>0</v>
      </c>
      <c r="AL359" s="44"/>
      <c r="AM359" s="44">
        <v>0</v>
      </c>
      <c r="AN359" s="44"/>
      <c r="AO359" s="44">
        <v>0</v>
      </c>
      <c r="AP359" s="44"/>
      <c r="AQ359" s="44">
        <v>0</v>
      </c>
      <c r="AR359" s="44"/>
      <c r="AS359" s="44">
        <v>0</v>
      </c>
      <c r="AT359" s="44"/>
      <c r="AU359" s="44">
        <v>0</v>
      </c>
      <c r="AV359" s="44"/>
      <c r="AW359" s="44">
        <v>0</v>
      </c>
      <c r="AX359" s="44"/>
      <c r="AY359" s="44">
        <v>0</v>
      </c>
      <c r="AZ359" s="44"/>
      <c r="BA359" s="44">
        <v>0</v>
      </c>
      <c r="BB359" s="44"/>
      <c r="BC359" s="44">
        <v>0</v>
      </c>
      <c r="BD359" s="44"/>
      <c r="BE359" s="44">
        <v>0</v>
      </c>
      <c r="BF359" s="44"/>
      <c r="BG359" s="44">
        <v>0</v>
      </c>
      <c r="BH359" s="44"/>
      <c r="BI359" s="44">
        <v>0</v>
      </c>
      <c r="BJ359" s="44"/>
      <c r="BK359" s="44">
        <v>0</v>
      </c>
      <c r="BL359" s="44"/>
      <c r="BM359" s="44">
        <v>0</v>
      </c>
      <c r="BN359" s="44"/>
      <c r="BO359" s="44">
        <v>0</v>
      </c>
      <c r="BP359" s="44"/>
      <c r="BQ359" s="44">
        <v>0</v>
      </c>
      <c r="BR359" s="44"/>
      <c r="BS359" s="44">
        <v>0</v>
      </c>
    </row>
    <row r="360" spans="2:71" outlineLevel="1" x14ac:dyDescent="0.25">
      <c r="B360" s="36"/>
      <c r="C360" s="36"/>
      <c r="D360" s="36"/>
      <c r="K360" s="11"/>
      <c r="M360" s="11"/>
      <c r="O360" s="11"/>
      <c r="Q360" s="11"/>
      <c r="S360" s="11"/>
      <c r="U360" s="11"/>
      <c r="W360" s="11"/>
      <c r="Y360" s="11"/>
      <c r="AA360" s="11"/>
      <c r="AC360" s="11"/>
      <c r="AE360" s="11"/>
      <c r="AG360" s="11"/>
      <c r="AI360" s="11"/>
      <c r="AK360" s="11"/>
      <c r="AM360" s="11"/>
      <c r="AO360" s="11"/>
      <c r="AQ360" s="11"/>
      <c r="AS360" s="11"/>
      <c r="AU360" s="11"/>
      <c r="AW360" s="11"/>
      <c r="AY360" s="11"/>
      <c r="BA360" s="11"/>
      <c r="BC360" s="11"/>
      <c r="BE360" s="11"/>
      <c r="BG360" s="11"/>
      <c r="BI360" s="11"/>
      <c r="BK360" s="11"/>
      <c r="BM360" s="11"/>
      <c r="BO360" s="11"/>
      <c r="BQ360" s="11"/>
      <c r="BS360" s="11"/>
    </row>
    <row r="361" spans="2:71" outlineLevel="1" x14ac:dyDescent="0.25">
      <c r="B361" s="36"/>
      <c r="C361" s="36"/>
      <c r="D361" s="36"/>
    </row>
    <row r="362" spans="2:71" outlineLevel="2" x14ac:dyDescent="0.25">
      <c r="B362" s="36" t="s">
        <v>98</v>
      </c>
      <c r="C362" s="36"/>
      <c r="D362" s="36" t="s">
        <v>303</v>
      </c>
      <c r="E362" s="1" t="s">
        <v>24</v>
      </c>
      <c r="F362" s="1" t="s">
        <v>93</v>
      </c>
      <c r="G362" s="3" t="s">
        <v>99</v>
      </c>
      <c r="H362" s="1" t="s">
        <v>16</v>
      </c>
      <c r="I362" s="1" t="s">
        <v>27</v>
      </c>
      <c r="K362" s="4">
        <v>0</v>
      </c>
      <c r="M362" s="4">
        <v>0</v>
      </c>
      <c r="O362" s="4">
        <v>0</v>
      </c>
      <c r="Q362" s="4">
        <v>0</v>
      </c>
      <c r="S362" s="4">
        <v>0</v>
      </c>
      <c r="U362" s="4">
        <v>0</v>
      </c>
      <c r="W362" s="4">
        <v>0</v>
      </c>
      <c r="Y362" s="4">
        <v>0</v>
      </c>
      <c r="AA362" s="4">
        <v>0</v>
      </c>
      <c r="AC362" s="4">
        <v>0</v>
      </c>
      <c r="AE362" s="4">
        <v>0</v>
      </c>
      <c r="AG362" s="4">
        <v>0</v>
      </c>
      <c r="AI362" s="4">
        <v>0</v>
      </c>
      <c r="AK362" s="4">
        <v>0</v>
      </c>
      <c r="AM362" s="4">
        <v>0</v>
      </c>
      <c r="AO362" s="4">
        <v>0</v>
      </c>
      <c r="AQ362" s="4">
        <v>0</v>
      </c>
      <c r="AS362" s="4">
        <v>0</v>
      </c>
      <c r="AU362" s="4">
        <v>0</v>
      </c>
      <c r="AW362" s="4">
        <v>0</v>
      </c>
      <c r="AY362" s="4">
        <v>0</v>
      </c>
      <c r="BA362" s="4">
        <v>0</v>
      </c>
      <c r="BC362" s="4">
        <v>0</v>
      </c>
      <c r="BE362" s="4">
        <v>0</v>
      </c>
      <c r="BG362" s="4">
        <v>0</v>
      </c>
      <c r="BI362" s="4">
        <v>0</v>
      </c>
      <c r="BK362" s="4">
        <v>0</v>
      </c>
      <c r="BM362" s="4">
        <v>0</v>
      </c>
      <c r="BO362" s="4">
        <v>0</v>
      </c>
      <c r="BQ362" s="4">
        <v>0</v>
      </c>
      <c r="BS362" s="4">
        <v>0</v>
      </c>
    </row>
    <row r="363" spans="2:71" outlineLevel="2" x14ac:dyDescent="0.25">
      <c r="B363" s="36" t="s">
        <v>98</v>
      </c>
      <c r="C363" s="36"/>
      <c r="D363" s="36" t="s">
        <v>303</v>
      </c>
      <c r="E363" s="1" t="s">
        <v>13</v>
      </c>
      <c r="F363" s="1" t="s">
        <v>93</v>
      </c>
      <c r="G363" s="3" t="s">
        <v>99</v>
      </c>
      <c r="H363" s="1" t="s">
        <v>16</v>
      </c>
      <c r="I363" s="1" t="s">
        <v>27</v>
      </c>
      <c r="K363" s="4">
        <v>0</v>
      </c>
      <c r="M363" s="4">
        <v>0</v>
      </c>
      <c r="O363" s="4">
        <v>0</v>
      </c>
      <c r="Q363" s="4">
        <v>0</v>
      </c>
      <c r="S363" s="4">
        <v>0</v>
      </c>
      <c r="U363" s="4">
        <v>0</v>
      </c>
      <c r="W363" s="4">
        <v>0</v>
      </c>
      <c r="Y363" s="4">
        <v>0</v>
      </c>
      <c r="AA363" s="4">
        <v>0</v>
      </c>
      <c r="AC363" s="4">
        <v>0</v>
      </c>
      <c r="AE363" s="4">
        <v>0</v>
      </c>
      <c r="AG363" s="4">
        <v>0</v>
      </c>
      <c r="AI363" s="4">
        <v>0</v>
      </c>
      <c r="AK363" s="4">
        <v>0</v>
      </c>
      <c r="AM363" s="4">
        <v>0</v>
      </c>
      <c r="AO363" s="4">
        <v>0</v>
      </c>
      <c r="AQ363" s="4">
        <v>0</v>
      </c>
      <c r="AS363" s="4">
        <v>0</v>
      </c>
      <c r="AU363" s="4">
        <v>0</v>
      </c>
      <c r="AW363" s="4">
        <v>0</v>
      </c>
      <c r="AY363" s="4">
        <v>0</v>
      </c>
      <c r="BA363" s="4">
        <v>0</v>
      </c>
      <c r="BC363" s="4">
        <v>0</v>
      </c>
      <c r="BE363" s="4">
        <v>0</v>
      </c>
      <c r="BG363" s="4">
        <v>0</v>
      </c>
      <c r="BI363" s="4">
        <v>0</v>
      </c>
      <c r="BK363" s="4">
        <v>0</v>
      </c>
      <c r="BM363" s="4">
        <v>0</v>
      </c>
      <c r="BO363" s="4">
        <v>0</v>
      </c>
      <c r="BQ363" s="4">
        <v>0</v>
      </c>
      <c r="BS363" s="4">
        <v>0</v>
      </c>
    </row>
    <row r="364" spans="2:71" outlineLevel="1" x14ac:dyDescent="0.25">
      <c r="B364" s="41" t="s">
        <v>98</v>
      </c>
      <c r="C364" s="41">
        <v>0</v>
      </c>
      <c r="D364" s="41" t="s">
        <v>304</v>
      </c>
      <c r="E364" s="42"/>
      <c r="F364" s="42"/>
      <c r="G364" s="43"/>
      <c r="H364" s="42"/>
      <c r="I364" s="42"/>
      <c r="J364" s="44"/>
      <c r="K364" s="44">
        <v>0</v>
      </c>
      <c r="L364" s="44"/>
      <c r="M364" s="44">
        <v>0</v>
      </c>
      <c r="N364" s="44"/>
      <c r="O364" s="44">
        <v>0</v>
      </c>
      <c r="P364" s="44"/>
      <c r="Q364" s="44">
        <v>0</v>
      </c>
      <c r="R364" s="44"/>
      <c r="S364" s="44">
        <v>0</v>
      </c>
      <c r="T364" s="44"/>
      <c r="U364" s="44">
        <v>0</v>
      </c>
      <c r="V364" s="44"/>
      <c r="W364" s="44">
        <v>0</v>
      </c>
      <c r="X364" s="44"/>
      <c r="Y364" s="44">
        <v>0</v>
      </c>
      <c r="Z364" s="44"/>
      <c r="AA364" s="44">
        <v>0</v>
      </c>
      <c r="AB364" s="44"/>
      <c r="AC364" s="44">
        <v>0</v>
      </c>
      <c r="AD364" s="44"/>
      <c r="AE364" s="44">
        <v>0</v>
      </c>
      <c r="AF364" s="44"/>
      <c r="AG364" s="44">
        <v>0</v>
      </c>
      <c r="AH364" s="44"/>
      <c r="AI364" s="44">
        <v>0</v>
      </c>
      <c r="AJ364" s="44"/>
      <c r="AK364" s="44">
        <v>0</v>
      </c>
      <c r="AL364" s="44"/>
      <c r="AM364" s="44">
        <v>0</v>
      </c>
      <c r="AN364" s="44"/>
      <c r="AO364" s="44">
        <v>0</v>
      </c>
      <c r="AP364" s="44"/>
      <c r="AQ364" s="44">
        <v>0</v>
      </c>
      <c r="AR364" s="44"/>
      <c r="AS364" s="44">
        <v>0</v>
      </c>
      <c r="AT364" s="44"/>
      <c r="AU364" s="44">
        <v>0</v>
      </c>
      <c r="AV364" s="44"/>
      <c r="AW364" s="44">
        <v>0</v>
      </c>
      <c r="AX364" s="44"/>
      <c r="AY364" s="44">
        <v>0</v>
      </c>
      <c r="AZ364" s="44"/>
      <c r="BA364" s="44">
        <v>0</v>
      </c>
      <c r="BB364" s="44"/>
      <c r="BC364" s="44">
        <v>0</v>
      </c>
      <c r="BD364" s="44"/>
      <c r="BE364" s="44">
        <v>0</v>
      </c>
      <c r="BF364" s="44"/>
      <c r="BG364" s="44">
        <v>0</v>
      </c>
      <c r="BH364" s="44"/>
      <c r="BI364" s="44">
        <v>0</v>
      </c>
      <c r="BJ364" s="44"/>
      <c r="BK364" s="44">
        <v>0</v>
      </c>
      <c r="BL364" s="44"/>
      <c r="BM364" s="44">
        <v>0</v>
      </c>
      <c r="BN364" s="44"/>
      <c r="BO364" s="44">
        <v>0</v>
      </c>
      <c r="BP364" s="44"/>
      <c r="BQ364" s="44">
        <v>0</v>
      </c>
      <c r="BR364" s="44"/>
      <c r="BS364" s="44">
        <v>0</v>
      </c>
    </row>
    <row r="365" spans="2:71" outlineLevel="1" x14ac:dyDescent="0.25">
      <c r="B365" s="36"/>
      <c r="C365" s="36"/>
      <c r="D365" s="36"/>
    </row>
    <row r="366" spans="2:71" ht="18" customHeight="1" outlineLevel="1" x14ac:dyDescent="0.3">
      <c r="B366" s="36"/>
      <c r="C366" s="52"/>
      <c r="D366" s="52" t="s">
        <v>305</v>
      </c>
      <c r="E366" s="53"/>
      <c r="F366" s="54"/>
      <c r="G366" s="55"/>
      <c r="H366" s="53"/>
      <c r="I366" s="53"/>
      <c r="J366" s="53"/>
      <c r="K366" s="53">
        <v>-10421.633333333333</v>
      </c>
      <c r="L366" s="53"/>
      <c r="M366" s="53">
        <v>1207</v>
      </c>
      <c r="N366" s="53"/>
      <c r="O366" s="53">
        <v>-2756</v>
      </c>
      <c r="P366" s="53"/>
      <c r="Q366" s="53">
        <v>22933</v>
      </c>
      <c r="R366" s="53"/>
      <c r="S366" s="53">
        <v>12515</v>
      </c>
      <c r="T366" s="53"/>
      <c r="U366" s="53">
        <v>-1893</v>
      </c>
      <c r="V366" s="56"/>
      <c r="W366" s="53">
        <v>-5430</v>
      </c>
      <c r="X366" s="53"/>
      <c r="Y366" s="53">
        <v>-5095</v>
      </c>
      <c r="Z366" s="53"/>
      <c r="AA366" s="53">
        <v>-4793</v>
      </c>
      <c r="AB366" s="56"/>
      <c r="AC366" s="53">
        <v>-4755</v>
      </c>
      <c r="AD366" s="53"/>
      <c r="AE366" s="53">
        <v>-4757</v>
      </c>
      <c r="AF366" s="56"/>
      <c r="AG366" s="53">
        <v>-4755</v>
      </c>
      <c r="AH366" s="56"/>
      <c r="AI366" s="53">
        <v>-4755</v>
      </c>
      <c r="AJ366" s="56"/>
      <c r="AK366" s="53">
        <v>-4757</v>
      </c>
      <c r="AL366" s="56"/>
      <c r="AM366" s="53">
        <v>-4770</v>
      </c>
      <c r="AN366" s="56"/>
      <c r="AO366" s="53">
        <v>-4792</v>
      </c>
      <c r="AP366" s="56"/>
      <c r="AQ366" s="53">
        <v>-4757</v>
      </c>
      <c r="AR366" s="56"/>
      <c r="AS366" s="53">
        <v>-4757</v>
      </c>
      <c r="AT366" s="56"/>
      <c r="AU366" s="53">
        <v>-4757</v>
      </c>
      <c r="AV366" s="56"/>
      <c r="AW366" s="53">
        <v>-4757</v>
      </c>
      <c r="AX366" s="56"/>
      <c r="AY366" s="53">
        <v>-4757</v>
      </c>
      <c r="AZ366" s="56"/>
      <c r="BA366" s="53">
        <v>-4770</v>
      </c>
      <c r="BB366" s="56"/>
      <c r="BC366" s="53">
        <v>-4792</v>
      </c>
      <c r="BD366" s="56"/>
      <c r="BE366" s="53">
        <v>-4757</v>
      </c>
      <c r="BF366" s="56"/>
      <c r="BG366" s="53">
        <v>-4757</v>
      </c>
      <c r="BH366" s="56"/>
      <c r="BI366" s="53">
        <v>-4757</v>
      </c>
      <c r="BJ366" s="56"/>
      <c r="BK366" s="53">
        <v>-4757</v>
      </c>
      <c r="BL366" s="56"/>
      <c r="BM366" s="53">
        <v>-4757</v>
      </c>
      <c r="BN366" s="56"/>
      <c r="BO366" s="53">
        <v>-4770</v>
      </c>
      <c r="BP366" s="56"/>
      <c r="BQ366" s="53">
        <v>-4792</v>
      </c>
      <c r="BR366" s="56"/>
      <c r="BS366" s="53">
        <v>-124</v>
      </c>
    </row>
    <row r="367" spans="2:71" outlineLevel="1" x14ac:dyDescent="0.25">
      <c r="B367" s="36"/>
      <c r="C367" s="36"/>
      <c r="D367" s="36"/>
      <c r="F367" s="12"/>
    </row>
    <row r="368" spans="2:71" outlineLevel="2" x14ac:dyDescent="0.25">
      <c r="B368" s="36" t="s">
        <v>100</v>
      </c>
      <c r="C368" s="36"/>
      <c r="D368" s="36" t="s">
        <v>101</v>
      </c>
      <c r="E368" s="1" t="s">
        <v>13</v>
      </c>
      <c r="F368" s="1" t="s">
        <v>102</v>
      </c>
      <c r="G368" s="3" t="s">
        <v>103</v>
      </c>
      <c r="H368" s="1" t="s">
        <v>16</v>
      </c>
      <c r="I368" s="1" t="s">
        <v>17</v>
      </c>
      <c r="K368" s="4">
        <v>0</v>
      </c>
      <c r="M368" s="4">
        <v>0</v>
      </c>
      <c r="O368" s="4">
        <v>0</v>
      </c>
      <c r="Q368" s="4">
        <v>0</v>
      </c>
      <c r="S368" s="4">
        <v>0</v>
      </c>
      <c r="U368" s="4">
        <v>0</v>
      </c>
      <c r="W368" s="4">
        <v>-71</v>
      </c>
      <c r="Y368" s="4">
        <v>-71</v>
      </c>
      <c r="AA368" s="4">
        <v>-71</v>
      </c>
      <c r="AC368" s="4">
        <v>-71</v>
      </c>
      <c r="AE368" s="4">
        <v>-71</v>
      </c>
      <c r="AG368" s="4">
        <v>-71</v>
      </c>
      <c r="AI368" s="4">
        <v>-71</v>
      </c>
      <c r="AK368" s="4">
        <v>-71</v>
      </c>
      <c r="AM368" s="4">
        <v>-71</v>
      </c>
      <c r="AO368" s="4">
        <v>-71</v>
      </c>
      <c r="AQ368" s="4">
        <v>-71</v>
      </c>
      <c r="AS368" s="4">
        <v>-71</v>
      </c>
      <c r="AU368" s="4">
        <v>-71</v>
      </c>
      <c r="AW368" s="4">
        <v>-71</v>
      </c>
      <c r="AY368" s="4">
        <v>-71</v>
      </c>
      <c r="BA368" s="4">
        <v>-71</v>
      </c>
      <c r="BC368" s="4">
        <v>-71</v>
      </c>
      <c r="BE368" s="4">
        <v>-71</v>
      </c>
      <c r="BG368" s="4">
        <v>-71</v>
      </c>
      <c r="BI368" s="4">
        <v>-71</v>
      </c>
      <c r="BK368" s="4">
        <v>-71</v>
      </c>
      <c r="BM368" s="4">
        <v>-71</v>
      </c>
      <c r="BO368" s="4">
        <v>-71</v>
      </c>
      <c r="BQ368" s="4">
        <v>-71</v>
      </c>
      <c r="BS368" s="4">
        <v>0</v>
      </c>
    </row>
    <row r="369" spans="2:71" outlineLevel="2" x14ac:dyDescent="0.25">
      <c r="B369" s="36" t="s">
        <v>100</v>
      </c>
      <c r="C369" s="36"/>
      <c r="D369" s="36" t="s">
        <v>101</v>
      </c>
      <c r="E369" s="1" t="s">
        <v>13</v>
      </c>
      <c r="F369" s="1" t="s">
        <v>104</v>
      </c>
      <c r="G369" s="3" t="s">
        <v>103</v>
      </c>
      <c r="H369" s="1" t="s">
        <v>18</v>
      </c>
      <c r="I369" s="1" t="s">
        <v>17</v>
      </c>
      <c r="K369" s="4">
        <v>0</v>
      </c>
      <c r="M369" s="4">
        <v>0</v>
      </c>
      <c r="O369" s="4">
        <v>0</v>
      </c>
      <c r="Q369" s="4">
        <v>0</v>
      </c>
      <c r="S369" s="4">
        <v>0</v>
      </c>
      <c r="U369" s="4">
        <v>0</v>
      </c>
      <c r="W369" s="4">
        <v>0</v>
      </c>
      <c r="Y369" s="4">
        <v>0</v>
      </c>
      <c r="AA369" s="4">
        <v>0</v>
      </c>
      <c r="AC369" s="4">
        <v>0</v>
      </c>
      <c r="AE369" s="4">
        <v>0</v>
      </c>
      <c r="AG369" s="4">
        <v>0</v>
      </c>
      <c r="AI369" s="4">
        <v>0</v>
      </c>
      <c r="AK369" s="4">
        <v>0</v>
      </c>
      <c r="AM369" s="4">
        <v>44</v>
      </c>
      <c r="AO369" s="4">
        <v>44</v>
      </c>
      <c r="AQ369" s="4">
        <v>44</v>
      </c>
      <c r="AS369" s="4">
        <v>44</v>
      </c>
      <c r="AU369" s="4">
        <v>44</v>
      </c>
      <c r="AW369" s="4">
        <v>44</v>
      </c>
      <c r="AY369" s="4">
        <v>44</v>
      </c>
      <c r="BA369" s="4">
        <v>44</v>
      </c>
      <c r="BC369" s="4">
        <v>44</v>
      </c>
      <c r="BE369" s="4">
        <v>44</v>
      </c>
      <c r="BG369" s="4">
        <v>44</v>
      </c>
      <c r="BI369" s="4">
        <v>44</v>
      </c>
      <c r="BK369" s="4">
        <v>44</v>
      </c>
      <c r="BM369" s="4">
        <v>44</v>
      </c>
      <c r="BO369" s="4">
        <v>44</v>
      </c>
      <c r="BQ369" s="4">
        <v>44</v>
      </c>
      <c r="BS369" s="4">
        <v>0</v>
      </c>
    </row>
    <row r="370" spans="2:71" outlineLevel="2" x14ac:dyDescent="0.25">
      <c r="B370" s="36"/>
      <c r="C370" s="36"/>
      <c r="D370" s="36" t="s">
        <v>101</v>
      </c>
      <c r="K370" s="9"/>
      <c r="M370" s="9"/>
      <c r="O370" s="9"/>
      <c r="Q370" s="9"/>
      <c r="S370" s="9"/>
      <c r="U370" s="9"/>
      <c r="W370" s="9"/>
      <c r="Y370" s="9"/>
      <c r="AA370" s="9"/>
      <c r="AC370" s="9"/>
      <c r="AE370" s="9"/>
      <c r="AG370" s="9"/>
      <c r="AI370" s="9"/>
      <c r="AK370" s="9"/>
      <c r="AM370" s="9"/>
      <c r="AO370" s="9"/>
      <c r="AQ370" s="9"/>
      <c r="AS370" s="9"/>
      <c r="AU370" s="9"/>
      <c r="AW370" s="9"/>
      <c r="AY370" s="9"/>
      <c r="BA370" s="9"/>
      <c r="BC370" s="9"/>
      <c r="BE370" s="9"/>
      <c r="BG370" s="9"/>
      <c r="BI370" s="9"/>
      <c r="BK370" s="9"/>
      <c r="BM370" s="9"/>
      <c r="BO370" s="9"/>
      <c r="BQ370" s="9"/>
      <c r="BS370" s="9"/>
    </row>
    <row r="371" spans="2:71" outlineLevel="2" x14ac:dyDescent="0.25">
      <c r="B371" s="36" t="s">
        <v>100</v>
      </c>
      <c r="C371" s="36"/>
      <c r="D371" s="36" t="s">
        <v>101</v>
      </c>
      <c r="E371" s="1" t="s">
        <v>13</v>
      </c>
      <c r="F371" s="1" t="s">
        <v>105</v>
      </c>
      <c r="G371" s="3" t="s">
        <v>106</v>
      </c>
      <c r="H371" s="1" t="s">
        <v>16</v>
      </c>
      <c r="I371" s="1" t="s">
        <v>17</v>
      </c>
      <c r="K371" s="4">
        <v>0</v>
      </c>
      <c r="M371" s="4">
        <v>0</v>
      </c>
      <c r="O371" s="4">
        <v>0</v>
      </c>
      <c r="Q371" s="4">
        <v>0</v>
      </c>
      <c r="S371" s="4">
        <v>0</v>
      </c>
      <c r="U371" s="4">
        <v>0</v>
      </c>
      <c r="W371" s="4">
        <v>0</v>
      </c>
      <c r="Y371" s="4">
        <v>0</v>
      </c>
      <c r="AA371" s="4">
        <v>0</v>
      </c>
      <c r="AC371" s="4">
        <v>0</v>
      </c>
      <c r="AE371" s="4">
        <v>0</v>
      </c>
      <c r="AG371" s="4">
        <v>0</v>
      </c>
      <c r="AI371" s="4">
        <v>0</v>
      </c>
      <c r="AK371" s="4">
        <v>0</v>
      </c>
      <c r="AM371" s="4">
        <v>0</v>
      </c>
      <c r="AO371" s="4">
        <v>0</v>
      </c>
      <c r="AQ371" s="4">
        <v>0</v>
      </c>
      <c r="AS371" s="4">
        <v>0</v>
      </c>
      <c r="AU371" s="4">
        <v>0</v>
      </c>
      <c r="AW371" s="4">
        <v>0</v>
      </c>
      <c r="AY371" s="4">
        <v>0</v>
      </c>
      <c r="BA371" s="4">
        <v>0</v>
      </c>
      <c r="BC371" s="4">
        <v>0</v>
      </c>
      <c r="BE371" s="4">
        <v>0</v>
      </c>
      <c r="BG371" s="4">
        <v>0</v>
      </c>
      <c r="BI371" s="4">
        <v>0</v>
      </c>
      <c r="BK371" s="4">
        <v>0</v>
      </c>
      <c r="BM371" s="4">
        <v>0</v>
      </c>
      <c r="BO371" s="4">
        <v>0</v>
      </c>
      <c r="BQ371" s="4">
        <v>0</v>
      </c>
      <c r="BS371" s="4">
        <v>0</v>
      </c>
    </row>
    <row r="372" spans="2:71" outlineLevel="2" x14ac:dyDescent="0.25">
      <c r="B372" s="36" t="s">
        <v>100</v>
      </c>
      <c r="C372" s="36"/>
      <c r="D372" s="36" t="s">
        <v>101</v>
      </c>
      <c r="E372" s="1" t="s">
        <v>13</v>
      </c>
      <c r="F372" s="1" t="s">
        <v>107</v>
      </c>
      <c r="G372" s="3" t="s">
        <v>106</v>
      </c>
      <c r="H372" s="1" t="s">
        <v>18</v>
      </c>
      <c r="I372" s="1" t="s">
        <v>17</v>
      </c>
      <c r="K372" s="4">
        <v>0</v>
      </c>
      <c r="M372" s="4">
        <v>0</v>
      </c>
      <c r="O372" s="4">
        <v>0</v>
      </c>
      <c r="Q372" s="4">
        <v>0</v>
      </c>
      <c r="S372" s="4">
        <v>0</v>
      </c>
      <c r="U372" s="4">
        <v>0</v>
      </c>
      <c r="W372" s="4">
        <v>-113</v>
      </c>
      <c r="Y372" s="4">
        <v>-113</v>
      </c>
      <c r="AA372" s="4">
        <v>-113</v>
      </c>
      <c r="AC372" s="4">
        <v>-113</v>
      </c>
      <c r="AE372" s="4">
        <v>-113</v>
      </c>
      <c r="AG372" s="4">
        <v>-113</v>
      </c>
      <c r="AI372" s="4">
        <v>-113</v>
      </c>
      <c r="AK372" s="4">
        <v>-113</v>
      </c>
      <c r="AM372" s="4">
        <v>266</v>
      </c>
      <c r="AO372" s="4">
        <v>266</v>
      </c>
      <c r="AQ372" s="4">
        <v>266</v>
      </c>
      <c r="AS372" s="4">
        <v>266</v>
      </c>
      <c r="AU372" s="4">
        <v>266</v>
      </c>
      <c r="AW372" s="4">
        <v>266</v>
      </c>
      <c r="AY372" s="4">
        <v>266</v>
      </c>
      <c r="BA372" s="4">
        <v>266</v>
      </c>
      <c r="BC372" s="4">
        <v>266</v>
      </c>
      <c r="BE372" s="4">
        <v>266</v>
      </c>
      <c r="BG372" s="4">
        <v>266</v>
      </c>
      <c r="BI372" s="4">
        <v>266</v>
      </c>
      <c r="BK372" s="4">
        <v>266</v>
      </c>
      <c r="BM372" s="4">
        <v>266</v>
      </c>
      <c r="BO372" s="4">
        <v>266</v>
      </c>
      <c r="BQ372" s="4">
        <v>266</v>
      </c>
      <c r="BS372" s="4">
        <v>0</v>
      </c>
    </row>
    <row r="373" spans="2:71" outlineLevel="2" x14ac:dyDescent="0.25">
      <c r="B373" s="36"/>
      <c r="C373" s="36"/>
      <c r="D373" s="36" t="s">
        <v>101</v>
      </c>
      <c r="K373" s="9"/>
      <c r="M373" s="9"/>
      <c r="O373" s="9"/>
      <c r="Q373" s="9"/>
      <c r="S373" s="9"/>
      <c r="U373" s="9"/>
      <c r="W373" s="9"/>
      <c r="Y373" s="9"/>
      <c r="AA373" s="9"/>
      <c r="AC373" s="9"/>
      <c r="AE373" s="9"/>
      <c r="AG373" s="9"/>
      <c r="AI373" s="9"/>
      <c r="AK373" s="9"/>
      <c r="AM373" s="9"/>
      <c r="AO373" s="9"/>
      <c r="AQ373" s="9"/>
      <c r="AS373" s="9"/>
      <c r="AU373" s="9"/>
      <c r="AW373" s="9"/>
      <c r="AY373" s="9"/>
      <c r="BA373" s="9"/>
      <c r="BC373" s="9"/>
      <c r="BE373" s="9"/>
      <c r="BG373" s="9"/>
      <c r="BI373" s="9"/>
      <c r="BK373" s="9"/>
      <c r="BM373" s="9"/>
      <c r="BO373" s="9"/>
      <c r="BQ373" s="9"/>
      <c r="BS373" s="9"/>
    </row>
    <row r="374" spans="2:71" outlineLevel="2" x14ac:dyDescent="0.25">
      <c r="B374" s="36"/>
      <c r="C374" s="36"/>
      <c r="D374" s="36" t="s">
        <v>101</v>
      </c>
      <c r="K374" s="9"/>
      <c r="M374" s="9"/>
      <c r="O374" s="9"/>
      <c r="Q374" s="9"/>
      <c r="S374" s="9"/>
      <c r="U374" s="9"/>
      <c r="W374" s="9"/>
      <c r="Y374" s="9"/>
      <c r="AA374" s="9"/>
      <c r="AC374" s="9"/>
      <c r="AE374" s="9"/>
      <c r="AG374" s="9"/>
      <c r="AI374" s="9"/>
      <c r="AK374" s="9"/>
      <c r="AM374" s="9"/>
      <c r="AO374" s="9"/>
      <c r="AQ374" s="9"/>
      <c r="AS374" s="9"/>
      <c r="AU374" s="9"/>
      <c r="AW374" s="9"/>
      <c r="AY374" s="9"/>
      <c r="BA374" s="9"/>
      <c r="BC374" s="9"/>
      <c r="BE374" s="9"/>
      <c r="BG374" s="9"/>
      <c r="BI374" s="9"/>
      <c r="BK374" s="9"/>
      <c r="BM374" s="9"/>
      <c r="BO374" s="9"/>
      <c r="BQ374" s="9"/>
      <c r="BS374" s="9"/>
    </row>
    <row r="375" spans="2:71" outlineLevel="2" x14ac:dyDescent="0.25">
      <c r="B375" s="36" t="s">
        <v>100</v>
      </c>
      <c r="C375" s="36"/>
      <c r="D375" s="36" t="s">
        <v>101</v>
      </c>
      <c r="E375" s="1" t="s">
        <v>13</v>
      </c>
      <c r="F375" s="1" t="s">
        <v>20</v>
      </c>
      <c r="H375" s="1" t="s">
        <v>16</v>
      </c>
      <c r="I375" s="1" t="s">
        <v>17</v>
      </c>
      <c r="K375" s="4">
        <v>0</v>
      </c>
      <c r="M375" s="4">
        <v>0</v>
      </c>
      <c r="O375" s="4">
        <v>0</v>
      </c>
      <c r="Q375" s="4">
        <v>0</v>
      </c>
      <c r="S375" s="4">
        <v>0</v>
      </c>
      <c r="U375" s="4">
        <v>0</v>
      </c>
      <c r="W375" s="4">
        <v>0</v>
      </c>
      <c r="Y375" s="4">
        <v>-400</v>
      </c>
      <c r="AA375" s="4">
        <v>-400</v>
      </c>
      <c r="AC375" s="4">
        <v>-400</v>
      </c>
      <c r="AE375" s="4">
        <v>-400</v>
      </c>
      <c r="AG375" s="4">
        <v>-400</v>
      </c>
      <c r="AI375" s="4">
        <v>-400</v>
      </c>
      <c r="AK375" s="4">
        <v>350</v>
      </c>
      <c r="AM375" s="4">
        <v>350</v>
      </c>
      <c r="AO375" s="4">
        <v>350</v>
      </c>
      <c r="AQ375" s="4">
        <v>350</v>
      </c>
      <c r="AS375" s="4">
        <v>350</v>
      </c>
      <c r="AU375" s="4">
        <v>350</v>
      </c>
      <c r="AW375" s="4">
        <v>350</v>
      </c>
      <c r="AY375" s="4">
        <v>350</v>
      </c>
      <c r="BA375" s="4">
        <v>350</v>
      </c>
      <c r="BC375" s="4">
        <v>350</v>
      </c>
      <c r="BE375" s="4">
        <v>350</v>
      </c>
      <c r="BG375" s="4">
        <v>350</v>
      </c>
      <c r="BI375" s="4">
        <v>350</v>
      </c>
      <c r="BK375" s="4">
        <v>350</v>
      </c>
      <c r="BM375" s="4">
        <v>350</v>
      </c>
      <c r="BO375" s="4">
        <v>350</v>
      </c>
      <c r="BQ375" s="4">
        <v>350</v>
      </c>
      <c r="BS375" s="4">
        <v>0</v>
      </c>
    </row>
    <row r="376" spans="2:71" outlineLevel="2" x14ac:dyDescent="0.25">
      <c r="B376" s="36" t="s">
        <v>100</v>
      </c>
      <c r="C376" s="36"/>
      <c r="D376" s="36" t="s">
        <v>101</v>
      </c>
      <c r="E376" s="1" t="s">
        <v>13</v>
      </c>
      <c r="F376" s="1" t="s">
        <v>20</v>
      </c>
      <c r="H376" s="1" t="s">
        <v>18</v>
      </c>
      <c r="K376" s="4">
        <v>0</v>
      </c>
      <c r="M376" s="4">
        <v>0</v>
      </c>
      <c r="O376" s="4">
        <v>0</v>
      </c>
      <c r="Q376" s="4">
        <v>0</v>
      </c>
      <c r="S376" s="4">
        <v>0</v>
      </c>
      <c r="U376" s="4">
        <v>0</v>
      </c>
      <c r="W376" s="4">
        <v>0</v>
      </c>
      <c r="Y376" s="4">
        <v>0</v>
      </c>
      <c r="AA376" s="4">
        <v>0</v>
      </c>
      <c r="AC376" s="4">
        <v>0</v>
      </c>
      <c r="AE376" s="4">
        <v>0</v>
      </c>
      <c r="AG376" s="4">
        <v>0</v>
      </c>
      <c r="AI376" s="4">
        <v>0</v>
      </c>
      <c r="AK376" s="4">
        <v>0</v>
      </c>
      <c r="AM376" s="4">
        <v>0</v>
      </c>
      <c r="AO376" s="4">
        <v>0</v>
      </c>
      <c r="AQ376" s="4">
        <v>0</v>
      </c>
      <c r="AS376" s="4">
        <v>0</v>
      </c>
      <c r="AU376" s="4">
        <v>0</v>
      </c>
      <c r="AW376" s="4">
        <v>0</v>
      </c>
      <c r="AY376" s="4">
        <v>0</v>
      </c>
      <c r="BA376" s="4">
        <v>0</v>
      </c>
      <c r="BC376" s="4">
        <v>0</v>
      </c>
      <c r="BE376" s="4">
        <v>0</v>
      </c>
      <c r="BG376" s="4">
        <v>0</v>
      </c>
      <c r="BI376" s="4">
        <v>0</v>
      </c>
      <c r="BK376" s="4">
        <v>0</v>
      </c>
      <c r="BM376" s="4">
        <v>0</v>
      </c>
      <c r="BO376" s="4">
        <v>0</v>
      </c>
      <c r="BQ376" s="4">
        <v>0</v>
      </c>
      <c r="BS376" s="4">
        <v>0</v>
      </c>
    </row>
    <row r="377" spans="2:71" outlineLevel="2" x14ac:dyDescent="0.25">
      <c r="B377" s="36"/>
      <c r="C377" s="36"/>
      <c r="D377" s="36" t="s">
        <v>101</v>
      </c>
      <c r="K377" s="9"/>
      <c r="M377" s="9"/>
      <c r="O377" s="9"/>
      <c r="Q377" s="9"/>
      <c r="S377" s="9"/>
      <c r="U377" s="9"/>
      <c r="W377" s="9"/>
      <c r="Y377" s="9"/>
      <c r="AA377" s="9"/>
      <c r="AC377" s="9"/>
      <c r="AE377" s="9"/>
      <c r="AG377" s="9"/>
      <c r="AI377" s="9"/>
      <c r="AK377" s="9"/>
      <c r="AM377" s="9"/>
      <c r="AO377" s="9"/>
      <c r="AQ377" s="9"/>
      <c r="AS377" s="9"/>
      <c r="AU377" s="9"/>
      <c r="AW377" s="9"/>
      <c r="AY377" s="9"/>
      <c r="BA377" s="9"/>
      <c r="BC377" s="9"/>
      <c r="BE377" s="9"/>
      <c r="BG377" s="9"/>
      <c r="BI377" s="9"/>
      <c r="BK377" s="9"/>
      <c r="BM377" s="9"/>
      <c r="BO377" s="9"/>
      <c r="BQ377" s="9"/>
      <c r="BS377" s="9"/>
    </row>
    <row r="378" spans="2:71" outlineLevel="2" x14ac:dyDescent="0.25">
      <c r="B378" s="36"/>
      <c r="C378" s="36"/>
      <c r="D378" s="36" t="s">
        <v>101</v>
      </c>
      <c r="F378" s="12"/>
      <c r="K378" s="9"/>
      <c r="M378" s="9"/>
      <c r="O378" s="9"/>
      <c r="Q378" s="9"/>
      <c r="S378" s="9"/>
      <c r="U378" s="9"/>
      <c r="W378" s="9"/>
      <c r="Y378" s="9"/>
      <c r="AA378" s="9"/>
      <c r="AC378" s="9"/>
      <c r="AE378" s="9"/>
      <c r="AG378" s="9"/>
      <c r="AI378" s="9"/>
      <c r="AK378" s="9"/>
      <c r="AM378" s="9"/>
      <c r="AO378" s="9"/>
      <c r="AQ378" s="9"/>
      <c r="AS378" s="9"/>
      <c r="AU378" s="9"/>
      <c r="AW378" s="9"/>
      <c r="AY378" s="9"/>
      <c r="BA378" s="9"/>
      <c r="BC378" s="9"/>
      <c r="BE378" s="9"/>
      <c r="BG378" s="9"/>
      <c r="BI378" s="9"/>
      <c r="BK378" s="9"/>
      <c r="BM378" s="9"/>
      <c r="BO378" s="9"/>
      <c r="BQ378" s="9"/>
      <c r="BS378" s="9"/>
    </row>
    <row r="379" spans="2:71" outlineLevel="2" x14ac:dyDescent="0.25">
      <c r="B379" s="36" t="s">
        <v>100</v>
      </c>
      <c r="C379" s="36"/>
      <c r="D379" s="36" t="s">
        <v>101</v>
      </c>
      <c r="E379" s="1" t="s">
        <v>13</v>
      </c>
      <c r="F379" s="1" t="s">
        <v>108</v>
      </c>
      <c r="H379" s="1" t="s">
        <v>16</v>
      </c>
      <c r="I379" s="1" t="s">
        <v>17</v>
      </c>
      <c r="K379" s="4">
        <v>0</v>
      </c>
      <c r="M379" s="4">
        <v>0</v>
      </c>
      <c r="O379" s="4">
        <v>0</v>
      </c>
      <c r="Q379" s="4">
        <v>0</v>
      </c>
      <c r="S379" s="4">
        <v>0</v>
      </c>
      <c r="U379" s="4">
        <v>0</v>
      </c>
      <c r="W379" s="4">
        <v>0</v>
      </c>
      <c r="Y379" s="4">
        <v>0</v>
      </c>
      <c r="AA379" s="4">
        <v>0</v>
      </c>
      <c r="AC379" s="4">
        <v>0</v>
      </c>
      <c r="AE379" s="4">
        <v>0</v>
      </c>
      <c r="AG379" s="4">
        <v>0</v>
      </c>
      <c r="AI379" s="4">
        <v>0</v>
      </c>
      <c r="AK379" s="4">
        <v>0</v>
      </c>
      <c r="AM379" s="4">
        <v>0</v>
      </c>
      <c r="AO379" s="4">
        <v>0</v>
      </c>
      <c r="AQ379" s="4">
        <v>0</v>
      </c>
      <c r="AS379" s="4">
        <v>0</v>
      </c>
      <c r="AU379" s="4">
        <v>0</v>
      </c>
      <c r="AW379" s="4">
        <v>0</v>
      </c>
      <c r="AY379" s="4">
        <v>0</v>
      </c>
      <c r="BA379" s="4">
        <v>0</v>
      </c>
      <c r="BC379" s="4">
        <v>0</v>
      </c>
      <c r="BE379" s="4">
        <v>0</v>
      </c>
      <c r="BG379" s="4">
        <v>0</v>
      </c>
      <c r="BI379" s="4">
        <v>0</v>
      </c>
      <c r="BK379" s="4">
        <v>0</v>
      </c>
      <c r="BM379" s="4">
        <v>0</v>
      </c>
      <c r="BO379" s="4">
        <v>0</v>
      </c>
      <c r="BQ379" s="4">
        <v>0</v>
      </c>
      <c r="BS379" s="4">
        <v>0</v>
      </c>
    </row>
    <row r="380" spans="2:71" outlineLevel="2" x14ac:dyDescent="0.25">
      <c r="B380" s="36" t="s">
        <v>100</v>
      </c>
      <c r="C380" s="36"/>
      <c r="D380" s="36" t="s">
        <v>101</v>
      </c>
      <c r="E380" s="1" t="s">
        <v>13</v>
      </c>
      <c r="F380" s="1" t="s">
        <v>108</v>
      </c>
      <c r="H380" s="1" t="s">
        <v>18</v>
      </c>
      <c r="K380" s="4">
        <v>0</v>
      </c>
      <c r="M380" s="4">
        <v>0</v>
      </c>
      <c r="O380" s="4">
        <v>0</v>
      </c>
      <c r="Q380" s="4">
        <v>0</v>
      </c>
      <c r="S380" s="4">
        <v>0</v>
      </c>
      <c r="U380" s="4">
        <v>0</v>
      </c>
      <c r="W380" s="4">
        <v>0</v>
      </c>
      <c r="Y380" s="4">
        <v>0</v>
      </c>
      <c r="AA380" s="4">
        <v>0</v>
      </c>
      <c r="AC380" s="4">
        <v>0</v>
      </c>
      <c r="AE380" s="4">
        <v>0</v>
      </c>
      <c r="AG380" s="4">
        <v>0</v>
      </c>
      <c r="AI380" s="4">
        <v>0</v>
      </c>
      <c r="AK380" s="4">
        <v>0</v>
      </c>
      <c r="AM380" s="4">
        <v>0</v>
      </c>
      <c r="AO380" s="4">
        <v>0</v>
      </c>
      <c r="AQ380" s="4">
        <v>0</v>
      </c>
      <c r="AS380" s="4">
        <v>0</v>
      </c>
      <c r="AU380" s="4">
        <v>0</v>
      </c>
      <c r="AW380" s="4">
        <v>0</v>
      </c>
      <c r="AY380" s="4">
        <v>0</v>
      </c>
      <c r="BA380" s="4">
        <v>0</v>
      </c>
      <c r="BC380" s="4">
        <v>0</v>
      </c>
      <c r="BE380" s="4">
        <v>0</v>
      </c>
      <c r="BG380" s="4">
        <v>0</v>
      </c>
      <c r="BI380" s="4">
        <v>0</v>
      </c>
      <c r="BK380" s="4">
        <v>0</v>
      </c>
      <c r="BM380" s="4">
        <v>0</v>
      </c>
      <c r="BO380" s="4">
        <v>0</v>
      </c>
      <c r="BQ380" s="4">
        <v>0</v>
      </c>
      <c r="BS380" s="4">
        <v>0</v>
      </c>
    </row>
    <row r="381" spans="2:71" outlineLevel="1" x14ac:dyDescent="0.25">
      <c r="B381" s="41" t="s">
        <v>100</v>
      </c>
      <c r="C381" s="41"/>
      <c r="D381" s="41" t="s">
        <v>306</v>
      </c>
      <c r="E381" s="42"/>
      <c r="F381" s="42"/>
      <c r="G381" s="43"/>
      <c r="H381" s="42"/>
      <c r="I381" s="42"/>
      <c r="J381" s="44"/>
      <c r="K381" s="44">
        <v>0</v>
      </c>
      <c r="L381" s="44"/>
      <c r="M381" s="44">
        <v>0</v>
      </c>
      <c r="N381" s="44"/>
      <c r="O381" s="44">
        <v>0</v>
      </c>
      <c r="P381" s="44"/>
      <c r="Q381" s="44">
        <v>0</v>
      </c>
      <c r="R381" s="44"/>
      <c r="S381" s="44">
        <v>0</v>
      </c>
      <c r="T381" s="44"/>
      <c r="U381" s="44">
        <v>0</v>
      </c>
      <c r="V381" s="44"/>
      <c r="W381" s="44">
        <v>-184</v>
      </c>
      <c r="X381" s="44"/>
      <c r="Y381" s="44">
        <v>-584</v>
      </c>
      <c r="Z381" s="44"/>
      <c r="AA381" s="44">
        <v>-584</v>
      </c>
      <c r="AB381" s="44"/>
      <c r="AC381" s="44">
        <v>-584</v>
      </c>
      <c r="AD381" s="44"/>
      <c r="AE381" s="44">
        <v>-584</v>
      </c>
      <c r="AF381" s="44"/>
      <c r="AG381" s="44">
        <v>-584</v>
      </c>
      <c r="AH381" s="44"/>
      <c r="AI381" s="44">
        <v>-584</v>
      </c>
      <c r="AJ381" s="44"/>
      <c r="AK381" s="44">
        <v>166</v>
      </c>
      <c r="AL381" s="44"/>
      <c r="AM381" s="44">
        <v>589</v>
      </c>
      <c r="AN381" s="44"/>
      <c r="AO381" s="44">
        <v>589</v>
      </c>
      <c r="AP381" s="44"/>
      <c r="AQ381" s="44">
        <v>589</v>
      </c>
      <c r="AR381" s="44"/>
      <c r="AS381" s="44">
        <v>589</v>
      </c>
      <c r="AT381" s="44"/>
      <c r="AU381" s="44">
        <v>589</v>
      </c>
      <c r="AV381" s="44"/>
      <c r="AW381" s="44">
        <v>589</v>
      </c>
      <c r="AX381" s="44"/>
      <c r="AY381" s="44">
        <v>589</v>
      </c>
      <c r="AZ381" s="44"/>
      <c r="BA381" s="44">
        <v>589</v>
      </c>
      <c r="BB381" s="44"/>
      <c r="BC381" s="44">
        <v>589</v>
      </c>
      <c r="BD381" s="44"/>
      <c r="BE381" s="44">
        <v>589</v>
      </c>
      <c r="BF381" s="44"/>
      <c r="BG381" s="44">
        <v>589</v>
      </c>
      <c r="BH381" s="44"/>
      <c r="BI381" s="44">
        <v>589</v>
      </c>
      <c r="BJ381" s="44"/>
      <c r="BK381" s="44">
        <v>589</v>
      </c>
      <c r="BL381" s="44"/>
      <c r="BM381" s="44">
        <v>589</v>
      </c>
      <c r="BN381" s="44"/>
      <c r="BO381" s="44">
        <v>589</v>
      </c>
      <c r="BP381" s="44"/>
      <c r="BQ381" s="44">
        <v>589</v>
      </c>
      <c r="BR381" s="44"/>
      <c r="BS381" s="44">
        <v>0</v>
      </c>
    </row>
    <row r="382" spans="2:71" outlineLevel="1" x14ac:dyDescent="0.25">
      <c r="B382" s="36"/>
      <c r="C382" s="36"/>
      <c r="D382" s="36"/>
    </row>
    <row r="383" spans="2:71" outlineLevel="2" x14ac:dyDescent="0.25">
      <c r="B383" s="36" t="s">
        <v>100</v>
      </c>
      <c r="C383" s="36"/>
      <c r="D383" s="36" t="s">
        <v>109</v>
      </c>
      <c r="E383" s="1" t="s">
        <v>13</v>
      </c>
      <c r="F383" s="1" t="s">
        <v>110</v>
      </c>
      <c r="G383" s="3">
        <v>20100</v>
      </c>
      <c r="H383" s="1" t="s">
        <v>16</v>
      </c>
      <c r="I383" s="1" t="s">
        <v>23</v>
      </c>
      <c r="K383" s="4">
        <v>0</v>
      </c>
      <c r="M383" s="4">
        <v>0</v>
      </c>
      <c r="O383" s="4">
        <v>0</v>
      </c>
      <c r="Q383" s="4">
        <v>0</v>
      </c>
      <c r="S383" s="4">
        <v>0</v>
      </c>
      <c r="U383" s="4">
        <v>0</v>
      </c>
      <c r="W383" s="4">
        <v>0</v>
      </c>
      <c r="Y383" s="4">
        <v>0</v>
      </c>
      <c r="AA383" s="4">
        <v>0</v>
      </c>
      <c r="AC383" s="4">
        <v>0</v>
      </c>
      <c r="AE383" s="4">
        <v>0</v>
      </c>
      <c r="AG383" s="4">
        <v>0</v>
      </c>
      <c r="AI383" s="4">
        <v>0</v>
      </c>
      <c r="AK383" s="4">
        <v>0</v>
      </c>
      <c r="AM383" s="4">
        <v>0</v>
      </c>
      <c r="AO383" s="4">
        <v>0</v>
      </c>
      <c r="AQ383" s="4">
        <v>0</v>
      </c>
      <c r="AS383" s="4">
        <v>0</v>
      </c>
      <c r="AU383" s="4">
        <v>0</v>
      </c>
      <c r="AW383" s="4">
        <v>0</v>
      </c>
      <c r="AY383" s="4">
        <v>0</v>
      </c>
      <c r="BA383" s="4">
        <v>0</v>
      </c>
      <c r="BC383" s="4">
        <v>0</v>
      </c>
      <c r="BE383" s="4">
        <v>0</v>
      </c>
      <c r="BG383" s="4">
        <v>0</v>
      </c>
      <c r="BI383" s="4">
        <v>0</v>
      </c>
      <c r="BK383" s="4">
        <v>0</v>
      </c>
      <c r="BM383" s="4">
        <v>0</v>
      </c>
      <c r="BO383" s="4">
        <v>0</v>
      </c>
      <c r="BQ383" s="4">
        <v>0</v>
      </c>
      <c r="BS383" s="4">
        <v>0</v>
      </c>
    </row>
    <row r="384" spans="2:71" outlineLevel="2" x14ac:dyDescent="0.25">
      <c r="B384" s="36" t="s">
        <v>100</v>
      </c>
      <c r="C384" s="36"/>
      <c r="D384" s="36" t="s">
        <v>109</v>
      </c>
      <c r="E384" s="1" t="s">
        <v>13</v>
      </c>
      <c r="F384" s="1" t="s">
        <v>110</v>
      </c>
      <c r="G384" s="3">
        <v>20100</v>
      </c>
      <c r="H384" s="1" t="s">
        <v>18</v>
      </c>
      <c r="K384" s="4">
        <v>0</v>
      </c>
      <c r="M384" s="4">
        <v>0</v>
      </c>
      <c r="O384" s="4">
        <v>0</v>
      </c>
      <c r="Q384" s="4">
        <v>0</v>
      </c>
      <c r="S384" s="4">
        <v>0</v>
      </c>
      <c r="U384" s="4">
        <v>0</v>
      </c>
      <c r="W384" s="4">
        <v>0</v>
      </c>
      <c r="Y384" s="4">
        <v>0</v>
      </c>
      <c r="AA384" s="4">
        <v>0</v>
      </c>
      <c r="AC384" s="4">
        <v>0</v>
      </c>
      <c r="AE384" s="4">
        <v>0</v>
      </c>
      <c r="AG384" s="4">
        <v>0</v>
      </c>
      <c r="AI384" s="4">
        <v>0</v>
      </c>
      <c r="AK384" s="4">
        <v>0</v>
      </c>
      <c r="AM384" s="4">
        <v>0</v>
      </c>
      <c r="AO384" s="4">
        <v>0</v>
      </c>
      <c r="AQ384" s="4">
        <v>0</v>
      </c>
      <c r="AS384" s="4">
        <v>0</v>
      </c>
      <c r="AU384" s="4">
        <v>0</v>
      </c>
      <c r="AW384" s="4">
        <v>0</v>
      </c>
      <c r="AY384" s="4">
        <v>0</v>
      </c>
      <c r="BA384" s="4">
        <v>0</v>
      </c>
      <c r="BC384" s="4">
        <v>0</v>
      </c>
      <c r="BE384" s="4">
        <v>0</v>
      </c>
      <c r="BG384" s="4">
        <v>0</v>
      </c>
      <c r="BI384" s="4">
        <v>0</v>
      </c>
      <c r="BK384" s="4">
        <v>0</v>
      </c>
      <c r="BM384" s="4">
        <v>0</v>
      </c>
      <c r="BO384" s="4">
        <v>0</v>
      </c>
      <c r="BQ384" s="4">
        <v>0</v>
      </c>
      <c r="BS384" s="4">
        <v>0</v>
      </c>
    </row>
    <row r="385" spans="2:71" outlineLevel="2" x14ac:dyDescent="0.25">
      <c r="B385" s="36"/>
      <c r="C385" s="36"/>
      <c r="D385" s="36" t="s">
        <v>109</v>
      </c>
      <c r="K385" s="18"/>
      <c r="M385" s="18"/>
      <c r="O385" s="18"/>
      <c r="Q385" s="18"/>
      <c r="S385" s="18"/>
      <c r="U385" s="18"/>
      <c r="W385" s="18"/>
      <c r="Y385" s="18"/>
      <c r="AA385" s="18"/>
      <c r="AC385" s="18"/>
      <c r="AE385" s="18"/>
      <c r="AG385" s="18"/>
      <c r="AI385" s="18"/>
      <c r="AK385" s="18"/>
      <c r="AM385" s="18"/>
      <c r="AO385" s="18"/>
      <c r="AQ385" s="18"/>
      <c r="AS385" s="18"/>
      <c r="AU385" s="18"/>
      <c r="AW385" s="18"/>
      <c r="AY385" s="18"/>
      <c r="BA385" s="18"/>
      <c r="BC385" s="18"/>
      <c r="BE385" s="18"/>
      <c r="BG385" s="18"/>
      <c r="BI385" s="18"/>
      <c r="BK385" s="18"/>
      <c r="BM385" s="18"/>
      <c r="BO385" s="18"/>
      <c r="BQ385" s="18"/>
      <c r="BS385" s="18"/>
    </row>
    <row r="386" spans="2:71" outlineLevel="2" x14ac:dyDescent="0.25">
      <c r="B386" s="36" t="s">
        <v>100</v>
      </c>
      <c r="C386" s="36"/>
      <c r="D386" s="36" t="s">
        <v>109</v>
      </c>
      <c r="E386" s="1" t="s">
        <v>13</v>
      </c>
      <c r="F386" s="1" t="s">
        <v>111</v>
      </c>
      <c r="G386" s="3">
        <v>20300</v>
      </c>
      <c r="H386" s="1" t="s">
        <v>16</v>
      </c>
      <c r="I386" s="1" t="s">
        <v>23</v>
      </c>
      <c r="K386" s="4">
        <v>0</v>
      </c>
      <c r="M386" s="4">
        <v>0</v>
      </c>
      <c r="O386" s="4">
        <v>0</v>
      </c>
      <c r="Q386" s="4">
        <v>14</v>
      </c>
      <c r="S386" s="4">
        <v>-1</v>
      </c>
      <c r="U386" s="4">
        <v>0</v>
      </c>
      <c r="W386" s="4">
        <v>-12</v>
      </c>
      <c r="Y386" s="4">
        <v>-10</v>
      </c>
      <c r="AA386" s="4">
        <v>-81</v>
      </c>
      <c r="AC386" s="4">
        <v>8</v>
      </c>
      <c r="AE386" s="4">
        <v>0</v>
      </c>
      <c r="AG386" s="4">
        <v>0</v>
      </c>
      <c r="AI386" s="4">
        <v>0</v>
      </c>
      <c r="AK386" s="4">
        <v>0</v>
      </c>
      <c r="AM386" s="4">
        <v>0</v>
      </c>
      <c r="AO386" s="4">
        <v>0</v>
      </c>
      <c r="AQ386" s="4">
        <v>0</v>
      </c>
      <c r="AS386" s="4">
        <v>0</v>
      </c>
      <c r="AU386" s="4">
        <v>0</v>
      </c>
      <c r="AW386" s="4">
        <v>0</v>
      </c>
      <c r="AY386" s="4">
        <v>0</v>
      </c>
      <c r="BA386" s="4">
        <v>0</v>
      </c>
      <c r="BC386" s="4">
        <v>0</v>
      </c>
      <c r="BE386" s="4">
        <v>0</v>
      </c>
      <c r="BG386" s="4">
        <v>0</v>
      </c>
      <c r="BI386" s="4">
        <v>0</v>
      </c>
      <c r="BK386" s="4">
        <v>0</v>
      </c>
      <c r="BM386" s="4">
        <v>0</v>
      </c>
      <c r="BO386" s="4">
        <v>0</v>
      </c>
      <c r="BQ386" s="4">
        <v>0</v>
      </c>
      <c r="BS386" s="4">
        <v>0</v>
      </c>
    </row>
    <row r="387" spans="2:71" outlineLevel="2" x14ac:dyDescent="0.25">
      <c r="B387" s="36" t="s">
        <v>100</v>
      </c>
      <c r="C387" s="36"/>
      <c r="D387" s="36" t="s">
        <v>109</v>
      </c>
      <c r="E387" s="1" t="s">
        <v>13</v>
      </c>
      <c r="F387" s="1" t="s">
        <v>111</v>
      </c>
      <c r="G387" s="3">
        <v>20300</v>
      </c>
      <c r="H387" s="1" t="s">
        <v>18</v>
      </c>
      <c r="K387" s="4">
        <v>0</v>
      </c>
      <c r="M387" s="4">
        <v>0</v>
      </c>
      <c r="O387" s="4">
        <v>0</v>
      </c>
      <c r="Q387" s="4">
        <v>0</v>
      </c>
      <c r="S387" s="4">
        <v>0</v>
      </c>
      <c r="U387" s="4">
        <v>0</v>
      </c>
      <c r="W387" s="4">
        <v>0</v>
      </c>
      <c r="Y387" s="4">
        <v>0</v>
      </c>
      <c r="AA387" s="4">
        <v>0</v>
      </c>
      <c r="AC387" s="4">
        <v>0</v>
      </c>
      <c r="AE387" s="4">
        <v>0</v>
      </c>
      <c r="AG387" s="4">
        <v>0</v>
      </c>
      <c r="AI387" s="4">
        <v>0</v>
      </c>
      <c r="AK387" s="4">
        <v>0</v>
      </c>
      <c r="AM387" s="4">
        <v>0</v>
      </c>
      <c r="AO387" s="4">
        <v>0</v>
      </c>
      <c r="AQ387" s="4">
        <v>0</v>
      </c>
      <c r="AS387" s="4">
        <v>0</v>
      </c>
      <c r="AU387" s="4">
        <v>0</v>
      </c>
      <c r="AW387" s="4">
        <v>0</v>
      </c>
      <c r="AY387" s="4">
        <v>0</v>
      </c>
      <c r="BA387" s="4">
        <v>0</v>
      </c>
      <c r="BC387" s="4">
        <v>0</v>
      </c>
      <c r="BE387" s="4">
        <v>0</v>
      </c>
      <c r="BG387" s="4">
        <v>0</v>
      </c>
      <c r="BI387" s="4">
        <v>0</v>
      </c>
      <c r="BK387" s="4">
        <v>0</v>
      </c>
      <c r="BM387" s="4">
        <v>0</v>
      </c>
      <c r="BO387" s="4">
        <v>0</v>
      </c>
      <c r="BQ387" s="4">
        <v>0</v>
      </c>
      <c r="BS387" s="4">
        <v>0</v>
      </c>
    </row>
    <row r="388" spans="2:71" outlineLevel="2" x14ac:dyDescent="0.25">
      <c r="B388" s="36"/>
      <c r="C388" s="36"/>
      <c r="D388" s="36" t="s">
        <v>109</v>
      </c>
    </row>
    <row r="389" spans="2:71" outlineLevel="2" x14ac:dyDescent="0.25">
      <c r="B389" s="36" t="s">
        <v>100</v>
      </c>
      <c r="C389" s="36"/>
      <c r="D389" s="36" t="s">
        <v>109</v>
      </c>
      <c r="E389" s="1" t="s">
        <v>24</v>
      </c>
      <c r="F389" s="1" t="s">
        <v>85</v>
      </c>
      <c r="G389" s="3">
        <v>22000</v>
      </c>
      <c r="H389" s="1" t="s">
        <v>16</v>
      </c>
      <c r="I389" s="1" t="s">
        <v>27</v>
      </c>
      <c r="K389" s="4">
        <v>0</v>
      </c>
      <c r="M389" s="4">
        <v>0</v>
      </c>
      <c r="O389" s="4">
        <v>0</v>
      </c>
      <c r="Q389" s="4">
        <v>0</v>
      </c>
      <c r="S389" s="4">
        <v>0</v>
      </c>
      <c r="U389" s="4">
        <v>0</v>
      </c>
      <c r="W389" s="4">
        <v>0</v>
      </c>
      <c r="Y389" s="4">
        <v>0</v>
      </c>
      <c r="AA389" s="4">
        <v>0</v>
      </c>
      <c r="AC389" s="4">
        <v>0</v>
      </c>
      <c r="AE389" s="4">
        <v>0</v>
      </c>
      <c r="AG389" s="4">
        <v>0</v>
      </c>
      <c r="AI389" s="4">
        <v>0</v>
      </c>
      <c r="AK389" s="4">
        <v>0</v>
      </c>
      <c r="AM389" s="4">
        <v>0</v>
      </c>
      <c r="AO389" s="4">
        <v>0</v>
      </c>
      <c r="AQ389" s="4">
        <v>0</v>
      </c>
      <c r="AS389" s="4">
        <v>0</v>
      </c>
      <c r="AU389" s="4">
        <v>0</v>
      </c>
      <c r="AW389" s="4">
        <v>0</v>
      </c>
      <c r="AY389" s="4">
        <v>0</v>
      </c>
      <c r="BA389" s="4">
        <v>0</v>
      </c>
      <c r="BC389" s="4">
        <v>0</v>
      </c>
      <c r="BE389" s="4">
        <v>0</v>
      </c>
      <c r="BG389" s="4">
        <v>0</v>
      </c>
      <c r="BI389" s="4">
        <v>0</v>
      </c>
      <c r="BK389" s="4">
        <v>0</v>
      </c>
      <c r="BM389" s="4">
        <v>0</v>
      </c>
      <c r="BO389" s="4">
        <v>0</v>
      </c>
      <c r="BQ389" s="4">
        <v>0</v>
      </c>
      <c r="BS389" s="4">
        <v>0</v>
      </c>
    </row>
    <row r="390" spans="2:71" outlineLevel="2" x14ac:dyDescent="0.25">
      <c r="B390" s="36" t="s">
        <v>100</v>
      </c>
      <c r="C390" s="36"/>
      <c r="D390" s="36" t="s">
        <v>109</v>
      </c>
      <c r="E390" s="1" t="s">
        <v>24</v>
      </c>
      <c r="F390" s="1" t="s">
        <v>85</v>
      </c>
      <c r="G390" s="3">
        <v>22000</v>
      </c>
      <c r="H390" s="1" t="s">
        <v>18</v>
      </c>
      <c r="I390" s="1" t="s">
        <v>27</v>
      </c>
      <c r="K390" s="4">
        <v>0</v>
      </c>
      <c r="M390" s="4">
        <v>0</v>
      </c>
      <c r="O390" s="4">
        <v>0</v>
      </c>
      <c r="Q390" s="4">
        <v>0</v>
      </c>
      <c r="S390" s="4">
        <v>0</v>
      </c>
      <c r="U390" s="4">
        <v>0</v>
      </c>
      <c r="W390" s="4">
        <v>0</v>
      </c>
      <c r="Y390" s="4">
        <v>0</v>
      </c>
      <c r="AA390" s="4">
        <v>0</v>
      </c>
      <c r="AC390" s="4">
        <v>0</v>
      </c>
      <c r="AE390" s="4">
        <v>0</v>
      </c>
      <c r="AG390" s="4">
        <v>0</v>
      </c>
      <c r="AI390" s="4">
        <v>0</v>
      </c>
      <c r="AK390" s="4">
        <v>0</v>
      </c>
      <c r="AM390" s="4">
        <v>0</v>
      </c>
      <c r="AO390" s="4">
        <v>0</v>
      </c>
      <c r="AQ390" s="4">
        <v>0</v>
      </c>
      <c r="AS390" s="4">
        <v>0</v>
      </c>
      <c r="AU390" s="4">
        <v>0</v>
      </c>
      <c r="AW390" s="4">
        <v>0</v>
      </c>
      <c r="AY390" s="4">
        <v>0</v>
      </c>
      <c r="BA390" s="4">
        <v>0</v>
      </c>
      <c r="BC390" s="4">
        <v>0</v>
      </c>
      <c r="BE390" s="4">
        <v>0</v>
      </c>
      <c r="BG390" s="4">
        <v>0</v>
      </c>
      <c r="BI390" s="4">
        <v>0</v>
      </c>
      <c r="BK390" s="4">
        <v>0</v>
      </c>
      <c r="BM390" s="4">
        <v>0</v>
      </c>
      <c r="BO390" s="4">
        <v>0</v>
      </c>
      <c r="BQ390" s="4">
        <v>0</v>
      </c>
      <c r="BS390" s="4">
        <v>0</v>
      </c>
    </row>
    <row r="391" spans="2:71" outlineLevel="2" x14ac:dyDescent="0.25">
      <c r="B391" s="36" t="s">
        <v>100</v>
      </c>
      <c r="C391" s="36"/>
      <c r="D391" s="36" t="s">
        <v>109</v>
      </c>
      <c r="E391" s="1" t="s">
        <v>24</v>
      </c>
      <c r="F391" s="1" t="s">
        <v>85</v>
      </c>
      <c r="G391" s="3">
        <v>22000</v>
      </c>
      <c r="H391" s="1" t="s">
        <v>28</v>
      </c>
      <c r="I391" s="1" t="s">
        <v>27</v>
      </c>
      <c r="K391" s="4">
        <v>0</v>
      </c>
      <c r="M391" s="4">
        <v>0</v>
      </c>
      <c r="O391" s="4">
        <v>0</v>
      </c>
      <c r="Q391" s="4">
        <v>0</v>
      </c>
      <c r="S391" s="4">
        <v>0</v>
      </c>
      <c r="U391" s="4">
        <v>0</v>
      </c>
      <c r="W391" s="4">
        <v>0</v>
      </c>
      <c r="Y391" s="4">
        <v>0</v>
      </c>
      <c r="AA391" s="4">
        <v>0</v>
      </c>
      <c r="AC391" s="4">
        <v>0</v>
      </c>
      <c r="AE391" s="4">
        <v>0</v>
      </c>
      <c r="AG391" s="4">
        <v>0</v>
      </c>
      <c r="AI391" s="4">
        <v>0</v>
      </c>
      <c r="AK391" s="4">
        <v>0</v>
      </c>
      <c r="AM391" s="4">
        <v>0</v>
      </c>
      <c r="AO391" s="4">
        <v>0</v>
      </c>
      <c r="AQ391" s="4">
        <v>0</v>
      </c>
      <c r="AS391" s="4">
        <v>0</v>
      </c>
      <c r="AU391" s="4">
        <v>0</v>
      </c>
      <c r="AW391" s="4">
        <v>0</v>
      </c>
      <c r="AY391" s="4">
        <v>0</v>
      </c>
      <c r="BA391" s="4">
        <v>0</v>
      </c>
      <c r="BC391" s="4">
        <v>0</v>
      </c>
      <c r="BE391" s="4">
        <v>0</v>
      </c>
      <c r="BG391" s="4">
        <v>0</v>
      </c>
      <c r="BI391" s="4">
        <v>0</v>
      </c>
      <c r="BK391" s="4">
        <v>0</v>
      </c>
      <c r="BM391" s="4">
        <v>0</v>
      </c>
      <c r="BO391" s="4">
        <v>0</v>
      </c>
      <c r="BQ391" s="4">
        <v>0</v>
      </c>
      <c r="BS391" s="4">
        <v>0</v>
      </c>
    </row>
    <row r="392" spans="2:71" outlineLevel="2" x14ac:dyDescent="0.25">
      <c r="B392" s="36"/>
      <c r="C392" s="36"/>
      <c r="D392" s="36" t="s">
        <v>109</v>
      </c>
      <c r="K392" s="22"/>
      <c r="M392" s="22"/>
      <c r="O392" s="22"/>
      <c r="Q392" s="22"/>
      <c r="S392" s="22"/>
      <c r="U392" s="22"/>
      <c r="W392" s="22"/>
      <c r="Y392" s="22"/>
      <c r="AA392" s="22"/>
      <c r="AC392" s="22"/>
      <c r="AE392" s="22"/>
      <c r="AG392" s="22"/>
      <c r="AI392" s="22"/>
      <c r="AK392" s="22"/>
      <c r="AM392" s="22"/>
      <c r="AO392" s="22"/>
      <c r="AQ392" s="22"/>
      <c r="AS392" s="22"/>
      <c r="AU392" s="22"/>
      <c r="AW392" s="22"/>
      <c r="AY392" s="22"/>
      <c r="BA392" s="22"/>
      <c r="BC392" s="22"/>
      <c r="BE392" s="22"/>
      <c r="BG392" s="22"/>
      <c r="BI392" s="22"/>
      <c r="BK392" s="22"/>
      <c r="BM392" s="22"/>
      <c r="BO392" s="22"/>
      <c r="BQ392" s="22"/>
      <c r="BS392" s="22"/>
    </row>
    <row r="393" spans="2:71" outlineLevel="2" x14ac:dyDescent="0.25">
      <c r="B393" s="36" t="s">
        <v>100</v>
      </c>
      <c r="C393" s="36"/>
      <c r="D393" s="36" t="s">
        <v>109</v>
      </c>
      <c r="E393" s="1" t="s">
        <v>13</v>
      </c>
      <c r="F393" s="1" t="s">
        <v>85</v>
      </c>
      <c r="G393" s="3">
        <v>22000</v>
      </c>
      <c r="H393" s="1" t="s">
        <v>16</v>
      </c>
      <c r="I393" s="1" t="s">
        <v>27</v>
      </c>
      <c r="K393" s="4">
        <v>0</v>
      </c>
      <c r="M393" s="4">
        <v>0</v>
      </c>
      <c r="O393" s="4">
        <v>0</v>
      </c>
      <c r="Q393" s="4">
        <v>0</v>
      </c>
      <c r="S393" s="4">
        <v>0</v>
      </c>
      <c r="U393" s="4">
        <v>0</v>
      </c>
      <c r="W393" s="4">
        <v>0</v>
      </c>
      <c r="Y393" s="4">
        <v>0</v>
      </c>
      <c r="AA393" s="4">
        <v>0</v>
      </c>
      <c r="AC393" s="4">
        <v>0</v>
      </c>
      <c r="AE393" s="4">
        <v>0</v>
      </c>
      <c r="AG393" s="4">
        <v>0</v>
      </c>
      <c r="AI393" s="4">
        <v>0</v>
      </c>
      <c r="AK393" s="4">
        <v>0</v>
      </c>
      <c r="AM393" s="4">
        <v>0</v>
      </c>
      <c r="AO393" s="4">
        <v>0</v>
      </c>
      <c r="AQ393" s="4">
        <v>0</v>
      </c>
      <c r="AS393" s="4">
        <v>0</v>
      </c>
      <c r="AU393" s="4">
        <v>0</v>
      </c>
      <c r="AW393" s="4">
        <v>0</v>
      </c>
      <c r="AY393" s="4">
        <v>0</v>
      </c>
      <c r="BA393" s="4">
        <v>0</v>
      </c>
      <c r="BC393" s="4">
        <v>0</v>
      </c>
      <c r="BE393" s="4">
        <v>0</v>
      </c>
      <c r="BG393" s="4">
        <v>0</v>
      </c>
      <c r="BI393" s="4">
        <v>0</v>
      </c>
      <c r="BK393" s="4">
        <v>0</v>
      </c>
      <c r="BM393" s="4">
        <v>0</v>
      </c>
      <c r="BO393" s="4">
        <v>0</v>
      </c>
      <c r="BQ393" s="4">
        <v>0</v>
      </c>
      <c r="BS393" s="4">
        <v>0</v>
      </c>
    </row>
    <row r="394" spans="2:71" outlineLevel="2" x14ac:dyDescent="0.25">
      <c r="B394" s="36" t="s">
        <v>100</v>
      </c>
      <c r="C394" s="36"/>
      <c r="D394" s="36" t="s">
        <v>109</v>
      </c>
      <c r="E394" s="1" t="s">
        <v>13</v>
      </c>
      <c r="F394" s="1" t="s">
        <v>85</v>
      </c>
      <c r="G394" s="3">
        <v>22000</v>
      </c>
      <c r="H394" s="1" t="s">
        <v>18</v>
      </c>
      <c r="I394" s="1" t="s">
        <v>27</v>
      </c>
      <c r="K394" s="4">
        <v>0</v>
      </c>
      <c r="M394" s="4">
        <v>0</v>
      </c>
      <c r="O394" s="4">
        <v>0</v>
      </c>
      <c r="Q394" s="4">
        <v>0</v>
      </c>
      <c r="S394" s="4">
        <v>0</v>
      </c>
      <c r="U394" s="4">
        <v>0</v>
      </c>
      <c r="W394" s="4">
        <v>0</v>
      </c>
      <c r="Y394" s="4">
        <v>0</v>
      </c>
      <c r="AA394" s="4">
        <v>0</v>
      </c>
      <c r="AC394" s="4">
        <v>0</v>
      </c>
      <c r="AE394" s="4">
        <v>0</v>
      </c>
      <c r="AG394" s="4">
        <v>0</v>
      </c>
      <c r="AI394" s="4">
        <v>0</v>
      </c>
      <c r="AK394" s="4">
        <v>0</v>
      </c>
      <c r="AM394" s="4">
        <v>0</v>
      </c>
      <c r="AO394" s="4">
        <v>0</v>
      </c>
      <c r="AQ394" s="4">
        <v>0</v>
      </c>
      <c r="AS394" s="4">
        <v>0</v>
      </c>
      <c r="AU394" s="4">
        <v>0</v>
      </c>
      <c r="AW394" s="4">
        <v>0</v>
      </c>
      <c r="AY394" s="4">
        <v>0</v>
      </c>
      <c r="BA394" s="4">
        <v>0</v>
      </c>
      <c r="BC394" s="4">
        <v>0</v>
      </c>
      <c r="BE394" s="4">
        <v>0</v>
      </c>
      <c r="BG394" s="4">
        <v>0</v>
      </c>
      <c r="BI394" s="4">
        <v>0</v>
      </c>
      <c r="BK394" s="4">
        <v>0</v>
      </c>
      <c r="BM394" s="4">
        <v>0</v>
      </c>
      <c r="BO394" s="4">
        <v>0</v>
      </c>
      <c r="BQ394" s="4">
        <v>0</v>
      </c>
      <c r="BS394" s="4">
        <v>0</v>
      </c>
    </row>
    <row r="395" spans="2:71" outlineLevel="2" x14ac:dyDescent="0.25">
      <c r="B395" s="36"/>
      <c r="C395" s="36"/>
      <c r="D395" s="36" t="s">
        <v>109</v>
      </c>
      <c r="K395" s="22"/>
      <c r="M395" s="22"/>
      <c r="O395" s="22"/>
      <c r="Q395" s="22"/>
      <c r="S395" s="22"/>
      <c r="U395" s="22"/>
      <c r="W395" s="22"/>
      <c r="Y395" s="22"/>
      <c r="AA395" s="22"/>
      <c r="AC395" s="22"/>
      <c r="AE395" s="22"/>
      <c r="AG395" s="22"/>
      <c r="AI395" s="22"/>
      <c r="AK395" s="22"/>
      <c r="AM395" s="22"/>
      <c r="AO395" s="22"/>
      <c r="AQ395" s="22"/>
      <c r="AS395" s="22"/>
      <c r="AU395" s="22"/>
      <c r="AW395" s="22"/>
      <c r="AY395" s="22"/>
      <c r="BA395" s="22"/>
      <c r="BC395" s="22"/>
      <c r="BE395" s="22"/>
      <c r="BG395" s="22"/>
      <c r="BI395" s="22"/>
      <c r="BK395" s="22"/>
      <c r="BM395" s="22"/>
      <c r="BO395" s="22"/>
      <c r="BQ395" s="22"/>
      <c r="BS395" s="22"/>
    </row>
    <row r="396" spans="2:71" outlineLevel="2" x14ac:dyDescent="0.25">
      <c r="B396" s="36" t="s">
        <v>100</v>
      </c>
      <c r="C396" s="36"/>
      <c r="D396" s="36" t="s">
        <v>109</v>
      </c>
      <c r="E396" s="1" t="s">
        <v>24</v>
      </c>
      <c r="F396" s="1" t="s">
        <v>93</v>
      </c>
      <c r="G396" s="3">
        <v>23500</v>
      </c>
      <c r="H396" s="1" t="s">
        <v>16</v>
      </c>
      <c r="I396" s="1" t="s">
        <v>27</v>
      </c>
      <c r="K396" s="4">
        <v>0</v>
      </c>
      <c r="M396" s="4">
        <v>0</v>
      </c>
      <c r="O396" s="4">
        <v>0</v>
      </c>
      <c r="Q396" s="4">
        <v>0</v>
      </c>
      <c r="S396" s="4">
        <v>0</v>
      </c>
      <c r="U396" s="4">
        <v>0</v>
      </c>
      <c r="W396" s="4">
        <v>0</v>
      </c>
      <c r="Y396" s="4">
        <v>0</v>
      </c>
      <c r="AA396" s="4">
        <v>0</v>
      </c>
      <c r="AC396" s="4">
        <v>0</v>
      </c>
      <c r="AE396" s="4">
        <v>0</v>
      </c>
      <c r="AG396" s="4">
        <v>0</v>
      </c>
      <c r="AI396" s="4">
        <v>0</v>
      </c>
      <c r="AK396" s="4">
        <v>0</v>
      </c>
      <c r="AM396" s="4">
        <v>0</v>
      </c>
      <c r="AO396" s="4">
        <v>0</v>
      </c>
      <c r="AQ396" s="4">
        <v>0</v>
      </c>
      <c r="AS396" s="4">
        <v>0</v>
      </c>
      <c r="AU396" s="4">
        <v>0</v>
      </c>
      <c r="AW396" s="4">
        <v>0</v>
      </c>
      <c r="AY396" s="4">
        <v>0</v>
      </c>
      <c r="BA396" s="4">
        <v>0</v>
      </c>
      <c r="BC396" s="4">
        <v>0</v>
      </c>
      <c r="BE396" s="4">
        <v>0</v>
      </c>
      <c r="BG396" s="4">
        <v>0</v>
      </c>
      <c r="BI396" s="4">
        <v>0</v>
      </c>
      <c r="BK396" s="4">
        <v>0</v>
      </c>
      <c r="BM396" s="4">
        <v>0</v>
      </c>
      <c r="BO396" s="4">
        <v>0</v>
      </c>
      <c r="BQ396" s="4">
        <v>0</v>
      </c>
      <c r="BS396" s="4">
        <v>0</v>
      </c>
    </row>
    <row r="397" spans="2:71" outlineLevel="2" x14ac:dyDescent="0.25">
      <c r="B397" s="36" t="s">
        <v>100</v>
      </c>
      <c r="C397" s="36"/>
      <c r="D397" s="36" t="s">
        <v>109</v>
      </c>
      <c r="E397" s="1" t="s">
        <v>24</v>
      </c>
      <c r="F397" s="1" t="s">
        <v>93</v>
      </c>
      <c r="G397" s="3">
        <v>23500</v>
      </c>
      <c r="H397" s="1" t="s">
        <v>18</v>
      </c>
      <c r="I397" s="1" t="s">
        <v>27</v>
      </c>
      <c r="K397" s="4">
        <v>0</v>
      </c>
      <c r="M397" s="4">
        <v>0</v>
      </c>
      <c r="O397" s="4">
        <v>0</v>
      </c>
      <c r="Q397" s="4">
        <v>0</v>
      </c>
      <c r="S397" s="4">
        <v>0</v>
      </c>
      <c r="U397" s="4">
        <v>0</v>
      </c>
      <c r="W397" s="4">
        <v>0</v>
      </c>
      <c r="Y397" s="4">
        <v>0</v>
      </c>
      <c r="AA397" s="4">
        <v>0</v>
      </c>
      <c r="AC397" s="4">
        <v>0</v>
      </c>
      <c r="AE397" s="4">
        <v>0</v>
      </c>
      <c r="AG397" s="4">
        <v>0</v>
      </c>
      <c r="AI397" s="4">
        <v>0</v>
      </c>
      <c r="AK397" s="4">
        <v>0</v>
      </c>
      <c r="AM397" s="4">
        <v>0</v>
      </c>
      <c r="AO397" s="4">
        <v>0</v>
      </c>
      <c r="AQ397" s="4">
        <v>0</v>
      </c>
      <c r="AS397" s="4">
        <v>0</v>
      </c>
      <c r="AU397" s="4">
        <v>0</v>
      </c>
      <c r="AW397" s="4">
        <v>0</v>
      </c>
      <c r="AY397" s="4">
        <v>0</v>
      </c>
      <c r="BA397" s="4">
        <v>0</v>
      </c>
      <c r="BC397" s="4">
        <v>0</v>
      </c>
      <c r="BE397" s="4">
        <v>0</v>
      </c>
      <c r="BG397" s="4">
        <v>0</v>
      </c>
      <c r="BI397" s="4">
        <v>0</v>
      </c>
      <c r="BK397" s="4">
        <v>0</v>
      </c>
      <c r="BM397" s="4">
        <v>0</v>
      </c>
      <c r="BO397" s="4">
        <v>0</v>
      </c>
      <c r="BQ397" s="4">
        <v>0</v>
      </c>
      <c r="BS397" s="4">
        <v>0</v>
      </c>
    </row>
    <row r="398" spans="2:71" outlineLevel="2" x14ac:dyDescent="0.25">
      <c r="B398" s="36"/>
      <c r="C398" s="36"/>
      <c r="D398" s="36" t="s">
        <v>109</v>
      </c>
      <c r="K398" s="22"/>
      <c r="M398" s="22"/>
      <c r="O398" s="22"/>
      <c r="Q398" s="22"/>
      <c r="S398" s="22"/>
      <c r="U398" s="22"/>
      <c r="W398" s="22"/>
      <c r="Y398" s="22"/>
      <c r="AA398" s="22"/>
      <c r="AC398" s="22"/>
      <c r="AE398" s="22"/>
      <c r="AG398" s="22"/>
      <c r="AI398" s="22"/>
      <c r="AK398" s="22"/>
      <c r="AM398" s="22"/>
      <c r="AO398" s="22"/>
      <c r="AQ398" s="22"/>
      <c r="AS398" s="22"/>
      <c r="AU398" s="22"/>
      <c r="AW398" s="22"/>
      <c r="AY398" s="22"/>
      <c r="BA398" s="22"/>
      <c r="BC398" s="22"/>
      <c r="BE398" s="22"/>
      <c r="BG398" s="22"/>
      <c r="BI398" s="22"/>
      <c r="BK398" s="22"/>
      <c r="BM398" s="22"/>
      <c r="BO398" s="22"/>
      <c r="BQ398" s="22"/>
      <c r="BS398" s="22"/>
    </row>
    <row r="399" spans="2:71" outlineLevel="2" x14ac:dyDescent="0.25">
      <c r="B399" s="36" t="s">
        <v>100</v>
      </c>
      <c r="C399" s="36"/>
      <c r="D399" s="36" t="s">
        <v>109</v>
      </c>
      <c r="E399" s="1" t="s">
        <v>13</v>
      </c>
      <c r="F399" s="1" t="s">
        <v>93</v>
      </c>
      <c r="G399" s="3">
        <v>23500</v>
      </c>
      <c r="H399" s="1" t="s">
        <v>16</v>
      </c>
      <c r="I399" s="1" t="s">
        <v>27</v>
      </c>
      <c r="K399" s="4">
        <v>0</v>
      </c>
      <c r="M399" s="4">
        <v>0</v>
      </c>
      <c r="O399" s="4">
        <v>0</v>
      </c>
      <c r="Q399" s="4">
        <v>0</v>
      </c>
      <c r="S399" s="4">
        <v>0</v>
      </c>
      <c r="U399" s="4">
        <v>0</v>
      </c>
      <c r="W399" s="4">
        <v>0</v>
      </c>
      <c r="Y399" s="4">
        <v>0</v>
      </c>
      <c r="AA399" s="4">
        <v>0</v>
      </c>
      <c r="AC399" s="4">
        <v>0</v>
      </c>
      <c r="AE399" s="4">
        <v>0</v>
      </c>
      <c r="AG399" s="4">
        <v>0</v>
      </c>
      <c r="AI399" s="4">
        <v>0</v>
      </c>
      <c r="AK399" s="4">
        <v>0</v>
      </c>
      <c r="AM399" s="4">
        <v>0</v>
      </c>
      <c r="AO399" s="4">
        <v>0</v>
      </c>
      <c r="AQ399" s="4">
        <v>0</v>
      </c>
      <c r="AS399" s="4">
        <v>0</v>
      </c>
      <c r="AU399" s="4">
        <v>0</v>
      </c>
      <c r="AW399" s="4">
        <v>0</v>
      </c>
      <c r="AY399" s="4">
        <v>0</v>
      </c>
      <c r="BA399" s="4">
        <v>0</v>
      </c>
      <c r="BC399" s="4">
        <v>0</v>
      </c>
      <c r="BE399" s="4">
        <v>0</v>
      </c>
      <c r="BG399" s="4">
        <v>0</v>
      </c>
      <c r="BI399" s="4">
        <v>0</v>
      </c>
      <c r="BK399" s="4">
        <v>0</v>
      </c>
      <c r="BM399" s="4">
        <v>0</v>
      </c>
      <c r="BO399" s="4">
        <v>0</v>
      </c>
      <c r="BQ399" s="4">
        <v>0</v>
      </c>
      <c r="BS399" s="4">
        <v>0</v>
      </c>
    </row>
    <row r="400" spans="2:71" outlineLevel="2" x14ac:dyDescent="0.25">
      <c r="B400" s="36" t="s">
        <v>100</v>
      </c>
      <c r="C400" s="36"/>
      <c r="D400" s="36" t="s">
        <v>109</v>
      </c>
      <c r="E400" s="1" t="s">
        <v>13</v>
      </c>
      <c r="F400" s="1" t="s">
        <v>93</v>
      </c>
      <c r="G400" s="3">
        <v>23500</v>
      </c>
      <c r="H400" s="1" t="s">
        <v>18</v>
      </c>
      <c r="I400" s="1" t="s">
        <v>27</v>
      </c>
      <c r="K400" s="4">
        <v>0</v>
      </c>
      <c r="M400" s="4">
        <v>0</v>
      </c>
      <c r="O400" s="4">
        <v>0</v>
      </c>
      <c r="Q400" s="4">
        <v>0</v>
      </c>
      <c r="S400" s="4">
        <v>0</v>
      </c>
      <c r="U400" s="4">
        <v>0</v>
      </c>
      <c r="W400" s="4">
        <v>0</v>
      </c>
      <c r="Y400" s="4">
        <v>0</v>
      </c>
      <c r="AA400" s="4">
        <v>0</v>
      </c>
      <c r="AC400" s="4">
        <v>0</v>
      </c>
      <c r="AE400" s="4">
        <v>0</v>
      </c>
      <c r="AG400" s="4">
        <v>0</v>
      </c>
      <c r="AI400" s="4">
        <v>0</v>
      </c>
      <c r="AK400" s="4">
        <v>0</v>
      </c>
      <c r="AM400" s="4">
        <v>0</v>
      </c>
      <c r="AO400" s="4">
        <v>0</v>
      </c>
      <c r="AQ400" s="4">
        <v>0</v>
      </c>
      <c r="AS400" s="4">
        <v>0</v>
      </c>
      <c r="AU400" s="4">
        <v>0</v>
      </c>
      <c r="AW400" s="4">
        <v>0</v>
      </c>
      <c r="AY400" s="4">
        <v>0</v>
      </c>
      <c r="BA400" s="4">
        <v>0</v>
      </c>
      <c r="BC400" s="4">
        <v>0</v>
      </c>
      <c r="BE400" s="4">
        <v>0</v>
      </c>
      <c r="BG400" s="4">
        <v>0</v>
      </c>
      <c r="BI400" s="4">
        <v>0</v>
      </c>
      <c r="BK400" s="4">
        <v>0</v>
      </c>
      <c r="BM400" s="4">
        <v>0</v>
      </c>
      <c r="BO400" s="4">
        <v>0</v>
      </c>
      <c r="BQ400" s="4">
        <v>0</v>
      </c>
      <c r="BS400" s="4">
        <v>0</v>
      </c>
    </row>
    <row r="401" spans="2:71" outlineLevel="2" x14ac:dyDescent="0.25">
      <c r="B401" s="36"/>
      <c r="C401" s="36"/>
      <c r="D401" s="36" t="s">
        <v>109</v>
      </c>
      <c r="K401" s="22"/>
      <c r="M401" s="22"/>
      <c r="O401" s="22"/>
      <c r="Q401" s="22"/>
      <c r="S401" s="22"/>
      <c r="U401" s="22"/>
      <c r="W401" s="22"/>
      <c r="Y401" s="22"/>
      <c r="AA401" s="22"/>
      <c r="AC401" s="22"/>
      <c r="AE401" s="22"/>
      <c r="AG401" s="22"/>
      <c r="AI401" s="22"/>
      <c r="AK401" s="22"/>
      <c r="AM401" s="22"/>
      <c r="AO401" s="22"/>
      <c r="AQ401" s="22"/>
      <c r="AS401" s="22"/>
      <c r="AU401" s="22"/>
      <c r="AW401" s="22"/>
      <c r="AY401" s="22"/>
      <c r="BA401" s="22"/>
      <c r="BC401" s="22"/>
      <c r="BE401" s="22"/>
      <c r="BG401" s="22"/>
      <c r="BI401" s="22"/>
      <c r="BK401" s="22"/>
      <c r="BM401" s="22"/>
      <c r="BO401" s="22"/>
      <c r="BQ401" s="22"/>
      <c r="BS401" s="22"/>
    </row>
    <row r="402" spans="2:71" outlineLevel="2" x14ac:dyDescent="0.25">
      <c r="B402" s="36" t="s">
        <v>100</v>
      </c>
      <c r="C402" s="36"/>
      <c r="D402" s="36" t="s">
        <v>109</v>
      </c>
      <c r="E402" s="1" t="s">
        <v>13</v>
      </c>
      <c r="F402" s="1" t="s">
        <v>112</v>
      </c>
      <c r="G402" s="3" t="s">
        <v>113</v>
      </c>
      <c r="H402" s="1" t="s">
        <v>16</v>
      </c>
      <c r="I402" s="1" t="s">
        <v>17</v>
      </c>
      <c r="K402" s="4">
        <v>0</v>
      </c>
      <c r="M402" s="4">
        <v>0</v>
      </c>
      <c r="O402" s="4">
        <v>0</v>
      </c>
      <c r="Q402" s="4">
        <v>0</v>
      </c>
      <c r="S402" s="4">
        <v>0</v>
      </c>
      <c r="U402" s="4">
        <v>0</v>
      </c>
      <c r="W402" s="4">
        <v>0</v>
      </c>
      <c r="Y402" s="4">
        <v>0</v>
      </c>
      <c r="AA402" s="4">
        <v>0</v>
      </c>
      <c r="AC402" s="4">
        <v>0</v>
      </c>
      <c r="AE402" s="4">
        <v>0</v>
      </c>
      <c r="AG402" s="4">
        <v>0</v>
      </c>
      <c r="AI402" s="4">
        <v>0</v>
      </c>
      <c r="AK402" s="4">
        <v>0</v>
      </c>
      <c r="AM402" s="4">
        <v>0</v>
      </c>
      <c r="AO402" s="4">
        <v>0</v>
      </c>
      <c r="AQ402" s="4">
        <v>0</v>
      </c>
      <c r="AS402" s="4">
        <v>0</v>
      </c>
      <c r="AU402" s="4">
        <v>0</v>
      </c>
      <c r="AW402" s="4">
        <v>0</v>
      </c>
      <c r="AY402" s="4">
        <v>0</v>
      </c>
      <c r="BA402" s="4">
        <v>0</v>
      </c>
      <c r="BC402" s="4">
        <v>0</v>
      </c>
      <c r="BE402" s="4">
        <v>0</v>
      </c>
      <c r="BG402" s="4">
        <v>0</v>
      </c>
      <c r="BI402" s="4">
        <v>0</v>
      </c>
      <c r="BK402" s="4">
        <v>0</v>
      </c>
      <c r="BM402" s="4">
        <v>0</v>
      </c>
      <c r="BO402" s="4">
        <v>0</v>
      </c>
      <c r="BQ402" s="4">
        <v>0</v>
      </c>
      <c r="BS402" s="4">
        <v>0</v>
      </c>
    </row>
    <row r="403" spans="2:71" outlineLevel="2" x14ac:dyDescent="0.25">
      <c r="B403" s="36" t="s">
        <v>100</v>
      </c>
      <c r="C403" s="36"/>
      <c r="D403" s="36" t="s">
        <v>109</v>
      </c>
      <c r="E403" s="1" t="s">
        <v>13</v>
      </c>
      <c r="F403" s="1" t="s">
        <v>112</v>
      </c>
      <c r="G403" s="3" t="s">
        <v>113</v>
      </c>
      <c r="H403" s="1" t="s">
        <v>18</v>
      </c>
      <c r="K403" s="4">
        <v>0</v>
      </c>
      <c r="M403" s="4">
        <v>0</v>
      </c>
      <c r="O403" s="4">
        <v>0</v>
      </c>
      <c r="Q403" s="4">
        <v>0</v>
      </c>
      <c r="S403" s="4">
        <v>0</v>
      </c>
      <c r="U403" s="4">
        <v>0</v>
      </c>
      <c r="W403" s="4">
        <v>0</v>
      </c>
      <c r="Y403" s="4">
        <v>0</v>
      </c>
      <c r="AA403" s="4">
        <v>0</v>
      </c>
      <c r="AC403" s="4">
        <v>0</v>
      </c>
      <c r="AE403" s="4">
        <v>0</v>
      </c>
      <c r="AG403" s="4">
        <v>0</v>
      </c>
      <c r="AI403" s="4">
        <v>0</v>
      </c>
      <c r="AK403" s="4">
        <v>0</v>
      </c>
      <c r="AM403" s="4">
        <v>0</v>
      </c>
      <c r="AO403" s="4">
        <v>0</v>
      </c>
      <c r="AQ403" s="4">
        <v>0</v>
      </c>
      <c r="AS403" s="4">
        <v>0</v>
      </c>
      <c r="AU403" s="4">
        <v>0</v>
      </c>
      <c r="AW403" s="4">
        <v>0</v>
      </c>
      <c r="AY403" s="4">
        <v>0</v>
      </c>
      <c r="BA403" s="4">
        <v>0</v>
      </c>
      <c r="BC403" s="4">
        <v>0</v>
      </c>
      <c r="BE403" s="4">
        <v>0</v>
      </c>
      <c r="BG403" s="4">
        <v>0</v>
      </c>
      <c r="BI403" s="4">
        <v>0</v>
      </c>
      <c r="BK403" s="4">
        <v>0</v>
      </c>
      <c r="BM403" s="4">
        <v>0</v>
      </c>
      <c r="BO403" s="4">
        <v>0</v>
      </c>
      <c r="BQ403" s="4">
        <v>0</v>
      </c>
      <c r="BS403" s="4">
        <v>0</v>
      </c>
    </row>
    <row r="404" spans="2:71" outlineLevel="1" x14ac:dyDescent="0.25">
      <c r="B404" s="41" t="s">
        <v>100</v>
      </c>
      <c r="C404" s="41"/>
      <c r="D404" s="41" t="s">
        <v>307</v>
      </c>
      <c r="E404" s="42"/>
      <c r="F404" s="42"/>
      <c r="G404" s="43"/>
      <c r="H404" s="42"/>
      <c r="I404" s="42"/>
      <c r="J404" s="44"/>
      <c r="K404" s="44">
        <v>0</v>
      </c>
      <c r="L404" s="44"/>
      <c r="M404" s="44">
        <v>0</v>
      </c>
      <c r="N404" s="44"/>
      <c r="O404" s="44">
        <v>0</v>
      </c>
      <c r="P404" s="44"/>
      <c r="Q404" s="44">
        <v>14</v>
      </c>
      <c r="R404" s="44"/>
      <c r="S404" s="44">
        <v>-1</v>
      </c>
      <c r="T404" s="44"/>
      <c r="U404" s="44">
        <v>0</v>
      </c>
      <c r="V404" s="44"/>
      <c r="W404" s="44">
        <v>-12</v>
      </c>
      <c r="X404" s="44"/>
      <c r="Y404" s="44">
        <v>-10</v>
      </c>
      <c r="Z404" s="44"/>
      <c r="AA404" s="44">
        <v>-81</v>
      </c>
      <c r="AB404" s="44"/>
      <c r="AC404" s="44">
        <v>8</v>
      </c>
      <c r="AD404" s="44"/>
      <c r="AE404" s="44">
        <v>0</v>
      </c>
      <c r="AF404" s="44"/>
      <c r="AG404" s="44">
        <v>0</v>
      </c>
      <c r="AH404" s="44"/>
      <c r="AI404" s="44">
        <v>0</v>
      </c>
      <c r="AJ404" s="44"/>
      <c r="AK404" s="44">
        <v>0</v>
      </c>
      <c r="AL404" s="44"/>
      <c r="AM404" s="44">
        <v>0</v>
      </c>
      <c r="AN404" s="44"/>
      <c r="AO404" s="44">
        <v>0</v>
      </c>
      <c r="AP404" s="44"/>
      <c r="AQ404" s="44">
        <v>0</v>
      </c>
      <c r="AR404" s="44"/>
      <c r="AS404" s="44">
        <v>0</v>
      </c>
      <c r="AT404" s="44"/>
      <c r="AU404" s="44">
        <v>0</v>
      </c>
      <c r="AV404" s="44"/>
      <c r="AW404" s="44">
        <v>0</v>
      </c>
      <c r="AX404" s="44"/>
      <c r="AY404" s="44">
        <v>0</v>
      </c>
      <c r="AZ404" s="44"/>
      <c r="BA404" s="44">
        <v>0</v>
      </c>
      <c r="BB404" s="44"/>
      <c r="BC404" s="44">
        <v>0</v>
      </c>
      <c r="BD404" s="44"/>
      <c r="BE404" s="44">
        <v>0</v>
      </c>
      <c r="BF404" s="44"/>
      <c r="BG404" s="44">
        <v>0</v>
      </c>
      <c r="BH404" s="44"/>
      <c r="BI404" s="44">
        <v>0</v>
      </c>
      <c r="BJ404" s="44"/>
      <c r="BK404" s="44">
        <v>0</v>
      </c>
      <c r="BL404" s="44"/>
      <c r="BM404" s="44">
        <v>0</v>
      </c>
      <c r="BN404" s="44"/>
      <c r="BO404" s="44">
        <v>0</v>
      </c>
      <c r="BP404" s="44"/>
      <c r="BQ404" s="44">
        <v>0</v>
      </c>
      <c r="BR404" s="44"/>
      <c r="BS404" s="44">
        <v>0</v>
      </c>
    </row>
    <row r="405" spans="2:71" outlineLevel="1" x14ac:dyDescent="0.25">
      <c r="B405" s="36"/>
      <c r="C405" s="36"/>
      <c r="D405" s="36"/>
      <c r="K405" s="11"/>
      <c r="M405" s="11"/>
      <c r="O405" s="11"/>
      <c r="Q405" s="11"/>
      <c r="S405" s="11"/>
      <c r="U405" s="11"/>
      <c r="W405" s="11"/>
      <c r="Y405" s="11"/>
      <c r="AA405" s="11"/>
      <c r="AC405" s="11"/>
      <c r="AE405" s="11"/>
      <c r="AG405" s="11"/>
      <c r="AI405" s="11"/>
      <c r="AK405" s="11"/>
      <c r="AM405" s="11"/>
      <c r="AO405" s="11"/>
      <c r="AQ405" s="11"/>
      <c r="AS405" s="11"/>
      <c r="AU405" s="11"/>
      <c r="AW405" s="11"/>
      <c r="AY405" s="11"/>
      <c r="BA405" s="11"/>
      <c r="BC405" s="11"/>
      <c r="BE405" s="11"/>
      <c r="BG405" s="11"/>
      <c r="BI405" s="11"/>
      <c r="BK405" s="11"/>
      <c r="BM405" s="11"/>
      <c r="BO405" s="11"/>
      <c r="BQ405" s="11"/>
      <c r="BS405" s="11"/>
    </row>
    <row r="406" spans="2:71" outlineLevel="1" x14ac:dyDescent="0.25">
      <c r="B406" s="36"/>
      <c r="C406" s="36"/>
      <c r="D406" s="36"/>
    </row>
    <row r="407" spans="2:71" outlineLevel="2" x14ac:dyDescent="0.25">
      <c r="B407" s="36" t="s">
        <v>114</v>
      </c>
      <c r="C407" s="36"/>
      <c r="D407" s="36" t="s">
        <v>115</v>
      </c>
      <c r="E407" s="1" t="s">
        <v>13</v>
      </c>
      <c r="F407" s="1" t="s">
        <v>116</v>
      </c>
      <c r="G407" s="3">
        <v>70058</v>
      </c>
      <c r="H407" s="1" t="s">
        <v>16</v>
      </c>
      <c r="I407" s="1" t="s">
        <v>30</v>
      </c>
      <c r="K407" s="4">
        <v>0</v>
      </c>
      <c r="M407" s="4">
        <v>0</v>
      </c>
      <c r="O407" s="4">
        <v>0</v>
      </c>
      <c r="Q407" s="4">
        <v>0</v>
      </c>
      <c r="S407" s="4">
        <v>0</v>
      </c>
      <c r="U407" s="4">
        <v>0</v>
      </c>
      <c r="W407" s="4">
        <v>0</v>
      </c>
      <c r="Y407" s="4">
        <v>0</v>
      </c>
      <c r="AA407" s="4">
        <v>0</v>
      </c>
      <c r="AC407" s="4">
        <v>0</v>
      </c>
      <c r="AE407" s="4">
        <v>0</v>
      </c>
      <c r="AG407" s="4">
        <v>0</v>
      </c>
      <c r="AI407" s="4">
        <v>0</v>
      </c>
      <c r="AK407" s="4">
        <v>0</v>
      </c>
      <c r="AM407" s="4">
        <v>0</v>
      </c>
      <c r="AO407" s="4">
        <v>0</v>
      </c>
      <c r="AQ407" s="4">
        <v>0</v>
      </c>
      <c r="AS407" s="4">
        <v>0</v>
      </c>
      <c r="AU407" s="4">
        <v>0</v>
      </c>
      <c r="AW407" s="4">
        <v>0</v>
      </c>
      <c r="AY407" s="4">
        <v>0</v>
      </c>
      <c r="BA407" s="4">
        <v>0</v>
      </c>
      <c r="BC407" s="4">
        <v>0</v>
      </c>
      <c r="BE407" s="4">
        <v>0</v>
      </c>
      <c r="BG407" s="4">
        <v>0</v>
      </c>
      <c r="BI407" s="4">
        <v>0</v>
      </c>
      <c r="BK407" s="4">
        <v>0</v>
      </c>
      <c r="BM407" s="4">
        <v>0</v>
      </c>
      <c r="BO407" s="4">
        <v>0</v>
      </c>
      <c r="BQ407" s="4">
        <v>0</v>
      </c>
      <c r="BS407" s="4">
        <v>0</v>
      </c>
    </row>
    <row r="408" spans="2:71" outlineLevel="2" x14ac:dyDescent="0.25">
      <c r="B408" s="36" t="s">
        <v>114</v>
      </c>
      <c r="C408" s="36"/>
      <c r="D408" s="36" t="s">
        <v>115</v>
      </c>
      <c r="E408" s="1" t="s">
        <v>13</v>
      </c>
      <c r="F408" s="1" t="s">
        <v>116</v>
      </c>
      <c r="G408" s="3">
        <v>70058</v>
      </c>
      <c r="H408" s="1" t="s">
        <v>18</v>
      </c>
      <c r="I408" s="1" t="s">
        <v>30</v>
      </c>
      <c r="K408" s="4">
        <v>0</v>
      </c>
      <c r="M408" s="4">
        <v>0</v>
      </c>
      <c r="O408" s="4">
        <v>0</v>
      </c>
      <c r="Q408" s="4">
        <v>0</v>
      </c>
      <c r="S408" s="4">
        <v>0</v>
      </c>
      <c r="U408" s="4">
        <v>0</v>
      </c>
      <c r="W408" s="4">
        <v>0</v>
      </c>
      <c r="Y408" s="4">
        <v>0</v>
      </c>
      <c r="AA408" s="4">
        <v>0</v>
      </c>
      <c r="AC408" s="4">
        <v>0</v>
      </c>
      <c r="AE408" s="4">
        <v>0</v>
      </c>
      <c r="AG408" s="4">
        <v>0</v>
      </c>
      <c r="AI408" s="4">
        <v>0</v>
      </c>
      <c r="AK408" s="4">
        <v>0</v>
      </c>
      <c r="AM408" s="4">
        <v>0</v>
      </c>
      <c r="AO408" s="4">
        <v>0</v>
      </c>
      <c r="AQ408" s="4">
        <v>0</v>
      </c>
      <c r="AS408" s="4">
        <v>0</v>
      </c>
      <c r="AU408" s="4">
        <v>0</v>
      </c>
      <c r="AW408" s="4">
        <v>0</v>
      </c>
      <c r="AY408" s="4">
        <v>0</v>
      </c>
      <c r="BA408" s="4">
        <v>0</v>
      </c>
      <c r="BC408" s="4">
        <v>0</v>
      </c>
      <c r="BE408" s="4">
        <v>0</v>
      </c>
      <c r="BG408" s="4">
        <v>0</v>
      </c>
      <c r="BI408" s="4">
        <v>0</v>
      </c>
      <c r="BK408" s="4">
        <v>0</v>
      </c>
      <c r="BM408" s="4">
        <v>0</v>
      </c>
      <c r="BO408" s="4">
        <v>0</v>
      </c>
      <c r="BQ408" s="4">
        <v>0</v>
      </c>
      <c r="BS408" s="4">
        <v>0</v>
      </c>
    </row>
    <row r="409" spans="2:71" outlineLevel="2" x14ac:dyDescent="0.25">
      <c r="B409" s="36"/>
      <c r="C409" s="36"/>
      <c r="D409" s="36" t="s">
        <v>115</v>
      </c>
      <c r="K409" s="1"/>
      <c r="M409" s="1"/>
      <c r="O409" s="1"/>
      <c r="Q409" s="1"/>
      <c r="S409" s="1"/>
      <c r="U409" s="1"/>
      <c r="W409" s="1"/>
      <c r="Y409" s="1"/>
      <c r="AA409" s="1"/>
      <c r="AC409" s="1"/>
      <c r="AE409" s="1"/>
      <c r="AG409" s="1"/>
      <c r="AI409" s="1"/>
      <c r="AK409" s="1"/>
      <c r="AM409" s="1"/>
      <c r="AO409" s="1"/>
      <c r="AQ409" s="1"/>
      <c r="AS409" s="1"/>
      <c r="AU409" s="1"/>
      <c r="AW409" s="1"/>
      <c r="AY409" s="1"/>
      <c r="BA409" s="1"/>
      <c r="BC409" s="1"/>
      <c r="BE409" s="1"/>
      <c r="BG409" s="1"/>
      <c r="BI409" s="1"/>
      <c r="BK409" s="1"/>
      <c r="BM409" s="1"/>
      <c r="BO409" s="1"/>
      <c r="BQ409" s="1"/>
      <c r="BS409" s="1"/>
    </row>
    <row r="410" spans="2:71" outlineLevel="2" x14ac:dyDescent="0.25">
      <c r="B410" s="36"/>
      <c r="C410" s="36"/>
      <c r="D410" s="36" t="s">
        <v>115</v>
      </c>
    </row>
    <row r="411" spans="2:71" outlineLevel="2" x14ac:dyDescent="0.25">
      <c r="B411" s="36" t="s">
        <v>114</v>
      </c>
      <c r="C411" s="36"/>
      <c r="D411" s="36" t="s">
        <v>115</v>
      </c>
      <c r="E411" s="1" t="s">
        <v>13</v>
      </c>
      <c r="F411" s="1" t="s">
        <v>117</v>
      </c>
      <c r="G411" s="3">
        <v>70877</v>
      </c>
      <c r="H411" s="1" t="s">
        <v>16</v>
      </c>
      <c r="I411" s="1" t="s">
        <v>30</v>
      </c>
      <c r="K411" s="4">
        <v>0</v>
      </c>
      <c r="M411" s="4">
        <v>0</v>
      </c>
      <c r="O411" s="4">
        <v>0</v>
      </c>
      <c r="Q411" s="4">
        <v>1</v>
      </c>
      <c r="S411" s="4">
        <v>1</v>
      </c>
      <c r="U411" s="4">
        <v>0</v>
      </c>
      <c r="W411" s="4">
        <v>1</v>
      </c>
      <c r="Y411" s="4">
        <v>1</v>
      </c>
      <c r="AA411" s="4">
        <v>1</v>
      </c>
      <c r="AC411" s="4">
        <v>1</v>
      </c>
      <c r="AE411" s="4">
        <v>1</v>
      </c>
      <c r="AG411" s="4">
        <v>1</v>
      </c>
      <c r="AI411" s="4">
        <v>1</v>
      </c>
      <c r="AK411" s="4">
        <v>1</v>
      </c>
      <c r="AM411" s="4">
        <v>1</v>
      </c>
      <c r="AO411" s="4">
        <v>1</v>
      </c>
      <c r="AQ411" s="4">
        <v>1</v>
      </c>
      <c r="AS411" s="4">
        <v>1</v>
      </c>
      <c r="AU411" s="4">
        <v>1</v>
      </c>
      <c r="AW411" s="4">
        <v>1</v>
      </c>
      <c r="AY411" s="4">
        <v>1</v>
      </c>
      <c r="BA411" s="4">
        <v>1</v>
      </c>
      <c r="BC411" s="4">
        <v>1</v>
      </c>
      <c r="BE411" s="4">
        <v>1</v>
      </c>
      <c r="BG411" s="4">
        <v>1</v>
      </c>
      <c r="BI411" s="4">
        <v>1</v>
      </c>
      <c r="BK411" s="4">
        <v>1</v>
      </c>
      <c r="BM411" s="4">
        <v>1</v>
      </c>
      <c r="BO411" s="4">
        <v>1</v>
      </c>
      <c r="BQ411" s="4">
        <v>1</v>
      </c>
      <c r="BS411" s="4">
        <v>0</v>
      </c>
    </row>
    <row r="412" spans="2:71" outlineLevel="2" x14ac:dyDescent="0.25">
      <c r="B412" s="36" t="s">
        <v>114</v>
      </c>
      <c r="C412" s="36"/>
      <c r="D412" s="36" t="s">
        <v>115</v>
      </c>
      <c r="E412" s="1" t="s">
        <v>13</v>
      </c>
      <c r="F412" s="1" t="s">
        <v>117</v>
      </c>
      <c r="G412" s="3">
        <v>70877</v>
      </c>
      <c r="H412" s="1" t="s">
        <v>18</v>
      </c>
      <c r="I412" s="1" t="s">
        <v>30</v>
      </c>
      <c r="K412" s="4">
        <v>0</v>
      </c>
      <c r="M412" s="4">
        <v>0</v>
      </c>
      <c r="O412" s="4">
        <v>0</v>
      </c>
      <c r="Q412" s="4">
        <v>0</v>
      </c>
      <c r="S412" s="4">
        <v>0</v>
      </c>
      <c r="U412" s="4">
        <v>0</v>
      </c>
      <c r="W412" s="4">
        <v>0</v>
      </c>
      <c r="Y412" s="4">
        <v>0</v>
      </c>
      <c r="AA412" s="4">
        <v>0</v>
      </c>
      <c r="AC412" s="4">
        <v>0</v>
      </c>
      <c r="AE412" s="4">
        <v>0</v>
      </c>
      <c r="AG412" s="4">
        <v>0</v>
      </c>
      <c r="AI412" s="4">
        <v>0</v>
      </c>
      <c r="AK412" s="4">
        <v>0</v>
      </c>
      <c r="AM412" s="4">
        <v>0</v>
      </c>
      <c r="AO412" s="4">
        <v>0</v>
      </c>
      <c r="AQ412" s="4">
        <v>0</v>
      </c>
      <c r="AS412" s="4">
        <v>0</v>
      </c>
      <c r="AU412" s="4">
        <v>0</v>
      </c>
      <c r="AW412" s="4">
        <v>0</v>
      </c>
      <c r="AY412" s="4">
        <v>0</v>
      </c>
      <c r="BA412" s="4">
        <v>0</v>
      </c>
      <c r="BC412" s="4">
        <v>0</v>
      </c>
      <c r="BE412" s="4">
        <v>0</v>
      </c>
      <c r="BG412" s="4">
        <v>0</v>
      </c>
      <c r="BI412" s="4">
        <v>0</v>
      </c>
      <c r="BK412" s="4">
        <v>0</v>
      </c>
      <c r="BM412" s="4">
        <v>0</v>
      </c>
      <c r="BO412" s="4">
        <v>0</v>
      </c>
      <c r="BQ412" s="4">
        <v>0</v>
      </c>
      <c r="BS412" s="4">
        <v>0</v>
      </c>
    </row>
    <row r="413" spans="2:71" outlineLevel="2" x14ac:dyDescent="0.25">
      <c r="B413" s="36"/>
      <c r="C413" s="36"/>
      <c r="D413" s="36" t="s">
        <v>115</v>
      </c>
      <c r="K413" s="1"/>
      <c r="M413" s="1"/>
      <c r="O413" s="1"/>
      <c r="Q413" s="1"/>
      <c r="S413" s="1"/>
      <c r="U413" s="1"/>
      <c r="W413" s="1"/>
      <c r="Y413" s="1"/>
      <c r="AA413" s="1"/>
      <c r="AC413" s="1"/>
      <c r="AE413" s="1"/>
      <c r="AG413" s="1"/>
      <c r="AI413" s="1"/>
      <c r="AK413" s="1"/>
      <c r="AM413" s="1"/>
      <c r="AO413" s="1"/>
      <c r="AQ413" s="1"/>
      <c r="AS413" s="1"/>
      <c r="AU413" s="1"/>
      <c r="AW413" s="1"/>
      <c r="AY413" s="1"/>
      <c r="BA413" s="1"/>
      <c r="BC413" s="1"/>
      <c r="BE413" s="1"/>
      <c r="BG413" s="1"/>
      <c r="BI413" s="1"/>
      <c r="BK413" s="1"/>
      <c r="BM413" s="1"/>
      <c r="BO413" s="1"/>
      <c r="BQ413" s="1"/>
      <c r="BS413" s="1"/>
    </row>
    <row r="414" spans="2:71" outlineLevel="2" x14ac:dyDescent="0.25">
      <c r="B414" s="36"/>
      <c r="C414" s="36"/>
      <c r="D414" s="36" t="s">
        <v>115</v>
      </c>
    </row>
    <row r="415" spans="2:71" outlineLevel="2" x14ac:dyDescent="0.25">
      <c r="B415" s="36" t="s">
        <v>114</v>
      </c>
      <c r="C415" s="36"/>
      <c r="D415" s="36" t="s">
        <v>115</v>
      </c>
      <c r="E415" s="1" t="s">
        <v>13</v>
      </c>
      <c r="F415" s="1" t="s">
        <v>118</v>
      </c>
      <c r="G415" s="3">
        <v>70036</v>
      </c>
      <c r="H415" s="1" t="s">
        <v>16</v>
      </c>
      <c r="I415" s="1" t="s">
        <v>30</v>
      </c>
      <c r="K415" s="4">
        <v>0</v>
      </c>
      <c r="M415" s="4">
        <v>0</v>
      </c>
      <c r="O415" s="4">
        <v>0</v>
      </c>
      <c r="Q415" s="4">
        <v>334</v>
      </c>
      <c r="S415" s="4">
        <v>334</v>
      </c>
      <c r="U415" s="4">
        <v>0</v>
      </c>
      <c r="W415" s="4">
        <v>334</v>
      </c>
      <c r="Y415" s="4">
        <v>-399</v>
      </c>
      <c r="AA415" s="4">
        <v>-399</v>
      </c>
      <c r="AC415" s="4">
        <v>318</v>
      </c>
      <c r="AE415" s="4">
        <v>318</v>
      </c>
      <c r="AG415" s="4">
        <v>318</v>
      </c>
      <c r="AI415" s="4">
        <v>318</v>
      </c>
      <c r="AK415" s="4">
        <v>318</v>
      </c>
      <c r="AM415" s="4">
        <v>0</v>
      </c>
      <c r="AO415" s="4">
        <v>0</v>
      </c>
      <c r="AQ415" s="4">
        <v>334</v>
      </c>
      <c r="AS415" s="4">
        <v>334</v>
      </c>
      <c r="AU415" s="4">
        <v>334</v>
      </c>
      <c r="AW415" s="4">
        <v>334</v>
      </c>
      <c r="AY415" s="4">
        <v>334</v>
      </c>
      <c r="BA415" s="4">
        <v>0</v>
      </c>
      <c r="BC415" s="4">
        <v>0</v>
      </c>
      <c r="BE415" s="4">
        <v>334</v>
      </c>
      <c r="BG415" s="4">
        <v>334</v>
      </c>
      <c r="BI415" s="4">
        <v>334</v>
      </c>
      <c r="BK415" s="4">
        <v>334</v>
      </c>
      <c r="BM415" s="4">
        <v>334</v>
      </c>
      <c r="BO415" s="4">
        <v>0</v>
      </c>
      <c r="BQ415" s="4">
        <v>0</v>
      </c>
      <c r="BS415" s="4">
        <v>0</v>
      </c>
    </row>
    <row r="416" spans="2:71" outlineLevel="2" x14ac:dyDescent="0.25">
      <c r="B416" s="36" t="s">
        <v>114</v>
      </c>
      <c r="C416" s="36"/>
      <c r="D416" s="36" t="s">
        <v>115</v>
      </c>
      <c r="E416" s="1" t="s">
        <v>13</v>
      </c>
      <c r="F416" s="1" t="s">
        <v>118</v>
      </c>
      <c r="G416" s="3">
        <v>70036</v>
      </c>
      <c r="H416" s="1" t="s">
        <v>18</v>
      </c>
      <c r="I416" s="1" t="s">
        <v>30</v>
      </c>
      <c r="K416" s="4">
        <v>0</v>
      </c>
      <c r="M416" s="4">
        <v>0</v>
      </c>
      <c r="O416" s="4">
        <v>0</v>
      </c>
      <c r="Q416" s="4">
        <v>0</v>
      </c>
      <c r="S416" s="4">
        <v>0</v>
      </c>
      <c r="U416" s="4">
        <v>0</v>
      </c>
      <c r="W416" s="4">
        <v>0</v>
      </c>
      <c r="Y416" s="4">
        <v>0</v>
      </c>
      <c r="AA416" s="4">
        <v>0</v>
      </c>
      <c r="AC416" s="4">
        <v>0</v>
      </c>
      <c r="AE416" s="4">
        <v>0</v>
      </c>
      <c r="AG416" s="4">
        <v>0</v>
      </c>
      <c r="AI416" s="4">
        <v>0</v>
      </c>
      <c r="AK416" s="4">
        <v>0</v>
      </c>
      <c r="AM416" s="4">
        <v>0</v>
      </c>
      <c r="AO416" s="4">
        <v>0</v>
      </c>
      <c r="AQ416" s="4">
        <v>0</v>
      </c>
      <c r="AS416" s="4">
        <v>0</v>
      </c>
      <c r="AU416" s="4">
        <v>0</v>
      </c>
      <c r="AW416" s="4">
        <v>0</v>
      </c>
      <c r="AY416" s="4">
        <v>0</v>
      </c>
      <c r="BA416" s="4">
        <v>0</v>
      </c>
      <c r="BC416" s="4">
        <v>0</v>
      </c>
      <c r="BE416" s="4">
        <v>0</v>
      </c>
      <c r="BG416" s="4">
        <v>0</v>
      </c>
      <c r="BI416" s="4">
        <v>0</v>
      </c>
      <c r="BK416" s="4">
        <v>0</v>
      </c>
      <c r="BM416" s="4">
        <v>0</v>
      </c>
      <c r="BO416" s="4">
        <v>0</v>
      </c>
      <c r="BQ416" s="4">
        <v>0</v>
      </c>
      <c r="BS416" s="4">
        <v>0</v>
      </c>
    </row>
    <row r="417" spans="2:71" outlineLevel="2" x14ac:dyDescent="0.25">
      <c r="B417" s="36" t="s">
        <v>114</v>
      </c>
      <c r="C417" s="36"/>
      <c r="D417" s="36" t="s">
        <v>115</v>
      </c>
      <c r="E417" s="1" t="s">
        <v>13</v>
      </c>
      <c r="F417" s="1" t="s">
        <v>118</v>
      </c>
      <c r="G417" s="3">
        <v>70036</v>
      </c>
      <c r="H417" s="1" t="s">
        <v>119</v>
      </c>
      <c r="I417" s="1" t="s">
        <v>30</v>
      </c>
      <c r="K417" s="4">
        <v>0</v>
      </c>
      <c r="M417" s="4">
        <v>0</v>
      </c>
      <c r="O417" s="4">
        <v>0</v>
      </c>
      <c r="Q417" s="4">
        <v>0</v>
      </c>
      <c r="S417" s="4">
        <v>0</v>
      </c>
      <c r="U417" s="4">
        <v>0</v>
      </c>
      <c r="W417" s="4">
        <v>0</v>
      </c>
      <c r="Y417" s="4">
        <v>0</v>
      </c>
      <c r="AA417" s="4">
        <v>0</v>
      </c>
      <c r="AC417" s="4">
        <v>0</v>
      </c>
      <c r="AE417" s="4">
        <v>0</v>
      </c>
      <c r="AG417" s="4">
        <v>0</v>
      </c>
      <c r="AI417" s="4">
        <v>0</v>
      </c>
      <c r="AK417" s="4">
        <v>0</v>
      </c>
      <c r="AM417" s="4">
        <v>0</v>
      </c>
      <c r="AO417" s="4">
        <v>0</v>
      </c>
      <c r="AQ417" s="4">
        <v>0</v>
      </c>
      <c r="AS417" s="4">
        <v>0</v>
      </c>
      <c r="AU417" s="4">
        <v>0</v>
      </c>
      <c r="AW417" s="4">
        <v>0</v>
      </c>
      <c r="AY417" s="4">
        <v>0</v>
      </c>
      <c r="BA417" s="4">
        <v>0</v>
      </c>
      <c r="BC417" s="4">
        <v>0</v>
      </c>
      <c r="BE417" s="4">
        <v>0</v>
      </c>
      <c r="BG417" s="4">
        <v>0</v>
      </c>
      <c r="BI417" s="4">
        <v>0</v>
      </c>
      <c r="BK417" s="4">
        <v>0</v>
      </c>
      <c r="BM417" s="4">
        <v>0</v>
      </c>
      <c r="BO417" s="4">
        <v>0</v>
      </c>
      <c r="BQ417" s="4">
        <v>0</v>
      </c>
      <c r="BS417" s="4">
        <v>0</v>
      </c>
    </row>
    <row r="418" spans="2:71" s="1" customFormat="1" outlineLevel="2" x14ac:dyDescent="0.25">
      <c r="B418" s="36"/>
      <c r="C418" s="36"/>
      <c r="D418" s="36" t="s">
        <v>115</v>
      </c>
      <c r="G418" s="3"/>
      <c r="V418" s="19"/>
    </row>
    <row r="419" spans="2:71" outlineLevel="2" x14ac:dyDescent="0.25">
      <c r="B419" s="36"/>
      <c r="C419" s="36"/>
      <c r="D419" s="36" t="s">
        <v>115</v>
      </c>
      <c r="K419" s="1"/>
      <c r="M419" s="1"/>
      <c r="O419" s="1"/>
      <c r="Q419" s="1"/>
      <c r="S419" s="1"/>
      <c r="U419" s="1"/>
      <c r="W419" s="1"/>
      <c r="Y419" s="1"/>
      <c r="AA419" s="1"/>
      <c r="AC419" s="1"/>
      <c r="AE419" s="1"/>
      <c r="AG419" s="1"/>
      <c r="AI419" s="1"/>
      <c r="AK419" s="1"/>
      <c r="AM419" s="1"/>
      <c r="AO419" s="1"/>
      <c r="AQ419" s="1"/>
      <c r="AS419" s="1"/>
      <c r="AU419" s="1"/>
      <c r="AW419" s="1"/>
      <c r="AY419" s="1"/>
      <c r="BA419" s="1"/>
      <c r="BC419" s="1"/>
      <c r="BE419" s="1"/>
      <c r="BG419" s="1"/>
      <c r="BI419" s="1"/>
      <c r="BK419" s="1"/>
      <c r="BM419" s="1"/>
      <c r="BO419" s="1"/>
      <c r="BQ419" s="1"/>
      <c r="BS419" s="1"/>
    </row>
    <row r="420" spans="2:71" outlineLevel="2" x14ac:dyDescent="0.25">
      <c r="B420" s="36" t="s">
        <v>114</v>
      </c>
      <c r="C420" s="36"/>
      <c r="D420" s="36" t="s">
        <v>115</v>
      </c>
      <c r="E420" s="1" t="s">
        <v>13</v>
      </c>
      <c r="F420" s="1" t="s">
        <v>120</v>
      </c>
      <c r="G420" s="3">
        <v>70128</v>
      </c>
      <c r="H420" s="1" t="s">
        <v>16</v>
      </c>
      <c r="I420" s="1" t="s">
        <v>30</v>
      </c>
      <c r="K420" s="4">
        <v>0</v>
      </c>
      <c r="M420" s="4">
        <v>0</v>
      </c>
      <c r="O420" s="4">
        <v>0</v>
      </c>
      <c r="Q420" s="4">
        <v>0</v>
      </c>
      <c r="S420" s="4">
        <v>0</v>
      </c>
      <c r="U420" s="4">
        <v>0</v>
      </c>
      <c r="W420" s="4">
        <v>0</v>
      </c>
      <c r="Y420" s="4">
        <v>0</v>
      </c>
      <c r="AA420" s="4">
        <v>0</v>
      </c>
      <c r="AC420" s="4">
        <v>0</v>
      </c>
      <c r="AE420" s="4">
        <v>0</v>
      </c>
      <c r="AG420" s="4">
        <v>0</v>
      </c>
      <c r="AI420" s="4">
        <v>0</v>
      </c>
      <c r="AK420" s="4">
        <v>0</v>
      </c>
      <c r="AM420" s="4">
        <v>0</v>
      </c>
      <c r="AO420" s="4">
        <v>0</v>
      </c>
      <c r="AQ420" s="4">
        <v>0</v>
      </c>
      <c r="AS420" s="4">
        <v>0</v>
      </c>
      <c r="AU420" s="4">
        <v>0</v>
      </c>
      <c r="AW420" s="4">
        <v>0</v>
      </c>
      <c r="AY420" s="4">
        <v>0</v>
      </c>
      <c r="BA420" s="4">
        <v>0</v>
      </c>
      <c r="BC420" s="4">
        <v>0</v>
      </c>
      <c r="BE420" s="4">
        <v>0</v>
      </c>
      <c r="BG420" s="4">
        <v>0</v>
      </c>
      <c r="BI420" s="4">
        <v>0</v>
      </c>
      <c r="BK420" s="4">
        <v>0</v>
      </c>
      <c r="BM420" s="4">
        <v>0</v>
      </c>
      <c r="BO420" s="4">
        <v>0</v>
      </c>
      <c r="BQ420" s="4">
        <v>0</v>
      </c>
      <c r="BS420" s="4">
        <v>0</v>
      </c>
    </row>
    <row r="421" spans="2:71" outlineLevel="2" x14ac:dyDescent="0.25">
      <c r="B421" s="36" t="s">
        <v>114</v>
      </c>
      <c r="C421" s="36"/>
      <c r="D421" s="36" t="s">
        <v>115</v>
      </c>
      <c r="E421" s="1" t="s">
        <v>13</v>
      </c>
      <c r="F421" s="1" t="s">
        <v>120</v>
      </c>
      <c r="G421" s="3">
        <v>70128</v>
      </c>
      <c r="H421" s="1" t="s">
        <v>18</v>
      </c>
      <c r="I421" s="1" t="s">
        <v>30</v>
      </c>
      <c r="K421" s="4">
        <v>0</v>
      </c>
      <c r="M421" s="4">
        <v>0</v>
      </c>
      <c r="O421" s="4">
        <v>0</v>
      </c>
      <c r="Q421" s="4">
        <v>0</v>
      </c>
      <c r="S421" s="4">
        <v>0</v>
      </c>
      <c r="U421" s="4">
        <v>0</v>
      </c>
      <c r="W421" s="4">
        <v>0</v>
      </c>
      <c r="Y421" s="4">
        <v>0</v>
      </c>
      <c r="AA421" s="4">
        <v>0</v>
      </c>
      <c r="AC421" s="4">
        <v>0</v>
      </c>
      <c r="AE421" s="4">
        <v>0</v>
      </c>
      <c r="AG421" s="4">
        <v>0</v>
      </c>
      <c r="AI421" s="4">
        <v>0</v>
      </c>
      <c r="AK421" s="4">
        <v>0</v>
      </c>
      <c r="AM421" s="4">
        <v>0</v>
      </c>
      <c r="AO421" s="4">
        <v>0</v>
      </c>
      <c r="AQ421" s="4">
        <v>0</v>
      </c>
      <c r="AS421" s="4">
        <v>0</v>
      </c>
      <c r="AU421" s="4">
        <v>0</v>
      </c>
      <c r="AW421" s="4">
        <v>0</v>
      </c>
      <c r="AY421" s="4">
        <v>0</v>
      </c>
      <c r="BA421" s="4">
        <v>0</v>
      </c>
      <c r="BC421" s="4">
        <v>0</v>
      </c>
      <c r="BE421" s="4">
        <v>0</v>
      </c>
      <c r="BG421" s="4">
        <v>0</v>
      </c>
      <c r="BI421" s="4">
        <v>0</v>
      </c>
      <c r="BK421" s="4">
        <v>0</v>
      </c>
      <c r="BM421" s="4">
        <v>0</v>
      </c>
      <c r="BO421" s="4">
        <v>0</v>
      </c>
      <c r="BQ421" s="4">
        <v>0</v>
      </c>
      <c r="BS421" s="4">
        <v>0</v>
      </c>
    </row>
    <row r="422" spans="2:71" outlineLevel="2" x14ac:dyDescent="0.25">
      <c r="B422" s="36"/>
      <c r="C422" s="36"/>
      <c r="D422" s="36" t="s">
        <v>115</v>
      </c>
      <c r="K422" s="1"/>
      <c r="M422" s="1"/>
      <c r="O422" s="1"/>
      <c r="Q422" s="1"/>
      <c r="S422" s="1"/>
      <c r="U422" s="1"/>
      <c r="W422" s="1"/>
      <c r="Y422" s="1"/>
      <c r="AA422" s="1"/>
      <c r="AC422" s="1"/>
      <c r="AE422" s="1"/>
      <c r="AG422" s="1"/>
      <c r="AI422" s="1"/>
      <c r="AK422" s="1"/>
      <c r="AM422" s="1"/>
      <c r="AO422" s="1"/>
      <c r="AQ422" s="1"/>
      <c r="AS422" s="1"/>
      <c r="AU422" s="1"/>
      <c r="AW422" s="1"/>
      <c r="AY422" s="1"/>
      <c r="BA422" s="1"/>
      <c r="BC422" s="1"/>
      <c r="BE422" s="1"/>
      <c r="BG422" s="1"/>
      <c r="BI422" s="1"/>
      <c r="BK422" s="1"/>
      <c r="BM422" s="1"/>
      <c r="BO422" s="1"/>
      <c r="BQ422" s="1"/>
      <c r="BS422" s="1"/>
    </row>
    <row r="423" spans="2:71" outlineLevel="2" x14ac:dyDescent="0.25">
      <c r="B423" s="36"/>
      <c r="C423" s="36"/>
      <c r="D423" s="36" t="s">
        <v>115</v>
      </c>
      <c r="K423" s="11"/>
      <c r="M423" s="11"/>
      <c r="O423" s="11"/>
      <c r="Q423" s="11"/>
      <c r="S423" s="11"/>
      <c r="U423" s="11"/>
      <c r="W423" s="11"/>
      <c r="Y423" s="11"/>
      <c r="AA423" s="11"/>
      <c r="AC423" s="11"/>
      <c r="AE423" s="11"/>
      <c r="AG423" s="11"/>
      <c r="AI423" s="11"/>
      <c r="AK423" s="11"/>
      <c r="AM423" s="11"/>
      <c r="AO423" s="11"/>
      <c r="AQ423" s="11"/>
      <c r="AS423" s="11"/>
      <c r="AU423" s="11"/>
      <c r="AW423" s="11"/>
      <c r="AY423" s="11"/>
      <c r="BA423" s="11"/>
      <c r="BC423" s="11"/>
      <c r="BE423" s="11"/>
      <c r="BG423" s="11"/>
      <c r="BI423" s="11"/>
      <c r="BK423" s="11"/>
      <c r="BM423" s="11"/>
      <c r="BO423" s="11"/>
      <c r="BQ423" s="11"/>
      <c r="BS423" s="11"/>
    </row>
    <row r="424" spans="2:71" outlineLevel="2" x14ac:dyDescent="0.25">
      <c r="B424" s="36" t="s">
        <v>114</v>
      </c>
      <c r="C424" s="36"/>
      <c r="D424" s="36" t="s">
        <v>115</v>
      </c>
      <c r="E424" s="1" t="s">
        <v>13</v>
      </c>
      <c r="F424" s="1" t="s">
        <v>121</v>
      </c>
      <c r="G424" s="3">
        <v>70275</v>
      </c>
      <c r="H424" s="1" t="s">
        <v>16</v>
      </c>
      <c r="I424" s="1" t="s">
        <v>30</v>
      </c>
      <c r="K424" s="4">
        <v>0</v>
      </c>
      <c r="M424" s="4">
        <v>0</v>
      </c>
      <c r="O424" s="4">
        <v>0</v>
      </c>
      <c r="Q424" s="4">
        <v>0</v>
      </c>
      <c r="S424" s="4">
        <v>0</v>
      </c>
      <c r="U424" s="4">
        <v>0</v>
      </c>
      <c r="W424" s="4">
        <v>0</v>
      </c>
      <c r="Y424" s="4">
        <v>0</v>
      </c>
      <c r="AA424" s="4">
        <v>0</v>
      </c>
      <c r="AC424" s="4">
        <v>0</v>
      </c>
      <c r="AE424" s="4">
        <v>0</v>
      </c>
      <c r="AG424" s="4">
        <v>0</v>
      </c>
      <c r="AI424" s="4">
        <v>0</v>
      </c>
      <c r="AK424" s="4">
        <v>0</v>
      </c>
      <c r="AM424" s="4">
        <v>0</v>
      </c>
      <c r="AO424" s="4">
        <v>0</v>
      </c>
      <c r="AQ424" s="4">
        <v>0</v>
      </c>
      <c r="AS424" s="4">
        <v>0</v>
      </c>
      <c r="AU424" s="4">
        <v>0</v>
      </c>
      <c r="AW424" s="4">
        <v>0</v>
      </c>
      <c r="AY424" s="4">
        <v>0</v>
      </c>
      <c r="BA424" s="4">
        <v>0</v>
      </c>
      <c r="BC424" s="4">
        <v>0</v>
      </c>
      <c r="BE424" s="4">
        <v>0</v>
      </c>
      <c r="BG424" s="4">
        <v>0</v>
      </c>
      <c r="BI424" s="4">
        <v>0</v>
      </c>
      <c r="BK424" s="4">
        <v>0</v>
      </c>
      <c r="BM424" s="4">
        <v>0</v>
      </c>
      <c r="BO424" s="4">
        <v>0</v>
      </c>
      <c r="BQ424" s="4">
        <v>0</v>
      </c>
      <c r="BS424" s="4">
        <v>0</v>
      </c>
    </row>
    <row r="425" spans="2:71" outlineLevel="2" x14ac:dyDescent="0.25">
      <c r="B425" s="36" t="s">
        <v>114</v>
      </c>
      <c r="C425" s="36"/>
      <c r="D425" s="36" t="s">
        <v>115</v>
      </c>
      <c r="E425" s="1" t="s">
        <v>13</v>
      </c>
      <c r="F425" s="1" t="s">
        <v>121</v>
      </c>
      <c r="G425" s="3">
        <v>70275</v>
      </c>
      <c r="H425" s="1" t="s">
        <v>18</v>
      </c>
      <c r="I425" s="1" t="s">
        <v>30</v>
      </c>
      <c r="K425" s="4">
        <v>0</v>
      </c>
      <c r="M425" s="4">
        <v>0</v>
      </c>
      <c r="O425" s="4">
        <v>0</v>
      </c>
      <c r="Q425" s="4">
        <v>0</v>
      </c>
      <c r="S425" s="4">
        <v>0</v>
      </c>
      <c r="U425" s="4">
        <v>0</v>
      </c>
      <c r="W425" s="4">
        <v>0</v>
      </c>
      <c r="Y425" s="4">
        <v>0</v>
      </c>
      <c r="AA425" s="4">
        <v>0</v>
      </c>
      <c r="AC425" s="4">
        <v>0</v>
      </c>
      <c r="AE425" s="4">
        <v>0</v>
      </c>
      <c r="AG425" s="4">
        <v>0</v>
      </c>
      <c r="AI425" s="4">
        <v>0</v>
      </c>
      <c r="AK425" s="4">
        <v>0</v>
      </c>
      <c r="AM425" s="4">
        <v>0</v>
      </c>
      <c r="AO425" s="4">
        <v>0</v>
      </c>
      <c r="AQ425" s="4">
        <v>0</v>
      </c>
      <c r="AS425" s="4">
        <v>0</v>
      </c>
      <c r="AU425" s="4">
        <v>0</v>
      </c>
      <c r="AW425" s="4">
        <v>0</v>
      </c>
      <c r="AY425" s="4">
        <v>0</v>
      </c>
      <c r="BA425" s="4">
        <v>0</v>
      </c>
      <c r="BC425" s="4">
        <v>0</v>
      </c>
      <c r="BE425" s="4">
        <v>0</v>
      </c>
      <c r="BG425" s="4">
        <v>0</v>
      </c>
      <c r="BI425" s="4">
        <v>0</v>
      </c>
      <c r="BK425" s="4">
        <v>0</v>
      </c>
      <c r="BM425" s="4">
        <v>0</v>
      </c>
      <c r="BO425" s="4">
        <v>0</v>
      </c>
      <c r="BQ425" s="4">
        <v>0</v>
      </c>
      <c r="BS425" s="4">
        <v>0</v>
      </c>
    </row>
    <row r="426" spans="2:71" outlineLevel="2" x14ac:dyDescent="0.25">
      <c r="B426" s="36"/>
      <c r="C426" s="36"/>
      <c r="D426" s="36" t="s">
        <v>115</v>
      </c>
      <c r="K426" s="11"/>
      <c r="M426" s="11"/>
      <c r="O426" s="11"/>
      <c r="Q426" s="11"/>
      <c r="S426" s="11"/>
      <c r="U426" s="11"/>
      <c r="W426" s="11"/>
      <c r="Y426" s="11"/>
      <c r="AA426" s="11"/>
      <c r="AC426" s="11"/>
      <c r="AE426" s="11"/>
      <c r="AG426" s="11"/>
      <c r="AI426" s="11"/>
      <c r="AK426" s="11"/>
      <c r="AM426" s="11"/>
      <c r="AO426" s="11"/>
      <c r="AQ426" s="11"/>
      <c r="AS426" s="11"/>
      <c r="AU426" s="11"/>
      <c r="AW426" s="11"/>
      <c r="AY426" s="11"/>
      <c r="BA426" s="11"/>
      <c r="BC426" s="11"/>
      <c r="BE426" s="11"/>
      <c r="BG426" s="11"/>
      <c r="BI426" s="11"/>
      <c r="BK426" s="11"/>
      <c r="BM426" s="11"/>
      <c r="BO426" s="11"/>
      <c r="BQ426" s="11"/>
      <c r="BS426" s="11"/>
    </row>
    <row r="427" spans="2:71" outlineLevel="2" x14ac:dyDescent="0.25">
      <c r="B427" s="36" t="s">
        <v>114</v>
      </c>
      <c r="C427" s="36"/>
      <c r="D427" s="36" t="s">
        <v>115</v>
      </c>
      <c r="E427" s="1" t="s">
        <v>24</v>
      </c>
      <c r="F427" s="1" t="s">
        <v>122</v>
      </c>
      <c r="G427" s="3">
        <v>70953</v>
      </c>
      <c r="H427" s="1" t="s">
        <v>16</v>
      </c>
      <c r="I427" s="1" t="s">
        <v>30</v>
      </c>
      <c r="K427" s="4">
        <v>0</v>
      </c>
      <c r="M427" s="4">
        <v>0</v>
      </c>
      <c r="O427" s="4">
        <v>0</v>
      </c>
      <c r="Q427" s="4">
        <v>0</v>
      </c>
      <c r="S427" s="4">
        <v>0</v>
      </c>
      <c r="U427" s="4">
        <v>0</v>
      </c>
      <c r="W427" s="4">
        <v>0</v>
      </c>
      <c r="Y427" s="4">
        <v>0</v>
      </c>
      <c r="AA427" s="4">
        <v>0</v>
      </c>
      <c r="AC427" s="4">
        <v>0</v>
      </c>
      <c r="AE427" s="4">
        <v>0</v>
      </c>
      <c r="AG427" s="4">
        <v>0</v>
      </c>
      <c r="AI427" s="4">
        <v>0</v>
      </c>
      <c r="AK427" s="4">
        <v>0</v>
      </c>
      <c r="AM427" s="4">
        <v>0</v>
      </c>
      <c r="AO427" s="4">
        <v>0</v>
      </c>
      <c r="AQ427" s="4">
        <v>0</v>
      </c>
      <c r="AS427" s="4">
        <v>0</v>
      </c>
      <c r="AU427" s="4">
        <v>0</v>
      </c>
      <c r="AW427" s="4">
        <v>0</v>
      </c>
      <c r="AY427" s="4">
        <v>0</v>
      </c>
      <c r="BA427" s="4">
        <v>0</v>
      </c>
      <c r="BC427" s="4">
        <v>0</v>
      </c>
      <c r="BE427" s="4">
        <v>0</v>
      </c>
      <c r="BG427" s="4">
        <v>0</v>
      </c>
      <c r="BI427" s="4">
        <v>0</v>
      </c>
      <c r="BK427" s="4">
        <v>0</v>
      </c>
      <c r="BM427" s="4">
        <v>0</v>
      </c>
      <c r="BO427" s="4">
        <v>0</v>
      </c>
      <c r="BQ427" s="4">
        <v>0</v>
      </c>
      <c r="BS427" s="4">
        <v>0</v>
      </c>
    </row>
    <row r="428" spans="2:71" outlineLevel="2" x14ac:dyDescent="0.25">
      <c r="B428" s="36" t="s">
        <v>114</v>
      </c>
      <c r="C428" s="36"/>
      <c r="D428" s="36" t="s">
        <v>115</v>
      </c>
      <c r="E428" s="1" t="s">
        <v>24</v>
      </c>
      <c r="F428" s="1" t="s">
        <v>122</v>
      </c>
      <c r="G428" s="3">
        <v>70953</v>
      </c>
      <c r="H428" s="1" t="s">
        <v>18</v>
      </c>
      <c r="I428" s="1" t="s">
        <v>30</v>
      </c>
      <c r="K428" s="4">
        <v>0</v>
      </c>
      <c r="M428" s="4">
        <v>0</v>
      </c>
      <c r="O428" s="4">
        <v>0</v>
      </c>
      <c r="Q428" s="4">
        <v>0</v>
      </c>
      <c r="S428" s="4">
        <v>0</v>
      </c>
      <c r="U428" s="4">
        <v>0</v>
      </c>
      <c r="W428" s="4">
        <v>0</v>
      </c>
      <c r="Y428" s="4">
        <v>0</v>
      </c>
      <c r="AA428" s="4">
        <v>0</v>
      </c>
      <c r="AC428" s="4">
        <v>0</v>
      </c>
      <c r="AE428" s="4">
        <v>0</v>
      </c>
      <c r="AG428" s="4">
        <v>0</v>
      </c>
      <c r="AI428" s="4">
        <v>0</v>
      </c>
      <c r="AK428" s="4">
        <v>0</v>
      </c>
      <c r="AM428" s="4">
        <v>0</v>
      </c>
      <c r="AO428" s="4">
        <v>0</v>
      </c>
      <c r="AQ428" s="4">
        <v>0</v>
      </c>
      <c r="AS428" s="4">
        <v>0</v>
      </c>
      <c r="AU428" s="4">
        <v>0</v>
      </c>
      <c r="AW428" s="4">
        <v>0</v>
      </c>
      <c r="AY428" s="4">
        <v>0</v>
      </c>
      <c r="BA428" s="4">
        <v>0</v>
      </c>
      <c r="BC428" s="4">
        <v>0</v>
      </c>
      <c r="BE428" s="4">
        <v>0</v>
      </c>
      <c r="BG428" s="4">
        <v>0</v>
      </c>
      <c r="BI428" s="4">
        <v>0</v>
      </c>
      <c r="BK428" s="4">
        <v>0</v>
      </c>
      <c r="BM428" s="4">
        <v>0</v>
      </c>
      <c r="BO428" s="4">
        <v>0</v>
      </c>
      <c r="BQ428" s="4">
        <v>0</v>
      </c>
      <c r="BS428" s="4">
        <v>0</v>
      </c>
    </row>
    <row r="429" spans="2:71" outlineLevel="2" x14ac:dyDescent="0.25">
      <c r="B429" s="36"/>
      <c r="C429" s="36"/>
      <c r="D429" s="36" t="s">
        <v>115</v>
      </c>
      <c r="K429" s="1"/>
      <c r="M429" s="1"/>
      <c r="O429" s="1"/>
      <c r="Q429" s="1"/>
      <c r="S429" s="1"/>
      <c r="U429" s="1"/>
      <c r="W429" s="1"/>
      <c r="Y429" s="1"/>
      <c r="AA429" s="1"/>
      <c r="AC429" s="1"/>
      <c r="AE429" s="1"/>
      <c r="AG429" s="1"/>
      <c r="AI429" s="1"/>
      <c r="AK429" s="1"/>
      <c r="AM429" s="1"/>
      <c r="AO429" s="1"/>
      <c r="AQ429" s="1"/>
      <c r="AS429" s="1"/>
      <c r="AU429" s="1"/>
      <c r="AW429" s="1"/>
      <c r="AY429" s="1"/>
      <c r="BA429" s="1"/>
      <c r="BC429" s="1"/>
      <c r="BE429" s="1"/>
      <c r="BG429" s="1"/>
      <c r="BI429" s="1"/>
      <c r="BK429" s="1"/>
      <c r="BM429" s="1"/>
      <c r="BO429" s="1"/>
      <c r="BQ429" s="1"/>
      <c r="BS429" s="1"/>
    </row>
    <row r="430" spans="2:71" outlineLevel="2" x14ac:dyDescent="0.25">
      <c r="B430" s="36"/>
      <c r="C430" s="36"/>
      <c r="D430" s="36" t="s">
        <v>115</v>
      </c>
    </row>
    <row r="431" spans="2:71" outlineLevel="2" x14ac:dyDescent="0.25">
      <c r="B431" s="36" t="s">
        <v>114</v>
      </c>
      <c r="C431" s="36"/>
      <c r="D431" s="36" t="s">
        <v>115</v>
      </c>
      <c r="E431" s="1" t="s">
        <v>13</v>
      </c>
      <c r="F431" s="1" t="s">
        <v>122</v>
      </c>
      <c r="G431" s="3">
        <v>70953</v>
      </c>
      <c r="H431" s="1" t="s">
        <v>16</v>
      </c>
      <c r="I431" s="1" t="s">
        <v>30</v>
      </c>
      <c r="K431" s="4">
        <v>0</v>
      </c>
      <c r="M431" s="4">
        <v>0</v>
      </c>
      <c r="O431" s="4">
        <v>0</v>
      </c>
      <c r="Q431" s="4">
        <v>0</v>
      </c>
      <c r="S431" s="4">
        <v>0</v>
      </c>
      <c r="U431" s="4">
        <v>0</v>
      </c>
      <c r="W431" s="4">
        <v>0</v>
      </c>
      <c r="Y431" s="4">
        <v>0</v>
      </c>
      <c r="AA431" s="4">
        <v>0</v>
      </c>
      <c r="AC431" s="4">
        <v>0</v>
      </c>
      <c r="AE431" s="4">
        <v>0</v>
      </c>
      <c r="AG431" s="4">
        <v>0</v>
      </c>
      <c r="AI431" s="4">
        <v>0</v>
      </c>
      <c r="AK431" s="4">
        <v>0</v>
      </c>
      <c r="AM431" s="4">
        <v>0</v>
      </c>
      <c r="AO431" s="4">
        <v>0</v>
      </c>
      <c r="AQ431" s="4">
        <v>0</v>
      </c>
      <c r="AS431" s="4">
        <v>0</v>
      </c>
      <c r="AU431" s="4">
        <v>0</v>
      </c>
      <c r="AW431" s="4">
        <v>0</v>
      </c>
      <c r="AY431" s="4">
        <v>0</v>
      </c>
      <c r="BA431" s="4">
        <v>0</v>
      </c>
      <c r="BC431" s="4">
        <v>0</v>
      </c>
      <c r="BE431" s="4">
        <v>0</v>
      </c>
      <c r="BG431" s="4">
        <v>0</v>
      </c>
      <c r="BI431" s="4">
        <v>0</v>
      </c>
      <c r="BK431" s="4">
        <v>0</v>
      </c>
      <c r="BM431" s="4">
        <v>0</v>
      </c>
      <c r="BO431" s="4">
        <v>0</v>
      </c>
      <c r="BQ431" s="4">
        <v>0</v>
      </c>
      <c r="BS431" s="4">
        <v>0</v>
      </c>
    </row>
    <row r="432" spans="2:71" outlineLevel="2" x14ac:dyDescent="0.25">
      <c r="B432" s="36" t="s">
        <v>114</v>
      </c>
      <c r="C432" s="36"/>
      <c r="D432" s="36" t="s">
        <v>115</v>
      </c>
      <c r="E432" s="1" t="s">
        <v>13</v>
      </c>
      <c r="F432" s="1" t="s">
        <v>122</v>
      </c>
      <c r="G432" s="3">
        <v>70953</v>
      </c>
      <c r="H432" s="1" t="s">
        <v>18</v>
      </c>
      <c r="I432" s="1" t="s">
        <v>30</v>
      </c>
      <c r="K432" s="4">
        <v>0</v>
      </c>
      <c r="M432" s="4">
        <v>0</v>
      </c>
      <c r="O432" s="4">
        <v>0</v>
      </c>
      <c r="Q432" s="4">
        <v>0</v>
      </c>
      <c r="S432" s="4">
        <v>0</v>
      </c>
      <c r="U432" s="4">
        <v>0</v>
      </c>
      <c r="W432" s="4">
        <v>0</v>
      </c>
      <c r="Y432" s="4">
        <v>0</v>
      </c>
      <c r="AA432" s="4">
        <v>0</v>
      </c>
      <c r="AC432" s="4">
        <v>0</v>
      </c>
      <c r="AE432" s="4">
        <v>0</v>
      </c>
      <c r="AG432" s="4">
        <v>0</v>
      </c>
      <c r="AI432" s="4">
        <v>0</v>
      </c>
      <c r="AK432" s="4">
        <v>0</v>
      </c>
      <c r="AM432" s="4">
        <v>0</v>
      </c>
      <c r="AO432" s="4">
        <v>0</v>
      </c>
      <c r="AQ432" s="4">
        <v>0</v>
      </c>
      <c r="AS432" s="4">
        <v>0</v>
      </c>
      <c r="AU432" s="4">
        <v>0</v>
      </c>
      <c r="AW432" s="4">
        <v>0</v>
      </c>
      <c r="AY432" s="4">
        <v>0</v>
      </c>
      <c r="BA432" s="4">
        <v>0</v>
      </c>
      <c r="BC432" s="4">
        <v>0</v>
      </c>
      <c r="BE432" s="4">
        <v>0</v>
      </c>
      <c r="BG432" s="4">
        <v>0</v>
      </c>
      <c r="BI432" s="4">
        <v>0</v>
      </c>
      <c r="BK432" s="4">
        <v>0</v>
      </c>
      <c r="BM432" s="4">
        <v>0</v>
      </c>
      <c r="BO432" s="4">
        <v>0</v>
      </c>
      <c r="BQ432" s="4">
        <v>0</v>
      </c>
      <c r="BS432" s="4">
        <v>0</v>
      </c>
    </row>
    <row r="433" spans="2:71" outlineLevel="2" x14ac:dyDescent="0.25">
      <c r="B433" s="36"/>
      <c r="C433" s="36"/>
      <c r="D433" s="36" t="s">
        <v>115</v>
      </c>
      <c r="K433" s="1"/>
      <c r="M433" s="1"/>
      <c r="O433" s="1"/>
      <c r="Q433" s="1"/>
      <c r="S433" s="1"/>
      <c r="U433" s="1"/>
      <c r="W433" s="1"/>
      <c r="Y433" s="1"/>
      <c r="AA433" s="1"/>
      <c r="AC433" s="1"/>
      <c r="AE433" s="1"/>
      <c r="AG433" s="1"/>
      <c r="AI433" s="1"/>
      <c r="AK433" s="1"/>
      <c r="AM433" s="1"/>
      <c r="AO433" s="1"/>
      <c r="AQ433" s="1"/>
      <c r="AS433" s="1"/>
      <c r="AU433" s="1"/>
      <c r="AW433" s="1"/>
      <c r="AY433" s="1"/>
      <c r="BA433" s="1"/>
      <c r="BC433" s="1"/>
      <c r="BE433" s="1"/>
      <c r="BG433" s="1"/>
      <c r="BI433" s="1"/>
      <c r="BK433" s="1"/>
      <c r="BM433" s="1"/>
      <c r="BO433" s="1"/>
      <c r="BQ433" s="1"/>
      <c r="BS433" s="1"/>
    </row>
    <row r="434" spans="2:71" outlineLevel="2" x14ac:dyDescent="0.25">
      <c r="B434" s="36"/>
      <c r="C434" s="36"/>
      <c r="D434" s="36" t="s">
        <v>115</v>
      </c>
    </row>
    <row r="435" spans="2:71" outlineLevel="2" x14ac:dyDescent="0.25">
      <c r="B435" s="36" t="s">
        <v>114</v>
      </c>
      <c r="C435" s="36"/>
      <c r="D435" s="36" t="s">
        <v>115</v>
      </c>
      <c r="E435" s="1" t="s">
        <v>13</v>
      </c>
      <c r="F435" s="1" t="s">
        <v>70</v>
      </c>
      <c r="G435" s="3">
        <v>70096</v>
      </c>
      <c r="H435" s="1" t="s">
        <v>16</v>
      </c>
      <c r="I435" s="1" t="s">
        <v>30</v>
      </c>
      <c r="K435" s="4">
        <v>0</v>
      </c>
      <c r="M435" s="4">
        <v>0</v>
      </c>
      <c r="O435" s="4">
        <v>0</v>
      </c>
      <c r="Q435" s="4">
        <v>-5</v>
      </c>
      <c r="S435" s="4">
        <v>-4</v>
      </c>
      <c r="U435" s="4">
        <v>0</v>
      </c>
      <c r="W435" s="4">
        <v>-15</v>
      </c>
      <c r="Y435" s="4">
        <v>0</v>
      </c>
      <c r="AA435" s="4">
        <v>-16</v>
      </c>
      <c r="AC435" s="4">
        <v>-19</v>
      </c>
      <c r="AE435" s="4">
        <v>-3</v>
      </c>
      <c r="AG435" s="4">
        <v>-5</v>
      </c>
      <c r="AI435" s="4">
        <v>-1</v>
      </c>
      <c r="AK435" s="4">
        <v>-16</v>
      </c>
      <c r="AM435" s="4">
        <v>-3</v>
      </c>
      <c r="AO435" s="4">
        <v>-19</v>
      </c>
      <c r="AQ435" s="4">
        <v>-19</v>
      </c>
      <c r="AS435" s="4">
        <v>-5</v>
      </c>
      <c r="AU435" s="4">
        <v>-4</v>
      </c>
      <c r="AW435" s="4">
        <v>-1</v>
      </c>
      <c r="AY435" s="4">
        <v>-15</v>
      </c>
      <c r="BA435" s="4">
        <v>0</v>
      </c>
      <c r="BC435" s="4">
        <v>-16</v>
      </c>
      <c r="BE435" s="4">
        <v>-19</v>
      </c>
      <c r="BG435" s="4">
        <v>-3</v>
      </c>
      <c r="BI435" s="4">
        <v>-5</v>
      </c>
      <c r="BK435" s="4">
        <v>-1</v>
      </c>
      <c r="BM435" s="4">
        <v>-16</v>
      </c>
      <c r="BO435" s="4">
        <v>-3</v>
      </c>
      <c r="BQ435" s="4">
        <v>-19</v>
      </c>
      <c r="BS435" s="4">
        <v>0</v>
      </c>
    </row>
    <row r="436" spans="2:71" outlineLevel="2" x14ac:dyDescent="0.25">
      <c r="B436" s="36" t="s">
        <v>114</v>
      </c>
      <c r="C436" s="36"/>
      <c r="D436" s="36" t="s">
        <v>115</v>
      </c>
      <c r="E436" s="1" t="s">
        <v>13</v>
      </c>
      <c r="F436" s="1" t="s">
        <v>70</v>
      </c>
      <c r="G436" s="3">
        <v>70096</v>
      </c>
      <c r="H436" s="1" t="s">
        <v>18</v>
      </c>
      <c r="I436" s="1" t="s">
        <v>30</v>
      </c>
      <c r="K436" s="4">
        <v>0</v>
      </c>
      <c r="M436" s="4">
        <v>0</v>
      </c>
      <c r="O436" s="4">
        <v>0</v>
      </c>
      <c r="Q436" s="4">
        <v>0</v>
      </c>
      <c r="S436" s="4">
        <v>0</v>
      </c>
      <c r="U436" s="4">
        <v>0</v>
      </c>
      <c r="W436" s="4">
        <v>0</v>
      </c>
      <c r="Y436" s="4">
        <v>0</v>
      </c>
      <c r="AA436" s="4">
        <v>0</v>
      </c>
      <c r="AC436" s="4">
        <v>0</v>
      </c>
      <c r="AE436" s="4">
        <v>0</v>
      </c>
      <c r="AG436" s="4">
        <v>0</v>
      </c>
      <c r="AI436" s="4">
        <v>0</v>
      </c>
      <c r="AK436" s="4">
        <v>0</v>
      </c>
      <c r="AM436" s="4">
        <v>0</v>
      </c>
      <c r="AO436" s="4">
        <v>0</v>
      </c>
      <c r="AQ436" s="4">
        <v>0</v>
      </c>
      <c r="AS436" s="4">
        <v>0</v>
      </c>
      <c r="AU436" s="4">
        <v>0</v>
      </c>
      <c r="AW436" s="4">
        <v>0</v>
      </c>
      <c r="AY436" s="4">
        <v>0</v>
      </c>
      <c r="BA436" s="4">
        <v>0</v>
      </c>
      <c r="BC436" s="4">
        <v>0</v>
      </c>
      <c r="BE436" s="4">
        <v>0</v>
      </c>
      <c r="BG436" s="4">
        <v>0</v>
      </c>
      <c r="BI436" s="4">
        <v>0</v>
      </c>
      <c r="BK436" s="4">
        <v>0</v>
      </c>
      <c r="BM436" s="4">
        <v>0</v>
      </c>
      <c r="BO436" s="4">
        <v>0</v>
      </c>
      <c r="BQ436" s="4">
        <v>0</v>
      </c>
      <c r="BS436" s="4">
        <v>0</v>
      </c>
    </row>
    <row r="437" spans="2:71" outlineLevel="2" x14ac:dyDescent="0.25">
      <c r="B437" s="36"/>
      <c r="C437" s="36"/>
      <c r="D437" s="36" t="s">
        <v>115</v>
      </c>
    </row>
    <row r="438" spans="2:71" outlineLevel="2" x14ac:dyDescent="0.25">
      <c r="B438" s="36" t="s">
        <v>114</v>
      </c>
      <c r="C438" s="36"/>
      <c r="D438" s="36" t="s">
        <v>115</v>
      </c>
      <c r="E438" s="1" t="s">
        <v>13</v>
      </c>
      <c r="F438" s="1" t="s">
        <v>123</v>
      </c>
      <c r="G438" s="3">
        <v>70321</v>
      </c>
      <c r="H438" s="1" t="s">
        <v>16</v>
      </c>
      <c r="I438" s="1" t="s">
        <v>30</v>
      </c>
      <c r="K438" s="4">
        <v>0</v>
      </c>
      <c r="M438" s="4">
        <v>0</v>
      </c>
      <c r="O438" s="4">
        <v>0</v>
      </c>
      <c r="Q438" s="4">
        <v>0</v>
      </c>
      <c r="S438" s="4">
        <v>0</v>
      </c>
      <c r="U438" s="4">
        <v>0</v>
      </c>
      <c r="W438" s="4">
        <v>0</v>
      </c>
      <c r="Y438" s="4">
        <v>0</v>
      </c>
      <c r="AA438" s="4">
        <v>0</v>
      </c>
      <c r="AC438" s="4">
        <v>0</v>
      </c>
      <c r="AE438" s="4">
        <v>0</v>
      </c>
      <c r="AG438" s="4">
        <v>0</v>
      </c>
      <c r="AI438" s="4">
        <v>0</v>
      </c>
      <c r="AK438" s="4">
        <v>0</v>
      </c>
      <c r="AM438" s="4">
        <v>0</v>
      </c>
      <c r="AO438" s="4">
        <v>0</v>
      </c>
      <c r="AQ438" s="4">
        <v>0</v>
      </c>
      <c r="AS438" s="4">
        <v>0</v>
      </c>
      <c r="AU438" s="4">
        <v>0</v>
      </c>
      <c r="AW438" s="4">
        <v>0</v>
      </c>
      <c r="AY438" s="4">
        <v>0</v>
      </c>
      <c r="BA438" s="4">
        <v>0</v>
      </c>
      <c r="BC438" s="4">
        <v>0</v>
      </c>
      <c r="BE438" s="4">
        <v>0</v>
      </c>
      <c r="BG438" s="4">
        <v>0</v>
      </c>
      <c r="BI438" s="4">
        <v>0</v>
      </c>
      <c r="BK438" s="4">
        <v>0</v>
      </c>
      <c r="BM438" s="4">
        <v>0</v>
      </c>
      <c r="BO438" s="4">
        <v>0</v>
      </c>
      <c r="BQ438" s="4">
        <v>0</v>
      </c>
      <c r="BS438" s="4">
        <v>0</v>
      </c>
    </row>
    <row r="439" spans="2:71" outlineLevel="2" x14ac:dyDescent="0.25">
      <c r="B439" s="36" t="s">
        <v>114</v>
      </c>
      <c r="C439" s="36"/>
      <c r="D439" s="36" t="s">
        <v>115</v>
      </c>
      <c r="E439" s="1" t="s">
        <v>13</v>
      </c>
      <c r="F439" s="1" t="s">
        <v>123</v>
      </c>
      <c r="G439" s="3">
        <v>70321</v>
      </c>
      <c r="H439" s="1" t="s">
        <v>18</v>
      </c>
      <c r="I439" s="1" t="s">
        <v>30</v>
      </c>
      <c r="K439" s="4">
        <v>0</v>
      </c>
      <c r="M439" s="4">
        <v>0</v>
      </c>
      <c r="O439" s="4">
        <v>0</v>
      </c>
      <c r="Q439" s="4">
        <v>0</v>
      </c>
      <c r="S439" s="4">
        <v>0</v>
      </c>
      <c r="U439" s="4">
        <v>0</v>
      </c>
      <c r="W439" s="4">
        <v>0</v>
      </c>
      <c r="Y439" s="4">
        <v>0</v>
      </c>
      <c r="AA439" s="4">
        <v>0</v>
      </c>
      <c r="AC439" s="4">
        <v>0</v>
      </c>
      <c r="AE439" s="4">
        <v>0</v>
      </c>
      <c r="AG439" s="4">
        <v>0</v>
      </c>
      <c r="AI439" s="4">
        <v>0</v>
      </c>
      <c r="AK439" s="4">
        <v>0</v>
      </c>
      <c r="AM439" s="4">
        <v>0</v>
      </c>
      <c r="AO439" s="4">
        <v>0</v>
      </c>
      <c r="AQ439" s="4">
        <v>0</v>
      </c>
      <c r="AS439" s="4">
        <v>0</v>
      </c>
      <c r="AU439" s="4">
        <v>0</v>
      </c>
      <c r="AW439" s="4">
        <v>0</v>
      </c>
      <c r="AY439" s="4">
        <v>0</v>
      </c>
      <c r="BA439" s="4">
        <v>0</v>
      </c>
      <c r="BC439" s="4">
        <v>0</v>
      </c>
      <c r="BE439" s="4">
        <v>0</v>
      </c>
      <c r="BG439" s="4">
        <v>0</v>
      </c>
      <c r="BI439" s="4">
        <v>0</v>
      </c>
      <c r="BK439" s="4">
        <v>0</v>
      </c>
      <c r="BM439" s="4">
        <v>0</v>
      </c>
      <c r="BO439" s="4">
        <v>0</v>
      </c>
      <c r="BQ439" s="4">
        <v>0</v>
      </c>
      <c r="BS439" s="4">
        <v>0</v>
      </c>
    </row>
    <row r="440" spans="2:71" outlineLevel="1" x14ac:dyDescent="0.25">
      <c r="B440" s="41" t="s">
        <v>114</v>
      </c>
      <c r="C440" s="41"/>
      <c r="D440" s="41" t="s">
        <v>308</v>
      </c>
      <c r="E440" s="42"/>
      <c r="F440" s="42"/>
      <c r="G440" s="43"/>
      <c r="H440" s="42"/>
      <c r="I440" s="42"/>
      <c r="J440" s="44"/>
      <c r="K440" s="44">
        <v>0</v>
      </c>
      <c r="L440" s="44"/>
      <c r="M440" s="44">
        <v>0</v>
      </c>
      <c r="N440" s="44"/>
      <c r="O440" s="44">
        <v>0</v>
      </c>
      <c r="P440" s="44"/>
      <c r="Q440" s="44">
        <v>330</v>
      </c>
      <c r="R440" s="44"/>
      <c r="S440" s="44">
        <v>331</v>
      </c>
      <c r="T440" s="44"/>
      <c r="U440" s="44">
        <v>0</v>
      </c>
      <c r="V440" s="44"/>
      <c r="W440" s="44">
        <v>320</v>
      </c>
      <c r="X440" s="44"/>
      <c r="Y440" s="44">
        <v>-398</v>
      </c>
      <c r="Z440" s="44"/>
      <c r="AA440" s="44">
        <v>-414</v>
      </c>
      <c r="AB440" s="44"/>
      <c r="AC440" s="44">
        <v>300</v>
      </c>
      <c r="AD440" s="44"/>
      <c r="AE440" s="44">
        <v>316</v>
      </c>
      <c r="AF440" s="44"/>
      <c r="AG440" s="44">
        <v>314</v>
      </c>
      <c r="AH440" s="44"/>
      <c r="AI440" s="44">
        <v>318</v>
      </c>
      <c r="AJ440" s="44"/>
      <c r="AK440" s="44">
        <v>303</v>
      </c>
      <c r="AL440" s="44"/>
      <c r="AM440" s="44">
        <v>-2</v>
      </c>
      <c r="AN440" s="44"/>
      <c r="AO440" s="44">
        <v>-18</v>
      </c>
      <c r="AP440" s="44"/>
      <c r="AQ440" s="44">
        <v>316</v>
      </c>
      <c r="AR440" s="44"/>
      <c r="AS440" s="44">
        <v>330</v>
      </c>
      <c r="AT440" s="44"/>
      <c r="AU440" s="44">
        <v>331</v>
      </c>
      <c r="AV440" s="44"/>
      <c r="AW440" s="44">
        <v>334</v>
      </c>
      <c r="AX440" s="44"/>
      <c r="AY440" s="44">
        <v>320</v>
      </c>
      <c r="AZ440" s="44"/>
      <c r="BA440" s="44">
        <v>1</v>
      </c>
      <c r="BB440" s="44"/>
      <c r="BC440" s="44">
        <v>-15</v>
      </c>
      <c r="BD440" s="44"/>
      <c r="BE440" s="44">
        <v>316</v>
      </c>
      <c r="BF440" s="44"/>
      <c r="BG440" s="44">
        <v>332</v>
      </c>
      <c r="BH440" s="44"/>
      <c r="BI440" s="44">
        <v>330</v>
      </c>
      <c r="BJ440" s="44"/>
      <c r="BK440" s="44">
        <v>334</v>
      </c>
      <c r="BL440" s="44"/>
      <c r="BM440" s="44">
        <v>319</v>
      </c>
      <c r="BN440" s="44"/>
      <c r="BO440" s="44">
        <v>-2</v>
      </c>
      <c r="BP440" s="44"/>
      <c r="BQ440" s="44">
        <v>-18</v>
      </c>
      <c r="BR440" s="44"/>
      <c r="BS440" s="44">
        <v>0</v>
      </c>
    </row>
    <row r="441" spans="2:71" outlineLevel="1" x14ac:dyDescent="0.25">
      <c r="B441" s="36"/>
      <c r="C441" s="36"/>
      <c r="D441" s="36"/>
      <c r="K441" s="1"/>
      <c r="M441" s="1"/>
      <c r="O441" s="1"/>
      <c r="Q441" s="1"/>
      <c r="S441" s="1"/>
      <c r="U441" s="1"/>
      <c r="W441" s="1"/>
      <c r="Y441" s="1"/>
      <c r="AA441" s="1"/>
      <c r="AC441" s="1"/>
      <c r="AE441" s="1"/>
      <c r="AG441" s="1"/>
      <c r="AI441" s="1"/>
      <c r="AK441" s="1"/>
      <c r="AM441" s="1"/>
      <c r="AO441" s="1"/>
      <c r="AQ441" s="1"/>
      <c r="AS441" s="1"/>
      <c r="AU441" s="1"/>
      <c r="AW441" s="1"/>
      <c r="AY441" s="1"/>
      <c r="BA441" s="1"/>
      <c r="BC441" s="1"/>
      <c r="BE441" s="1"/>
      <c r="BG441" s="1"/>
      <c r="BI441" s="1"/>
      <c r="BK441" s="1"/>
      <c r="BM441" s="1"/>
      <c r="BO441" s="1"/>
      <c r="BQ441" s="1"/>
      <c r="BS441" s="1"/>
    </row>
    <row r="442" spans="2:71" outlineLevel="1" x14ac:dyDescent="0.25">
      <c r="B442" s="36"/>
      <c r="C442" s="36"/>
      <c r="D442" s="36"/>
    </row>
    <row r="443" spans="2:71" outlineLevel="1" x14ac:dyDescent="0.25">
      <c r="B443" s="36"/>
      <c r="C443" s="36"/>
      <c r="D443" s="36"/>
    </row>
    <row r="444" spans="2:71" outlineLevel="2" x14ac:dyDescent="0.25">
      <c r="B444" s="36" t="s">
        <v>124</v>
      </c>
      <c r="C444" s="36"/>
      <c r="D444" s="36" t="s">
        <v>125</v>
      </c>
      <c r="E444" s="1" t="s">
        <v>13</v>
      </c>
      <c r="F444" s="1" t="s">
        <v>126</v>
      </c>
      <c r="G444" s="3">
        <v>6576</v>
      </c>
      <c r="H444" s="1" t="s">
        <v>16</v>
      </c>
      <c r="I444" s="1" t="s">
        <v>30</v>
      </c>
      <c r="K444" s="4">
        <v>0</v>
      </c>
      <c r="M444" s="4">
        <v>0</v>
      </c>
      <c r="O444" s="4">
        <v>0</v>
      </c>
      <c r="Q444" s="4">
        <v>0</v>
      </c>
      <c r="S444" s="4">
        <v>0</v>
      </c>
      <c r="U444" s="4" t="s">
        <v>266</v>
      </c>
      <c r="W444" s="4">
        <v>0</v>
      </c>
      <c r="Y444" s="4">
        <v>0</v>
      </c>
      <c r="AA444" s="4">
        <v>0</v>
      </c>
      <c r="AC444" s="4">
        <v>0</v>
      </c>
      <c r="AE444" s="4">
        <v>0</v>
      </c>
      <c r="AG444" s="4">
        <v>0</v>
      </c>
      <c r="AI444" s="4">
        <v>0</v>
      </c>
      <c r="AK444" s="4">
        <v>0</v>
      </c>
      <c r="AM444" s="4">
        <v>0</v>
      </c>
      <c r="AO444" s="4">
        <v>0</v>
      </c>
      <c r="AQ444" s="4">
        <v>0</v>
      </c>
      <c r="AS444" s="4">
        <v>0</v>
      </c>
      <c r="AU444" s="4">
        <v>0</v>
      </c>
      <c r="AW444" s="4">
        <v>0</v>
      </c>
      <c r="AY444" s="4">
        <v>0</v>
      </c>
      <c r="BA444" s="4">
        <v>0</v>
      </c>
      <c r="BC444" s="4">
        <v>0</v>
      </c>
      <c r="BE444" s="4">
        <v>0</v>
      </c>
      <c r="BG444" s="4">
        <v>0</v>
      </c>
      <c r="BI444" s="4">
        <v>0</v>
      </c>
      <c r="BK444" s="4">
        <v>0</v>
      </c>
      <c r="BM444" s="4">
        <v>0</v>
      </c>
      <c r="BO444" s="4">
        <v>0</v>
      </c>
      <c r="BQ444" s="4">
        <v>0</v>
      </c>
      <c r="BS444" s="4">
        <v>0</v>
      </c>
    </row>
    <row r="445" spans="2:71" outlineLevel="2" x14ac:dyDescent="0.25">
      <c r="B445" s="36" t="s">
        <v>124</v>
      </c>
      <c r="C445" s="36"/>
      <c r="D445" s="36" t="s">
        <v>125</v>
      </c>
      <c r="E445" s="1" t="s">
        <v>13</v>
      </c>
      <c r="F445" s="1" t="s">
        <v>126</v>
      </c>
      <c r="G445" s="3">
        <v>6576</v>
      </c>
      <c r="H445" s="1" t="s">
        <v>18</v>
      </c>
      <c r="I445" s="1" t="s">
        <v>30</v>
      </c>
      <c r="K445" s="4">
        <v>0</v>
      </c>
      <c r="M445" s="4">
        <v>0</v>
      </c>
      <c r="O445" s="4">
        <v>0</v>
      </c>
      <c r="Q445" s="4">
        <v>0</v>
      </c>
      <c r="S445" s="4">
        <v>0</v>
      </c>
      <c r="U445" s="4">
        <v>0</v>
      </c>
      <c r="W445" s="4">
        <v>0</v>
      </c>
      <c r="Y445" s="4">
        <v>0</v>
      </c>
      <c r="AA445" s="4">
        <v>0</v>
      </c>
      <c r="AC445" s="4">
        <v>0</v>
      </c>
      <c r="AE445" s="4">
        <v>0</v>
      </c>
      <c r="AG445" s="4">
        <v>0</v>
      </c>
      <c r="AI445" s="4">
        <v>0</v>
      </c>
      <c r="AK445" s="4">
        <v>0</v>
      </c>
      <c r="AM445" s="4">
        <v>0</v>
      </c>
      <c r="AO445" s="4">
        <v>0</v>
      </c>
      <c r="AQ445" s="4">
        <v>0</v>
      </c>
      <c r="AS445" s="4">
        <v>0</v>
      </c>
      <c r="AU445" s="4">
        <v>0</v>
      </c>
      <c r="AW445" s="4">
        <v>0</v>
      </c>
      <c r="AY445" s="4">
        <v>0</v>
      </c>
      <c r="BA445" s="4">
        <v>0</v>
      </c>
      <c r="BC445" s="4">
        <v>0</v>
      </c>
      <c r="BE445" s="4">
        <v>0</v>
      </c>
      <c r="BG445" s="4">
        <v>0</v>
      </c>
      <c r="BI445" s="4">
        <v>0</v>
      </c>
      <c r="BK445" s="4">
        <v>0</v>
      </c>
      <c r="BM445" s="4">
        <v>0</v>
      </c>
      <c r="BO445" s="4">
        <v>0</v>
      </c>
      <c r="BQ445" s="4">
        <v>0</v>
      </c>
      <c r="BS445" s="4">
        <v>0</v>
      </c>
    </row>
    <row r="446" spans="2:71" s="1" customFormat="1" outlineLevel="2" x14ac:dyDescent="0.25">
      <c r="B446" s="36"/>
      <c r="C446" s="36"/>
      <c r="D446" s="36" t="s">
        <v>125</v>
      </c>
      <c r="G446" s="3"/>
      <c r="V446" s="19"/>
    </row>
    <row r="447" spans="2:71" outlineLevel="2" x14ac:dyDescent="0.25">
      <c r="B447" s="36"/>
      <c r="C447" s="36"/>
      <c r="D447" s="36" t="s">
        <v>125</v>
      </c>
    </row>
    <row r="448" spans="2:71" outlineLevel="2" x14ac:dyDescent="0.25">
      <c r="B448" s="36" t="s">
        <v>124</v>
      </c>
      <c r="C448" s="36"/>
      <c r="D448" s="36" t="s">
        <v>125</v>
      </c>
      <c r="E448" s="1" t="s">
        <v>13</v>
      </c>
      <c r="F448" s="24" t="s">
        <v>128</v>
      </c>
      <c r="G448" s="3">
        <v>6608</v>
      </c>
      <c r="H448" s="1" t="s">
        <v>16</v>
      </c>
      <c r="I448" s="1" t="s">
        <v>30</v>
      </c>
      <c r="K448" s="4">
        <v>0</v>
      </c>
      <c r="M448" s="4">
        <v>0</v>
      </c>
      <c r="O448" s="4">
        <v>0</v>
      </c>
      <c r="Q448" s="4">
        <v>0</v>
      </c>
      <c r="S448" s="4">
        <v>0</v>
      </c>
      <c r="U448" s="4" t="s">
        <v>266</v>
      </c>
      <c r="W448" s="4">
        <v>0</v>
      </c>
      <c r="Y448" s="4">
        <v>0</v>
      </c>
      <c r="AA448" s="4">
        <v>0</v>
      </c>
      <c r="AC448" s="4">
        <v>0</v>
      </c>
      <c r="AE448" s="4">
        <v>0</v>
      </c>
      <c r="AG448" s="4">
        <v>0</v>
      </c>
      <c r="AI448" s="4">
        <v>0</v>
      </c>
      <c r="AK448" s="4">
        <v>0</v>
      </c>
      <c r="AM448" s="4">
        <v>0</v>
      </c>
      <c r="AO448" s="4">
        <v>0</v>
      </c>
      <c r="AQ448" s="4">
        <v>0</v>
      </c>
      <c r="AS448" s="4">
        <v>0</v>
      </c>
      <c r="AU448" s="4">
        <v>0</v>
      </c>
      <c r="AW448" s="4">
        <v>0</v>
      </c>
      <c r="AY448" s="4">
        <v>0</v>
      </c>
      <c r="BA448" s="4">
        <v>0</v>
      </c>
      <c r="BC448" s="4">
        <v>0</v>
      </c>
      <c r="BE448" s="4">
        <v>0</v>
      </c>
      <c r="BG448" s="4">
        <v>0</v>
      </c>
      <c r="BI448" s="4">
        <v>0</v>
      </c>
      <c r="BK448" s="4">
        <v>0</v>
      </c>
      <c r="BM448" s="4">
        <v>0</v>
      </c>
      <c r="BO448" s="4">
        <v>0</v>
      </c>
      <c r="BQ448" s="4">
        <v>0</v>
      </c>
      <c r="BS448" s="4">
        <v>0</v>
      </c>
    </row>
    <row r="449" spans="2:71" outlineLevel="2" x14ac:dyDescent="0.25">
      <c r="B449" s="36" t="s">
        <v>124</v>
      </c>
      <c r="C449" s="36"/>
      <c r="D449" s="36" t="s">
        <v>125</v>
      </c>
      <c r="E449" s="1" t="s">
        <v>13</v>
      </c>
      <c r="F449" s="24" t="s">
        <v>128</v>
      </c>
      <c r="G449" s="3">
        <v>6608</v>
      </c>
      <c r="H449" s="1" t="s">
        <v>18</v>
      </c>
      <c r="I449" s="1" t="s">
        <v>30</v>
      </c>
      <c r="K449" s="4">
        <v>0</v>
      </c>
      <c r="M449" s="4">
        <v>0</v>
      </c>
      <c r="O449" s="4">
        <v>0</v>
      </c>
      <c r="Q449" s="4">
        <v>0</v>
      </c>
      <c r="S449" s="4">
        <v>0</v>
      </c>
      <c r="U449" s="4">
        <v>0</v>
      </c>
      <c r="W449" s="4">
        <v>0</v>
      </c>
      <c r="Y449" s="4">
        <v>0</v>
      </c>
      <c r="AA449" s="4">
        <v>0</v>
      </c>
      <c r="AC449" s="4">
        <v>0</v>
      </c>
      <c r="AE449" s="4">
        <v>0</v>
      </c>
      <c r="AG449" s="4">
        <v>0</v>
      </c>
      <c r="AI449" s="4">
        <v>0</v>
      </c>
      <c r="AK449" s="4">
        <v>0</v>
      </c>
      <c r="AM449" s="4">
        <v>0</v>
      </c>
      <c r="AO449" s="4">
        <v>0</v>
      </c>
      <c r="AQ449" s="4">
        <v>0</v>
      </c>
      <c r="AS449" s="4">
        <v>0</v>
      </c>
      <c r="AU449" s="4">
        <v>0</v>
      </c>
      <c r="AW449" s="4">
        <v>0</v>
      </c>
      <c r="AY449" s="4">
        <v>0</v>
      </c>
      <c r="BA449" s="4">
        <v>0</v>
      </c>
      <c r="BC449" s="4">
        <v>0</v>
      </c>
      <c r="BE449" s="4">
        <v>0</v>
      </c>
      <c r="BG449" s="4">
        <v>0</v>
      </c>
      <c r="BI449" s="4">
        <v>0</v>
      </c>
      <c r="BK449" s="4">
        <v>0</v>
      </c>
      <c r="BM449" s="4">
        <v>0</v>
      </c>
      <c r="BO449" s="4">
        <v>0</v>
      </c>
      <c r="BQ449" s="4">
        <v>0</v>
      </c>
      <c r="BS449" s="4">
        <v>0</v>
      </c>
    </row>
    <row r="450" spans="2:71" outlineLevel="2" x14ac:dyDescent="0.25">
      <c r="B450" s="36"/>
      <c r="C450" s="36"/>
      <c r="D450" s="36" t="s">
        <v>125</v>
      </c>
      <c r="F450" s="24"/>
      <c r="K450" s="1"/>
      <c r="M450" s="1"/>
      <c r="O450" s="1"/>
      <c r="Q450" s="1"/>
      <c r="S450" s="1"/>
      <c r="U450" s="1"/>
      <c r="W450" s="1"/>
      <c r="Y450" s="1"/>
      <c r="AA450" s="1"/>
      <c r="AC450" s="1"/>
      <c r="AE450" s="1"/>
      <c r="AG450" s="1"/>
      <c r="AI450" s="1"/>
      <c r="AK450" s="1"/>
      <c r="AM450" s="1"/>
      <c r="AO450" s="1"/>
      <c r="AQ450" s="1"/>
      <c r="AS450" s="1"/>
      <c r="AU450" s="1"/>
      <c r="AW450" s="1"/>
      <c r="AY450" s="1"/>
      <c r="BA450" s="1"/>
      <c r="BC450" s="1"/>
      <c r="BE450" s="1"/>
      <c r="BG450" s="1"/>
      <c r="BI450" s="1"/>
      <c r="BK450" s="1"/>
      <c r="BM450" s="1"/>
      <c r="BO450" s="1"/>
      <c r="BQ450" s="1"/>
      <c r="BS450" s="1"/>
    </row>
    <row r="451" spans="2:71" outlineLevel="2" x14ac:dyDescent="0.25">
      <c r="B451" s="36"/>
      <c r="C451" s="36"/>
      <c r="D451" s="36" t="s">
        <v>125</v>
      </c>
      <c r="F451" s="24"/>
    </row>
    <row r="452" spans="2:71" outlineLevel="2" x14ac:dyDescent="0.25">
      <c r="B452" s="36" t="s">
        <v>124</v>
      </c>
      <c r="C452" s="36"/>
      <c r="D452" s="36" t="s">
        <v>125</v>
      </c>
      <c r="E452" s="1" t="s">
        <v>24</v>
      </c>
      <c r="F452" s="24" t="s">
        <v>93</v>
      </c>
      <c r="G452" s="3">
        <v>6585</v>
      </c>
      <c r="H452" s="1" t="s">
        <v>16</v>
      </c>
      <c r="I452" s="1" t="s">
        <v>27</v>
      </c>
      <c r="K452" s="4">
        <v>0</v>
      </c>
      <c r="M452" s="4">
        <v>0</v>
      </c>
      <c r="O452" s="4">
        <v>0</v>
      </c>
      <c r="Q452" s="4">
        <v>0</v>
      </c>
      <c r="S452" s="4">
        <v>0</v>
      </c>
      <c r="U452" s="4">
        <v>0</v>
      </c>
      <c r="W452" s="4">
        <v>0</v>
      </c>
      <c r="Y452" s="4">
        <v>0</v>
      </c>
      <c r="AA452" s="4">
        <v>0</v>
      </c>
      <c r="AC452" s="4">
        <v>0</v>
      </c>
      <c r="AE452" s="4">
        <v>0</v>
      </c>
      <c r="AG452" s="4">
        <v>0</v>
      </c>
      <c r="AI452" s="4">
        <v>0</v>
      </c>
      <c r="AK452" s="4">
        <v>0</v>
      </c>
      <c r="AM452" s="4">
        <v>0</v>
      </c>
      <c r="AO452" s="4">
        <v>0</v>
      </c>
      <c r="AQ452" s="4">
        <v>0</v>
      </c>
      <c r="AS452" s="4">
        <v>0</v>
      </c>
      <c r="AU452" s="4">
        <v>0</v>
      </c>
      <c r="AW452" s="4">
        <v>0</v>
      </c>
      <c r="AY452" s="4">
        <v>0</v>
      </c>
      <c r="BA452" s="4">
        <v>0</v>
      </c>
      <c r="BC452" s="4">
        <v>0</v>
      </c>
      <c r="BE452" s="4">
        <v>0</v>
      </c>
      <c r="BG452" s="4">
        <v>0</v>
      </c>
      <c r="BI452" s="4">
        <v>0</v>
      </c>
      <c r="BK452" s="4">
        <v>0</v>
      </c>
      <c r="BM452" s="4">
        <v>0</v>
      </c>
      <c r="BO452" s="4">
        <v>0</v>
      </c>
      <c r="BQ452" s="4">
        <v>0</v>
      </c>
      <c r="BS452" s="4">
        <v>0</v>
      </c>
    </row>
    <row r="453" spans="2:71" outlineLevel="2" x14ac:dyDescent="0.25">
      <c r="B453" s="36" t="s">
        <v>124</v>
      </c>
      <c r="C453" s="36"/>
      <c r="D453" s="36" t="s">
        <v>125</v>
      </c>
      <c r="E453" s="1" t="s">
        <v>24</v>
      </c>
      <c r="F453" s="24" t="s">
        <v>93</v>
      </c>
      <c r="G453" s="3">
        <v>6585</v>
      </c>
      <c r="H453" s="1" t="s">
        <v>18</v>
      </c>
      <c r="I453" s="1" t="s">
        <v>27</v>
      </c>
      <c r="K453" s="4">
        <v>0</v>
      </c>
      <c r="M453" s="4">
        <v>0</v>
      </c>
      <c r="O453" s="4">
        <v>0</v>
      </c>
      <c r="Q453" s="4">
        <v>0</v>
      </c>
      <c r="S453" s="4">
        <v>0</v>
      </c>
      <c r="U453" s="4">
        <v>0</v>
      </c>
      <c r="W453" s="4">
        <v>0</v>
      </c>
      <c r="Y453" s="4">
        <v>0</v>
      </c>
      <c r="AA453" s="4">
        <v>0</v>
      </c>
      <c r="AC453" s="4">
        <v>0</v>
      </c>
      <c r="AE453" s="4">
        <v>0</v>
      </c>
      <c r="AG453" s="4">
        <v>0</v>
      </c>
      <c r="AI453" s="4">
        <v>0</v>
      </c>
      <c r="AK453" s="4">
        <v>0</v>
      </c>
      <c r="AM453" s="4">
        <v>0</v>
      </c>
      <c r="AO453" s="4">
        <v>0</v>
      </c>
      <c r="AQ453" s="4">
        <v>0</v>
      </c>
      <c r="AS453" s="4">
        <v>0</v>
      </c>
      <c r="AU453" s="4">
        <v>0</v>
      </c>
      <c r="AW453" s="4">
        <v>0</v>
      </c>
      <c r="AY453" s="4">
        <v>0</v>
      </c>
      <c r="BA453" s="4">
        <v>0</v>
      </c>
      <c r="BC453" s="4">
        <v>0</v>
      </c>
      <c r="BE453" s="4">
        <v>0</v>
      </c>
      <c r="BG453" s="4">
        <v>0</v>
      </c>
      <c r="BI453" s="4">
        <v>0</v>
      </c>
      <c r="BK453" s="4">
        <v>0</v>
      </c>
      <c r="BM453" s="4">
        <v>0</v>
      </c>
      <c r="BO453" s="4">
        <v>0</v>
      </c>
      <c r="BQ453" s="4">
        <v>0</v>
      </c>
      <c r="BS453" s="4">
        <v>0</v>
      </c>
    </row>
    <row r="454" spans="2:71" outlineLevel="2" x14ac:dyDescent="0.25">
      <c r="B454" s="36"/>
      <c r="C454" s="36"/>
      <c r="D454" s="36" t="s">
        <v>125</v>
      </c>
      <c r="F454" s="24"/>
    </row>
    <row r="455" spans="2:71" outlineLevel="2" x14ac:dyDescent="0.25">
      <c r="B455" s="36" t="s">
        <v>124</v>
      </c>
      <c r="C455" s="36"/>
      <c r="D455" s="36" t="s">
        <v>125</v>
      </c>
      <c r="E455" s="1" t="s">
        <v>13</v>
      </c>
      <c r="F455" s="24" t="s">
        <v>93</v>
      </c>
      <c r="G455" s="3">
        <v>6585</v>
      </c>
      <c r="H455" s="1" t="s">
        <v>16</v>
      </c>
      <c r="I455" s="1" t="s">
        <v>27</v>
      </c>
      <c r="K455" s="4">
        <v>0</v>
      </c>
      <c r="M455" s="4">
        <v>0</v>
      </c>
      <c r="O455" s="4">
        <v>0</v>
      </c>
      <c r="Q455" s="4">
        <v>0</v>
      </c>
      <c r="S455" s="4">
        <v>0</v>
      </c>
      <c r="U455" s="4">
        <v>0</v>
      </c>
      <c r="W455" s="4">
        <v>0</v>
      </c>
      <c r="Y455" s="4">
        <v>0</v>
      </c>
      <c r="AA455" s="4">
        <v>0</v>
      </c>
      <c r="AC455" s="4">
        <v>0</v>
      </c>
      <c r="AE455" s="4">
        <v>0</v>
      </c>
      <c r="AG455" s="4">
        <v>0</v>
      </c>
      <c r="AI455" s="4">
        <v>0</v>
      </c>
      <c r="AK455" s="4">
        <v>0</v>
      </c>
      <c r="AM455" s="4">
        <v>0</v>
      </c>
      <c r="AO455" s="4">
        <v>0</v>
      </c>
      <c r="AQ455" s="4">
        <v>0</v>
      </c>
      <c r="AS455" s="4">
        <v>0</v>
      </c>
      <c r="AU455" s="4">
        <v>0</v>
      </c>
      <c r="AW455" s="4">
        <v>0</v>
      </c>
      <c r="AY455" s="4">
        <v>0</v>
      </c>
      <c r="BA455" s="4">
        <v>0</v>
      </c>
      <c r="BC455" s="4">
        <v>0</v>
      </c>
      <c r="BE455" s="4">
        <v>0</v>
      </c>
      <c r="BG455" s="4">
        <v>0</v>
      </c>
      <c r="BI455" s="4">
        <v>0</v>
      </c>
      <c r="BK455" s="4">
        <v>0</v>
      </c>
      <c r="BM455" s="4">
        <v>0</v>
      </c>
      <c r="BO455" s="4">
        <v>0</v>
      </c>
      <c r="BQ455" s="4">
        <v>0</v>
      </c>
      <c r="BS455" s="4">
        <v>0</v>
      </c>
    </row>
    <row r="456" spans="2:71" outlineLevel="2" x14ac:dyDescent="0.25">
      <c r="B456" s="36" t="s">
        <v>124</v>
      </c>
      <c r="C456" s="36"/>
      <c r="D456" s="36" t="s">
        <v>125</v>
      </c>
      <c r="E456" s="1" t="s">
        <v>13</v>
      </c>
      <c r="F456" s="24" t="s">
        <v>93</v>
      </c>
      <c r="G456" s="3">
        <v>6585</v>
      </c>
      <c r="H456" s="1" t="s">
        <v>18</v>
      </c>
      <c r="I456" s="1" t="s">
        <v>27</v>
      </c>
      <c r="K456" s="4">
        <v>0</v>
      </c>
      <c r="M456" s="4">
        <v>0</v>
      </c>
      <c r="O456" s="4">
        <v>0</v>
      </c>
      <c r="Q456" s="4">
        <v>0</v>
      </c>
      <c r="S456" s="4">
        <v>0</v>
      </c>
      <c r="U456" s="4">
        <v>0</v>
      </c>
      <c r="W456" s="4">
        <v>0</v>
      </c>
      <c r="Y456" s="4">
        <v>0</v>
      </c>
      <c r="AA456" s="4">
        <v>0</v>
      </c>
      <c r="AC456" s="4">
        <v>0</v>
      </c>
      <c r="AE456" s="4">
        <v>0</v>
      </c>
      <c r="AG456" s="4">
        <v>0</v>
      </c>
      <c r="AI456" s="4">
        <v>0</v>
      </c>
      <c r="AK456" s="4">
        <v>0</v>
      </c>
      <c r="AM456" s="4">
        <v>0</v>
      </c>
      <c r="AO456" s="4">
        <v>0</v>
      </c>
      <c r="AQ456" s="4">
        <v>0</v>
      </c>
      <c r="AS456" s="4">
        <v>0</v>
      </c>
      <c r="AU456" s="4">
        <v>0</v>
      </c>
      <c r="AW456" s="4">
        <v>0</v>
      </c>
      <c r="AY456" s="4">
        <v>0</v>
      </c>
      <c r="BA456" s="4">
        <v>0</v>
      </c>
      <c r="BC456" s="4">
        <v>0</v>
      </c>
      <c r="BE456" s="4">
        <v>0</v>
      </c>
      <c r="BG456" s="4">
        <v>0</v>
      </c>
      <c r="BI456" s="4">
        <v>0</v>
      </c>
      <c r="BK456" s="4">
        <v>0</v>
      </c>
      <c r="BM456" s="4">
        <v>0</v>
      </c>
      <c r="BO456" s="4">
        <v>0</v>
      </c>
      <c r="BQ456" s="4">
        <v>0</v>
      </c>
      <c r="BS456" s="4">
        <v>0</v>
      </c>
    </row>
    <row r="457" spans="2:71" outlineLevel="2" x14ac:dyDescent="0.25">
      <c r="B457" s="36"/>
      <c r="C457" s="36"/>
      <c r="D457" s="36" t="s">
        <v>125</v>
      </c>
      <c r="F457" s="24"/>
    </row>
    <row r="458" spans="2:71" outlineLevel="2" x14ac:dyDescent="0.25">
      <c r="B458" s="36"/>
      <c r="C458" s="36"/>
      <c r="D458" s="36" t="s">
        <v>125</v>
      </c>
      <c r="K458" s="11"/>
      <c r="M458" s="11"/>
      <c r="O458" s="11"/>
      <c r="Q458" s="11"/>
      <c r="S458" s="11"/>
      <c r="U458" s="11"/>
      <c r="W458" s="11"/>
      <c r="Y458" s="11"/>
      <c r="AA458" s="11"/>
      <c r="AC458" s="11"/>
      <c r="AE458" s="11"/>
      <c r="AG458" s="11"/>
      <c r="AI458" s="11"/>
      <c r="AK458" s="11"/>
      <c r="AM458" s="11"/>
      <c r="AO458" s="11"/>
      <c r="AQ458" s="11"/>
      <c r="AS458" s="11"/>
      <c r="AU458" s="11"/>
      <c r="AW458" s="11"/>
      <c r="AY458" s="11"/>
      <c r="BA458" s="11"/>
      <c r="BC458" s="11"/>
      <c r="BE458" s="11"/>
      <c r="BG458" s="11"/>
      <c r="BI458" s="11"/>
      <c r="BK458" s="11"/>
      <c r="BM458" s="11"/>
      <c r="BO458" s="11"/>
      <c r="BQ458" s="11"/>
      <c r="BS458" s="11"/>
    </row>
    <row r="459" spans="2:71" outlineLevel="2" x14ac:dyDescent="0.25">
      <c r="B459" s="36" t="s">
        <v>124</v>
      </c>
      <c r="C459" s="36"/>
      <c r="D459" s="36" t="s">
        <v>125</v>
      </c>
      <c r="E459" s="1" t="s">
        <v>13</v>
      </c>
      <c r="F459" s="1" t="s">
        <v>14</v>
      </c>
      <c r="G459" s="3" t="s">
        <v>129</v>
      </c>
      <c r="H459" s="1" t="s">
        <v>16</v>
      </c>
      <c r="I459" s="1" t="s">
        <v>17</v>
      </c>
      <c r="K459" s="4">
        <v>0</v>
      </c>
      <c r="M459" s="4">
        <v>0</v>
      </c>
      <c r="O459" s="4">
        <v>0</v>
      </c>
      <c r="Q459" s="4">
        <v>0</v>
      </c>
      <c r="S459" s="4">
        <v>0</v>
      </c>
      <c r="U459" s="4">
        <v>0</v>
      </c>
      <c r="W459" s="4">
        <v>0</v>
      </c>
      <c r="Y459" s="4">
        <v>0</v>
      </c>
      <c r="AA459" s="4">
        <v>0</v>
      </c>
      <c r="AC459" s="4">
        <v>0</v>
      </c>
      <c r="AE459" s="4">
        <v>0</v>
      </c>
      <c r="AG459" s="4">
        <v>0</v>
      </c>
      <c r="AI459" s="4">
        <v>0</v>
      </c>
      <c r="AK459" s="4">
        <v>0</v>
      </c>
      <c r="AM459" s="4">
        <v>0</v>
      </c>
      <c r="AO459" s="4">
        <v>0</v>
      </c>
      <c r="AQ459" s="4">
        <v>0</v>
      </c>
      <c r="AS459" s="4">
        <v>0</v>
      </c>
      <c r="AU459" s="4">
        <v>0</v>
      </c>
      <c r="AW459" s="4">
        <v>0</v>
      </c>
      <c r="AY459" s="4">
        <v>0</v>
      </c>
      <c r="BA459" s="4">
        <v>0</v>
      </c>
      <c r="BC459" s="4">
        <v>0</v>
      </c>
      <c r="BE459" s="4">
        <v>0</v>
      </c>
      <c r="BG459" s="4">
        <v>0</v>
      </c>
      <c r="BI459" s="4">
        <v>0</v>
      </c>
      <c r="BK459" s="4">
        <v>0</v>
      </c>
      <c r="BM459" s="4">
        <v>0</v>
      </c>
      <c r="BO459" s="4">
        <v>0</v>
      </c>
      <c r="BQ459" s="4">
        <v>0</v>
      </c>
      <c r="BS459" s="4">
        <v>0</v>
      </c>
    </row>
    <row r="460" spans="2:71" outlineLevel="2" x14ac:dyDescent="0.25">
      <c r="B460" s="36" t="s">
        <v>124</v>
      </c>
      <c r="C460" s="36"/>
      <c r="D460" s="36" t="s">
        <v>125</v>
      </c>
      <c r="E460" s="1" t="s">
        <v>13</v>
      </c>
      <c r="F460" s="1" t="s">
        <v>14</v>
      </c>
      <c r="G460" s="3" t="s">
        <v>129</v>
      </c>
      <c r="H460" s="1" t="s">
        <v>18</v>
      </c>
      <c r="I460" s="1" t="s">
        <v>17</v>
      </c>
      <c r="K460" s="4">
        <v>0</v>
      </c>
      <c r="M460" s="4">
        <v>0</v>
      </c>
      <c r="O460" s="4">
        <v>0</v>
      </c>
      <c r="Q460" s="4">
        <v>0</v>
      </c>
      <c r="S460" s="4">
        <v>0</v>
      </c>
      <c r="U460" s="4">
        <v>0</v>
      </c>
      <c r="W460" s="4">
        <v>0</v>
      </c>
      <c r="Y460" s="4">
        <v>0</v>
      </c>
      <c r="AA460" s="4">
        <v>0</v>
      </c>
      <c r="AC460" s="4">
        <v>0</v>
      </c>
      <c r="AE460" s="4">
        <v>0</v>
      </c>
      <c r="AG460" s="4">
        <v>0</v>
      </c>
      <c r="AI460" s="4">
        <v>0</v>
      </c>
      <c r="AK460" s="4">
        <v>0</v>
      </c>
      <c r="AM460" s="4">
        <v>0</v>
      </c>
      <c r="AO460" s="4">
        <v>0</v>
      </c>
      <c r="AQ460" s="4">
        <v>0</v>
      </c>
      <c r="AS460" s="4">
        <v>0</v>
      </c>
      <c r="AU460" s="4">
        <v>0</v>
      </c>
      <c r="AW460" s="4">
        <v>0</v>
      </c>
      <c r="AY460" s="4">
        <v>0</v>
      </c>
      <c r="BA460" s="4">
        <v>0</v>
      </c>
      <c r="BC460" s="4">
        <v>0</v>
      </c>
      <c r="BE460" s="4">
        <v>0</v>
      </c>
      <c r="BG460" s="4">
        <v>0</v>
      </c>
      <c r="BI460" s="4">
        <v>0</v>
      </c>
      <c r="BK460" s="4">
        <v>0</v>
      </c>
      <c r="BM460" s="4">
        <v>0</v>
      </c>
      <c r="BO460" s="4">
        <v>0</v>
      </c>
      <c r="BQ460" s="4">
        <v>0</v>
      </c>
      <c r="BS460" s="4">
        <v>0</v>
      </c>
    </row>
    <row r="461" spans="2:71" outlineLevel="1" x14ac:dyDescent="0.25">
      <c r="B461" s="41" t="s">
        <v>124</v>
      </c>
      <c r="C461" s="41"/>
      <c r="D461" s="41" t="s">
        <v>309</v>
      </c>
      <c r="E461" s="42"/>
      <c r="F461" s="42"/>
      <c r="G461" s="43"/>
      <c r="H461" s="42"/>
      <c r="I461" s="42"/>
      <c r="J461" s="44"/>
      <c r="K461" s="44">
        <v>0</v>
      </c>
      <c r="L461" s="44"/>
      <c r="M461" s="44">
        <v>0</v>
      </c>
      <c r="N461" s="44"/>
      <c r="O461" s="44">
        <v>0</v>
      </c>
      <c r="P461" s="44"/>
      <c r="Q461" s="44">
        <v>0</v>
      </c>
      <c r="R461" s="44"/>
      <c r="S461" s="44">
        <v>0</v>
      </c>
      <c r="T461" s="44"/>
      <c r="U461" s="44">
        <v>0</v>
      </c>
      <c r="V461" s="44"/>
      <c r="W461" s="44">
        <v>0</v>
      </c>
      <c r="X461" s="44"/>
      <c r="Y461" s="44">
        <v>0</v>
      </c>
      <c r="Z461" s="44"/>
      <c r="AA461" s="44">
        <v>0</v>
      </c>
      <c r="AB461" s="44"/>
      <c r="AC461" s="44">
        <v>0</v>
      </c>
      <c r="AD461" s="44"/>
      <c r="AE461" s="44">
        <v>0</v>
      </c>
      <c r="AF461" s="44"/>
      <c r="AG461" s="44">
        <v>0</v>
      </c>
      <c r="AH461" s="44"/>
      <c r="AI461" s="44">
        <v>0</v>
      </c>
      <c r="AJ461" s="44"/>
      <c r="AK461" s="44">
        <v>0</v>
      </c>
      <c r="AL461" s="44"/>
      <c r="AM461" s="44">
        <v>0</v>
      </c>
      <c r="AN461" s="44"/>
      <c r="AO461" s="44">
        <v>0</v>
      </c>
      <c r="AP461" s="44"/>
      <c r="AQ461" s="44">
        <v>0</v>
      </c>
      <c r="AR461" s="44"/>
      <c r="AS461" s="44">
        <v>0</v>
      </c>
      <c r="AT461" s="44"/>
      <c r="AU461" s="44">
        <v>0</v>
      </c>
      <c r="AV461" s="44"/>
      <c r="AW461" s="44">
        <v>0</v>
      </c>
      <c r="AX461" s="44"/>
      <c r="AY461" s="44">
        <v>0</v>
      </c>
      <c r="AZ461" s="44"/>
      <c r="BA461" s="44">
        <v>0</v>
      </c>
      <c r="BB461" s="44"/>
      <c r="BC461" s="44">
        <v>0</v>
      </c>
      <c r="BD461" s="44"/>
      <c r="BE461" s="44">
        <v>0</v>
      </c>
      <c r="BF461" s="44"/>
      <c r="BG461" s="44">
        <v>0</v>
      </c>
      <c r="BH461" s="44"/>
      <c r="BI461" s="44">
        <v>0</v>
      </c>
      <c r="BJ461" s="44"/>
      <c r="BK461" s="44">
        <v>0</v>
      </c>
      <c r="BL461" s="44"/>
      <c r="BM461" s="44">
        <v>0</v>
      </c>
      <c r="BN461" s="44"/>
      <c r="BO461" s="44">
        <v>0</v>
      </c>
      <c r="BP461" s="44"/>
      <c r="BQ461" s="44">
        <v>0</v>
      </c>
      <c r="BR461" s="44"/>
      <c r="BS461" s="44">
        <v>0</v>
      </c>
    </row>
    <row r="462" spans="2:71" outlineLevel="1" x14ac:dyDescent="0.25">
      <c r="B462" s="36"/>
      <c r="C462" s="36"/>
      <c r="D462" s="36"/>
    </row>
    <row r="463" spans="2:71" outlineLevel="1" x14ac:dyDescent="0.25">
      <c r="B463" s="36"/>
      <c r="C463" s="36"/>
      <c r="D463" s="36"/>
    </row>
    <row r="464" spans="2:71" outlineLevel="2" x14ac:dyDescent="0.25">
      <c r="B464" s="36" t="s">
        <v>124</v>
      </c>
      <c r="C464" s="36"/>
      <c r="D464" s="36" t="s">
        <v>130</v>
      </c>
      <c r="E464" s="1" t="s">
        <v>13</v>
      </c>
      <c r="F464" s="1" t="s">
        <v>131</v>
      </c>
      <c r="G464" s="3">
        <v>6583</v>
      </c>
      <c r="H464" s="1" t="s">
        <v>16</v>
      </c>
      <c r="I464" s="1" t="s">
        <v>30</v>
      </c>
      <c r="K464" s="4">
        <v>0</v>
      </c>
      <c r="M464" s="4">
        <v>0</v>
      </c>
      <c r="O464" s="4">
        <v>0</v>
      </c>
      <c r="Q464" s="4">
        <v>0</v>
      </c>
      <c r="S464" s="4">
        <v>0</v>
      </c>
      <c r="U464" s="4">
        <v>0</v>
      </c>
      <c r="W464" s="4">
        <v>0</v>
      </c>
      <c r="Y464" s="4">
        <v>0</v>
      </c>
      <c r="AA464" s="4">
        <v>0</v>
      </c>
      <c r="AC464" s="4">
        <v>0</v>
      </c>
      <c r="AE464" s="4">
        <v>0</v>
      </c>
      <c r="AG464" s="4">
        <v>0</v>
      </c>
      <c r="AI464" s="4">
        <v>0</v>
      </c>
      <c r="AK464" s="4">
        <v>0</v>
      </c>
      <c r="AM464" s="4">
        <v>0</v>
      </c>
      <c r="AO464" s="4">
        <v>0</v>
      </c>
      <c r="AQ464" s="4">
        <v>0</v>
      </c>
      <c r="AS464" s="4">
        <v>0</v>
      </c>
      <c r="AU464" s="4">
        <v>0</v>
      </c>
      <c r="AW464" s="4">
        <v>0</v>
      </c>
      <c r="AY464" s="4">
        <v>0</v>
      </c>
      <c r="BA464" s="4">
        <v>0</v>
      </c>
      <c r="BC464" s="4">
        <v>0</v>
      </c>
      <c r="BE464" s="4">
        <v>0</v>
      </c>
      <c r="BG464" s="4">
        <v>0</v>
      </c>
      <c r="BI464" s="4">
        <v>0</v>
      </c>
      <c r="BK464" s="4">
        <v>0</v>
      </c>
      <c r="BM464" s="4">
        <v>0</v>
      </c>
      <c r="BO464" s="4">
        <v>0</v>
      </c>
      <c r="BQ464" s="4">
        <v>0</v>
      </c>
      <c r="BS464" s="4">
        <v>0</v>
      </c>
    </row>
    <row r="465" spans="2:71" outlineLevel="2" x14ac:dyDescent="0.25">
      <c r="B465" s="36" t="s">
        <v>124</v>
      </c>
      <c r="C465" s="36"/>
      <c r="D465" s="36" t="s">
        <v>130</v>
      </c>
      <c r="E465" s="1" t="s">
        <v>13</v>
      </c>
      <c r="F465" s="1" t="s">
        <v>131</v>
      </c>
      <c r="G465" s="3">
        <v>6583</v>
      </c>
      <c r="H465" s="1" t="s">
        <v>18</v>
      </c>
      <c r="I465" s="1" t="s">
        <v>30</v>
      </c>
      <c r="K465" s="4">
        <v>0</v>
      </c>
      <c r="M465" s="4">
        <v>0</v>
      </c>
      <c r="O465" s="4">
        <v>0</v>
      </c>
      <c r="Q465" s="4">
        <v>0</v>
      </c>
      <c r="S465" s="4">
        <v>0</v>
      </c>
      <c r="U465" s="4">
        <v>0</v>
      </c>
      <c r="W465" s="4">
        <v>0</v>
      </c>
      <c r="Y465" s="4">
        <v>0</v>
      </c>
      <c r="AA465" s="4">
        <v>0</v>
      </c>
      <c r="AC465" s="4">
        <v>0</v>
      </c>
      <c r="AE465" s="4">
        <v>0</v>
      </c>
      <c r="AG465" s="4">
        <v>0</v>
      </c>
      <c r="AI465" s="4">
        <v>0</v>
      </c>
      <c r="AK465" s="4">
        <v>0</v>
      </c>
      <c r="AM465" s="4">
        <v>0</v>
      </c>
      <c r="AO465" s="4">
        <v>0</v>
      </c>
      <c r="AQ465" s="4">
        <v>0</v>
      </c>
      <c r="AS465" s="4">
        <v>0</v>
      </c>
      <c r="AU465" s="4">
        <v>0</v>
      </c>
      <c r="AW465" s="4">
        <v>0</v>
      </c>
      <c r="AY465" s="4">
        <v>0</v>
      </c>
      <c r="BA465" s="4">
        <v>0</v>
      </c>
      <c r="BC465" s="4">
        <v>0</v>
      </c>
      <c r="BE465" s="4">
        <v>0</v>
      </c>
      <c r="BG465" s="4">
        <v>0</v>
      </c>
      <c r="BI465" s="4">
        <v>0</v>
      </c>
      <c r="BK465" s="4">
        <v>0</v>
      </c>
      <c r="BM465" s="4">
        <v>0</v>
      </c>
      <c r="BO465" s="4">
        <v>0</v>
      </c>
      <c r="BQ465" s="4">
        <v>0</v>
      </c>
      <c r="BS465" s="4">
        <v>0</v>
      </c>
    </row>
    <row r="466" spans="2:71" outlineLevel="2" x14ac:dyDescent="0.25">
      <c r="B466" s="36"/>
      <c r="C466" s="36"/>
      <c r="D466" s="36" t="s">
        <v>130</v>
      </c>
      <c r="K466" s="1"/>
      <c r="M466" s="1"/>
      <c r="O466" s="1"/>
      <c r="Q466" s="1"/>
      <c r="S466" s="1"/>
      <c r="U466" s="1"/>
      <c r="W466" s="1"/>
      <c r="Y466" s="1"/>
      <c r="AA466" s="1"/>
      <c r="AC466" s="1"/>
      <c r="AE466" s="1"/>
      <c r="AG466" s="1"/>
      <c r="AI466" s="1"/>
      <c r="AK466" s="1"/>
      <c r="AM466" s="1"/>
      <c r="AO466" s="1"/>
      <c r="AQ466" s="1"/>
      <c r="AS466" s="1"/>
      <c r="AU466" s="1"/>
      <c r="AW466" s="1"/>
      <c r="AY466" s="1"/>
      <c r="BA466" s="1"/>
      <c r="BC466" s="1"/>
      <c r="BE466" s="1"/>
      <c r="BG466" s="1"/>
      <c r="BI466" s="1"/>
      <c r="BK466" s="1"/>
      <c r="BM466" s="1"/>
      <c r="BO466" s="1"/>
      <c r="BQ466" s="1"/>
      <c r="BS466" s="1"/>
    </row>
    <row r="467" spans="2:71" outlineLevel="2" x14ac:dyDescent="0.25">
      <c r="B467" s="36"/>
      <c r="C467" s="36"/>
      <c r="D467" s="36" t="s">
        <v>130</v>
      </c>
    </row>
    <row r="468" spans="2:71" outlineLevel="2" x14ac:dyDescent="0.25">
      <c r="B468" s="36"/>
      <c r="C468" s="36"/>
      <c r="D468" s="36" t="s">
        <v>130</v>
      </c>
    </row>
    <row r="469" spans="2:71" outlineLevel="2" x14ac:dyDescent="0.25">
      <c r="B469" s="36" t="s">
        <v>124</v>
      </c>
      <c r="C469" s="36"/>
      <c r="D469" s="36" t="s">
        <v>130</v>
      </c>
      <c r="E469" s="1" t="s">
        <v>24</v>
      </c>
      <c r="F469" s="1" t="s">
        <v>85</v>
      </c>
      <c r="G469" s="3">
        <v>6743</v>
      </c>
      <c r="H469" s="1" t="s">
        <v>16</v>
      </c>
      <c r="I469" s="1" t="s">
        <v>27</v>
      </c>
      <c r="K469" s="4">
        <v>0</v>
      </c>
      <c r="M469" s="4">
        <v>0</v>
      </c>
      <c r="O469" s="4">
        <v>0</v>
      </c>
      <c r="Q469" s="4">
        <v>0</v>
      </c>
      <c r="S469" s="4">
        <v>0</v>
      </c>
      <c r="U469" s="4">
        <v>0</v>
      </c>
      <c r="W469" s="4">
        <v>0</v>
      </c>
      <c r="Y469" s="4">
        <v>0</v>
      </c>
      <c r="AA469" s="4">
        <v>0</v>
      </c>
      <c r="AC469" s="4">
        <v>0</v>
      </c>
      <c r="AE469" s="4">
        <v>0</v>
      </c>
      <c r="AG469" s="4">
        <v>0</v>
      </c>
      <c r="AI469" s="4">
        <v>0</v>
      </c>
      <c r="AK469" s="4">
        <v>0</v>
      </c>
      <c r="AM469" s="4">
        <v>0</v>
      </c>
      <c r="AO469" s="4">
        <v>0</v>
      </c>
      <c r="AQ469" s="4">
        <v>0</v>
      </c>
      <c r="AS469" s="4">
        <v>0</v>
      </c>
      <c r="AU469" s="4">
        <v>0</v>
      </c>
      <c r="AW469" s="4">
        <v>0</v>
      </c>
      <c r="AY469" s="4">
        <v>0</v>
      </c>
      <c r="BA469" s="4">
        <v>0</v>
      </c>
      <c r="BC469" s="4">
        <v>0</v>
      </c>
      <c r="BE469" s="4">
        <v>0</v>
      </c>
      <c r="BG469" s="4">
        <v>0</v>
      </c>
      <c r="BI469" s="4">
        <v>0</v>
      </c>
      <c r="BK469" s="4">
        <v>0</v>
      </c>
      <c r="BM469" s="4">
        <v>0</v>
      </c>
      <c r="BO469" s="4">
        <v>0</v>
      </c>
      <c r="BQ469" s="4">
        <v>0</v>
      </c>
      <c r="BS469" s="4">
        <v>0</v>
      </c>
    </row>
    <row r="470" spans="2:71" outlineLevel="2" x14ac:dyDescent="0.25">
      <c r="B470" s="36" t="s">
        <v>124</v>
      </c>
      <c r="C470" s="36"/>
      <c r="D470" s="36" t="s">
        <v>130</v>
      </c>
      <c r="E470" s="1" t="s">
        <v>24</v>
      </c>
      <c r="F470" s="1" t="s">
        <v>85</v>
      </c>
      <c r="G470" s="3">
        <v>6743</v>
      </c>
      <c r="H470" s="1" t="s">
        <v>18</v>
      </c>
      <c r="I470" s="1" t="s">
        <v>27</v>
      </c>
      <c r="K470" s="4">
        <v>0</v>
      </c>
      <c r="M470" s="4">
        <v>0</v>
      </c>
      <c r="O470" s="4">
        <v>0</v>
      </c>
      <c r="Q470" s="4">
        <v>0</v>
      </c>
      <c r="S470" s="4">
        <v>0</v>
      </c>
      <c r="U470" s="4">
        <v>0</v>
      </c>
      <c r="W470" s="4">
        <v>0</v>
      </c>
      <c r="Y470" s="4">
        <v>0</v>
      </c>
      <c r="AA470" s="4">
        <v>0</v>
      </c>
      <c r="AC470" s="4">
        <v>0</v>
      </c>
      <c r="AE470" s="4">
        <v>0</v>
      </c>
      <c r="AG470" s="4">
        <v>0</v>
      </c>
      <c r="AI470" s="4">
        <v>0</v>
      </c>
      <c r="AK470" s="4">
        <v>0</v>
      </c>
      <c r="AM470" s="4">
        <v>0</v>
      </c>
      <c r="AO470" s="4">
        <v>0</v>
      </c>
      <c r="AQ470" s="4">
        <v>0</v>
      </c>
      <c r="AS470" s="4">
        <v>0</v>
      </c>
      <c r="AU470" s="4">
        <v>0</v>
      </c>
      <c r="AW470" s="4">
        <v>0</v>
      </c>
      <c r="AY470" s="4">
        <v>0</v>
      </c>
      <c r="BA470" s="4">
        <v>0</v>
      </c>
      <c r="BC470" s="4">
        <v>0</v>
      </c>
      <c r="BE470" s="4">
        <v>0</v>
      </c>
      <c r="BG470" s="4">
        <v>0</v>
      </c>
      <c r="BI470" s="4">
        <v>0</v>
      </c>
      <c r="BK470" s="4">
        <v>0</v>
      </c>
      <c r="BM470" s="4">
        <v>0</v>
      </c>
      <c r="BO470" s="4">
        <v>0</v>
      </c>
      <c r="BQ470" s="4">
        <v>0</v>
      </c>
      <c r="BS470" s="4">
        <v>0</v>
      </c>
    </row>
    <row r="471" spans="2:71" outlineLevel="2" x14ac:dyDescent="0.25">
      <c r="B471" s="36"/>
      <c r="C471" s="36"/>
      <c r="D471" s="36" t="s">
        <v>130</v>
      </c>
    </row>
    <row r="472" spans="2:71" outlineLevel="2" x14ac:dyDescent="0.25">
      <c r="B472" s="36" t="s">
        <v>124</v>
      </c>
      <c r="C472" s="36"/>
      <c r="D472" s="36" t="s">
        <v>130</v>
      </c>
      <c r="E472" s="1" t="s">
        <v>13</v>
      </c>
      <c r="F472" s="1" t="s">
        <v>85</v>
      </c>
      <c r="G472" s="3">
        <v>6743</v>
      </c>
      <c r="H472" s="1" t="s">
        <v>16</v>
      </c>
      <c r="I472" s="1" t="s">
        <v>27</v>
      </c>
      <c r="K472" s="4">
        <v>0</v>
      </c>
      <c r="M472" s="4">
        <v>0</v>
      </c>
      <c r="O472" s="4">
        <v>0</v>
      </c>
      <c r="Q472" s="4">
        <v>0</v>
      </c>
      <c r="S472" s="4">
        <v>0</v>
      </c>
      <c r="U472" s="4">
        <v>0</v>
      </c>
      <c r="W472" s="4">
        <v>0</v>
      </c>
      <c r="Y472" s="4">
        <v>0</v>
      </c>
      <c r="AA472" s="4">
        <v>0</v>
      </c>
      <c r="AC472" s="4">
        <v>0</v>
      </c>
      <c r="AE472" s="4">
        <v>0</v>
      </c>
      <c r="AG472" s="4">
        <v>0</v>
      </c>
      <c r="AI472" s="4">
        <v>0</v>
      </c>
      <c r="AK472" s="4">
        <v>0</v>
      </c>
      <c r="AM472" s="4">
        <v>0</v>
      </c>
      <c r="AO472" s="4">
        <v>0</v>
      </c>
      <c r="AQ472" s="4">
        <v>0</v>
      </c>
      <c r="AS472" s="4">
        <v>0</v>
      </c>
      <c r="AU472" s="4">
        <v>0</v>
      </c>
      <c r="AW472" s="4">
        <v>0</v>
      </c>
      <c r="AY472" s="4">
        <v>0</v>
      </c>
      <c r="BA472" s="4">
        <v>0</v>
      </c>
      <c r="BC472" s="4">
        <v>0</v>
      </c>
      <c r="BE472" s="4">
        <v>0</v>
      </c>
      <c r="BG472" s="4">
        <v>0</v>
      </c>
      <c r="BI472" s="4">
        <v>0</v>
      </c>
      <c r="BK472" s="4">
        <v>0</v>
      </c>
      <c r="BM472" s="4">
        <v>0</v>
      </c>
      <c r="BO472" s="4">
        <v>0</v>
      </c>
      <c r="BQ472" s="4">
        <v>0</v>
      </c>
      <c r="BS472" s="4">
        <v>0</v>
      </c>
    </row>
    <row r="473" spans="2:71" outlineLevel="2" x14ac:dyDescent="0.25">
      <c r="B473" s="36" t="s">
        <v>124</v>
      </c>
      <c r="C473" s="36"/>
      <c r="D473" s="36" t="s">
        <v>130</v>
      </c>
      <c r="E473" s="1" t="s">
        <v>13</v>
      </c>
      <c r="F473" s="1" t="s">
        <v>85</v>
      </c>
      <c r="G473" s="3">
        <v>6743</v>
      </c>
      <c r="H473" s="1" t="s">
        <v>18</v>
      </c>
      <c r="I473" s="1" t="s">
        <v>27</v>
      </c>
      <c r="K473" s="4">
        <v>0</v>
      </c>
      <c r="M473" s="4">
        <v>0</v>
      </c>
      <c r="O473" s="4">
        <v>0</v>
      </c>
      <c r="Q473" s="4">
        <v>0</v>
      </c>
      <c r="S473" s="4">
        <v>0</v>
      </c>
      <c r="U473" s="4">
        <v>0</v>
      </c>
      <c r="W473" s="4">
        <v>0</v>
      </c>
      <c r="Y473" s="4">
        <v>0</v>
      </c>
      <c r="AA473" s="4">
        <v>0</v>
      </c>
      <c r="AC473" s="4">
        <v>0</v>
      </c>
      <c r="AE473" s="4">
        <v>0</v>
      </c>
      <c r="AG473" s="4">
        <v>0</v>
      </c>
      <c r="AI473" s="4">
        <v>0</v>
      </c>
      <c r="AK473" s="4">
        <v>0</v>
      </c>
      <c r="AM473" s="4">
        <v>0</v>
      </c>
      <c r="AO473" s="4">
        <v>0</v>
      </c>
      <c r="AQ473" s="4">
        <v>0</v>
      </c>
      <c r="AS473" s="4">
        <v>0</v>
      </c>
      <c r="AU473" s="4">
        <v>0</v>
      </c>
      <c r="AW473" s="4">
        <v>0</v>
      </c>
      <c r="AY473" s="4">
        <v>0</v>
      </c>
      <c r="BA473" s="4">
        <v>0</v>
      </c>
      <c r="BC473" s="4">
        <v>0</v>
      </c>
      <c r="BE473" s="4">
        <v>0</v>
      </c>
      <c r="BG473" s="4">
        <v>0</v>
      </c>
      <c r="BI473" s="4">
        <v>0</v>
      </c>
      <c r="BK473" s="4">
        <v>0</v>
      </c>
      <c r="BM473" s="4">
        <v>0</v>
      </c>
      <c r="BO473" s="4">
        <v>0</v>
      </c>
      <c r="BQ473" s="4">
        <v>0</v>
      </c>
      <c r="BS473" s="4">
        <v>0</v>
      </c>
    </row>
    <row r="474" spans="2:71" outlineLevel="1" x14ac:dyDescent="0.25">
      <c r="B474" s="41" t="s">
        <v>124</v>
      </c>
      <c r="C474" s="41"/>
      <c r="D474" s="41" t="s">
        <v>310</v>
      </c>
      <c r="E474" s="42"/>
      <c r="F474" s="42"/>
      <c r="G474" s="43"/>
      <c r="H474" s="42"/>
      <c r="I474" s="42"/>
      <c r="J474" s="44"/>
      <c r="K474" s="44">
        <v>0</v>
      </c>
      <c r="L474" s="44"/>
      <c r="M474" s="44">
        <v>0</v>
      </c>
      <c r="N474" s="44"/>
      <c r="O474" s="44">
        <v>0</v>
      </c>
      <c r="P474" s="44"/>
      <c r="Q474" s="44">
        <v>0</v>
      </c>
      <c r="R474" s="44"/>
      <c r="S474" s="44">
        <v>0</v>
      </c>
      <c r="T474" s="44"/>
      <c r="U474" s="44">
        <v>0</v>
      </c>
      <c r="V474" s="44"/>
      <c r="W474" s="44">
        <v>0</v>
      </c>
      <c r="X474" s="44"/>
      <c r="Y474" s="44">
        <v>0</v>
      </c>
      <c r="Z474" s="44"/>
      <c r="AA474" s="44">
        <v>0</v>
      </c>
      <c r="AB474" s="44"/>
      <c r="AC474" s="44">
        <v>0</v>
      </c>
      <c r="AD474" s="44"/>
      <c r="AE474" s="44">
        <v>0</v>
      </c>
      <c r="AF474" s="44"/>
      <c r="AG474" s="44">
        <v>0</v>
      </c>
      <c r="AH474" s="44"/>
      <c r="AI474" s="44">
        <v>0</v>
      </c>
      <c r="AJ474" s="44"/>
      <c r="AK474" s="44">
        <v>0</v>
      </c>
      <c r="AL474" s="44"/>
      <c r="AM474" s="44">
        <v>0</v>
      </c>
      <c r="AN474" s="44"/>
      <c r="AO474" s="44">
        <v>0</v>
      </c>
      <c r="AP474" s="44"/>
      <c r="AQ474" s="44">
        <v>0</v>
      </c>
      <c r="AR474" s="44"/>
      <c r="AS474" s="44">
        <v>0</v>
      </c>
      <c r="AT474" s="44"/>
      <c r="AU474" s="44">
        <v>0</v>
      </c>
      <c r="AV474" s="44"/>
      <c r="AW474" s="44">
        <v>0</v>
      </c>
      <c r="AX474" s="44"/>
      <c r="AY474" s="44">
        <v>0</v>
      </c>
      <c r="AZ474" s="44"/>
      <c r="BA474" s="44">
        <v>0</v>
      </c>
      <c r="BB474" s="44"/>
      <c r="BC474" s="44">
        <v>0</v>
      </c>
      <c r="BD474" s="44"/>
      <c r="BE474" s="44">
        <v>0</v>
      </c>
      <c r="BF474" s="44"/>
      <c r="BG474" s="44">
        <v>0</v>
      </c>
      <c r="BH474" s="44"/>
      <c r="BI474" s="44">
        <v>0</v>
      </c>
      <c r="BJ474" s="44"/>
      <c r="BK474" s="44">
        <v>0</v>
      </c>
      <c r="BL474" s="44"/>
      <c r="BM474" s="44">
        <v>0</v>
      </c>
      <c r="BN474" s="44"/>
      <c r="BO474" s="44">
        <v>0</v>
      </c>
      <c r="BP474" s="44"/>
      <c r="BQ474" s="44">
        <v>0</v>
      </c>
      <c r="BR474" s="44"/>
      <c r="BS474" s="44">
        <v>0</v>
      </c>
    </row>
    <row r="475" spans="2:71" outlineLevel="1" x14ac:dyDescent="0.25">
      <c r="B475" s="36"/>
      <c r="C475" s="36"/>
      <c r="D475" s="36"/>
    </row>
    <row r="476" spans="2:71" outlineLevel="1" x14ac:dyDescent="0.25">
      <c r="B476" s="36"/>
      <c r="C476" s="36"/>
      <c r="D476" s="36"/>
    </row>
    <row r="477" spans="2:71" outlineLevel="2" x14ac:dyDescent="0.25">
      <c r="B477" s="36" t="s">
        <v>124</v>
      </c>
      <c r="C477" s="36"/>
      <c r="D477" s="36" t="s">
        <v>132</v>
      </c>
      <c r="E477" s="1" t="s">
        <v>13</v>
      </c>
      <c r="F477" s="1" t="s">
        <v>133</v>
      </c>
      <c r="G477" s="3">
        <v>6382</v>
      </c>
      <c r="H477" s="1" t="s">
        <v>16</v>
      </c>
      <c r="I477" s="1" t="s">
        <v>30</v>
      </c>
      <c r="K477" s="4">
        <v>0</v>
      </c>
      <c r="M477" s="4">
        <v>0</v>
      </c>
      <c r="O477" s="4">
        <v>0</v>
      </c>
      <c r="Q477" s="4">
        <v>0</v>
      </c>
      <c r="S477" s="4">
        <v>0</v>
      </c>
      <c r="U477" s="4">
        <v>0</v>
      </c>
      <c r="W477" s="4">
        <v>0</v>
      </c>
      <c r="Y477" s="4">
        <v>0</v>
      </c>
      <c r="AA477" s="4">
        <v>0</v>
      </c>
      <c r="AC477" s="4">
        <v>0</v>
      </c>
      <c r="AE477" s="4">
        <v>0</v>
      </c>
      <c r="AG477" s="4">
        <v>0</v>
      </c>
      <c r="AI477" s="4">
        <v>0</v>
      </c>
      <c r="AK477" s="4">
        <v>0</v>
      </c>
      <c r="AM477" s="4">
        <v>0</v>
      </c>
      <c r="AO477" s="4">
        <v>0</v>
      </c>
      <c r="AQ477" s="4">
        <v>0</v>
      </c>
      <c r="AS477" s="4">
        <v>0</v>
      </c>
      <c r="AU477" s="4">
        <v>0</v>
      </c>
      <c r="AW477" s="4">
        <v>0</v>
      </c>
      <c r="AY477" s="4">
        <v>0</v>
      </c>
      <c r="BA477" s="4">
        <v>0</v>
      </c>
      <c r="BC477" s="4">
        <v>0</v>
      </c>
      <c r="BE477" s="4">
        <v>0</v>
      </c>
      <c r="BG477" s="4">
        <v>0</v>
      </c>
      <c r="BI477" s="4">
        <v>0</v>
      </c>
      <c r="BK477" s="4">
        <v>0</v>
      </c>
      <c r="BM477" s="4">
        <v>0</v>
      </c>
      <c r="BO477" s="4">
        <v>0</v>
      </c>
      <c r="BQ477" s="4">
        <v>0</v>
      </c>
      <c r="BS477" s="4">
        <v>0</v>
      </c>
    </row>
    <row r="478" spans="2:71" outlineLevel="2" x14ac:dyDescent="0.25">
      <c r="B478" s="36" t="s">
        <v>124</v>
      </c>
      <c r="C478" s="36"/>
      <c r="D478" s="36" t="s">
        <v>132</v>
      </c>
      <c r="E478" s="1" t="s">
        <v>13</v>
      </c>
      <c r="F478" s="1" t="s">
        <v>133</v>
      </c>
      <c r="G478" s="3">
        <v>6382</v>
      </c>
      <c r="H478" s="1" t="s">
        <v>18</v>
      </c>
      <c r="I478" s="1" t="s">
        <v>30</v>
      </c>
      <c r="K478" s="4">
        <v>0</v>
      </c>
      <c r="M478" s="4">
        <v>0</v>
      </c>
      <c r="O478" s="4">
        <v>0</v>
      </c>
      <c r="Q478" s="4">
        <v>0</v>
      </c>
      <c r="S478" s="4">
        <v>0</v>
      </c>
      <c r="U478" s="4">
        <v>0</v>
      </c>
      <c r="W478" s="4">
        <v>0</v>
      </c>
      <c r="Y478" s="4">
        <v>0</v>
      </c>
      <c r="AA478" s="4">
        <v>0</v>
      </c>
      <c r="AC478" s="4">
        <v>0</v>
      </c>
      <c r="AE478" s="4">
        <v>0</v>
      </c>
      <c r="AG478" s="4">
        <v>0</v>
      </c>
      <c r="AI478" s="4">
        <v>0</v>
      </c>
      <c r="AK478" s="4">
        <v>0</v>
      </c>
      <c r="AM478" s="4">
        <v>0</v>
      </c>
      <c r="AO478" s="4">
        <v>0</v>
      </c>
      <c r="AQ478" s="4">
        <v>0</v>
      </c>
      <c r="AS478" s="4">
        <v>0</v>
      </c>
      <c r="AU478" s="4">
        <v>0</v>
      </c>
      <c r="AW478" s="4">
        <v>0</v>
      </c>
      <c r="AY478" s="4">
        <v>0</v>
      </c>
      <c r="BA478" s="4">
        <v>0</v>
      </c>
      <c r="BC478" s="4">
        <v>0</v>
      </c>
      <c r="BE478" s="4">
        <v>0</v>
      </c>
      <c r="BG478" s="4">
        <v>0</v>
      </c>
      <c r="BI478" s="4">
        <v>0</v>
      </c>
      <c r="BK478" s="4">
        <v>0</v>
      </c>
      <c r="BM478" s="4">
        <v>0</v>
      </c>
      <c r="BO478" s="4">
        <v>0</v>
      </c>
      <c r="BQ478" s="4">
        <v>0</v>
      </c>
      <c r="BS478" s="4">
        <v>0</v>
      </c>
    </row>
    <row r="479" spans="2:71" outlineLevel="2" x14ac:dyDescent="0.25">
      <c r="B479" s="36"/>
      <c r="C479" s="36"/>
      <c r="D479" s="36" t="s">
        <v>132</v>
      </c>
      <c r="K479" s="1"/>
      <c r="M479" s="1"/>
      <c r="O479" s="1"/>
      <c r="Q479" s="1"/>
      <c r="S479" s="1"/>
      <c r="U479" s="1"/>
      <c r="W479" s="1"/>
      <c r="Y479" s="1"/>
      <c r="AA479" s="1"/>
      <c r="AC479" s="1"/>
      <c r="AE479" s="1"/>
      <c r="AG479" s="1"/>
      <c r="AI479" s="1"/>
      <c r="AK479" s="1"/>
      <c r="AM479" s="1"/>
      <c r="AO479" s="1"/>
      <c r="AQ479" s="1"/>
      <c r="AS479" s="1"/>
      <c r="AU479" s="1"/>
      <c r="AW479" s="1"/>
      <c r="AY479" s="1"/>
      <c r="BA479" s="1"/>
      <c r="BC479" s="1"/>
      <c r="BE479" s="1"/>
      <c r="BG479" s="1"/>
      <c r="BI479" s="1"/>
      <c r="BK479" s="1"/>
      <c r="BM479" s="1"/>
      <c r="BO479" s="1"/>
      <c r="BQ479" s="1"/>
      <c r="BS479" s="1"/>
    </row>
    <row r="480" spans="2:71" outlineLevel="2" x14ac:dyDescent="0.25">
      <c r="B480" s="36"/>
      <c r="C480" s="36"/>
      <c r="D480" s="36" t="s">
        <v>132</v>
      </c>
      <c r="K480" s="1"/>
      <c r="M480" s="1"/>
      <c r="O480" s="1"/>
      <c r="Q480" s="1"/>
      <c r="S480" s="1"/>
      <c r="U480" s="1"/>
      <c r="W480" s="1"/>
      <c r="Y480" s="1"/>
      <c r="AA480" s="1"/>
      <c r="AC480" s="1"/>
      <c r="AE480" s="1"/>
      <c r="AG480" s="1"/>
      <c r="AI480" s="1"/>
      <c r="AK480" s="1"/>
      <c r="AM480" s="1"/>
      <c r="AO480" s="1"/>
      <c r="AQ480" s="1"/>
      <c r="AS480" s="1"/>
      <c r="AU480" s="1"/>
      <c r="AW480" s="1"/>
      <c r="AY480" s="1"/>
      <c r="BA480" s="1"/>
      <c r="BC480" s="1"/>
      <c r="BE480" s="1"/>
      <c r="BG480" s="1"/>
      <c r="BI480" s="1"/>
      <c r="BK480" s="1"/>
      <c r="BM480" s="1"/>
      <c r="BO480" s="1"/>
      <c r="BQ480" s="1"/>
      <c r="BS480" s="1"/>
    </row>
    <row r="481" spans="2:71" outlineLevel="2" x14ac:dyDescent="0.25">
      <c r="B481" s="36"/>
      <c r="C481" s="36"/>
      <c r="D481" s="36" t="s">
        <v>132</v>
      </c>
    </row>
    <row r="482" spans="2:71" outlineLevel="2" x14ac:dyDescent="0.25">
      <c r="B482" s="36" t="s">
        <v>124</v>
      </c>
      <c r="C482" s="36"/>
      <c r="D482" s="36" t="s">
        <v>132</v>
      </c>
      <c r="E482" s="1" t="s">
        <v>13</v>
      </c>
      <c r="F482" s="24" t="s">
        <v>120</v>
      </c>
      <c r="G482" s="3">
        <v>6386</v>
      </c>
      <c r="H482" s="1" t="s">
        <v>16</v>
      </c>
      <c r="I482" s="1" t="s">
        <v>30</v>
      </c>
      <c r="K482" s="4">
        <v>0</v>
      </c>
      <c r="M482" s="4">
        <v>0</v>
      </c>
      <c r="O482" s="4">
        <v>0</v>
      </c>
      <c r="Q482" s="4">
        <v>0</v>
      </c>
      <c r="S482" s="4">
        <v>0</v>
      </c>
      <c r="U482" s="4">
        <v>0</v>
      </c>
      <c r="W482" s="4">
        <v>0</v>
      </c>
      <c r="Y482" s="4">
        <v>0</v>
      </c>
      <c r="AA482" s="4">
        <v>0</v>
      </c>
      <c r="AC482" s="4">
        <v>0</v>
      </c>
      <c r="AE482" s="4">
        <v>0</v>
      </c>
      <c r="AG482" s="4">
        <v>0</v>
      </c>
      <c r="AI482" s="4">
        <v>0</v>
      </c>
      <c r="AK482" s="4">
        <v>0</v>
      </c>
      <c r="AM482" s="4">
        <v>0</v>
      </c>
      <c r="AO482" s="4">
        <v>0</v>
      </c>
      <c r="AQ482" s="4">
        <v>0</v>
      </c>
      <c r="AS482" s="4">
        <v>0</v>
      </c>
      <c r="AU482" s="4">
        <v>0</v>
      </c>
      <c r="AW482" s="4">
        <v>0</v>
      </c>
      <c r="AY482" s="4">
        <v>0</v>
      </c>
      <c r="BA482" s="4">
        <v>0</v>
      </c>
      <c r="BC482" s="4">
        <v>0</v>
      </c>
      <c r="BE482" s="4">
        <v>0</v>
      </c>
      <c r="BG482" s="4">
        <v>0</v>
      </c>
      <c r="BI482" s="4">
        <v>0</v>
      </c>
      <c r="BK482" s="4">
        <v>0</v>
      </c>
      <c r="BM482" s="4">
        <v>0</v>
      </c>
      <c r="BO482" s="4">
        <v>0</v>
      </c>
      <c r="BQ482" s="4">
        <v>0</v>
      </c>
      <c r="BS482" s="4">
        <v>0</v>
      </c>
    </row>
    <row r="483" spans="2:71" outlineLevel="2" x14ac:dyDescent="0.25">
      <c r="B483" s="36" t="s">
        <v>124</v>
      </c>
      <c r="C483" s="36"/>
      <c r="D483" s="36" t="s">
        <v>132</v>
      </c>
      <c r="E483" s="1" t="s">
        <v>13</v>
      </c>
      <c r="F483" s="24" t="s">
        <v>120</v>
      </c>
      <c r="G483" s="3">
        <v>6386</v>
      </c>
      <c r="H483" s="1" t="s">
        <v>18</v>
      </c>
      <c r="I483" s="1" t="s">
        <v>30</v>
      </c>
      <c r="K483" s="4">
        <v>0</v>
      </c>
      <c r="M483" s="4">
        <v>0</v>
      </c>
      <c r="O483" s="4">
        <v>0</v>
      </c>
      <c r="Q483" s="4">
        <v>0</v>
      </c>
      <c r="S483" s="4">
        <v>0</v>
      </c>
      <c r="U483" s="4">
        <v>0</v>
      </c>
      <c r="W483" s="4">
        <v>0</v>
      </c>
      <c r="Y483" s="4">
        <v>0</v>
      </c>
      <c r="AA483" s="4">
        <v>0</v>
      </c>
      <c r="AC483" s="4">
        <v>0</v>
      </c>
      <c r="AE483" s="4">
        <v>0</v>
      </c>
      <c r="AG483" s="4">
        <v>0</v>
      </c>
      <c r="AI483" s="4">
        <v>0</v>
      </c>
      <c r="AK483" s="4">
        <v>0</v>
      </c>
      <c r="AM483" s="4">
        <v>0</v>
      </c>
      <c r="AO483" s="4">
        <v>0</v>
      </c>
      <c r="AQ483" s="4">
        <v>0</v>
      </c>
      <c r="AS483" s="4">
        <v>0</v>
      </c>
      <c r="AU483" s="4">
        <v>0</v>
      </c>
      <c r="AW483" s="4">
        <v>0</v>
      </c>
      <c r="AY483" s="4">
        <v>0</v>
      </c>
      <c r="BA483" s="4">
        <v>0</v>
      </c>
      <c r="BC483" s="4">
        <v>0</v>
      </c>
      <c r="BE483" s="4">
        <v>0</v>
      </c>
      <c r="BG483" s="4">
        <v>0</v>
      </c>
      <c r="BI483" s="4">
        <v>0</v>
      </c>
      <c r="BK483" s="4">
        <v>0</v>
      </c>
      <c r="BM483" s="4">
        <v>0</v>
      </c>
      <c r="BO483" s="4">
        <v>0</v>
      </c>
      <c r="BQ483" s="4">
        <v>0</v>
      </c>
      <c r="BS483" s="4">
        <v>0</v>
      </c>
    </row>
    <row r="484" spans="2:71" outlineLevel="1" x14ac:dyDescent="0.25">
      <c r="B484" s="41" t="s">
        <v>124</v>
      </c>
      <c r="C484" s="41"/>
      <c r="D484" s="41" t="s">
        <v>311</v>
      </c>
      <c r="E484" s="42"/>
      <c r="F484" s="42"/>
      <c r="G484" s="43"/>
      <c r="H484" s="42"/>
      <c r="I484" s="42"/>
      <c r="J484" s="44"/>
      <c r="K484" s="44">
        <v>0</v>
      </c>
      <c r="L484" s="44"/>
      <c r="M484" s="44">
        <v>0</v>
      </c>
      <c r="N484" s="44"/>
      <c r="O484" s="44">
        <v>0</v>
      </c>
      <c r="P484" s="44"/>
      <c r="Q484" s="44">
        <v>0</v>
      </c>
      <c r="R484" s="44"/>
      <c r="S484" s="44">
        <v>0</v>
      </c>
      <c r="T484" s="44"/>
      <c r="U484" s="44">
        <v>0</v>
      </c>
      <c r="V484" s="44"/>
      <c r="W484" s="44">
        <v>0</v>
      </c>
      <c r="X484" s="44"/>
      <c r="Y484" s="44">
        <v>0</v>
      </c>
      <c r="Z484" s="44"/>
      <c r="AA484" s="44">
        <v>0</v>
      </c>
      <c r="AB484" s="44"/>
      <c r="AC484" s="44">
        <v>0</v>
      </c>
      <c r="AD484" s="44"/>
      <c r="AE484" s="44">
        <v>0</v>
      </c>
      <c r="AF484" s="44"/>
      <c r="AG484" s="44">
        <v>0</v>
      </c>
      <c r="AH484" s="44"/>
      <c r="AI484" s="44">
        <v>0</v>
      </c>
      <c r="AJ484" s="44"/>
      <c r="AK484" s="44">
        <v>0</v>
      </c>
      <c r="AL484" s="44"/>
      <c r="AM484" s="44">
        <v>0</v>
      </c>
      <c r="AN484" s="44"/>
      <c r="AO484" s="44">
        <v>0</v>
      </c>
      <c r="AP484" s="44"/>
      <c r="AQ484" s="44">
        <v>0</v>
      </c>
      <c r="AR484" s="44"/>
      <c r="AS484" s="44">
        <v>0</v>
      </c>
      <c r="AT484" s="44"/>
      <c r="AU484" s="44">
        <v>0</v>
      </c>
      <c r="AV484" s="44"/>
      <c r="AW484" s="44">
        <v>0</v>
      </c>
      <c r="AX484" s="44"/>
      <c r="AY484" s="44">
        <v>0</v>
      </c>
      <c r="AZ484" s="44"/>
      <c r="BA484" s="44">
        <v>0</v>
      </c>
      <c r="BB484" s="44"/>
      <c r="BC484" s="44">
        <v>0</v>
      </c>
      <c r="BD484" s="44"/>
      <c r="BE484" s="44">
        <v>0</v>
      </c>
      <c r="BF484" s="44"/>
      <c r="BG484" s="44">
        <v>0</v>
      </c>
      <c r="BH484" s="44"/>
      <c r="BI484" s="44">
        <v>0</v>
      </c>
      <c r="BJ484" s="44"/>
      <c r="BK484" s="44">
        <v>0</v>
      </c>
      <c r="BL484" s="44"/>
      <c r="BM484" s="44">
        <v>0</v>
      </c>
      <c r="BN484" s="44"/>
      <c r="BO484" s="44">
        <v>0</v>
      </c>
      <c r="BP484" s="44"/>
      <c r="BQ484" s="44">
        <v>0</v>
      </c>
      <c r="BR484" s="44"/>
      <c r="BS484" s="44">
        <v>0</v>
      </c>
    </row>
    <row r="485" spans="2:71" outlineLevel="1" x14ac:dyDescent="0.25">
      <c r="B485" s="36"/>
      <c r="C485" s="36"/>
      <c r="D485" s="36"/>
      <c r="F485" s="24"/>
      <c r="K485" s="1"/>
      <c r="M485" s="1"/>
      <c r="O485" s="1"/>
      <c r="Q485" s="1"/>
      <c r="S485" s="1"/>
      <c r="U485" s="1"/>
      <c r="W485" s="1"/>
      <c r="Y485" s="1"/>
      <c r="AA485" s="1"/>
      <c r="AC485" s="1"/>
      <c r="AE485" s="1"/>
      <c r="AG485" s="1"/>
      <c r="AI485" s="1"/>
      <c r="AK485" s="1"/>
      <c r="AM485" s="1"/>
      <c r="AO485" s="1"/>
      <c r="AQ485" s="1"/>
      <c r="AS485" s="1"/>
      <c r="AU485" s="1"/>
      <c r="AW485" s="1"/>
      <c r="AY485" s="1"/>
      <c r="BA485" s="1"/>
      <c r="BC485" s="1"/>
      <c r="BE485" s="1"/>
      <c r="BG485" s="1"/>
      <c r="BI485" s="1"/>
      <c r="BK485" s="1"/>
      <c r="BM485" s="1"/>
      <c r="BO485" s="1"/>
      <c r="BQ485" s="1"/>
      <c r="BS485" s="1"/>
    </row>
    <row r="486" spans="2:71" outlineLevel="1" x14ac:dyDescent="0.25">
      <c r="B486" s="36"/>
      <c r="C486" s="36"/>
      <c r="D486" s="36"/>
    </row>
    <row r="487" spans="2:71" outlineLevel="1" x14ac:dyDescent="0.25">
      <c r="B487" s="36"/>
      <c r="C487" s="36"/>
      <c r="D487" s="36"/>
    </row>
    <row r="488" spans="2:71" outlineLevel="2" x14ac:dyDescent="0.25">
      <c r="B488" s="36" t="s">
        <v>134</v>
      </c>
      <c r="C488" s="36"/>
      <c r="D488" s="36" t="s">
        <v>135</v>
      </c>
      <c r="E488" s="1" t="s">
        <v>13</v>
      </c>
      <c r="F488" s="1" t="s">
        <v>136</v>
      </c>
      <c r="G488" s="14" t="s">
        <v>137</v>
      </c>
      <c r="H488" s="1" t="s">
        <v>16</v>
      </c>
      <c r="I488" s="1" t="s">
        <v>23</v>
      </c>
      <c r="K488" s="4">
        <v>0</v>
      </c>
      <c r="M488" s="4">
        <v>0</v>
      </c>
      <c r="O488" s="4">
        <v>0</v>
      </c>
      <c r="Q488" s="4">
        <v>0</v>
      </c>
      <c r="S488" s="4">
        <v>0</v>
      </c>
      <c r="U488" s="4" t="s">
        <v>266</v>
      </c>
      <c r="W488" s="4">
        <v>0</v>
      </c>
      <c r="Y488" s="4">
        <v>0</v>
      </c>
      <c r="AA488" s="4">
        <v>0</v>
      </c>
      <c r="AC488" s="4">
        <v>0</v>
      </c>
      <c r="AE488" s="4">
        <v>0</v>
      </c>
      <c r="AG488" s="4">
        <v>0</v>
      </c>
      <c r="AI488" s="4">
        <v>0</v>
      </c>
      <c r="AK488" s="4">
        <v>0</v>
      </c>
      <c r="AM488" s="4">
        <v>0</v>
      </c>
      <c r="AO488" s="4">
        <v>0</v>
      </c>
      <c r="AQ488" s="4">
        <v>0</v>
      </c>
      <c r="AS488" s="4">
        <v>0</v>
      </c>
      <c r="AU488" s="4">
        <v>0</v>
      </c>
      <c r="AW488" s="4">
        <v>0</v>
      </c>
      <c r="AY488" s="4">
        <v>0</v>
      </c>
      <c r="BA488" s="4">
        <v>0</v>
      </c>
      <c r="BC488" s="4">
        <v>0</v>
      </c>
      <c r="BE488" s="4">
        <v>0</v>
      </c>
      <c r="BG488" s="4">
        <v>0</v>
      </c>
      <c r="BI488" s="4">
        <v>0</v>
      </c>
      <c r="BK488" s="4">
        <v>0</v>
      </c>
      <c r="BM488" s="4">
        <v>0</v>
      </c>
      <c r="BO488" s="4">
        <v>0</v>
      </c>
      <c r="BQ488" s="4">
        <v>0</v>
      </c>
      <c r="BS488" s="4">
        <v>0</v>
      </c>
    </row>
    <row r="489" spans="2:71" outlineLevel="2" x14ac:dyDescent="0.25">
      <c r="B489" s="36" t="s">
        <v>134</v>
      </c>
      <c r="C489" s="36"/>
      <c r="D489" s="36" t="s">
        <v>135</v>
      </c>
      <c r="E489" s="1" t="s">
        <v>13</v>
      </c>
      <c r="F489" s="1" t="s">
        <v>136</v>
      </c>
      <c r="G489" s="14" t="s">
        <v>137</v>
      </c>
      <c r="H489" s="1" t="s">
        <v>18</v>
      </c>
      <c r="K489" s="4">
        <v>0</v>
      </c>
      <c r="M489" s="4">
        <v>0</v>
      </c>
      <c r="O489" s="4">
        <v>0</v>
      </c>
      <c r="Q489" s="4">
        <v>0</v>
      </c>
      <c r="S489" s="4">
        <v>0</v>
      </c>
      <c r="U489" s="4">
        <v>0</v>
      </c>
      <c r="W489" s="4">
        <v>0</v>
      </c>
      <c r="Y489" s="4">
        <v>0</v>
      </c>
      <c r="AA489" s="4">
        <v>0</v>
      </c>
      <c r="AC489" s="4">
        <v>0</v>
      </c>
      <c r="AE489" s="4">
        <v>0</v>
      </c>
      <c r="AG489" s="4">
        <v>0</v>
      </c>
      <c r="AI489" s="4">
        <v>0</v>
      </c>
      <c r="AK489" s="4">
        <v>0</v>
      </c>
      <c r="AM489" s="4">
        <v>0</v>
      </c>
      <c r="AO489" s="4">
        <v>0</v>
      </c>
      <c r="AQ489" s="4">
        <v>0</v>
      </c>
      <c r="AS489" s="4">
        <v>0</v>
      </c>
      <c r="AU489" s="4">
        <v>0</v>
      </c>
      <c r="AW489" s="4">
        <v>0</v>
      </c>
      <c r="AY489" s="4">
        <v>0</v>
      </c>
      <c r="BA489" s="4">
        <v>0</v>
      </c>
      <c r="BC489" s="4">
        <v>0</v>
      </c>
      <c r="BE489" s="4">
        <v>0</v>
      </c>
      <c r="BG489" s="4">
        <v>0</v>
      </c>
      <c r="BI489" s="4">
        <v>0</v>
      </c>
      <c r="BK489" s="4">
        <v>0</v>
      </c>
      <c r="BM489" s="4">
        <v>0</v>
      </c>
      <c r="BO489" s="4">
        <v>0</v>
      </c>
      <c r="BQ489" s="4">
        <v>0</v>
      </c>
      <c r="BS489" s="4">
        <v>0</v>
      </c>
    </row>
    <row r="490" spans="2:71" outlineLevel="2" x14ac:dyDescent="0.25">
      <c r="B490" s="36"/>
      <c r="C490" s="36"/>
      <c r="D490" s="36" t="s">
        <v>135</v>
      </c>
      <c r="G490" s="14"/>
      <c r="K490" s="18"/>
      <c r="M490" s="18"/>
      <c r="O490" s="18"/>
      <c r="Q490" s="18"/>
      <c r="S490" s="18"/>
      <c r="U490" s="18"/>
      <c r="W490" s="18"/>
      <c r="Y490" s="18"/>
      <c r="AA490" s="18"/>
      <c r="AC490" s="18"/>
      <c r="AE490" s="18"/>
      <c r="AG490" s="18"/>
      <c r="AI490" s="18"/>
      <c r="AK490" s="18"/>
      <c r="AM490" s="18"/>
      <c r="AO490" s="18"/>
      <c r="AQ490" s="18"/>
      <c r="AS490" s="18"/>
      <c r="AU490" s="18"/>
      <c r="AW490" s="18"/>
      <c r="AY490" s="18"/>
      <c r="BA490" s="18"/>
      <c r="BC490" s="18"/>
      <c r="BE490" s="18"/>
      <c r="BG490" s="18"/>
      <c r="BI490" s="18"/>
      <c r="BK490" s="18"/>
      <c r="BM490" s="18"/>
      <c r="BO490" s="18"/>
      <c r="BQ490" s="18"/>
      <c r="BS490" s="18"/>
    </row>
    <row r="491" spans="2:71" outlineLevel="2" x14ac:dyDescent="0.25">
      <c r="B491" s="36" t="s">
        <v>134</v>
      </c>
      <c r="C491" s="36"/>
      <c r="D491" s="36" t="s">
        <v>135</v>
      </c>
      <c r="E491" s="1" t="s">
        <v>13</v>
      </c>
      <c r="F491" s="1" t="s">
        <v>136</v>
      </c>
      <c r="G491" s="14" t="s">
        <v>138</v>
      </c>
      <c r="H491" s="1" t="s">
        <v>16</v>
      </c>
      <c r="I491" s="1" t="s">
        <v>23</v>
      </c>
      <c r="K491" s="4">
        <v>0</v>
      </c>
      <c r="M491" s="4">
        <v>0</v>
      </c>
      <c r="O491" s="4">
        <v>0</v>
      </c>
      <c r="Q491" s="4">
        <v>0</v>
      </c>
      <c r="S491" s="4">
        <v>0</v>
      </c>
      <c r="U491" s="4" t="s">
        <v>266</v>
      </c>
      <c r="W491" s="4">
        <v>0</v>
      </c>
      <c r="Y491" s="4">
        <v>0</v>
      </c>
      <c r="AA491" s="4">
        <v>0</v>
      </c>
      <c r="AC491" s="4">
        <v>0</v>
      </c>
      <c r="AE491" s="4">
        <v>0</v>
      </c>
      <c r="AG491" s="4">
        <v>0</v>
      </c>
      <c r="AI491" s="4">
        <v>0</v>
      </c>
      <c r="AK491" s="4">
        <v>0</v>
      </c>
      <c r="AM491" s="4">
        <v>0</v>
      </c>
      <c r="AO491" s="4">
        <v>0</v>
      </c>
      <c r="AQ491" s="4">
        <v>0</v>
      </c>
      <c r="AS491" s="4">
        <v>0</v>
      </c>
      <c r="AU491" s="4">
        <v>0</v>
      </c>
      <c r="AW491" s="4">
        <v>0</v>
      </c>
      <c r="AY491" s="4">
        <v>0</v>
      </c>
      <c r="BA491" s="4">
        <v>0</v>
      </c>
      <c r="BC491" s="4">
        <v>0</v>
      </c>
      <c r="BE491" s="4">
        <v>0</v>
      </c>
      <c r="BG491" s="4">
        <v>0</v>
      </c>
      <c r="BI491" s="4">
        <v>0</v>
      </c>
      <c r="BK491" s="4">
        <v>0</v>
      </c>
      <c r="BM491" s="4">
        <v>0</v>
      </c>
      <c r="BO491" s="4">
        <v>0</v>
      </c>
      <c r="BQ491" s="4">
        <v>0</v>
      </c>
      <c r="BS491" s="4">
        <v>0</v>
      </c>
    </row>
    <row r="492" spans="2:71" outlineLevel="2" x14ac:dyDescent="0.25">
      <c r="B492" s="36" t="s">
        <v>134</v>
      </c>
      <c r="C492" s="36"/>
      <c r="D492" s="36" t="s">
        <v>135</v>
      </c>
      <c r="E492" s="1" t="s">
        <v>13</v>
      </c>
      <c r="F492" s="1" t="s">
        <v>136</v>
      </c>
      <c r="G492" s="14" t="s">
        <v>138</v>
      </c>
      <c r="H492" s="1" t="s">
        <v>18</v>
      </c>
      <c r="K492" s="4">
        <v>0</v>
      </c>
      <c r="M492" s="4">
        <v>0</v>
      </c>
      <c r="O492" s="4">
        <v>0</v>
      </c>
      <c r="Q492" s="4">
        <v>0</v>
      </c>
      <c r="S492" s="4">
        <v>0</v>
      </c>
      <c r="U492" s="4">
        <v>0</v>
      </c>
      <c r="W492" s="4">
        <v>0</v>
      </c>
      <c r="Y492" s="4">
        <v>0</v>
      </c>
      <c r="AA492" s="4">
        <v>0</v>
      </c>
      <c r="AC492" s="4">
        <v>0</v>
      </c>
      <c r="AE492" s="4">
        <v>0</v>
      </c>
      <c r="AG492" s="4">
        <v>0</v>
      </c>
      <c r="AI492" s="4">
        <v>0</v>
      </c>
      <c r="AK492" s="4">
        <v>0</v>
      </c>
      <c r="AM492" s="4">
        <v>0</v>
      </c>
      <c r="AO492" s="4">
        <v>0</v>
      </c>
      <c r="AQ492" s="4">
        <v>0</v>
      </c>
      <c r="AS492" s="4">
        <v>0</v>
      </c>
      <c r="AU492" s="4">
        <v>0</v>
      </c>
      <c r="AW492" s="4">
        <v>0</v>
      </c>
      <c r="AY492" s="4">
        <v>0</v>
      </c>
      <c r="BA492" s="4">
        <v>0</v>
      </c>
      <c r="BC492" s="4">
        <v>0</v>
      </c>
      <c r="BE492" s="4">
        <v>0</v>
      </c>
      <c r="BG492" s="4">
        <v>0</v>
      </c>
      <c r="BI492" s="4">
        <v>0</v>
      </c>
      <c r="BK492" s="4">
        <v>0</v>
      </c>
      <c r="BM492" s="4">
        <v>0</v>
      </c>
      <c r="BO492" s="4">
        <v>0</v>
      </c>
      <c r="BQ492" s="4">
        <v>0</v>
      </c>
      <c r="BS492" s="4">
        <v>0</v>
      </c>
    </row>
    <row r="493" spans="2:71" outlineLevel="1" x14ac:dyDescent="0.25">
      <c r="B493" s="41" t="s">
        <v>134</v>
      </c>
      <c r="C493" s="41"/>
      <c r="D493" s="41" t="s">
        <v>312</v>
      </c>
      <c r="E493" s="42"/>
      <c r="F493" s="42"/>
      <c r="G493" s="43"/>
      <c r="H493" s="42"/>
      <c r="I493" s="42"/>
      <c r="J493" s="44"/>
      <c r="K493" s="44">
        <v>0</v>
      </c>
      <c r="L493" s="44"/>
      <c r="M493" s="44">
        <v>0</v>
      </c>
      <c r="N493" s="44"/>
      <c r="O493" s="44">
        <v>0</v>
      </c>
      <c r="P493" s="44"/>
      <c r="Q493" s="44">
        <v>0</v>
      </c>
      <c r="R493" s="44"/>
      <c r="S493" s="44">
        <v>0</v>
      </c>
      <c r="T493" s="44"/>
      <c r="U493" s="44">
        <v>0</v>
      </c>
      <c r="V493" s="44"/>
      <c r="W493" s="44">
        <v>0</v>
      </c>
      <c r="X493" s="44"/>
      <c r="Y493" s="44">
        <v>0</v>
      </c>
      <c r="Z493" s="44"/>
      <c r="AA493" s="44">
        <v>0</v>
      </c>
      <c r="AB493" s="44"/>
      <c r="AC493" s="44">
        <v>0</v>
      </c>
      <c r="AD493" s="44"/>
      <c r="AE493" s="44">
        <v>0</v>
      </c>
      <c r="AF493" s="44"/>
      <c r="AG493" s="44">
        <v>0</v>
      </c>
      <c r="AH493" s="44"/>
      <c r="AI493" s="44">
        <v>0</v>
      </c>
      <c r="AJ493" s="44"/>
      <c r="AK493" s="44">
        <v>0</v>
      </c>
      <c r="AL493" s="44"/>
      <c r="AM493" s="44">
        <v>0</v>
      </c>
      <c r="AN493" s="44"/>
      <c r="AO493" s="44">
        <v>0</v>
      </c>
      <c r="AP493" s="44"/>
      <c r="AQ493" s="44">
        <v>0</v>
      </c>
      <c r="AR493" s="44"/>
      <c r="AS493" s="44">
        <v>0</v>
      </c>
      <c r="AT493" s="44"/>
      <c r="AU493" s="44">
        <v>0</v>
      </c>
      <c r="AV493" s="44"/>
      <c r="AW493" s="44">
        <v>0</v>
      </c>
      <c r="AX493" s="44"/>
      <c r="AY493" s="44">
        <v>0</v>
      </c>
      <c r="AZ493" s="44"/>
      <c r="BA493" s="44">
        <v>0</v>
      </c>
      <c r="BB493" s="44"/>
      <c r="BC493" s="44">
        <v>0</v>
      </c>
      <c r="BD493" s="44"/>
      <c r="BE493" s="44">
        <v>0</v>
      </c>
      <c r="BF493" s="44"/>
      <c r="BG493" s="44">
        <v>0</v>
      </c>
      <c r="BH493" s="44"/>
      <c r="BI493" s="44">
        <v>0</v>
      </c>
      <c r="BJ493" s="44"/>
      <c r="BK493" s="44">
        <v>0</v>
      </c>
      <c r="BL493" s="44"/>
      <c r="BM493" s="44">
        <v>0</v>
      </c>
      <c r="BN493" s="44"/>
      <c r="BO493" s="44">
        <v>0</v>
      </c>
      <c r="BP493" s="44"/>
      <c r="BQ493" s="44">
        <v>0</v>
      </c>
      <c r="BR493" s="44"/>
      <c r="BS493" s="44">
        <v>0</v>
      </c>
    </row>
    <row r="494" spans="2:71" outlineLevel="1" x14ac:dyDescent="0.25">
      <c r="B494" s="36"/>
      <c r="C494" s="36"/>
      <c r="D494" s="36"/>
      <c r="K494" s="18"/>
      <c r="M494" s="18"/>
      <c r="O494" s="18"/>
      <c r="Q494" s="18"/>
      <c r="S494" s="18"/>
      <c r="U494" s="18"/>
      <c r="W494" s="18"/>
      <c r="Y494" s="18"/>
      <c r="AA494" s="18"/>
      <c r="AC494" s="18"/>
      <c r="AE494" s="18"/>
      <c r="AG494" s="18"/>
      <c r="AI494" s="18"/>
      <c r="AK494" s="18"/>
      <c r="AM494" s="18"/>
      <c r="AO494" s="18"/>
      <c r="AQ494" s="18"/>
      <c r="AS494" s="18"/>
      <c r="AU494" s="18"/>
      <c r="AW494" s="18"/>
      <c r="AY494" s="18"/>
      <c r="BA494" s="18"/>
      <c r="BC494" s="18"/>
      <c r="BE494" s="18"/>
      <c r="BG494" s="18"/>
      <c r="BI494" s="18"/>
      <c r="BK494" s="18"/>
      <c r="BM494" s="18"/>
      <c r="BO494" s="18"/>
      <c r="BQ494" s="18"/>
      <c r="BS494" s="18"/>
    </row>
    <row r="495" spans="2:71" outlineLevel="1" x14ac:dyDescent="0.25">
      <c r="B495" s="36"/>
      <c r="C495" s="36"/>
      <c r="D495" s="36"/>
    </row>
    <row r="496" spans="2:71" outlineLevel="2" x14ac:dyDescent="0.25">
      <c r="B496" s="36" t="s">
        <v>134</v>
      </c>
      <c r="C496" s="36"/>
      <c r="D496" s="36" t="s">
        <v>125</v>
      </c>
      <c r="F496" s="1" t="s">
        <v>32</v>
      </c>
      <c r="G496" s="3" t="s">
        <v>139</v>
      </c>
      <c r="H496" s="1" t="s">
        <v>16</v>
      </c>
      <c r="I496" s="1" t="s">
        <v>17</v>
      </c>
      <c r="K496" s="4">
        <v>0</v>
      </c>
      <c r="M496" s="4">
        <v>0</v>
      </c>
      <c r="O496" s="4">
        <v>0</v>
      </c>
      <c r="Q496" s="4">
        <v>0</v>
      </c>
      <c r="S496" s="4">
        <v>0</v>
      </c>
      <c r="U496" s="4">
        <v>0</v>
      </c>
      <c r="W496" s="4">
        <v>0</v>
      </c>
      <c r="Y496" s="4">
        <v>0</v>
      </c>
      <c r="AA496" s="4">
        <v>0</v>
      </c>
      <c r="AC496" s="4">
        <v>0</v>
      </c>
      <c r="AE496" s="4">
        <v>0</v>
      </c>
      <c r="AG496" s="4">
        <v>0</v>
      </c>
      <c r="AI496" s="4">
        <v>0</v>
      </c>
      <c r="AK496" s="4">
        <v>0</v>
      </c>
      <c r="AM496" s="4">
        <v>0</v>
      </c>
      <c r="AO496" s="4">
        <v>0</v>
      </c>
      <c r="AQ496" s="4">
        <v>0</v>
      </c>
      <c r="AS496" s="4">
        <v>0</v>
      </c>
      <c r="AU496" s="4">
        <v>0</v>
      </c>
      <c r="AW496" s="4">
        <v>0</v>
      </c>
      <c r="AY496" s="4">
        <v>0</v>
      </c>
      <c r="BA496" s="4">
        <v>0</v>
      </c>
      <c r="BC496" s="4">
        <v>0</v>
      </c>
      <c r="BE496" s="4">
        <v>0</v>
      </c>
      <c r="BG496" s="4">
        <v>0</v>
      </c>
      <c r="BI496" s="4">
        <v>0</v>
      </c>
      <c r="BK496" s="4">
        <v>0</v>
      </c>
      <c r="BM496" s="4">
        <v>0</v>
      </c>
      <c r="BO496" s="4">
        <v>0</v>
      </c>
      <c r="BQ496" s="4">
        <v>0</v>
      </c>
      <c r="BS496" s="4">
        <v>0</v>
      </c>
    </row>
    <row r="497" spans="2:71" outlineLevel="2" x14ac:dyDescent="0.25">
      <c r="B497" s="36" t="s">
        <v>134</v>
      </c>
      <c r="C497" s="36"/>
      <c r="D497" s="36" t="s">
        <v>125</v>
      </c>
      <c r="F497" s="1" t="s">
        <v>32</v>
      </c>
      <c r="G497" s="3" t="s">
        <v>139</v>
      </c>
      <c r="H497" s="1" t="s">
        <v>18</v>
      </c>
      <c r="K497" s="4">
        <v>0</v>
      </c>
      <c r="M497" s="4">
        <v>0</v>
      </c>
      <c r="O497" s="4">
        <v>0</v>
      </c>
      <c r="Q497" s="4">
        <v>0</v>
      </c>
      <c r="S497" s="4">
        <v>0</v>
      </c>
      <c r="U497" s="4">
        <v>0</v>
      </c>
      <c r="W497" s="4">
        <v>0</v>
      </c>
      <c r="Y497" s="4">
        <v>0</v>
      </c>
      <c r="AA497" s="4">
        <v>0</v>
      </c>
      <c r="AC497" s="4">
        <v>0</v>
      </c>
      <c r="AE497" s="4">
        <v>0</v>
      </c>
      <c r="AG497" s="4">
        <v>0</v>
      </c>
      <c r="AI497" s="4">
        <v>0</v>
      </c>
      <c r="AK497" s="4">
        <v>0</v>
      </c>
      <c r="AM497" s="4">
        <v>0</v>
      </c>
      <c r="AO497" s="4">
        <v>0</v>
      </c>
      <c r="AQ497" s="4">
        <v>0</v>
      </c>
      <c r="AS497" s="4">
        <v>0</v>
      </c>
      <c r="AU497" s="4">
        <v>0</v>
      </c>
      <c r="AW497" s="4">
        <v>0</v>
      </c>
      <c r="AY497" s="4">
        <v>0</v>
      </c>
      <c r="BA497" s="4">
        <v>0</v>
      </c>
      <c r="BC497" s="4">
        <v>0</v>
      </c>
      <c r="BE497" s="4">
        <v>0</v>
      </c>
      <c r="BG497" s="4">
        <v>0</v>
      </c>
      <c r="BI497" s="4">
        <v>0</v>
      </c>
      <c r="BK497" s="4">
        <v>0</v>
      </c>
      <c r="BM497" s="4">
        <v>0</v>
      </c>
      <c r="BO497" s="4">
        <v>0</v>
      </c>
      <c r="BQ497" s="4">
        <v>0</v>
      </c>
      <c r="BS497" s="4">
        <v>0</v>
      </c>
    </row>
    <row r="498" spans="2:71" outlineLevel="2" x14ac:dyDescent="0.25">
      <c r="B498" s="36"/>
      <c r="C498" s="36"/>
      <c r="D498" s="36" t="s">
        <v>125</v>
      </c>
      <c r="F498" s="4"/>
    </row>
    <row r="499" spans="2:71" outlineLevel="2" x14ac:dyDescent="0.25">
      <c r="B499" s="36" t="s">
        <v>134</v>
      </c>
      <c r="C499" s="36"/>
      <c r="D499" s="36" t="s">
        <v>125</v>
      </c>
      <c r="F499" s="1" t="s">
        <v>32</v>
      </c>
      <c r="G499" s="3" t="s">
        <v>140</v>
      </c>
      <c r="H499" s="1" t="s">
        <v>16</v>
      </c>
      <c r="I499" s="1" t="s">
        <v>17</v>
      </c>
      <c r="K499" s="4">
        <v>0</v>
      </c>
      <c r="M499" s="4">
        <v>0</v>
      </c>
      <c r="O499" s="4">
        <v>0</v>
      </c>
      <c r="Q499" s="4">
        <v>0</v>
      </c>
      <c r="S499" s="4">
        <v>0</v>
      </c>
      <c r="U499" s="4">
        <v>0</v>
      </c>
      <c r="W499" s="4">
        <v>0</v>
      </c>
      <c r="Y499" s="4">
        <v>0</v>
      </c>
      <c r="AA499" s="4">
        <v>0</v>
      </c>
      <c r="AC499" s="4">
        <v>0</v>
      </c>
      <c r="AE499" s="4">
        <v>0</v>
      </c>
      <c r="AG499" s="4">
        <v>0</v>
      </c>
      <c r="AI499" s="4">
        <v>0</v>
      </c>
      <c r="AK499" s="4">
        <v>0</v>
      </c>
      <c r="AM499" s="4">
        <v>0</v>
      </c>
      <c r="AO499" s="4">
        <v>0</v>
      </c>
      <c r="AQ499" s="4">
        <v>0</v>
      </c>
      <c r="AS499" s="4">
        <v>0</v>
      </c>
      <c r="AU499" s="4">
        <v>0</v>
      </c>
      <c r="AW499" s="4">
        <v>0</v>
      </c>
      <c r="AY499" s="4">
        <v>0</v>
      </c>
      <c r="BA499" s="4">
        <v>0</v>
      </c>
      <c r="BC499" s="4">
        <v>0</v>
      </c>
      <c r="BE499" s="4">
        <v>0</v>
      </c>
      <c r="BG499" s="4">
        <v>0</v>
      </c>
      <c r="BI499" s="4">
        <v>0</v>
      </c>
      <c r="BK499" s="4">
        <v>0</v>
      </c>
      <c r="BM499" s="4">
        <v>0</v>
      </c>
      <c r="BO499" s="4">
        <v>0</v>
      </c>
      <c r="BQ499" s="4">
        <v>0</v>
      </c>
      <c r="BS499" s="4">
        <v>0</v>
      </c>
    </row>
    <row r="500" spans="2:71" outlineLevel="2" x14ac:dyDescent="0.25">
      <c r="B500" s="36" t="s">
        <v>134</v>
      </c>
      <c r="C500" s="36"/>
      <c r="D500" s="36" t="s">
        <v>125</v>
      </c>
      <c r="F500" s="1" t="s">
        <v>32</v>
      </c>
      <c r="G500" s="3" t="s">
        <v>140</v>
      </c>
      <c r="H500" s="1" t="s">
        <v>18</v>
      </c>
      <c r="K500" s="4">
        <v>0</v>
      </c>
      <c r="M500" s="4">
        <v>0</v>
      </c>
      <c r="O500" s="4">
        <v>0</v>
      </c>
      <c r="Q500" s="4">
        <v>0</v>
      </c>
      <c r="S500" s="4">
        <v>0</v>
      </c>
      <c r="U500" s="4">
        <v>0</v>
      </c>
      <c r="W500" s="4">
        <v>0</v>
      </c>
      <c r="Y500" s="4">
        <v>0</v>
      </c>
      <c r="AA500" s="4">
        <v>0</v>
      </c>
      <c r="AC500" s="4">
        <v>0</v>
      </c>
      <c r="AE500" s="4">
        <v>0</v>
      </c>
      <c r="AG500" s="4">
        <v>0</v>
      </c>
      <c r="AI500" s="4">
        <v>0</v>
      </c>
      <c r="AK500" s="4">
        <v>0</v>
      </c>
      <c r="AM500" s="4">
        <v>0</v>
      </c>
      <c r="AO500" s="4">
        <v>0</v>
      </c>
      <c r="AQ500" s="4">
        <v>0</v>
      </c>
      <c r="AS500" s="4">
        <v>0</v>
      </c>
      <c r="AU500" s="4">
        <v>0</v>
      </c>
      <c r="AW500" s="4">
        <v>0</v>
      </c>
      <c r="AY500" s="4">
        <v>0</v>
      </c>
      <c r="BA500" s="4">
        <v>0</v>
      </c>
      <c r="BC500" s="4">
        <v>0</v>
      </c>
      <c r="BE500" s="4">
        <v>0</v>
      </c>
      <c r="BG500" s="4">
        <v>0</v>
      </c>
      <c r="BI500" s="4">
        <v>0</v>
      </c>
      <c r="BK500" s="4">
        <v>0</v>
      </c>
      <c r="BM500" s="4">
        <v>0</v>
      </c>
      <c r="BO500" s="4">
        <v>0</v>
      </c>
      <c r="BQ500" s="4">
        <v>0</v>
      </c>
      <c r="BS500" s="4">
        <v>0</v>
      </c>
    </row>
    <row r="501" spans="2:71" outlineLevel="1" x14ac:dyDescent="0.25">
      <c r="B501" s="41" t="s">
        <v>134</v>
      </c>
      <c r="C501" s="41"/>
      <c r="D501" s="41" t="s">
        <v>309</v>
      </c>
      <c r="E501" s="42"/>
      <c r="F501" s="42"/>
      <c r="G501" s="43"/>
      <c r="H501" s="42"/>
      <c r="I501" s="42"/>
      <c r="J501" s="44"/>
      <c r="K501" s="44">
        <v>0</v>
      </c>
      <c r="L501" s="44"/>
      <c r="M501" s="44">
        <v>0</v>
      </c>
      <c r="N501" s="44"/>
      <c r="O501" s="44">
        <v>0</v>
      </c>
      <c r="P501" s="44"/>
      <c r="Q501" s="44">
        <v>0</v>
      </c>
      <c r="R501" s="44"/>
      <c r="S501" s="44">
        <v>0</v>
      </c>
      <c r="T501" s="44"/>
      <c r="U501" s="44">
        <v>0</v>
      </c>
      <c r="V501" s="44"/>
      <c r="W501" s="44">
        <v>0</v>
      </c>
      <c r="X501" s="44"/>
      <c r="Y501" s="44">
        <v>0</v>
      </c>
      <c r="Z501" s="44"/>
      <c r="AA501" s="44">
        <v>0</v>
      </c>
      <c r="AB501" s="44"/>
      <c r="AC501" s="44">
        <v>0</v>
      </c>
      <c r="AD501" s="44"/>
      <c r="AE501" s="44">
        <v>0</v>
      </c>
      <c r="AF501" s="44"/>
      <c r="AG501" s="44">
        <v>0</v>
      </c>
      <c r="AH501" s="44"/>
      <c r="AI501" s="44">
        <v>0</v>
      </c>
      <c r="AJ501" s="44"/>
      <c r="AK501" s="44">
        <v>0</v>
      </c>
      <c r="AL501" s="44"/>
      <c r="AM501" s="44">
        <v>0</v>
      </c>
      <c r="AN501" s="44"/>
      <c r="AO501" s="44">
        <v>0</v>
      </c>
      <c r="AP501" s="44"/>
      <c r="AQ501" s="44">
        <v>0</v>
      </c>
      <c r="AR501" s="44"/>
      <c r="AS501" s="44">
        <v>0</v>
      </c>
      <c r="AT501" s="44"/>
      <c r="AU501" s="44">
        <v>0</v>
      </c>
      <c r="AV501" s="44"/>
      <c r="AW501" s="44">
        <v>0</v>
      </c>
      <c r="AX501" s="44"/>
      <c r="AY501" s="44">
        <v>0</v>
      </c>
      <c r="AZ501" s="44"/>
      <c r="BA501" s="44">
        <v>0</v>
      </c>
      <c r="BB501" s="44"/>
      <c r="BC501" s="44">
        <v>0</v>
      </c>
      <c r="BD501" s="44"/>
      <c r="BE501" s="44">
        <v>0</v>
      </c>
      <c r="BF501" s="44"/>
      <c r="BG501" s="44">
        <v>0</v>
      </c>
      <c r="BH501" s="44"/>
      <c r="BI501" s="44">
        <v>0</v>
      </c>
      <c r="BJ501" s="44"/>
      <c r="BK501" s="44">
        <v>0</v>
      </c>
      <c r="BL501" s="44"/>
      <c r="BM501" s="44">
        <v>0</v>
      </c>
      <c r="BN501" s="44"/>
      <c r="BO501" s="44">
        <v>0</v>
      </c>
      <c r="BP501" s="44"/>
      <c r="BQ501" s="44">
        <v>0</v>
      </c>
      <c r="BR501" s="44"/>
      <c r="BS501" s="44">
        <v>0</v>
      </c>
    </row>
    <row r="502" spans="2:71" outlineLevel="1" x14ac:dyDescent="0.25">
      <c r="B502" s="36"/>
      <c r="C502" s="36"/>
      <c r="D502" s="36"/>
    </row>
    <row r="503" spans="2:71" outlineLevel="1" x14ac:dyDescent="0.25">
      <c r="B503" s="36"/>
      <c r="C503" s="36"/>
      <c r="D503" s="36"/>
    </row>
    <row r="504" spans="2:71" outlineLevel="2" x14ac:dyDescent="0.25">
      <c r="B504" s="36" t="s">
        <v>134</v>
      </c>
      <c r="C504" s="36"/>
      <c r="D504" s="36" t="s">
        <v>132</v>
      </c>
      <c r="E504" s="1" t="s">
        <v>13</v>
      </c>
      <c r="F504" s="1" t="s">
        <v>141</v>
      </c>
      <c r="G504" s="14" t="s">
        <v>142</v>
      </c>
      <c r="H504" s="1" t="s">
        <v>16</v>
      </c>
      <c r="I504" s="1" t="s">
        <v>23</v>
      </c>
      <c r="K504" s="4">
        <v>0</v>
      </c>
      <c r="M504" s="4">
        <v>0</v>
      </c>
      <c r="O504" s="4">
        <v>0</v>
      </c>
      <c r="Q504" s="4">
        <v>0</v>
      </c>
      <c r="S504" s="4">
        <v>0</v>
      </c>
      <c r="U504" s="4">
        <v>0</v>
      </c>
      <c r="W504" s="4">
        <v>0</v>
      </c>
      <c r="Y504" s="4">
        <v>0</v>
      </c>
      <c r="AA504" s="4">
        <v>0</v>
      </c>
      <c r="AC504" s="4">
        <v>0</v>
      </c>
      <c r="AE504" s="4">
        <v>0</v>
      </c>
      <c r="AG504" s="4">
        <v>0</v>
      </c>
      <c r="AI504" s="4">
        <v>0</v>
      </c>
      <c r="AK504" s="4">
        <v>0</v>
      </c>
      <c r="AM504" s="4">
        <v>0</v>
      </c>
      <c r="AO504" s="4">
        <v>0</v>
      </c>
      <c r="AQ504" s="4">
        <v>0</v>
      </c>
      <c r="AS504" s="4">
        <v>0</v>
      </c>
      <c r="AU504" s="4">
        <v>0</v>
      </c>
      <c r="AW504" s="4">
        <v>0</v>
      </c>
      <c r="AY504" s="4">
        <v>0</v>
      </c>
      <c r="BA504" s="4">
        <v>0</v>
      </c>
      <c r="BC504" s="4">
        <v>0</v>
      </c>
      <c r="BE504" s="4">
        <v>0</v>
      </c>
      <c r="BG504" s="4">
        <v>0</v>
      </c>
      <c r="BI504" s="4">
        <v>0</v>
      </c>
      <c r="BK504" s="4">
        <v>0</v>
      </c>
      <c r="BM504" s="4">
        <v>0</v>
      </c>
      <c r="BO504" s="4">
        <v>0</v>
      </c>
      <c r="BQ504" s="4">
        <v>0</v>
      </c>
      <c r="BS504" s="4">
        <v>0</v>
      </c>
    </row>
    <row r="505" spans="2:71" outlineLevel="2" x14ac:dyDescent="0.25">
      <c r="B505" s="36" t="s">
        <v>134</v>
      </c>
      <c r="C505" s="36"/>
      <c r="D505" s="36" t="s">
        <v>132</v>
      </c>
      <c r="E505" s="1" t="s">
        <v>13</v>
      </c>
      <c r="F505" s="1" t="s">
        <v>141</v>
      </c>
      <c r="G505" s="14" t="s">
        <v>142</v>
      </c>
      <c r="H505" s="1" t="s">
        <v>18</v>
      </c>
      <c r="K505" s="4">
        <v>0</v>
      </c>
      <c r="M505" s="4">
        <v>0</v>
      </c>
      <c r="O505" s="4">
        <v>0</v>
      </c>
      <c r="Q505" s="4">
        <v>0</v>
      </c>
      <c r="S505" s="4">
        <v>0</v>
      </c>
      <c r="U505" s="4">
        <v>0</v>
      </c>
      <c r="W505" s="4">
        <v>0</v>
      </c>
      <c r="Y505" s="4">
        <v>0</v>
      </c>
      <c r="AA505" s="4">
        <v>0</v>
      </c>
      <c r="AC505" s="4">
        <v>0</v>
      </c>
      <c r="AE505" s="4">
        <v>0</v>
      </c>
      <c r="AG505" s="4">
        <v>0</v>
      </c>
      <c r="AI505" s="4">
        <v>0</v>
      </c>
      <c r="AK505" s="4">
        <v>0</v>
      </c>
      <c r="AM505" s="4">
        <v>0</v>
      </c>
      <c r="AO505" s="4">
        <v>0</v>
      </c>
      <c r="AQ505" s="4">
        <v>0</v>
      </c>
      <c r="AS505" s="4">
        <v>0</v>
      </c>
      <c r="AU505" s="4">
        <v>0</v>
      </c>
      <c r="AW505" s="4">
        <v>0</v>
      </c>
      <c r="AY505" s="4">
        <v>0</v>
      </c>
      <c r="BA505" s="4">
        <v>0</v>
      </c>
      <c r="BC505" s="4">
        <v>0</v>
      </c>
      <c r="BE505" s="4">
        <v>0</v>
      </c>
      <c r="BG505" s="4">
        <v>0</v>
      </c>
      <c r="BI505" s="4">
        <v>0</v>
      </c>
      <c r="BK505" s="4">
        <v>0</v>
      </c>
      <c r="BM505" s="4">
        <v>0</v>
      </c>
      <c r="BO505" s="4">
        <v>0</v>
      </c>
      <c r="BQ505" s="4">
        <v>0</v>
      </c>
      <c r="BS505" s="4">
        <v>0</v>
      </c>
    </row>
    <row r="506" spans="2:71" outlineLevel="2" x14ac:dyDescent="0.25">
      <c r="B506" s="36"/>
      <c r="C506" s="36"/>
      <c r="D506" s="36" t="s">
        <v>132</v>
      </c>
      <c r="G506" s="14"/>
    </row>
    <row r="507" spans="2:71" outlineLevel="2" x14ac:dyDescent="0.25">
      <c r="B507" s="36" t="s">
        <v>134</v>
      </c>
      <c r="C507" s="36"/>
      <c r="D507" s="36" t="s">
        <v>132</v>
      </c>
      <c r="E507" s="1" t="s">
        <v>13</v>
      </c>
      <c r="F507" s="1" t="s">
        <v>143</v>
      </c>
      <c r="G507" s="14" t="s">
        <v>144</v>
      </c>
      <c r="H507" s="1" t="s">
        <v>16</v>
      </c>
      <c r="I507" s="1" t="s">
        <v>23</v>
      </c>
      <c r="K507" s="4">
        <v>0</v>
      </c>
      <c r="M507" s="4">
        <v>0</v>
      </c>
      <c r="O507" s="4">
        <v>0</v>
      </c>
      <c r="Q507" s="4">
        <v>0</v>
      </c>
      <c r="S507" s="4">
        <v>0</v>
      </c>
      <c r="U507" s="4">
        <v>0</v>
      </c>
      <c r="W507" s="4">
        <v>0</v>
      </c>
      <c r="Y507" s="4">
        <v>0</v>
      </c>
      <c r="AA507" s="4">
        <v>0</v>
      </c>
      <c r="AC507" s="4">
        <v>0</v>
      </c>
      <c r="AE507" s="4">
        <v>0</v>
      </c>
      <c r="AG507" s="4">
        <v>0</v>
      </c>
      <c r="AI507" s="4">
        <v>0</v>
      </c>
      <c r="AK507" s="4">
        <v>0</v>
      </c>
      <c r="AM507" s="4">
        <v>0</v>
      </c>
      <c r="AO507" s="4">
        <v>0</v>
      </c>
      <c r="AQ507" s="4">
        <v>0</v>
      </c>
      <c r="AS507" s="4">
        <v>0</v>
      </c>
      <c r="AU507" s="4">
        <v>0</v>
      </c>
      <c r="AW507" s="4">
        <v>0</v>
      </c>
      <c r="AY507" s="4">
        <v>0</v>
      </c>
      <c r="BA507" s="4">
        <v>0</v>
      </c>
      <c r="BC507" s="4">
        <v>0</v>
      </c>
      <c r="BE507" s="4">
        <v>0</v>
      </c>
      <c r="BG507" s="4">
        <v>0</v>
      </c>
      <c r="BI507" s="4">
        <v>0</v>
      </c>
      <c r="BK507" s="4">
        <v>0</v>
      </c>
      <c r="BM507" s="4">
        <v>0</v>
      </c>
      <c r="BO507" s="4">
        <v>0</v>
      </c>
      <c r="BQ507" s="4">
        <v>0</v>
      </c>
      <c r="BS507" s="4">
        <v>0</v>
      </c>
    </row>
    <row r="508" spans="2:71" outlineLevel="2" x14ac:dyDescent="0.25">
      <c r="B508" s="36" t="s">
        <v>134</v>
      </c>
      <c r="C508" s="36"/>
      <c r="D508" s="36" t="s">
        <v>132</v>
      </c>
      <c r="E508" s="1" t="s">
        <v>13</v>
      </c>
      <c r="F508" s="1" t="s">
        <v>143</v>
      </c>
      <c r="G508" s="14" t="s">
        <v>144</v>
      </c>
      <c r="H508" s="1" t="s">
        <v>18</v>
      </c>
      <c r="K508" s="4">
        <v>0</v>
      </c>
      <c r="M508" s="4">
        <v>0</v>
      </c>
      <c r="O508" s="4">
        <v>0</v>
      </c>
      <c r="Q508" s="4">
        <v>0</v>
      </c>
      <c r="S508" s="4">
        <v>0</v>
      </c>
      <c r="U508" s="4">
        <v>0</v>
      </c>
      <c r="W508" s="4">
        <v>0</v>
      </c>
      <c r="Y508" s="4">
        <v>0</v>
      </c>
      <c r="AA508" s="4">
        <v>0</v>
      </c>
      <c r="AC508" s="4">
        <v>0</v>
      </c>
      <c r="AE508" s="4">
        <v>0</v>
      </c>
      <c r="AG508" s="4">
        <v>0</v>
      </c>
      <c r="AI508" s="4">
        <v>0</v>
      </c>
      <c r="AK508" s="4">
        <v>0</v>
      </c>
      <c r="AM508" s="4">
        <v>0</v>
      </c>
      <c r="AO508" s="4">
        <v>0</v>
      </c>
      <c r="AQ508" s="4">
        <v>0</v>
      </c>
      <c r="AS508" s="4">
        <v>0</v>
      </c>
      <c r="AU508" s="4">
        <v>0</v>
      </c>
      <c r="AW508" s="4">
        <v>0</v>
      </c>
      <c r="AY508" s="4">
        <v>0</v>
      </c>
      <c r="BA508" s="4">
        <v>0</v>
      </c>
      <c r="BC508" s="4">
        <v>0</v>
      </c>
      <c r="BE508" s="4">
        <v>0</v>
      </c>
      <c r="BG508" s="4">
        <v>0</v>
      </c>
      <c r="BI508" s="4">
        <v>0</v>
      </c>
      <c r="BK508" s="4">
        <v>0</v>
      </c>
      <c r="BM508" s="4">
        <v>0</v>
      </c>
      <c r="BO508" s="4">
        <v>0</v>
      </c>
      <c r="BQ508" s="4">
        <v>0</v>
      </c>
      <c r="BS508" s="4">
        <v>0</v>
      </c>
    </row>
    <row r="509" spans="2:71" outlineLevel="2" x14ac:dyDescent="0.25">
      <c r="B509" s="36"/>
      <c r="C509" s="36"/>
      <c r="D509" s="36" t="s">
        <v>132</v>
      </c>
      <c r="G509" s="14"/>
    </row>
    <row r="510" spans="2:71" outlineLevel="2" x14ac:dyDescent="0.25">
      <c r="B510" s="36" t="s">
        <v>134</v>
      </c>
      <c r="C510" s="36"/>
      <c r="D510" s="36" t="s">
        <v>132</v>
      </c>
      <c r="E510" s="1" t="s">
        <v>13</v>
      </c>
      <c r="F510" s="1" t="s">
        <v>143</v>
      </c>
      <c r="G510" s="14" t="s">
        <v>145</v>
      </c>
      <c r="H510" s="1" t="s">
        <v>16</v>
      </c>
      <c r="I510" s="1" t="s">
        <v>23</v>
      </c>
      <c r="K510" s="4">
        <v>0</v>
      </c>
      <c r="M510" s="4">
        <v>0</v>
      </c>
      <c r="O510" s="4">
        <v>0</v>
      </c>
      <c r="Q510" s="4">
        <v>0</v>
      </c>
      <c r="S510" s="4">
        <v>0</v>
      </c>
      <c r="U510" s="4">
        <v>0</v>
      </c>
      <c r="W510" s="4">
        <v>0</v>
      </c>
      <c r="Y510" s="4">
        <v>0</v>
      </c>
      <c r="AA510" s="4">
        <v>0</v>
      </c>
      <c r="AC510" s="4">
        <v>0</v>
      </c>
      <c r="AE510" s="4">
        <v>0</v>
      </c>
      <c r="AG510" s="4">
        <v>0</v>
      </c>
      <c r="AI510" s="4">
        <v>0</v>
      </c>
      <c r="AK510" s="4">
        <v>0</v>
      </c>
      <c r="AM510" s="4">
        <v>0</v>
      </c>
      <c r="AO510" s="4">
        <v>0</v>
      </c>
      <c r="AQ510" s="4">
        <v>0</v>
      </c>
      <c r="AS510" s="4">
        <v>0</v>
      </c>
      <c r="AU510" s="4">
        <v>0</v>
      </c>
      <c r="AW510" s="4">
        <v>0</v>
      </c>
      <c r="AY510" s="4">
        <v>0</v>
      </c>
      <c r="BA510" s="4">
        <v>0</v>
      </c>
      <c r="BC510" s="4">
        <v>0</v>
      </c>
      <c r="BE510" s="4">
        <v>0</v>
      </c>
      <c r="BG510" s="4">
        <v>0</v>
      </c>
      <c r="BI510" s="4">
        <v>0</v>
      </c>
      <c r="BK510" s="4">
        <v>0</v>
      </c>
      <c r="BM510" s="4">
        <v>0</v>
      </c>
      <c r="BO510" s="4">
        <v>0</v>
      </c>
      <c r="BQ510" s="4">
        <v>0</v>
      </c>
      <c r="BS510" s="4">
        <v>0</v>
      </c>
    </row>
    <row r="511" spans="2:71" outlineLevel="2" x14ac:dyDescent="0.25">
      <c r="B511" s="36" t="s">
        <v>134</v>
      </c>
      <c r="C511" s="36"/>
      <c r="D511" s="36" t="s">
        <v>132</v>
      </c>
      <c r="E511" s="1" t="s">
        <v>13</v>
      </c>
      <c r="F511" s="1" t="s">
        <v>143</v>
      </c>
      <c r="G511" s="14" t="s">
        <v>145</v>
      </c>
      <c r="H511" s="1" t="s">
        <v>18</v>
      </c>
      <c r="K511" s="4">
        <v>0</v>
      </c>
      <c r="M511" s="4">
        <v>0</v>
      </c>
      <c r="O511" s="4">
        <v>0</v>
      </c>
      <c r="Q511" s="4">
        <v>0</v>
      </c>
      <c r="S511" s="4">
        <v>0</v>
      </c>
      <c r="U511" s="4">
        <v>0</v>
      </c>
      <c r="W511" s="4">
        <v>0</v>
      </c>
      <c r="Y511" s="4">
        <v>0</v>
      </c>
      <c r="AA511" s="4">
        <v>0</v>
      </c>
      <c r="AC511" s="4">
        <v>0</v>
      </c>
      <c r="AE511" s="4">
        <v>0</v>
      </c>
      <c r="AG511" s="4">
        <v>0</v>
      </c>
      <c r="AI511" s="4">
        <v>0</v>
      </c>
      <c r="AK511" s="4">
        <v>0</v>
      </c>
      <c r="AM511" s="4">
        <v>0</v>
      </c>
      <c r="AO511" s="4">
        <v>0</v>
      </c>
      <c r="AQ511" s="4">
        <v>0</v>
      </c>
      <c r="AS511" s="4">
        <v>0</v>
      </c>
      <c r="AU511" s="4">
        <v>0</v>
      </c>
      <c r="AW511" s="4">
        <v>0</v>
      </c>
      <c r="AY511" s="4">
        <v>0</v>
      </c>
      <c r="BA511" s="4">
        <v>0</v>
      </c>
      <c r="BC511" s="4">
        <v>0</v>
      </c>
      <c r="BE511" s="4">
        <v>0</v>
      </c>
      <c r="BG511" s="4">
        <v>0</v>
      </c>
      <c r="BI511" s="4">
        <v>0</v>
      </c>
      <c r="BK511" s="4">
        <v>0</v>
      </c>
      <c r="BM511" s="4">
        <v>0</v>
      </c>
      <c r="BO511" s="4">
        <v>0</v>
      </c>
      <c r="BQ511" s="4">
        <v>0</v>
      </c>
      <c r="BS511" s="4">
        <v>0</v>
      </c>
    </row>
    <row r="512" spans="2:71" outlineLevel="2" x14ac:dyDescent="0.25">
      <c r="B512" s="36"/>
      <c r="C512" s="36"/>
      <c r="D512" s="36" t="s">
        <v>132</v>
      </c>
      <c r="G512" s="14"/>
    </row>
    <row r="513" spans="2:71" outlineLevel="2" x14ac:dyDescent="0.25">
      <c r="B513" s="36" t="s">
        <v>134</v>
      </c>
      <c r="C513" s="36"/>
      <c r="D513" s="36" t="s">
        <v>132</v>
      </c>
      <c r="E513" s="1" t="s">
        <v>13</v>
      </c>
      <c r="F513" s="1" t="s">
        <v>146</v>
      </c>
      <c r="G513" s="14" t="s">
        <v>147</v>
      </c>
      <c r="H513" s="1" t="s">
        <v>16</v>
      </c>
      <c r="I513" s="1" t="s">
        <v>23</v>
      </c>
      <c r="K513" s="4">
        <v>0</v>
      </c>
      <c r="M513" s="4">
        <v>0</v>
      </c>
      <c r="O513" s="4">
        <v>0</v>
      </c>
      <c r="Q513" s="4">
        <v>0</v>
      </c>
      <c r="S513" s="4">
        <v>0</v>
      </c>
      <c r="U513" s="4">
        <v>0</v>
      </c>
      <c r="W513" s="4">
        <v>-15</v>
      </c>
      <c r="Y513" s="4">
        <v>-15</v>
      </c>
      <c r="AA513" s="4">
        <v>-15</v>
      </c>
      <c r="AC513" s="4">
        <v>-15</v>
      </c>
      <c r="AE513" s="4">
        <v>-15</v>
      </c>
      <c r="AG513" s="4">
        <v>-15</v>
      </c>
      <c r="AI513" s="4">
        <v>-15</v>
      </c>
      <c r="AK513" s="4">
        <v>-15</v>
      </c>
      <c r="AM513" s="4">
        <v>-15</v>
      </c>
      <c r="AO513" s="4">
        <v>-15</v>
      </c>
      <c r="AQ513" s="4">
        <v>-15</v>
      </c>
      <c r="AS513" s="4">
        <v>-15</v>
      </c>
      <c r="AU513" s="4">
        <v>-15</v>
      </c>
      <c r="AW513" s="4">
        <v>-15</v>
      </c>
      <c r="AY513" s="4">
        <v>-15</v>
      </c>
      <c r="BA513" s="4">
        <v>-15</v>
      </c>
      <c r="BC513" s="4">
        <v>-15</v>
      </c>
      <c r="BE513" s="4">
        <v>-15</v>
      </c>
      <c r="BG513" s="4">
        <v>-15</v>
      </c>
      <c r="BI513" s="4">
        <v>-15</v>
      </c>
      <c r="BK513" s="4">
        <v>-15</v>
      </c>
      <c r="BM513" s="4">
        <v>-15</v>
      </c>
      <c r="BO513" s="4">
        <v>-15</v>
      </c>
      <c r="BQ513" s="4">
        <v>-15</v>
      </c>
      <c r="BS513" s="4">
        <v>0</v>
      </c>
    </row>
    <row r="514" spans="2:71" outlineLevel="2" x14ac:dyDescent="0.25">
      <c r="B514" s="36" t="s">
        <v>134</v>
      </c>
      <c r="C514" s="36"/>
      <c r="D514" s="36" t="s">
        <v>132</v>
      </c>
      <c r="E514" s="1" t="s">
        <v>13</v>
      </c>
      <c r="F514" s="1" t="s">
        <v>146</v>
      </c>
      <c r="G514" s="14" t="s">
        <v>147</v>
      </c>
      <c r="H514" s="1" t="s">
        <v>18</v>
      </c>
      <c r="K514" s="4">
        <v>0</v>
      </c>
      <c r="M514" s="4">
        <v>0</v>
      </c>
      <c r="O514" s="4">
        <v>0</v>
      </c>
      <c r="Q514" s="4">
        <v>0</v>
      </c>
      <c r="S514" s="4">
        <v>0</v>
      </c>
      <c r="U514" s="4">
        <v>0</v>
      </c>
      <c r="W514" s="4">
        <v>0</v>
      </c>
      <c r="Y514" s="4">
        <v>0</v>
      </c>
      <c r="AA514" s="4">
        <v>0</v>
      </c>
      <c r="AC514" s="4">
        <v>0</v>
      </c>
      <c r="AE514" s="4">
        <v>0</v>
      </c>
      <c r="AG514" s="4">
        <v>0</v>
      </c>
      <c r="AI514" s="4">
        <v>0</v>
      </c>
      <c r="AK514" s="4">
        <v>0</v>
      </c>
      <c r="AM514" s="4">
        <v>0</v>
      </c>
      <c r="AO514" s="4">
        <v>0</v>
      </c>
      <c r="AQ514" s="4">
        <v>0</v>
      </c>
      <c r="AS514" s="4">
        <v>0</v>
      </c>
      <c r="AU514" s="4">
        <v>0</v>
      </c>
      <c r="AW514" s="4">
        <v>0</v>
      </c>
      <c r="AY514" s="4">
        <v>0</v>
      </c>
      <c r="BA514" s="4">
        <v>0</v>
      </c>
      <c r="BC514" s="4">
        <v>0</v>
      </c>
      <c r="BE514" s="4">
        <v>0</v>
      </c>
      <c r="BG514" s="4">
        <v>0</v>
      </c>
      <c r="BI514" s="4">
        <v>0</v>
      </c>
      <c r="BK514" s="4">
        <v>0</v>
      </c>
      <c r="BM514" s="4">
        <v>0</v>
      </c>
      <c r="BO514" s="4">
        <v>0</v>
      </c>
      <c r="BQ514" s="4">
        <v>0</v>
      </c>
      <c r="BS514" s="4">
        <v>0</v>
      </c>
    </row>
    <row r="515" spans="2:71" outlineLevel="2" x14ac:dyDescent="0.25">
      <c r="B515" s="36"/>
      <c r="C515" s="36"/>
      <c r="D515" s="36" t="s">
        <v>132</v>
      </c>
      <c r="G515" s="14"/>
    </row>
    <row r="516" spans="2:71" outlineLevel="2" x14ac:dyDescent="0.25">
      <c r="B516" s="36" t="s">
        <v>134</v>
      </c>
      <c r="C516" s="36"/>
      <c r="D516" s="36" t="s">
        <v>132</v>
      </c>
      <c r="E516" s="1" t="s">
        <v>13</v>
      </c>
      <c r="F516" s="1" t="s">
        <v>148</v>
      </c>
      <c r="G516" s="14" t="s">
        <v>149</v>
      </c>
      <c r="H516" s="1" t="s">
        <v>16</v>
      </c>
      <c r="I516" s="1" t="s">
        <v>150</v>
      </c>
      <c r="K516" s="4">
        <v>0</v>
      </c>
      <c r="M516" s="4">
        <v>0</v>
      </c>
      <c r="O516" s="4">
        <v>0</v>
      </c>
      <c r="Q516" s="4">
        <v>0</v>
      </c>
      <c r="S516" s="4">
        <v>0</v>
      </c>
      <c r="U516" s="4">
        <v>0</v>
      </c>
      <c r="W516" s="4">
        <v>0</v>
      </c>
      <c r="Y516" s="4">
        <v>0</v>
      </c>
      <c r="AA516" s="4">
        <v>0</v>
      </c>
      <c r="AC516" s="4">
        <v>0</v>
      </c>
      <c r="AE516" s="4">
        <v>0</v>
      </c>
      <c r="AG516" s="4">
        <v>0</v>
      </c>
      <c r="AI516" s="4">
        <v>0</v>
      </c>
      <c r="AK516" s="4">
        <v>0</v>
      </c>
      <c r="AM516" s="4">
        <v>0</v>
      </c>
      <c r="AO516" s="4">
        <v>0</v>
      </c>
      <c r="AQ516" s="4">
        <v>0</v>
      </c>
      <c r="AS516" s="4">
        <v>0</v>
      </c>
      <c r="AU516" s="4">
        <v>0</v>
      </c>
      <c r="AW516" s="4">
        <v>0</v>
      </c>
      <c r="AY516" s="4">
        <v>0</v>
      </c>
      <c r="BA516" s="4">
        <v>0</v>
      </c>
      <c r="BC516" s="4">
        <v>0</v>
      </c>
      <c r="BE516" s="4">
        <v>0</v>
      </c>
      <c r="BG516" s="4">
        <v>0</v>
      </c>
      <c r="BI516" s="4">
        <v>0</v>
      </c>
      <c r="BK516" s="4">
        <v>0</v>
      </c>
      <c r="BM516" s="4">
        <v>0</v>
      </c>
      <c r="BO516" s="4">
        <v>0</v>
      </c>
      <c r="BQ516" s="4">
        <v>0</v>
      </c>
      <c r="BS516" s="4">
        <v>0</v>
      </c>
    </row>
    <row r="517" spans="2:71" outlineLevel="2" x14ac:dyDescent="0.25">
      <c r="B517" s="36" t="s">
        <v>134</v>
      </c>
      <c r="C517" s="36"/>
      <c r="D517" s="36" t="s">
        <v>132</v>
      </c>
      <c r="E517" s="1" t="s">
        <v>13</v>
      </c>
      <c r="F517" s="1" t="s">
        <v>148</v>
      </c>
      <c r="G517" s="14" t="s">
        <v>149</v>
      </c>
      <c r="H517" s="1" t="s">
        <v>18</v>
      </c>
      <c r="I517" s="1" t="s">
        <v>150</v>
      </c>
      <c r="K517" s="4">
        <v>0</v>
      </c>
      <c r="M517" s="4">
        <v>0</v>
      </c>
      <c r="O517" s="4">
        <v>0</v>
      </c>
      <c r="Q517" s="4">
        <v>0</v>
      </c>
      <c r="S517" s="4">
        <v>0</v>
      </c>
      <c r="U517" s="4">
        <v>0</v>
      </c>
      <c r="W517" s="4">
        <v>0</v>
      </c>
      <c r="Y517" s="4">
        <v>0</v>
      </c>
      <c r="AA517" s="4">
        <v>0</v>
      </c>
      <c r="AC517" s="4">
        <v>0</v>
      </c>
      <c r="AE517" s="4">
        <v>0</v>
      </c>
      <c r="AG517" s="4">
        <v>0</v>
      </c>
      <c r="AI517" s="4">
        <v>0</v>
      </c>
      <c r="AK517" s="4">
        <v>0</v>
      </c>
      <c r="AM517" s="4">
        <v>0</v>
      </c>
      <c r="AO517" s="4">
        <v>0</v>
      </c>
      <c r="AQ517" s="4">
        <v>0</v>
      </c>
      <c r="AS517" s="4">
        <v>0</v>
      </c>
      <c r="AU517" s="4">
        <v>0</v>
      </c>
      <c r="AW517" s="4">
        <v>0</v>
      </c>
      <c r="AY517" s="4">
        <v>0</v>
      </c>
      <c r="BA517" s="4">
        <v>0</v>
      </c>
      <c r="BC517" s="4">
        <v>0</v>
      </c>
      <c r="BE517" s="4">
        <v>0</v>
      </c>
      <c r="BG517" s="4">
        <v>0</v>
      </c>
      <c r="BI517" s="4">
        <v>0</v>
      </c>
      <c r="BK517" s="4">
        <v>0</v>
      </c>
      <c r="BM517" s="4">
        <v>0</v>
      </c>
      <c r="BO517" s="4">
        <v>0</v>
      </c>
      <c r="BQ517" s="4">
        <v>0</v>
      </c>
      <c r="BS517" s="4">
        <v>0</v>
      </c>
    </row>
    <row r="518" spans="2:71" outlineLevel="2" x14ac:dyDescent="0.25">
      <c r="B518" s="36"/>
      <c r="C518" s="36"/>
      <c r="D518" s="36" t="s">
        <v>132</v>
      </c>
      <c r="G518" s="14"/>
    </row>
    <row r="519" spans="2:71" outlineLevel="2" x14ac:dyDescent="0.25">
      <c r="B519" s="36" t="s">
        <v>134</v>
      </c>
      <c r="C519" s="36"/>
      <c r="D519" s="36" t="s">
        <v>132</v>
      </c>
      <c r="E519" s="1" t="s">
        <v>13</v>
      </c>
      <c r="F519" s="1" t="s">
        <v>151</v>
      </c>
      <c r="G519" s="14" t="s">
        <v>152</v>
      </c>
      <c r="H519" s="1" t="s">
        <v>16</v>
      </c>
      <c r="I519" s="1" t="s">
        <v>150</v>
      </c>
      <c r="K519" s="4">
        <v>0</v>
      </c>
      <c r="M519" s="4">
        <v>0</v>
      </c>
      <c r="O519" s="4">
        <v>0</v>
      </c>
      <c r="Q519" s="4">
        <v>0</v>
      </c>
      <c r="S519" s="4">
        <v>0</v>
      </c>
      <c r="U519" s="4" t="s">
        <v>266</v>
      </c>
      <c r="W519" s="4">
        <v>0</v>
      </c>
      <c r="Y519" s="4">
        <v>0</v>
      </c>
      <c r="AA519" s="4">
        <v>0</v>
      </c>
      <c r="AC519" s="4">
        <v>0</v>
      </c>
      <c r="AE519" s="4">
        <v>0</v>
      </c>
      <c r="AG519" s="4">
        <v>0</v>
      </c>
      <c r="AI519" s="4">
        <v>0</v>
      </c>
      <c r="AK519" s="4">
        <v>0</v>
      </c>
      <c r="AM519" s="4">
        <v>0</v>
      </c>
      <c r="AO519" s="4">
        <v>0</v>
      </c>
      <c r="AQ519" s="4">
        <v>0</v>
      </c>
      <c r="AS519" s="4">
        <v>0</v>
      </c>
      <c r="AU519" s="4">
        <v>0</v>
      </c>
      <c r="AW519" s="4">
        <v>0</v>
      </c>
      <c r="AY519" s="4">
        <v>0</v>
      </c>
      <c r="BA519" s="4">
        <v>0</v>
      </c>
      <c r="BC519" s="4">
        <v>0</v>
      </c>
      <c r="BE519" s="4">
        <v>0</v>
      </c>
      <c r="BG519" s="4">
        <v>0</v>
      </c>
      <c r="BI519" s="4">
        <v>0</v>
      </c>
      <c r="BK519" s="4">
        <v>0</v>
      </c>
      <c r="BM519" s="4">
        <v>0</v>
      </c>
      <c r="BO519" s="4">
        <v>0</v>
      </c>
      <c r="BQ519" s="4">
        <v>0</v>
      </c>
      <c r="BS519" s="4">
        <v>0</v>
      </c>
    </row>
    <row r="520" spans="2:71" outlineLevel="2" x14ac:dyDescent="0.25">
      <c r="B520" s="36" t="s">
        <v>134</v>
      </c>
      <c r="C520" s="36"/>
      <c r="D520" s="36" t="s">
        <v>132</v>
      </c>
      <c r="E520" s="1" t="s">
        <v>13</v>
      </c>
      <c r="F520" s="1" t="s">
        <v>151</v>
      </c>
      <c r="G520" s="14" t="s">
        <v>152</v>
      </c>
      <c r="H520" s="1" t="s">
        <v>18</v>
      </c>
      <c r="I520" s="1" t="s">
        <v>150</v>
      </c>
      <c r="K520" s="4">
        <v>0</v>
      </c>
      <c r="M520" s="4">
        <v>0</v>
      </c>
      <c r="O520" s="4">
        <v>0</v>
      </c>
      <c r="Q520" s="4">
        <v>0</v>
      </c>
      <c r="S520" s="4">
        <v>0</v>
      </c>
      <c r="U520" s="4">
        <v>0</v>
      </c>
      <c r="W520" s="4">
        <v>0</v>
      </c>
      <c r="Y520" s="4">
        <v>0</v>
      </c>
      <c r="AA520" s="4">
        <v>0</v>
      </c>
      <c r="AC520" s="4">
        <v>0</v>
      </c>
      <c r="AE520" s="4">
        <v>0</v>
      </c>
      <c r="AG520" s="4">
        <v>0</v>
      </c>
      <c r="AI520" s="4">
        <v>0</v>
      </c>
      <c r="AK520" s="4">
        <v>0</v>
      </c>
      <c r="AM520" s="4">
        <v>0</v>
      </c>
      <c r="AO520" s="4">
        <v>0</v>
      </c>
      <c r="AQ520" s="4">
        <v>0</v>
      </c>
      <c r="AS520" s="4">
        <v>0</v>
      </c>
      <c r="AU520" s="4">
        <v>0</v>
      </c>
      <c r="AW520" s="4">
        <v>0</v>
      </c>
      <c r="AY520" s="4">
        <v>0</v>
      </c>
      <c r="BA520" s="4">
        <v>0</v>
      </c>
      <c r="BC520" s="4">
        <v>0</v>
      </c>
      <c r="BE520" s="4">
        <v>0</v>
      </c>
      <c r="BG520" s="4">
        <v>0</v>
      </c>
      <c r="BI520" s="4">
        <v>0</v>
      </c>
      <c r="BK520" s="4">
        <v>0</v>
      </c>
      <c r="BM520" s="4">
        <v>0</v>
      </c>
      <c r="BO520" s="4">
        <v>0</v>
      </c>
      <c r="BQ520" s="4">
        <v>0</v>
      </c>
      <c r="BS520" s="4">
        <v>0</v>
      </c>
    </row>
    <row r="521" spans="2:71" outlineLevel="2" x14ac:dyDescent="0.25">
      <c r="B521" s="36"/>
      <c r="C521" s="36"/>
      <c r="D521" s="36" t="s">
        <v>132</v>
      </c>
      <c r="G521" s="14"/>
    </row>
    <row r="522" spans="2:71" outlineLevel="2" x14ac:dyDescent="0.25">
      <c r="B522" s="36" t="s">
        <v>134</v>
      </c>
      <c r="C522" s="36"/>
      <c r="D522" s="36" t="s">
        <v>132</v>
      </c>
      <c r="E522" s="1" t="s">
        <v>13</v>
      </c>
      <c r="F522" s="1" t="s">
        <v>153</v>
      </c>
      <c r="G522" s="14" t="s">
        <v>154</v>
      </c>
      <c r="H522" s="1" t="s">
        <v>16</v>
      </c>
      <c r="I522" s="1" t="s">
        <v>150</v>
      </c>
      <c r="K522" s="4">
        <v>0</v>
      </c>
      <c r="M522" s="4">
        <v>0</v>
      </c>
      <c r="O522" s="4">
        <v>0</v>
      </c>
      <c r="Q522" s="4">
        <v>0</v>
      </c>
      <c r="S522" s="4">
        <v>0</v>
      </c>
      <c r="U522" s="4">
        <v>0</v>
      </c>
      <c r="W522" s="4">
        <v>0</v>
      </c>
      <c r="Y522" s="4">
        <v>0</v>
      </c>
      <c r="AA522" s="4">
        <v>0</v>
      </c>
      <c r="AC522" s="4">
        <v>0</v>
      </c>
      <c r="AE522" s="4">
        <v>0</v>
      </c>
      <c r="AG522" s="4">
        <v>0</v>
      </c>
      <c r="AI522" s="4">
        <v>0</v>
      </c>
      <c r="AK522" s="4">
        <v>0</v>
      </c>
      <c r="AM522" s="4">
        <v>0</v>
      </c>
      <c r="AO522" s="4">
        <v>0</v>
      </c>
      <c r="AQ522" s="4">
        <v>0</v>
      </c>
      <c r="AS522" s="4">
        <v>0</v>
      </c>
      <c r="AU522" s="4">
        <v>0</v>
      </c>
      <c r="AW522" s="4">
        <v>0</v>
      </c>
      <c r="AY522" s="4">
        <v>0</v>
      </c>
      <c r="BA522" s="4">
        <v>0</v>
      </c>
      <c r="BC522" s="4">
        <v>0</v>
      </c>
      <c r="BE522" s="4">
        <v>0</v>
      </c>
      <c r="BG522" s="4">
        <v>0</v>
      </c>
      <c r="BI522" s="4">
        <v>0</v>
      </c>
      <c r="BK522" s="4">
        <v>0</v>
      </c>
      <c r="BM522" s="4">
        <v>0</v>
      </c>
      <c r="BO522" s="4">
        <v>0</v>
      </c>
      <c r="BQ522" s="4">
        <v>0</v>
      </c>
      <c r="BS522" s="4">
        <v>0</v>
      </c>
    </row>
    <row r="523" spans="2:71" outlineLevel="2" x14ac:dyDescent="0.25">
      <c r="B523" s="36" t="s">
        <v>134</v>
      </c>
      <c r="C523" s="36"/>
      <c r="D523" s="36" t="s">
        <v>132</v>
      </c>
      <c r="E523" s="1" t="s">
        <v>13</v>
      </c>
      <c r="F523" s="1" t="s">
        <v>153</v>
      </c>
      <c r="G523" s="14" t="s">
        <v>154</v>
      </c>
      <c r="H523" s="1" t="s">
        <v>18</v>
      </c>
      <c r="I523" s="1" t="s">
        <v>150</v>
      </c>
      <c r="K523" s="4">
        <v>0</v>
      </c>
      <c r="M523" s="4">
        <v>0</v>
      </c>
      <c r="O523" s="4">
        <v>0</v>
      </c>
      <c r="Q523" s="4">
        <v>-15</v>
      </c>
      <c r="S523" s="4">
        <v>-4</v>
      </c>
      <c r="U523" s="4">
        <v>0</v>
      </c>
      <c r="W523" s="4">
        <v>-16</v>
      </c>
      <c r="Y523" s="4">
        <v>-19</v>
      </c>
      <c r="AA523" s="4">
        <v>-4</v>
      </c>
      <c r="AC523" s="4">
        <v>-1</v>
      </c>
      <c r="AE523" s="4">
        <v>-1</v>
      </c>
      <c r="AG523" s="4">
        <v>-1</v>
      </c>
      <c r="AI523" s="4">
        <v>-1</v>
      </c>
      <c r="AK523" s="4">
        <v>-1</v>
      </c>
      <c r="AM523" s="4">
        <v>-1</v>
      </c>
      <c r="AO523" s="4">
        <v>-1</v>
      </c>
      <c r="AQ523" s="4">
        <v>-1</v>
      </c>
      <c r="AS523" s="4">
        <v>-1</v>
      </c>
      <c r="AU523" s="4">
        <v>-1</v>
      </c>
      <c r="AW523" s="4">
        <v>-1</v>
      </c>
      <c r="AY523" s="4">
        <v>-1</v>
      </c>
      <c r="BA523" s="4">
        <v>-1</v>
      </c>
      <c r="BC523" s="4">
        <v>-1</v>
      </c>
      <c r="BE523" s="4">
        <v>-1</v>
      </c>
      <c r="BG523" s="4">
        <v>-1</v>
      </c>
      <c r="BI523" s="4">
        <v>-1</v>
      </c>
      <c r="BK523" s="4">
        <v>-1</v>
      </c>
      <c r="BM523" s="4">
        <v>-1</v>
      </c>
      <c r="BO523" s="4">
        <v>-1</v>
      </c>
      <c r="BQ523" s="4">
        <v>-1</v>
      </c>
      <c r="BS523" s="4">
        <v>0</v>
      </c>
    </row>
    <row r="524" spans="2:71" outlineLevel="2" x14ac:dyDescent="0.25">
      <c r="B524" s="36"/>
      <c r="C524" s="36"/>
      <c r="D524" s="36" t="s">
        <v>132</v>
      </c>
      <c r="G524" s="14"/>
    </row>
    <row r="525" spans="2:71" outlineLevel="2" x14ac:dyDescent="0.25">
      <c r="B525" s="36" t="s">
        <v>134</v>
      </c>
      <c r="C525" s="36"/>
      <c r="D525" s="36" t="s">
        <v>132</v>
      </c>
      <c r="E525" s="1" t="s">
        <v>13</v>
      </c>
      <c r="F525" s="1" t="s">
        <v>100</v>
      </c>
      <c r="G525" s="14" t="s">
        <v>155</v>
      </c>
      <c r="H525" s="1" t="s">
        <v>16</v>
      </c>
      <c r="I525" s="1" t="s">
        <v>150</v>
      </c>
      <c r="K525" s="4">
        <v>0</v>
      </c>
      <c r="M525" s="4">
        <v>0</v>
      </c>
      <c r="O525" s="4">
        <v>0</v>
      </c>
      <c r="Q525" s="4">
        <v>0</v>
      </c>
      <c r="S525" s="4">
        <v>0</v>
      </c>
      <c r="U525" s="4">
        <v>0</v>
      </c>
      <c r="W525" s="4">
        <v>0</v>
      </c>
      <c r="Y525" s="4">
        <v>0</v>
      </c>
      <c r="AA525" s="4">
        <v>0</v>
      </c>
      <c r="AC525" s="4">
        <v>0</v>
      </c>
      <c r="AE525" s="4">
        <v>0</v>
      </c>
      <c r="AG525" s="4">
        <v>0</v>
      </c>
      <c r="AI525" s="4">
        <v>0</v>
      </c>
      <c r="AK525" s="4">
        <v>0</v>
      </c>
      <c r="AM525" s="4">
        <v>0</v>
      </c>
      <c r="AO525" s="4">
        <v>0</v>
      </c>
      <c r="AQ525" s="4">
        <v>0</v>
      </c>
      <c r="AS525" s="4">
        <v>0</v>
      </c>
      <c r="AU525" s="4">
        <v>0</v>
      </c>
      <c r="AW525" s="4">
        <v>0</v>
      </c>
      <c r="AY525" s="4">
        <v>0</v>
      </c>
      <c r="BA525" s="4">
        <v>0</v>
      </c>
      <c r="BC525" s="4">
        <v>0</v>
      </c>
      <c r="BE525" s="4">
        <v>0</v>
      </c>
      <c r="BG525" s="4">
        <v>0</v>
      </c>
      <c r="BI525" s="4">
        <v>0</v>
      </c>
      <c r="BK525" s="4">
        <v>0</v>
      </c>
      <c r="BM525" s="4">
        <v>0</v>
      </c>
      <c r="BO525" s="4">
        <v>0</v>
      </c>
      <c r="BQ525" s="4">
        <v>0</v>
      </c>
      <c r="BS525" s="4">
        <v>0</v>
      </c>
    </row>
    <row r="526" spans="2:71" outlineLevel="2" x14ac:dyDescent="0.25">
      <c r="B526" s="36" t="s">
        <v>134</v>
      </c>
      <c r="C526" s="36"/>
      <c r="D526" s="36" t="s">
        <v>132</v>
      </c>
      <c r="E526" s="1" t="s">
        <v>13</v>
      </c>
      <c r="F526" s="1" t="s">
        <v>100</v>
      </c>
      <c r="G526" s="14" t="s">
        <v>155</v>
      </c>
      <c r="H526" s="1" t="s">
        <v>18</v>
      </c>
      <c r="I526" s="1" t="s">
        <v>150</v>
      </c>
      <c r="K526" s="4">
        <v>0</v>
      </c>
      <c r="M526" s="4">
        <v>0</v>
      </c>
      <c r="O526" s="4">
        <v>0</v>
      </c>
      <c r="Q526" s="4">
        <v>0</v>
      </c>
      <c r="S526" s="4">
        <v>0</v>
      </c>
      <c r="U526" s="4">
        <v>0</v>
      </c>
      <c r="W526" s="4">
        <v>0</v>
      </c>
      <c r="Y526" s="4">
        <v>0</v>
      </c>
      <c r="AA526" s="4">
        <v>0</v>
      </c>
      <c r="AC526" s="4">
        <v>0</v>
      </c>
      <c r="AE526" s="4">
        <v>0</v>
      </c>
      <c r="AG526" s="4">
        <v>0</v>
      </c>
      <c r="AI526" s="4">
        <v>0</v>
      </c>
      <c r="AK526" s="4">
        <v>0</v>
      </c>
      <c r="AM526" s="4">
        <v>0</v>
      </c>
      <c r="AO526" s="4">
        <v>0</v>
      </c>
      <c r="AQ526" s="4">
        <v>0</v>
      </c>
      <c r="AS526" s="4">
        <v>0</v>
      </c>
      <c r="AU526" s="4">
        <v>0</v>
      </c>
      <c r="AW526" s="4">
        <v>0</v>
      </c>
      <c r="AY526" s="4">
        <v>0</v>
      </c>
      <c r="BA526" s="4">
        <v>0</v>
      </c>
      <c r="BC526" s="4">
        <v>0</v>
      </c>
      <c r="BE526" s="4">
        <v>0</v>
      </c>
      <c r="BG526" s="4">
        <v>0</v>
      </c>
      <c r="BI526" s="4">
        <v>0</v>
      </c>
      <c r="BK526" s="4">
        <v>0</v>
      </c>
      <c r="BM526" s="4">
        <v>0</v>
      </c>
      <c r="BO526" s="4">
        <v>0</v>
      </c>
      <c r="BQ526" s="4">
        <v>0</v>
      </c>
      <c r="BS526" s="4">
        <v>0</v>
      </c>
    </row>
    <row r="527" spans="2:71" outlineLevel="2" x14ac:dyDescent="0.25">
      <c r="B527" s="36"/>
      <c r="C527" s="36"/>
      <c r="D527" s="36" t="s">
        <v>132</v>
      </c>
      <c r="F527" s="22"/>
      <c r="G527" s="14"/>
      <c r="K527" s="1"/>
      <c r="M527" s="1"/>
      <c r="O527" s="1"/>
      <c r="Q527" s="1"/>
      <c r="S527" s="1"/>
      <c r="U527" s="1"/>
      <c r="W527" s="1"/>
      <c r="Y527" s="1"/>
      <c r="AA527" s="1"/>
      <c r="AC527" s="1"/>
      <c r="AE527" s="1"/>
      <c r="AG527" s="1"/>
      <c r="AI527" s="1"/>
      <c r="AK527" s="1"/>
      <c r="AM527" s="1"/>
      <c r="AO527" s="1"/>
      <c r="AQ527" s="1"/>
      <c r="AS527" s="1"/>
      <c r="AU527" s="1"/>
      <c r="AW527" s="1"/>
      <c r="AY527" s="1"/>
      <c r="BA527" s="1"/>
      <c r="BC527" s="1"/>
      <c r="BE527" s="1"/>
      <c r="BG527" s="1"/>
      <c r="BI527" s="1"/>
      <c r="BK527" s="1"/>
      <c r="BM527" s="1"/>
      <c r="BO527" s="1"/>
      <c r="BQ527" s="1"/>
      <c r="BS527" s="1"/>
    </row>
    <row r="528" spans="2:71" outlineLevel="2" x14ac:dyDescent="0.25">
      <c r="B528" s="36" t="s">
        <v>134</v>
      </c>
      <c r="C528" s="36"/>
      <c r="D528" s="36" t="s">
        <v>132</v>
      </c>
      <c r="E528" s="1" t="s">
        <v>13</v>
      </c>
      <c r="F528" s="1" t="s">
        <v>156</v>
      </c>
      <c r="G528" s="14" t="s">
        <v>157</v>
      </c>
      <c r="H528" s="1" t="s">
        <v>16</v>
      </c>
      <c r="I528" s="1" t="s">
        <v>150</v>
      </c>
      <c r="K528" s="4">
        <v>0</v>
      </c>
      <c r="M528" s="4">
        <v>0</v>
      </c>
      <c r="O528" s="4">
        <v>0</v>
      </c>
      <c r="Q528" s="4">
        <v>0</v>
      </c>
      <c r="S528" s="4">
        <v>0</v>
      </c>
      <c r="U528" s="4">
        <v>0</v>
      </c>
      <c r="W528" s="4">
        <v>0</v>
      </c>
      <c r="Y528" s="4">
        <v>0</v>
      </c>
      <c r="AA528" s="4">
        <v>0</v>
      </c>
      <c r="AC528" s="4">
        <v>0</v>
      </c>
      <c r="AE528" s="4">
        <v>0</v>
      </c>
      <c r="AG528" s="4">
        <v>0</v>
      </c>
      <c r="AI528" s="4">
        <v>0</v>
      </c>
      <c r="AK528" s="4">
        <v>0</v>
      </c>
      <c r="AM528" s="4">
        <v>0</v>
      </c>
      <c r="AO528" s="4">
        <v>0</v>
      </c>
      <c r="AQ528" s="4">
        <v>0</v>
      </c>
      <c r="AS528" s="4">
        <v>0</v>
      </c>
      <c r="AU528" s="4">
        <v>0</v>
      </c>
      <c r="AW528" s="4">
        <v>0</v>
      </c>
      <c r="AY528" s="4">
        <v>0</v>
      </c>
      <c r="BA528" s="4">
        <v>0</v>
      </c>
      <c r="BC528" s="4">
        <v>0</v>
      </c>
      <c r="BE528" s="4">
        <v>0</v>
      </c>
      <c r="BG528" s="4">
        <v>0</v>
      </c>
      <c r="BI528" s="4">
        <v>0</v>
      </c>
      <c r="BK528" s="4">
        <v>0</v>
      </c>
      <c r="BM528" s="4">
        <v>0</v>
      </c>
      <c r="BO528" s="4">
        <v>0</v>
      </c>
      <c r="BQ528" s="4">
        <v>0</v>
      </c>
      <c r="BS528" s="4">
        <v>0</v>
      </c>
    </row>
    <row r="529" spans="2:71" outlineLevel="2" x14ac:dyDescent="0.25">
      <c r="B529" s="36" t="s">
        <v>134</v>
      </c>
      <c r="C529" s="36"/>
      <c r="D529" s="36" t="s">
        <v>132</v>
      </c>
      <c r="E529" s="1" t="s">
        <v>13</v>
      </c>
      <c r="F529" s="1" t="s">
        <v>156</v>
      </c>
      <c r="G529" s="14" t="s">
        <v>157</v>
      </c>
      <c r="H529" s="1" t="s">
        <v>18</v>
      </c>
      <c r="I529" s="1" t="s">
        <v>150</v>
      </c>
      <c r="K529" s="4">
        <v>0</v>
      </c>
      <c r="M529" s="4">
        <v>0</v>
      </c>
      <c r="O529" s="4">
        <v>0</v>
      </c>
      <c r="Q529" s="4">
        <v>0</v>
      </c>
      <c r="S529" s="4">
        <v>0</v>
      </c>
      <c r="U529" s="4">
        <v>0</v>
      </c>
      <c r="W529" s="4">
        <v>0</v>
      </c>
      <c r="Y529" s="4">
        <v>0</v>
      </c>
      <c r="AA529" s="4">
        <v>0</v>
      </c>
      <c r="AC529" s="4">
        <v>0</v>
      </c>
      <c r="AE529" s="4">
        <v>0</v>
      </c>
      <c r="AG529" s="4">
        <v>0</v>
      </c>
      <c r="AI529" s="4">
        <v>0</v>
      </c>
      <c r="AK529" s="4">
        <v>0</v>
      </c>
      <c r="AM529" s="4">
        <v>0</v>
      </c>
      <c r="AO529" s="4">
        <v>0</v>
      </c>
      <c r="AQ529" s="4">
        <v>0</v>
      </c>
      <c r="AS529" s="4">
        <v>0</v>
      </c>
      <c r="AU529" s="4">
        <v>0</v>
      </c>
      <c r="AW529" s="4">
        <v>0</v>
      </c>
      <c r="AY529" s="4">
        <v>0</v>
      </c>
      <c r="BA529" s="4">
        <v>0</v>
      </c>
      <c r="BC529" s="4">
        <v>0</v>
      </c>
      <c r="BE529" s="4">
        <v>0</v>
      </c>
      <c r="BG529" s="4">
        <v>0</v>
      </c>
      <c r="BI529" s="4">
        <v>0</v>
      </c>
      <c r="BK529" s="4">
        <v>0</v>
      </c>
      <c r="BM529" s="4">
        <v>0</v>
      </c>
      <c r="BO529" s="4">
        <v>0</v>
      </c>
      <c r="BQ529" s="4">
        <v>0</v>
      </c>
      <c r="BS529" s="4">
        <v>0</v>
      </c>
    </row>
    <row r="530" spans="2:71" outlineLevel="2" x14ac:dyDescent="0.25">
      <c r="B530" s="36"/>
      <c r="C530" s="36"/>
      <c r="D530" s="36" t="s">
        <v>132</v>
      </c>
      <c r="G530" s="14"/>
    </row>
    <row r="531" spans="2:71" ht="13.5" customHeight="1" outlineLevel="2" x14ac:dyDescent="0.25">
      <c r="B531" s="36"/>
      <c r="C531" s="36"/>
      <c r="D531" s="36" t="s">
        <v>132</v>
      </c>
      <c r="F531" s="12" t="s">
        <v>313</v>
      </c>
      <c r="G531" s="14"/>
    </row>
    <row r="532" spans="2:71" outlineLevel="2" x14ac:dyDescent="0.25">
      <c r="B532" s="36" t="s">
        <v>134</v>
      </c>
      <c r="C532" s="36"/>
      <c r="D532" s="36" t="s">
        <v>132</v>
      </c>
      <c r="E532" s="1" t="s">
        <v>24</v>
      </c>
      <c r="F532" s="1" t="s">
        <v>20</v>
      </c>
      <c r="G532" s="14"/>
      <c r="H532" s="1" t="s">
        <v>16</v>
      </c>
      <c r="I532" s="1" t="s">
        <v>17</v>
      </c>
      <c r="K532" s="4">
        <v>-25</v>
      </c>
      <c r="M532" s="4">
        <v>-25</v>
      </c>
      <c r="O532" s="4">
        <v>-25</v>
      </c>
      <c r="Q532" s="4">
        <v>-19</v>
      </c>
      <c r="S532" s="4">
        <v>-19</v>
      </c>
      <c r="U532" s="4">
        <v>0</v>
      </c>
      <c r="W532" s="4">
        <v>-25</v>
      </c>
      <c r="Y532" s="4">
        <v>-25</v>
      </c>
      <c r="AA532" s="4">
        <v>-25</v>
      </c>
      <c r="AC532" s="4">
        <v>-25</v>
      </c>
      <c r="AE532" s="4">
        <v>-25</v>
      </c>
      <c r="AG532" s="4">
        <v>-25</v>
      </c>
      <c r="AI532" s="4">
        <v>-25</v>
      </c>
      <c r="AK532" s="4">
        <v>-25</v>
      </c>
      <c r="AM532" s="4">
        <v>-25</v>
      </c>
      <c r="AO532" s="4">
        <v>-25</v>
      </c>
      <c r="AQ532" s="4">
        <v>-25</v>
      </c>
      <c r="AS532" s="4">
        <v>-25</v>
      </c>
      <c r="AU532" s="4">
        <v>-25</v>
      </c>
      <c r="AW532" s="4">
        <v>-25</v>
      </c>
      <c r="AY532" s="4">
        <v>-25</v>
      </c>
      <c r="BA532" s="4">
        <v>-25</v>
      </c>
      <c r="BC532" s="4">
        <v>-25</v>
      </c>
      <c r="BE532" s="4">
        <v>-25</v>
      </c>
      <c r="BG532" s="4">
        <v>-25</v>
      </c>
      <c r="BI532" s="4">
        <v>-25</v>
      </c>
      <c r="BK532" s="4">
        <v>-25</v>
      </c>
      <c r="BM532" s="4">
        <v>-25</v>
      </c>
      <c r="BO532" s="4">
        <v>-25</v>
      </c>
      <c r="BQ532" s="4">
        <v>-25</v>
      </c>
      <c r="BS532" s="4">
        <v>0</v>
      </c>
    </row>
    <row r="533" spans="2:71" outlineLevel="2" x14ac:dyDescent="0.25">
      <c r="B533" s="36" t="s">
        <v>134</v>
      </c>
      <c r="C533" s="36"/>
      <c r="D533" s="36" t="s">
        <v>132</v>
      </c>
      <c r="E533" s="1" t="s">
        <v>24</v>
      </c>
      <c r="F533" s="1" t="s">
        <v>20</v>
      </c>
      <c r="G533" s="14"/>
      <c r="H533" s="1" t="s">
        <v>18</v>
      </c>
      <c r="K533" s="4">
        <v>0</v>
      </c>
      <c r="M533" s="4">
        <v>0</v>
      </c>
      <c r="O533" s="4">
        <v>0</v>
      </c>
      <c r="Q533" s="4">
        <v>0</v>
      </c>
      <c r="S533" s="4">
        <v>0</v>
      </c>
      <c r="U533" s="4">
        <v>0</v>
      </c>
      <c r="W533" s="4">
        <v>0</v>
      </c>
      <c r="Y533" s="4">
        <v>0</v>
      </c>
      <c r="AA533" s="4">
        <v>0</v>
      </c>
      <c r="AC533" s="4">
        <v>0</v>
      </c>
      <c r="AE533" s="4">
        <v>0</v>
      </c>
      <c r="AG533" s="4">
        <v>0</v>
      </c>
      <c r="AI533" s="4">
        <v>0</v>
      </c>
      <c r="AK533" s="4">
        <v>0</v>
      </c>
      <c r="AM533" s="4">
        <v>0</v>
      </c>
      <c r="AO533" s="4">
        <v>0</v>
      </c>
      <c r="AQ533" s="4">
        <v>0</v>
      </c>
      <c r="AS533" s="4">
        <v>0</v>
      </c>
      <c r="AU533" s="4">
        <v>0</v>
      </c>
      <c r="AW533" s="4">
        <v>0</v>
      </c>
      <c r="AY533" s="4">
        <v>0</v>
      </c>
      <c r="BA533" s="4">
        <v>0</v>
      </c>
      <c r="BC533" s="4">
        <v>0</v>
      </c>
      <c r="BE533" s="4">
        <v>0</v>
      </c>
      <c r="BG533" s="4">
        <v>0</v>
      </c>
      <c r="BI533" s="4">
        <v>0</v>
      </c>
      <c r="BK533" s="4">
        <v>0</v>
      </c>
      <c r="BM533" s="4">
        <v>0</v>
      </c>
      <c r="BO533" s="4">
        <v>0</v>
      </c>
      <c r="BQ533" s="4">
        <v>0</v>
      </c>
      <c r="BS533" s="4">
        <v>0</v>
      </c>
    </row>
    <row r="534" spans="2:71" outlineLevel="2" x14ac:dyDescent="0.25">
      <c r="B534" s="36"/>
      <c r="C534" s="36"/>
      <c r="D534" s="36" t="s">
        <v>132</v>
      </c>
      <c r="G534" s="14"/>
    </row>
    <row r="535" spans="2:71" outlineLevel="2" x14ac:dyDescent="0.25">
      <c r="B535" s="36" t="s">
        <v>134</v>
      </c>
      <c r="C535" s="36"/>
      <c r="D535" s="36" t="s">
        <v>132</v>
      </c>
      <c r="E535" s="1" t="s">
        <v>13</v>
      </c>
      <c r="F535" s="1" t="s">
        <v>158</v>
      </c>
      <c r="G535" s="14" t="s">
        <v>159</v>
      </c>
      <c r="H535" s="1" t="s">
        <v>16</v>
      </c>
      <c r="I535" s="1" t="s">
        <v>150</v>
      </c>
      <c r="K535" s="4">
        <v>0</v>
      </c>
      <c r="M535" s="4">
        <v>0</v>
      </c>
      <c r="O535" s="4">
        <v>0</v>
      </c>
      <c r="Q535" s="4">
        <v>0</v>
      </c>
      <c r="S535" s="4">
        <v>0</v>
      </c>
      <c r="U535" s="4">
        <v>0</v>
      </c>
      <c r="W535" s="4">
        <v>0</v>
      </c>
      <c r="Y535" s="4">
        <v>0</v>
      </c>
      <c r="AA535" s="4">
        <v>0</v>
      </c>
      <c r="AC535" s="4">
        <v>0</v>
      </c>
      <c r="AE535" s="4">
        <v>0</v>
      </c>
      <c r="AG535" s="4">
        <v>0</v>
      </c>
      <c r="AI535" s="4">
        <v>0</v>
      </c>
      <c r="AK535" s="4">
        <v>0</v>
      </c>
      <c r="AM535" s="4">
        <v>0</v>
      </c>
      <c r="AO535" s="4">
        <v>0</v>
      </c>
      <c r="AQ535" s="4">
        <v>0</v>
      </c>
      <c r="AS535" s="4">
        <v>0</v>
      </c>
      <c r="AU535" s="4">
        <v>0</v>
      </c>
      <c r="AW535" s="4">
        <v>0</v>
      </c>
      <c r="AY535" s="4">
        <v>0</v>
      </c>
      <c r="BA535" s="4">
        <v>0</v>
      </c>
      <c r="BC535" s="4">
        <v>0</v>
      </c>
      <c r="BE535" s="4">
        <v>0</v>
      </c>
      <c r="BG535" s="4">
        <v>0</v>
      </c>
      <c r="BI535" s="4">
        <v>0</v>
      </c>
      <c r="BK535" s="4">
        <v>0</v>
      </c>
      <c r="BM535" s="4">
        <v>0</v>
      </c>
      <c r="BO535" s="4">
        <v>0</v>
      </c>
      <c r="BQ535" s="4">
        <v>0</v>
      </c>
      <c r="BS535" s="4">
        <v>0</v>
      </c>
    </row>
    <row r="536" spans="2:71" outlineLevel="2" x14ac:dyDescent="0.25">
      <c r="B536" s="36" t="s">
        <v>134</v>
      </c>
      <c r="C536" s="36"/>
      <c r="D536" s="36" t="s">
        <v>132</v>
      </c>
      <c r="E536" s="1" t="s">
        <v>13</v>
      </c>
      <c r="F536" s="1" t="s">
        <v>158</v>
      </c>
      <c r="G536" s="14" t="s">
        <v>159</v>
      </c>
      <c r="H536" s="1" t="s">
        <v>18</v>
      </c>
      <c r="I536" s="1" t="s">
        <v>150</v>
      </c>
      <c r="K536" s="4">
        <v>0</v>
      </c>
      <c r="M536" s="4">
        <v>0</v>
      </c>
      <c r="O536" s="4">
        <v>0</v>
      </c>
      <c r="Q536" s="4">
        <v>0</v>
      </c>
      <c r="S536" s="4">
        <v>0</v>
      </c>
      <c r="U536" s="4">
        <v>0</v>
      </c>
      <c r="W536" s="4">
        <v>0</v>
      </c>
      <c r="Y536" s="4">
        <v>0</v>
      </c>
      <c r="AA536" s="4">
        <v>0</v>
      </c>
      <c r="AC536" s="4">
        <v>0</v>
      </c>
      <c r="AE536" s="4">
        <v>0</v>
      </c>
      <c r="AG536" s="4">
        <v>0</v>
      </c>
      <c r="AI536" s="4">
        <v>0</v>
      </c>
      <c r="AK536" s="4">
        <v>0</v>
      </c>
      <c r="AM536" s="4">
        <v>0</v>
      </c>
      <c r="AO536" s="4">
        <v>0</v>
      </c>
      <c r="AQ536" s="4">
        <v>0</v>
      </c>
      <c r="AS536" s="4">
        <v>0</v>
      </c>
      <c r="AU536" s="4">
        <v>0</v>
      </c>
      <c r="AW536" s="4">
        <v>0</v>
      </c>
      <c r="AY536" s="4">
        <v>0</v>
      </c>
      <c r="BA536" s="4">
        <v>0</v>
      </c>
      <c r="BC536" s="4">
        <v>0</v>
      </c>
      <c r="BE536" s="4">
        <v>0</v>
      </c>
      <c r="BG536" s="4">
        <v>0</v>
      </c>
      <c r="BI536" s="4">
        <v>0</v>
      </c>
      <c r="BK536" s="4">
        <v>0</v>
      </c>
      <c r="BM536" s="4">
        <v>0</v>
      </c>
      <c r="BO536" s="4">
        <v>0</v>
      </c>
      <c r="BQ536" s="4">
        <v>0</v>
      </c>
      <c r="BS536" s="4">
        <v>0</v>
      </c>
    </row>
    <row r="537" spans="2:71" outlineLevel="2" x14ac:dyDescent="0.25">
      <c r="B537" s="36"/>
      <c r="C537" s="36"/>
      <c r="D537" s="36" t="s">
        <v>132</v>
      </c>
      <c r="G537" s="14"/>
    </row>
    <row r="538" spans="2:71" outlineLevel="2" x14ac:dyDescent="0.25">
      <c r="B538" s="36" t="s">
        <v>134</v>
      </c>
      <c r="C538" s="36"/>
      <c r="D538" s="36" t="s">
        <v>132</v>
      </c>
      <c r="E538" s="1" t="s">
        <v>13</v>
      </c>
      <c r="F538" s="1" t="s">
        <v>160</v>
      </c>
      <c r="G538" s="14" t="s">
        <v>161</v>
      </c>
      <c r="H538" s="1" t="s">
        <v>16</v>
      </c>
      <c r="I538" s="1" t="s">
        <v>150</v>
      </c>
      <c r="K538" s="4">
        <v>0</v>
      </c>
      <c r="M538" s="4">
        <v>0</v>
      </c>
      <c r="O538" s="4">
        <v>0</v>
      </c>
      <c r="Q538" s="4">
        <v>0</v>
      </c>
      <c r="S538" s="4">
        <v>0</v>
      </c>
      <c r="U538" s="4">
        <v>0</v>
      </c>
      <c r="W538" s="4">
        <v>0</v>
      </c>
      <c r="Y538" s="4">
        <v>0</v>
      </c>
      <c r="AA538" s="4">
        <v>0</v>
      </c>
      <c r="AC538" s="4">
        <v>0</v>
      </c>
      <c r="AE538" s="4">
        <v>0</v>
      </c>
      <c r="AG538" s="4">
        <v>0</v>
      </c>
      <c r="AI538" s="4">
        <v>0</v>
      </c>
      <c r="AK538" s="4">
        <v>0</v>
      </c>
      <c r="AM538" s="4">
        <v>0</v>
      </c>
      <c r="AO538" s="4">
        <v>0</v>
      </c>
      <c r="AQ538" s="4">
        <v>0</v>
      </c>
      <c r="AS538" s="4">
        <v>0</v>
      </c>
      <c r="AU538" s="4">
        <v>0</v>
      </c>
      <c r="AW538" s="4">
        <v>0</v>
      </c>
      <c r="AY538" s="4">
        <v>0</v>
      </c>
      <c r="BA538" s="4">
        <v>0</v>
      </c>
      <c r="BC538" s="4">
        <v>0</v>
      </c>
      <c r="BE538" s="4">
        <v>0</v>
      </c>
      <c r="BG538" s="4">
        <v>0</v>
      </c>
      <c r="BI538" s="4">
        <v>0</v>
      </c>
      <c r="BK538" s="4">
        <v>0</v>
      </c>
      <c r="BM538" s="4">
        <v>0</v>
      </c>
      <c r="BO538" s="4">
        <v>0</v>
      </c>
      <c r="BQ538" s="4">
        <v>0</v>
      </c>
      <c r="BS538" s="4">
        <v>0</v>
      </c>
    </row>
    <row r="539" spans="2:71" outlineLevel="2" x14ac:dyDescent="0.25">
      <c r="B539" s="36" t="s">
        <v>134</v>
      </c>
      <c r="C539" s="36"/>
      <c r="D539" s="36" t="s">
        <v>132</v>
      </c>
      <c r="E539" s="1" t="s">
        <v>13</v>
      </c>
      <c r="F539" s="1" t="s">
        <v>160</v>
      </c>
      <c r="G539" s="14" t="s">
        <v>161</v>
      </c>
      <c r="H539" s="1" t="s">
        <v>18</v>
      </c>
      <c r="I539" s="1" t="s">
        <v>150</v>
      </c>
      <c r="K539" s="4">
        <v>0</v>
      </c>
      <c r="M539" s="4">
        <v>0</v>
      </c>
      <c r="O539" s="4">
        <v>0</v>
      </c>
      <c r="Q539" s="4">
        <v>0</v>
      </c>
      <c r="S539" s="4">
        <v>0</v>
      </c>
      <c r="U539" s="4">
        <v>0</v>
      </c>
      <c r="W539" s="4">
        <v>0</v>
      </c>
      <c r="Y539" s="4">
        <v>0</v>
      </c>
      <c r="AA539" s="4">
        <v>0</v>
      </c>
      <c r="AC539" s="4">
        <v>0</v>
      </c>
      <c r="AE539" s="4">
        <v>0</v>
      </c>
      <c r="AG539" s="4">
        <v>0</v>
      </c>
      <c r="AI539" s="4">
        <v>0</v>
      </c>
      <c r="AK539" s="4">
        <v>0</v>
      </c>
      <c r="AM539" s="4">
        <v>0</v>
      </c>
      <c r="AO539" s="4">
        <v>0</v>
      </c>
      <c r="AQ539" s="4">
        <v>0</v>
      </c>
      <c r="AS539" s="4">
        <v>0</v>
      </c>
      <c r="AU539" s="4">
        <v>0</v>
      </c>
      <c r="AW539" s="4">
        <v>0</v>
      </c>
      <c r="AY539" s="4">
        <v>0</v>
      </c>
      <c r="BA539" s="4">
        <v>0</v>
      </c>
      <c r="BC539" s="4">
        <v>0</v>
      </c>
      <c r="BE539" s="4">
        <v>0</v>
      </c>
      <c r="BG539" s="4">
        <v>0</v>
      </c>
      <c r="BI539" s="4">
        <v>0</v>
      </c>
      <c r="BK539" s="4">
        <v>0</v>
      </c>
      <c r="BM539" s="4">
        <v>0</v>
      </c>
      <c r="BO539" s="4">
        <v>0</v>
      </c>
      <c r="BQ539" s="4">
        <v>0</v>
      </c>
      <c r="BS539" s="4">
        <v>0</v>
      </c>
    </row>
    <row r="540" spans="2:71" outlineLevel="2" x14ac:dyDescent="0.25">
      <c r="B540" s="36"/>
      <c r="C540" s="36"/>
      <c r="D540" s="36" t="s">
        <v>132</v>
      </c>
      <c r="G540" s="14"/>
    </row>
    <row r="541" spans="2:71" outlineLevel="2" x14ac:dyDescent="0.25">
      <c r="B541" s="36" t="s">
        <v>134</v>
      </c>
      <c r="C541" s="36"/>
      <c r="D541" s="36" t="s">
        <v>132</v>
      </c>
      <c r="E541" s="1" t="s">
        <v>13</v>
      </c>
      <c r="F541" s="1" t="s">
        <v>160</v>
      </c>
      <c r="G541" s="14" t="s">
        <v>162</v>
      </c>
      <c r="H541" s="1" t="s">
        <v>16</v>
      </c>
      <c r="I541" s="1" t="s">
        <v>150</v>
      </c>
      <c r="K541" s="4">
        <v>0</v>
      </c>
      <c r="M541" s="4">
        <v>0</v>
      </c>
      <c r="O541" s="4">
        <v>0</v>
      </c>
      <c r="Q541" s="4">
        <v>0</v>
      </c>
      <c r="S541" s="4">
        <v>0</v>
      </c>
      <c r="U541" s="4">
        <v>0</v>
      </c>
      <c r="W541" s="4">
        <v>0</v>
      </c>
      <c r="Y541" s="4">
        <v>0</v>
      </c>
      <c r="AA541" s="4">
        <v>0</v>
      </c>
      <c r="AC541" s="4">
        <v>0</v>
      </c>
      <c r="AE541" s="4">
        <v>0</v>
      </c>
      <c r="AG541" s="4">
        <v>0</v>
      </c>
      <c r="AI541" s="4">
        <v>0</v>
      </c>
      <c r="AK541" s="4">
        <v>0</v>
      </c>
      <c r="AM541" s="4">
        <v>0</v>
      </c>
      <c r="AO541" s="4">
        <v>0</v>
      </c>
      <c r="AQ541" s="4">
        <v>0</v>
      </c>
      <c r="AS541" s="4">
        <v>0</v>
      </c>
      <c r="AU541" s="4">
        <v>0</v>
      </c>
      <c r="AW541" s="4">
        <v>0</v>
      </c>
      <c r="AY541" s="4">
        <v>0</v>
      </c>
      <c r="BA541" s="4">
        <v>0</v>
      </c>
      <c r="BC541" s="4">
        <v>0</v>
      </c>
      <c r="BE541" s="4">
        <v>0</v>
      </c>
      <c r="BG541" s="4">
        <v>0</v>
      </c>
      <c r="BI541" s="4">
        <v>0</v>
      </c>
      <c r="BK541" s="4">
        <v>0</v>
      </c>
      <c r="BM541" s="4">
        <v>0</v>
      </c>
      <c r="BO541" s="4">
        <v>0</v>
      </c>
      <c r="BQ541" s="4">
        <v>0</v>
      </c>
      <c r="BS541" s="4">
        <v>0</v>
      </c>
    </row>
    <row r="542" spans="2:71" outlineLevel="2" x14ac:dyDescent="0.25">
      <c r="B542" s="36" t="s">
        <v>134</v>
      </c>
      <c r="C542" s="36"/>
      <c r="D542" s="36" t="s">
        <v>132</v>
      </c>
      <c r="E542" s="1" t="s">
        <v>13</v>
      </c>
      <c r="F542" s="1" t="s">
        <v>160</v>
      </c>
      <c r="G542" s="14" t="s">
        <v>162</v>
      </c>
      <c r="H542" s="1" t="s">
        <v>18</v>
      </c>
      <c r="I542" s="1" t="s">
        <v>150</v>
      </c>
      <c r="K542" s="4">
        <v>0</v>
      </c>
      <c r="M542" s="4">
        <v>0</v>
      </c>
      <c r="O542" s="4">
        <v>0</v>
      </c>
      <c r="Q542" s="4">
        <v>0</v>
      </c>
      <c r="S542" s="4">
        <v>0</v>
      </c>
      <c r="U542" s="4">
        <v>0</v>
      </c>
      <c r="W542" s="4">
        <v>0</v>
      </c>
      <c r="Y542" s="4">
        <v>0</v>
      </c>
      <c r="AA542" s="4">
        <v>0</v>
      </c>
      <c r="AC542" s="4">
        <v>0</v>
      </c>
      <c r="AE542" s="4">
        <v>0</v>
      </c>
      <c r="AG542" s="4">
        <v>0</v>
      </c>
      <c r="AI542" s="4">
        <v>0</v>
      </c>
      <c r="AK542" s="4">
        <v>0</v>
      </c>
      <c r="AM542" s="4">
        <v>0</v>
      </c>
      <c r="AO542" s="4">
        <v>0</v>
      </c>
      <c r="AQ542" s="4">
        <v>0</v>
      </c>
      <c r="AS542" s="4">
        <v>0</v>
      </c>
      <c r="AU542" s="4">
        <v>0</v>
      </c>
      <c r="AW542" s="4">
        <v>0</v>
      </c>
      <c r="AY542" s="4">
        <v>0</v>
      </c>
      <c r="BA542" s="4">
        <v>0</v>
      </c>
      <c r="BC542" s="4">
        <v>0</v>
      </c>
      <c r="BE542" s="4">
        <v>0</v>
      </c>
      <c r="BG542" s="4">
        <v>0</v>
      </c>
      <c r="BI542" s="4">
        <v>0</v>
      </c>
      <c r="BK542" s="4">
        <v>0</v>
      </c>
      <c r="BM542" s="4">
        <v>0</v>
      </c>
      <c r="BO542" s="4">
        <v>0</v>
      </c>
      <c r="BQ542" s="4">
        <v>0</v>
      </c>
      <c r="BS542" s="4">
        <v>0</v>
      </c>
    </row>
    <row r="543" spans="2:71" outlineLevel="1" x14ac:dyDescent="0.25">
      <c r="B543" s="41" t="s">
        <v>134</v>
      </c>
      <c r="C543" s="41"/>
      <c r="D543" s="41" t="s">
        <v>314</v>
      </c>
      <c r="E543" s="42"/>
      <c r="F543" s="42"/>
      <c r="G543" s="43"/>
      <c r="H543" s="42"/>
      <c r="I543" s="42"/>
      <c r="J543" s="44"/>
      <c r="K543" s="44">
        <v>-25</v>
      </c>
      <c r="L543" s="44"/>
      <c r="M543" s="44">
        <v>-25</v>
      </c>
      <c r="N543" s="44"/>
      <c r="O543" s="44">
        <v>-25</v>
      </c>
      <c r="P543" s="44"/>
      <c r="Q543" s="44">
        <v>-34</v>
      </c>
      <c r="R543" s="44"/>
      <c r="S543" s="44">
        <v>-23</v>
      </c>
      <c r="T543" s="44"/>
      <c r="U543" s="44">
        <v>0</v>
      </c>
      <c r="V543" s="44"/>
      <c r="W543" s="44">
        <v>-56</v>
      </c>
      <c r="X543" s="44"/>
      <c r="Y543" s="44">
        <v>-59</v>
      </c>
      <c r="Z543" s="44"/>
      <c r="AA543" s="44">
        <v>-44</v>
      </c>
      <c r="AB543" s="44"/>
      <c r="AC543" s="44">
        <v>-41</v>
      </c>
      <c r="AD543" s="44"/>
      <c r="AE543" s="44">
        <v>-41</v>
      </c>
      <c r="AF543" s="44"/>
      <c r="AG543" s="44">
        <v>-41</v>
      </c>
      <c r="AH543" s="44"/>
      <c r="AI543" s="44">
        <v>-41</v>
      </c>
      <c r="AJ543" s="44"/>
      <c r="AK543" s="44">
        <v>-41</v>
      </c>
      <c r="AL543" s="44"/>
      <c r="AM543" s="44">
        <v>-41</v>
      </c>
      <c r="AN543" s="44"/>
      <c r="AO543" s="44">
        <v>-41</v>
      </c>
      <c r="AP543" s="44"/>
      <c r="AQ543" s="44">
        <v>-41</v>
      </c>
      <c r="AR543" s="44"/>
      <c r="AS543" s="44">
        <v>-41</v>
      </c>
      <c r="AT543" s="44"/>
      <c r="AU543" s="44">
        <v>-41</v>
      </c>
      <c r="AV543" s="44"/>
      <c r="AW543" s="44">
        <v>-41</v>
      </c>
      <c r="AX543" s="44"/>
      <c r="AY543" s="44">
        <v>-41</v>
      </c>
      <c r="AZ543" s="44"/>
      <c r="BA543" s="44">
        <v>-41</v>
      </c>
      <c r="BB543" s="44"/>
      <c r="BC543" s="44">
        <v>-41</v>
      </c>
      <c r="BD543" s="44"/>
      <c r="BE543" s="44">
        <v>-41</v>
      </c>
      <c r="BF543" s="44"/>
      <c r="BG543" s="44">
        <v>-41</v>
      </c>
      <c r="BH543" s="44"/>
      <c r="BI543" s="44">
        <v>-41</v>
      </c>
      <c r="BJ543" s="44"/>
      <c r="BK543" s="44">
        <v>-41</v>
      </c>
      <c r="BL543" s="44"/>
      <c r="BM543" s="44">
        <v>-41</v>
      </c>
      <c r="BN543" s="44"/>
      <c r="BO543" s="44">
        <v>-41</v>
      </c>
      <c r="BP543" s="44"/>
      <c r="BQ543" s="44">
        <v>-41</v>
      </c>
      <c r="BR543" s="44"/>
      <c r="BS543" s="44">
        <v>0</v>
      </c>
    </row>
    <row r="544" spans="2:71" outlineLevel="1" x14ac:dyDescent="0.25">
      <c r="B544" s="36"/>
      <c r="C544" s="36"/>
      <c r="D544" s="36"/>
      <c r="G544" s="14"/>
    </row>
    <row r="545" spans="2:71" outlineLevel="1" x14ac:dyDescent="0.25">
      <c r="B545" s="36"/>
      <c r="C545" s="36"/>
      <c r="D545" s="36"/>
    </row>
    <row r="546" spans="2:71" outlineLevel="2" x14ac:dyDescent="0.25">
      <c r="B546" s="36" t="s">
        <v>163</v>
      </c>
      <c r="C546" s="36"/>
      <c r="D546" s="36" t="s">
        <v>163</v>
      </c>
      <c r="E546" s="1" t="s">
        <v>13</v>
      </c>
      <c r="F546" s="1" t="s">
        <v>146</v>
      </c>
      <c r="G546" s="3">
        <v>26</v>
      </c>
      <c r="H546" s="1" t="s">
        <v>16</v>
      </c>
      <c r="I546" s="1" t="s">
        <v>23</v>
      </c>
      <c r="K546" s="4">
        <v>0</v>
      </c>
      <c r="M546" s="4">
        <v>0</v>
      </c>
      <c r="O546" s="4">
        <v>0</v>
      </c>
      <c r="Q546" s="4">
        <v>0</v>
      </c>
      <c r="S546" s="4">
        <v>0</v>
      </c>
      <c r="U546" s="4">
        <v>0</v>
      </c>
      <c r="W546" s="4">
        <v>-34</v>
      </c>
      <c r="Y546" s="4">
        <v>-34</v>
      </c>
      <c r="AA546" s="4">
        <v>-34</v>
      </c>
      <c r="AC546" s="4">
        <v>-34</v>
      </c>
      <c r="AE546" s="4">
        <v>-34</v>
      </c>
      <c r="AG546" s="4">
        <v>-34</v>
      </c>
      <c r="AI546" s="4">
        <v>-34</v>
      </c>
      <c r="AK546" s="4">
        <v>-34</v>
      </c>
      <c r="AM546" s="4">
        <v>-34</v>
      </c>
      <c r="AO546" s="4">
        <v>-34</v>
      </c>
      <c r="AQ546" s="4">
        <v>-34</v>
      </c>
      <c r="AS546" s="4">
        <v>-34</v>
      </c>
      <c r="AU546" s="4">
        <v>-34</v>
      </c>
      <c r="AW546" s="4">
        <v>-34</v>
      </c>
      <c r="AY546" s="4">
        <v>-34</v>
      </c>
      <c r="BA546" s="4">
        <v>-34</v>
      </c>
      <c r="BC546" s="4">
        <v>-34</v>
      </c>
      <c r="BE546" s="4">
        <v>-34</v>
      </c>
      <c r="BG546" s="4">
        <v>-34</v>
      </c>
      <c r="BI546" s="4">
        <v>-34</v>
      </c>
      <c r="BK546" s="4">
        <v>-34</v>
      </c>
      <c r="BM546" s="4">
        <v>-34</v>
      </c>
      <c r="BO546" s="4">
        <v>-34</v>
      </c>
      <c r="BQ546" s="4">
        <v>-34</v>
      </c>
      <c r="BS546" s="4">
        <v>0</v>
      </c>
    </row>
    <row r="547" spans="2:71" outlineLevel="2" x14ac:dyDescent="0.25">
      <c r="B547" s="36" t="s">
        <v>163</v>
      </c>
      <c r="C547" s="36"/>
      <c r="D547" s="36" t="s">
        <v>163</v>
      </c>
      <c r="E547" s="1" t="s">
        <v>13</v>
      </c>
      <c r="F547" s="1" t="s">
        <v>146</v>
      </c>
      <c r="G547" s="3">
        <v>26</v>
      </c>
      <c r="H547" s="1" t="s">
        <v>18</v>
      </c>
      <c r="K547" s="4">
        <v>0</v>
      </c>
      <c r="M547" s="4">
        <v>0</v>
      </c>
      <c r="O547" s="4">
        <v>0</v>
      </c>
      <c r="Q547" s="4">
        <v>0</v>
      </c>
      <c r="S547" s="4">
        <v>0</v>
      </c>
      <c r="U547" s="4">
        <v>0</v>
      </c>
      <c r="W547" s="4">
        <v>0</v>
      </c>
      <c r="Y547" s="4">
        <v>0</v>
      </c>
      <c r="AA547" s="4">
        <v>0</v>
      </c>
      <c r="AC547" s="4">
        <v>0</v>
      </c>
      <c r="AE547" s="4">
        <v>0</v>
      </c>
      <c r="AG547" s="4">
        <v>0</v>
      </c>
      <c r="AI547" s="4">
        <v>0</v>
      </c>
      <c r="AK547" s="4">
        <v>0</v>
      </c>
      <c r="AM547" s="4">
        <v>0</v>
      </c>
      <c r="AO547" s="4">
        <v>0</v>
      </c>
      <c r="AQ547" s="4">
        <v>0</v>
      </c>
      <c r="AS547" s="4">
        <v>0</v>
      </c>
      <c r="AU547" s="4">
        <v>0</v>
      </c>
      <c r="AW547" s="4">
        <v>0</v>
      </c>
      <c r="AY547" s="4">
        <v>0</v>
      </c>
      <c r="BA547" s="4">
        <v>0</v>
      </c>
      <c r="BC547" s="4">
        <v>0</v>
      </c>
      <c r="BE547" s="4">
        <v>0</v>
      </c>
      <c r="BG547" s="4">
        <v>0</v>
      </c>
      <c r="BI547" s="4">
        <v>0</v>
      </c>
      <c r="BK547" s="4">
        <v>0</v>
      </c>
      <c r="BM547" s="4">
        <v>0</v>
      </c>
      <c r="BO547" s="4">
        <v>0</v>
      </c>
      <c r="BQ547" s="4">
        <v>0</v>
      </c>
      <c r="BS547" s="4">
        <v>0</v>
      </c>
    </row>
    <row r="548" spans="2:71" outlineLevel="2" x14ac:dyDescent="0.25">
      <c r="B548" s="36"/>
      <c r="C548" s="36"/>
      <c r="D548" s="36" t="s">
        <v>163</v>
      </c>
    </row>
    <row r="549" spans="2:71" outlineLevel="2" x14ac:dyDescent="0.25">
      <c r="B549" s="36" t="s">
        <v>163</v>
      </c>
      <c r="C549" s="36"/>
      <c r="D549" s="36" t="s">
        <v>163</v>
      </c>
      <c r="E549" s="1" t="s">
        <v>13</v>
      </c>
      <c r="F549" s="1" t="s">
        <v>146</v>
      </c>
      <c r="G549" s="3">
        <v>43</v>
      </c>
      <c r="H549" s="1" t="s">
        <v>16</v>
      </c>
      <c r="I549" s="1" t="s">
        <v>23</v>
      </c>
      <c r="K549" s="4">
        <v>0</v>
      </c>
      <c r="M549" s="4">
        <v>0</v>
      </c>
      <c r="O549" s="4">
        <v>0</v>
      </c>
      <c r="Q549" s="4">
        <v>0</v>
      </c>
      <c r="S549" s="4">
        <v>0</v>
      </c>
      <c r="U549" s="4">
        <v>0</v>
      </c>
      <c r="W549" s="4">
        <v>-11</v>
      </c>
      <c r="Y549" s="4">
        <v>-11</v>
      </c>
      <c r="AA549" s="4">
        <v>-11</v>
      </c>
      <c r="AC549" s="4">
        <v>-11</v>
      </c>
      <c r="AE549" s="4">
        <v>-11</v>
      </c>
      <c r="AG549" s="4">
        <v>-11</v>
      </c>
      <c r="AI549" s="4">
        <v>-11</v>
      </c>
      <c r="AK549" s="4">
        <v>-11</v>
      </c>
      <c r="AM549" s="4">
        <v>-11</v>
      </c>
      <c r="AO549" s="4">
        <v>-11</v>
      </c>
      <c r="AQ549" s="4">
        <v>-11</v>
      </c>
      <c r="AS549" s="4">
        <v>-11</v>
      </c>
      <c r="AU549" s="4">
        <v>-11</v>
      </c>
      <c r="AW549" s="4">
        <v>-11</v>
      </c>
      <c r="AY549" s="4">
        <v>-11</v>
      </c>
      <c r="BA549" s="4">
        <v>-11</v>
      </c>
      <c r="BC549" s="4">
        <v>-11</v>
      </c>
      <c r="BE549" s="4">
        <v>-11</v>
      </c>
      <c r="BG549" s="4">
        <v>-11</v>
      </c>
      <c r="BI549" s="4">
        <v>-11</v>
      </c>
      <c r="BK549" s="4">
        <v>-11</v>
      </c>
      <c r="BM549" s="4">
        <v>-11</v>
      </c>
      <c r="BO549" s="4">
        <v>-11</v>
      </c>
      <c r="BQ549" s="4">
        <v>-11</v>
      </c>
      <c r="BS549" s="4">
        <v>0</v>
      </c>
    </row>
    <row r="550" spans="2:71" outlineLevel="2" x14ac:dyDescent="0.25">
      <c r="B550" s="36" t="s">
        <v>163</v>
      </c>
      <c r="C550" s="36"/>
      <c r="D550" s="36" t="s">
        <v>163</v>
      </c>
      <c r="E550" s="1" t="s">
        <v>13</v>
      </c>
      <c r="F550" s="1" t="s">
        <v>146</v>
      </c>
      <c r="G550" s="3">
        <v>43</v>
      </c>
      <c r="H550" s="1" t="s">
        <v>18</v>
      </c>
      <c r="K550" s="4">
        <v>0</v>
      </c>
      <c r="M550" s="4">
        <v>0</v>
      </c>
      <c r="O550" s="4">
        <v>0</v>
      </c>
      <c r="Q550" s="4">
        <v>0</v>
      </c>
      <c r="S550" s="4">
        <v>0</v>
      </c>
      <c r="U550" s="4">
        <v>0</v>
      </c>
      <c r="W550" s="4">
        <v>0</v>
      </c>
      <c r="Y550" s="4">
        <v>0</v>
      </c>
      <c r="AA550" s="4">
        <v>0</v>
      </c>
      <c r="AC550" s="4">
        <v>0</v>
      </c>
      <c r="AE550" s="4">
        <v>0</v>
      </c>
      <c r="AG550" s="4">
        <v>0</v>
      </c>
      <c r="AI550" s="4">
        <v>0</v>
      </c>
      <c r="AK550" s="4">
        <v>0</v>
      </c>
      <c r="AM550" s="4">
        <v>0</v>
      </c>
      <c r="AO550" s="4">
        <v>0</v>
      </c>
      <c r="AQ550" s="4">
        <v>0</v>
      </c>
      <c r="AS550" s="4">
        <v>0</v>
      </c>
      <c r="AU550" s="4">
        <v>0</v>
      </c>
      <c r="AW550" s="4">
        <v>0</v>
      </c>
      <c r="AY550" s="4">
        <v>0</v>
      </c>
      <c r="BA550" s="4">
        <v>0</v>
      </c>
      <c r="BC550" s="4">
        <v>0</v>
      </c>
      <c r="BE550" s="4">
        <v>0</v>
      </c>
      <c r="BG550" s="4">
        <v>0</v>
      </c>
      <c r="BI550" s="4">
        <v>0</v>
      </c>
      <c r="BK550" s="4">
        <v>0</v>
      </c>
      <c r="BM550" s="4">
        <v>0</v>
      </c>
      <c r="BO550" s="4">
        <v>0</v>
      </c>
      <c r="BQ550" s="4">
        <v>0</v>
      </c>
      <c r="BS550" s="4">
        <v>0</v>
      </c>
    </row>
    <row r="551" spans="2:71" customFormat="1" outlineLevel="2" x14ac:dyDescent="0.25">
      <c r="B551" s="48"/>
      <c r="C551" s="48"/>
      <c r="D551" s="36" t="s">
        <v>163</v>
      </c>
      <c r="V551" s="49"/>
    </row>
    <row r="552" spans="2:71" customFormat="1" outlineLevel="2" x14ac:dyDescent="0.25">
      <c r="B552" s="48"/>
      <c r="C552" s="48"/>
      <c r="D552" s="36" t="s">
        <v>163</v>
      </c>
      <c r="V552" s="49"/>
    </row>
    <row r="553" spans="2:71" outlineLevel="2" x14ac:dyDescent="0.25">
      <c r="B553" s="36" t="s">
        <v>163</v>
      </c>
      <c r="C553" s="36"/>
      <c r="D553" s="36" t="s">
        <v>163</v>
      </c>
      <c r="E553" s="1" t="s">
        <v>13</v>
      </c>
      <c r="F553" s="1" t="s">
        <v>148</v>
      </c>
      <c r="G553" s="3">
        <v>11</v>
      </c>
      <c r="H553" s="1" t="s">
        <v>16</v>
      </c>
      <c r="I553" s="1" t="s">
        <v>150</v>
      </c>
      <c r="K553" s="4">
        <v>0</v>
      </c>
      <c r="M553" s="4">
        <v>0</v>
      </c>
      <c r="O553" s="4">
        <v>0</v>
      </c>
      <c r="Q553" s="4">
        <v>0</v>
      </c>
      <c r="S553" s="4">
        <v>0</v>
      </c>
      <c r="U553" s="4">
        <v>0</v>
      </c>
      <c r="W553" s="4">
        <v>0</v>
      </c>
      <c r="Y553" s="4">
        <v>0</v>
      </c>
      <c r="AA553" s="4">
        <v>0</v>
      </c>
      <c r="AC553" s="4">
        <v>0</v>
      </c>
      <c r="AE553" s="4">
        <v>0</v>
      </c>
      <c r="AG553" s="4">
        <v>0</v>
      </c>
      <c r="AI553" s="4">
        <v>0</v>
      </c>
      <c r="AK553" s="4">
        <v>0</v>
      </c>
      <c r="AM553" s="4">
        <v>0</v>
      </c>
      <c r="AO553" s="4">
        <v>0</v>
      </c>
      <c r="AQ553" s="4">
        <v>0</v>
      </c>
      <c r="AS553" s="4">
        <v>0</v>
      </c>
      <c r="AU553" s="4">
        <v>0</v>
      </c>
      <c r="AW553" s="4">
        <v>0</v>
      </c>
      <c r="AY553" s="4">
        <v>0</v>
      </c>
      <c r="BA553" s="4">
        <v>0</v>
      </c>
      <c r="BC553" s="4">
        <v>0</v>
      </c>
      <c r="BE553" s="4">
        <v>0</v>
      </c>
      <c r="BG553" s="4">
        <v>0</v>
      </c>
      <c r="BI553" s="4">
        <v>0</v>
      </c>
      <c r="BK553" s="4">
        <v>0</v>
      </c>
      <c r="BM553" s="4">
        <v>0</v>
      </c>
      <c r="BO553" s="4">
        <v>0</v>
      </c>
      <c r="BQ553" s="4">
        <v>0</v>
      </c>
      <c r="BS553" s="4">
        <v>0</v>
      </c>
    </row>
    <row r="554" spans="2:71" outlineLevel="2" x14ac:dyDescent="0.25">
      <c r="B554" s="36" t="s">
        <v>163</v>
      </c>
      <c r="C554" s="36"/>
      <c r="D554" s="36" t="s">
        <v>163</v>
      </c>
      <c r="E554" s="1" t="s">
        <v>13</v>
      </c>
      <c r="F554" s="1" t="s">
        <v>148</v>
      </c>
      <c r="G554" s="3">
        <v>11</v>
      </c>
      <c r="H554" s="1" t="s">
        <v>18</v>
      </c>
      <c r="I554" s="1" t="s">
        <v>150</v>
      </c>
      <c r="K554" s="4">
        <v>0</v>
      </c>
      <c r="M554" s="4">
        <v>0</v>
      </c>
      <c r="O554" s="4">
        <v>0</v>
      </c>
      <c r="Q554" s="4">
        <v>0</v>
      </c>
      <c r="S554" s="4">
        <v>0</v>
      </c>
      <c r="U554" s="4">
        <v>0</v>
      </c>
      <c r="W554" s="4">
        <v>0</v>
      </c>
      <c r="Y554" s="4">
        <v>0</v>
      </c>
      <c r="AA554" s="4">
        <v>0</v>
      </c>
      <c r="AC554" s="4">
        <v>0</v>
      </c>
      <c r="AE554" s="4">
        <v>0</v>
      </c>
      <c r="AG554" s="4">
        <v>0</v>
      </c>
      <c r="AI554" s="4">
        <v>0</v>
      </c>
      <c r="AK554" s="4">
        <v>0</v>
      </c>
      <c r="AM554" s="4">
        <v>0</v>
      </c>
      <c r="AO554" s="4">
        <v>0</v>
      </c>
      <c r="AQ554" s="4">
        <v>0</v>
      </c>
      <c r="AS554" s="4">
        <v>0</v>
      </c>
      <c r="AU554" s="4">
        <v>0</v>
      </c>
      <c r="AW554" s="4">
        <v>0</v>
      </c>
      <c r="AY554" s="4">
        <v>0</v>
      </c>
      <c r="BA554" s="4">
        <v>0</v>
      </c>
      <c r="BC554" s="4">
        <v>0</v>
      </c>
      <c r="BE554" s="4">
        <v>0</v>
      </c>
      <c r="BG554" s="4">
        <v>0</v>
      </c>
      <c r="BI554" s="4">
        <v>0</v>
      </c>
      <c r="BK554" s="4">
        <v>0</v>
      </c>
      <c r="BM554" s="4">
        <v>0</v>
      </c>
      <c r="BO554" s="4">
        <v>0</v>
      </c>
      <c r="BQ554" s="4">
        <v>0</v>
      </c>
      <c r="BS554" s="4">
        <v>0</v>
      </c>
    </row>
    <row r="555" spans="2:71" outlineLevel="2" x14ac:dyDescent="0.25">
      <c r="B555" s="36"/>
      <c r="C555" s="36"/>
      <c r="D555" s="36" t="s">
        <v>163</v>
      </c>
    </row>
    <row r="556" spans="2:71" outlineLevel="2" x14ac:dyDescent="0.25">
      <c r="B556" s="36" t="s">
        <v>163</v>
      </c>
      <c r="C556" s="36"/>
      <c r="D556" s="36" t="s">
        <v>163</v>
      </c>
      <c r="E556" s="1" t="s">
        <v>13</v>
      </c>
      <c r="F556" s="1" t="s">
        <v>153</v>
      </c>
      <c r="G556" s="3">
        <v>21</v>
      </c>
      <c r="H556" s="1" t="s">
        <v>16</v>
      </c>
      <c r="I556" s="1" t="s">
        <v>150</v>
      </c>
      <c r="K556" s="4">
        <v>0</v>
      </c>
      <c r="M556" s="4">
        <v>0</v>
      </c>
      <c r="O556" s="4">
        <v>0</v>
      </c>
      <c r="Q556" s="4">
        <v>0</v>
      </c>
      <c r="S556" s="4">
        <v>-500</v>
      </c>
      <c r="U556" s="4">
        <v>15</v>
      </c>
      <c r="W556" s="4">
        <v>-500</v>
      </c>
      <c r="Y556" s="4">
        <v>-500</v>
      </c>
      <c r="AA556" s="4">
        <v>-500</v>
      </c>
      <c r="AC556" s="4">
        <v>-500</v>
      </c>
      <c r="AE556" s="4">
        <v>-500</v>
      </c>
      <c r="AG556" s="4">
        <v>-500</v>
      </c>
      <c r="AI556" s="4">
        <v>-500</v>
      </c>
      <c r="AK556" s="4">
        <v>-500</v>
      </c>
      <c r="AM556" s="4">
        <v>-500</v>
      </c>
      <c r="AO556" s="4">
        <v>-500</v>
      </c>
      <c r="AQ556" s="4">
        <v>-500</v>
      </c>
      <c r="AS556" s="4">
        <v>-500</v>
      </c>
      <c r="AU556" s="4">
        <v>-500</v>
      </c>
      <c r="AW556" s="4">
        <v>-500</v>
      </c>
      <c r="AY556" s="4">
        <v>-500</v>
      </c>
      <c r="BA556" s="4">
        <v>-500</v>
      </c>
      <c r="BC556" s="4">
        <v>-500</v>
      </c>
      <c r="BE556" s="4">
        <v>-500</v>
      </c>
      <c r="BG556" s="4">
        <v>-500</v>
      </c>
      <c r="BI556" s="4">
        <v>-500</v>
      </c>
      <c r="BK556" s="4">
        <v>-500</v>
      </c>
      <c r="BM556" s="4">
        <v>-500</v>
      </c>
      <c r="BO556" s="4">
        <v>-500</v>
      </c>
      <c r="BQ556" s="4">
        <v>-500</v>
      </c>
      <c r="BS556" s="4">
        <v>0</v>
      </c>
    </row>
    <row r="557" spans="2:71" outlineLevel="2" x14ac:dyDescent="0.25">
      <c r="B557" s="36" t="s">
        <v>163</v>
      </c>
      <c r="C557" s="36"/>
      <c r="D557" s="36" t="s">
        <v>163</v>
      </c>
      <c r="E557" s="1" t="s">
        <v>13</v>
      </c>
      <c r="F557" s="1" t="s">
        <v>153</v>
      </c>
      <c r="G557" s="3">
        <v>21</v>
      </c>
      <c r="H557" s="1" t="s">
        <v>18</v>
      </c>
      <c r="I557" s="1" t="s">
        <v>150</v>
      </c>
      <c r="K557" s="4">
        <v>0</v>
      </c>
      <c r="M557" s="4">
        <v>0</v>
      </c>
      <c r="O557" s="4">
        <v>0</v>
      </c>
      <c r="Q557" s="4">
        <v>0</v>
      </c>
      <c r="S557" s="4">
        <v>0</v>
      </c>
      <c r="U557" s="4">
        <v>0</v>
      </c>
      <c r="W557" s="4">
        <v>0</v>
      </c>
      <c r="Y557" s="4">
        <v>0</v>
      </c>
      <c r="AA557" s="4">
        <v>0</v>
      </c>
      <c r="AC557" s="4">
        <v>0</v>
      </c>
      <c r="AE557" s="4">
        <v>0</v>
      </c>
      <c r="AG557" s="4">
        <v>0</v>
      </c>
      <c r="AI557" s="4">
        <v>0</v>
      </c>
      <c r="AK557" s="4">
        <v>0</v>
      </c>
      <c r="AM557" s="4">
        <v>0</v>
      </c>
      <c r="AO557" s="4">
        <v>0</v>
      </c>
      <c r="AQ557" s="4">
        <v>0</v>
      </c>
      <c r="AS557" s="4">
        <v>0</v>
      </c>
      <c r="AU557" s="4">
        <v>0</v>
      </c>
      <c r="AW557" s="4">
        <v>0</v>
      </c>
      <c r="AY557" s="4">
        <v>0</v>
      </c>
      <c r="BA557" s="4">
        <v>0</v>
      </c>
      <c r="BC557" s="4">
        <v>0</v>
      </c>
      <c r="BE557" s="4">
        <v>0</v>
      </c>
      <c r="BG557" s="4">
        <v>0</v>
      </c>
      <c r="BI557" s="4">
        <v>0</v>
      </c>
      <c r="BK557" s="4">
        <v>0</v>
      </c>
      <c r="BM557" s="4">
        <v>0</v>
      </c>
      <c r="BO557" s="4">
        <v>0</v>
      </c>
      <c r="BQ557" s="4">
        <v>0</v>
      </c>
      <c r="BS557" s="4">
        <v>0</v>
      </c>
    </row>
    <row r="558" spans="2:71" outlineLevel="2" x14ac:dyDescent="0.25">
      <c r="B558" s="36"/>
      <c r="C558" s="36"/>
      <c r="D558" s="36" t="s">
        <v>163</v>
      </c>
      <c r="K558" s="11"/>
      <c r="M558" s="11"/>
      <c r="O558" s="11"/>
      <c r="Q558" s="11"/>
      <c r="S558" s="11"/>
      <c r="U558" s="11"/>
      <c r="W558" s="11"/>
      <c r="Y558" s="11"/>
      <c r="AA558" s="11"/>
      <c r="AC558" s="11"/>
      <c r="AE558" s="11"/>
      <c r="AG558" s="11"/>
      <c r="AI558" s="11"/>
      <c r="AK558" s="11"/>
      <c r="AM558" s="11"/>
      <c r="AO558" s="11"/>
      <c r="AQ558" s="11"/>
      <c r="AS558" s="11"/>
      <c r="AU558" s="11"/>
      <c r="AW558" s="11"/>
      <c r="AY558" s="11"/>
      <c r="BA558" s="11"/>
      <c r="BC558" s="11"/>
      <c r="BE558" s="11"/>
      <c r="BG558" s="11"/>
      <c r="BI558" s="11"/>
      <c r="BK558" s="11"/>
      <c r="BM558" s="11"/>
      <c r="BO558" s="11"/>
      <c r="BQ558" s="11"/>
      <c r="BS558" s="11"/>
    </row>
    <row r="559" spans="2:71" outlineLevel="2" x14ac:dyDescent="0.25">
      <c r="B559" s="36" t="s">
        <v>163</v>
      </c>
      <c r="C559" s="36"/>
      <c r="D559" s="36" t="s">
        <v>163</v>
      </c>
      <c r="E559" s="1" t="s">
        <v>13</v>
      </c>
      <c r="F559" s="1" t="s">
        <v>153</v>
      </c>
      <c r="G559" s="3">
        <v>23</v>
      </c>
      <c r="H559" s="1" t="s">
        <v>16</v>
      </c>
      <c r="I559" s="1" t="s">
        <v>150</v>
      </c>
      <c r="K559" s="4">
        <v>0</v>
      </c>
      <c r="M559" s="4">
        <v>0</v>
      </c>
      <c r="O559" s="4">
        <v>0</v>
      </c>
      <c r="Q559" s="4">
        <v>0</v>
      </c>
      <c r="S559" s="4">
        <v>0</v>
      </c>
      <c r="U559" s="4">
        <v>0</v>
      </c>
      <c r="W559" s="4">
        <v>0</v>
      </c>
      <c r="Y559" s="4">
        <v>0</v>
      </c>
      <c r="AA559" s="4">
        <v>0</v>
      </c>
      <c r="AC559" s="4">
        <v>0</v>
      </c>
      <c r="AE559" s="4">
        <v>0</v>
      </c>
      <c r="AG559" s="4">
        <v>0</v>
      </c>
      <c r="AI559" s="4">
        <v>0</v>
      </c>
      <c r="AK559" s="4">
        <v>0</v>
      </c>
      <c r="AM559" s="4">
        <v>0</v>
      </c>
      <c r="AO559" s="4">
        <v>0</v>
      </c>
      <c r="AQ559" s="4">
        <v>0</v>
      </c>
      <c r="AS559" s="4">
        <v>0</v>
      </c>
      <c r="AU559" s="4">
        <v>0</v>
      </c>
      <c r="AW559" s="4">
        <v>0</v>
      </c>
      <c r="AY559" s="4">
        <v>0</v>
      </c>
      <c r="BA559" s="4">
        <v>0</v>
      </c>
      <c r="BC559" s="4">
        <v>0</v>
      </c>
      <c r="BE559" s="4">
        <v>0</v>
      </c>
      <c r="BG559" s="4">
        <v>0</v>
      </c>
      <c r="BI559" s="4">
        <v>0</v>
      </c>
      <c r="BK559" s="4">
        <v>0</v>
      </c>
      <c r="BM559" s="4">
        <v>0</v>
      </c>
      <c r="BO559" s="4">
        <v>0</v>
      </c>
      <c r="BQ559" s="4">
        <v>0</v>
      </c>
      <c r="BS559" s="4">
        <v>0</v>
      </c>
    </row>
    <row r="560" spans="2:71" outlineLevel="2" x14ac:dyDescent="0.25">
      <c r="B560" s="36" t="s">
        <v>163</v>
      </c>
      <c r="C560" s="36"/>
      <c r="D560" s="36" t="s">
        <v>163</v>
      </c>
      <c r="E560" s="1" t="s">
        <v>13</v>
      </c>
      <c r="F560" s="1" t="s">
        <v>153</v>
      </c>
      <c r="G560" s="3">
        <v>23</v>
      </c>
      <c r="H560" s="1" t="s">
        <v>18</v>
      </c>
      <c r="I560" s="1" t="s">
        <v>150</v>
      </c>
      <c r="K560" s="4">
        <v>0</v>
      </c>
      <c r="M560" s="4">
        <v>0</v>
      </c>
      <c r="O560" s="4">
        <v>0</v>
      </c>
      <c r="Q560" s="4">
        <v>0</v>
      </c>
      <c r="S560" s="4">
        <v>0</v>
      </c>
      <c r="U560" s="4">
        <v>0</v>
      </c>
      <c r="W560" s="4">
        <v>0</v>
      </c>
      <c r="Y560" s="4">
        <v>0</v>
      </c>
      <c r="AA560" s="4">
        <v>0</v>
      </c>
      <c r="AC560" s="4">
        <v>0</v>
      </c>
      <c r="AE560" s="4">
        <v>0</v>
      </c>
      <c r="AG560" s="4">
        <v>0</v>
      </c>
      <c r="AI560" s="4">
        <v>0</v>
      </c>
      <c r="AK560" s="4">
        <v>0</v>
      </c>
      <c r="AM560" s="4">
        <v>0</v>
      </c>
      <c r="AO560" s="4">
        <v>0</v>
      </c>
      <c r="AQ560" s="4">
        <v>0</v>
      </c>
      <c r="AS560" s="4">
        <v>0</v>
      </c>
      <c r="AU560" s="4">
        <v>0</v>
      </c>
      <c r="AW560" s="4">
        <v>0</v>
      </c>
      <c r="AY560" s="4">
        <v>0</v>
      </c>
      <c r="BA560" s="4">
        <v>0</v>
      </c>
      <c r="BC560" s="4">
        <v>0</v>
      </c>
      <c r="BE560" s="4">
        <v>0</v>
      </c>
      <c r="BG560" s="4">
        <v>0</v>
      </c>
      <c r="BI560" s="4">
        <v>0</v>
      </c>
      <c r="BK560" s="4">
        <v>0</v>
      </c>
      <c r="BM560" s="4">
        <v>0</v>
      </c>
      <c r="BO560" s="4">
        <v>0</v>
      </c>
      <c r="BQ560" s="4">
        <v>0</v>
      </c>
      <c r="BS560" s="4">
        <v>0</v>
      </c>
    </row>
    <row r="561" spans="2:71" outlineLevel="2" x14ac:dyDescent="0.25">
      <c r="B561" s="36"/>
      <c r="C561" s="36"/>
      <c r="D561" s="36" t="s">
        <v>163</v>
      </c>
      <c r="K561" s="11"/>
      <c r="M561" s="11"/>
      <c r="O561" s="11"/>
      <c r="Q561" s="11"/>
      <c r="S561" s="11"/>
      <c r="U561" s="11"/>
      <c r="W561" s="11"/>
      <c r="Y561" s="11"/>
      <c r="AA561" s="11"/>
      <c r="AC561" s="11"/>
      <c r="AE561" s="11"/>
      <c r="AG561" s="11"/>
      <c r="AI561" s="11"/>
      <c r="AK561" s="11"/>
      <c r="AM561" s="11"/>
      <c r="AO561" s="11"/>
      <c r="AQ561" s="11"/>
      <c r="AS561" s="11"/>
      <c r="AU561" s="11"/>
      <c r="AW561" s="11"/>
      <c r="AY561" s="11"/>
      <c r="BA561" s="11"/>
      <c r="BC561" s="11"/>
      <c r="BE561" s="11"/>
      <c r="BG561" s="11"/>
      <c r="BI561" s="11"/>
      <c r="BK561" s="11"/>
      <c r="BM561" s="11"/>
      <c r="BO561" s="11"/>
      <c r="BQ561" s="11"/>
      <c r="BS561" s="11"/>
    </row>
    <row r="562" spans="2:71" outlineLevel="2" x14ac:dyDescent="0.25">
      <c r="B562" s="36" t="s">
        <v>163</v>
      </c>
      <c r="C562" s="36"/>
      <c r="D562" s="36" t="s">
        <v>163</v>
      </c>
      <c r="E562" s="1" t="s">
        <v>13</v>
      </c>
      <c r="F562" s="1" t="s">
        <v>153</v>
      </c>
      <c r="G562" s="3">
        <v>27</v>
      </c>
      <c r="H562" s="1" t="s">
        <v>16</v>
      </c>
      <c r="I562" s="1" t="s">
        <v>150</v>
      </c>
      <c r="K562" s="4">
        <v>0</v>
      </c>
      <c r="M562" s="4">
        <v>0</v>
      </c>
      <c r="O562" s="4">
        <v>0</v>
      </c>
      <c r="Q562" s="4">
        <v>0</v>
      </c>
      <c r="S562" s="4">
        <v>0</v>
      </c>
      <c r="U562" s="4">
        <v>0</v>
      </c>
      <c r="W562" s="4">
        <v>0</v>
      </c>
      <c r="Y562" s="4">
        <v>0</v>
      </c>
      <c r="AA562" s="4">
        <v>0</v>
      </c>
      <c r="AC562" s="4">
        <v>0</v>
      </c>
      <c r="AE562" s="4">
        <v>0</v>
      </c>
      <c r="AG562" s="4">
        <v>0</v>
      </c>
      <c r="AI562" s="4">
        <v>0</v>
      </c>
      <c r="AK562" s="4">
        <v>0</v>
      </c>
      <c r="AM562" s="4">
        <v>0</v>
      </c>
      <c r="AO562" s="4">
        <v>0</v>
      </c>
      <c r="AQ562" s="4">
        <v>0</v>
      </c>
      <c r="AS562" s="4">
        <v>0</v>
      </c>
      <c r="AU562" s="4">
        <v>0</v>
      </c>
      <c r="AW562" s="4">
        <v>0</v>
      </c>
      <c r="AY562" s="4">
        <v>0</v>
      </c>
      <c r="BA562" s="4">
        <v>0</v>
      </c>
      <c r="BC562" s="4">
        <v>0</v>
      </c>
      <c r="BE562" s="4">
        <v>0</v>
      </c>
      <c r="BG562" s="4">
        <v>0</v>
      </c>
      <c r="BI562" s="4">
        <v>0</v>
      </c>
      <c r="BK562" s="4">
        <v>0</v>
      </c>
      <c r="BM562" s="4">
        <v>0</v>
      </c>
      <c r="BO562" s="4">
        <v>0</v>
      </c>
      <c r="BQ562" s="4">
        <v>0</v>
      </c>
      <c r="BS562" s="4">
        <v>0</v>
      </c>
    </row>
    <row r="563" spans="2:71" outlineLevel="2" x14ac:dyDescent="0.25">
      <c r="B563" s="36" t="s">
        <v>163</v>
      </c>
      <c r="C563" s="36"/>
      <c r="D563" s="36" t="s">
        <v>163</v>
      </c>
      <c r="E563" s="1" t="s">
        <v>13</v>
      </c>
      <c r="F563" s="1" t="s">
        <v>153</v>
      </c>
      <c r="G563" s="3">
        <v>27</v>
      </c>
      <c r="H563" s="1" t="s">
        <v>18</v>
      </c>
      <c r="I563" s="1" t="s">
        <v>150</v>
      </c>
      <c r="K563" s="4">
        <v>0</v>
      </c>
      <c r="M563" s="4">
        <v>0</v>
      </c>
      <c r="O563" s="4">
        <v>0</v>
      </c>
      <c r="Q563" s="4">
        <v>0</v>
      </c>
      <c r="S563" s="4">
        <v>0</v>
      </c>
      <c r="U563" s="4">
        <v>0</v>
      </c>
      <c r="W563" s="4">
        <v>0</v>
      </c>
      <c r="Y563" s="4">
        <v>0</v>
      </c>
      <c r="AA563" s="4">
        <v>0</v>
      </c>
      <c r="AC563" s="4">
        <v>0</v>
      </c>
      <c r="AE563" s="4">
        <v>0</v>
      </c>
      <c r="AG563" s="4">
        <v>0</v>
      </c>
      <c r="AI563" s="4">
        <v>0</v>
      </c>
      <c r="AK563" s="4">
        <v>0</v>
      </c>
      <c r="AM563" s="4">
        <v>0</v>
      </c>
      <c r="AO563" s="4">
        <v>0</v>
      </c>
      <c r="AQ563" s="4">
        <v>0</v>
      </c>
      <c r="AS563" s="4">
        <v>0</v>
      </c>
      <c r="AU563" s="4">
        <v>0</v>
      </c>
      <c r="AW563" s="4">
        <v>0</v>
      </c>
      <c r="AY563" s="4">
        <v>0</v>
      </c>
      <c r="BA563" s="4">
        <v>0</v>
      </c>
      <c r="BC563" s="4">
        <v>0</v>
      </c>
      <c r="BE563" s="4">
        <v>0</v>
      </c>
      <c r="BG563" s="4">
        <v>0</v>
      </c>
      <c r="BI563" s="4">
        <v>0</v>
      </c>
      <c r="BK563" s="4">
        <v>0</v>
      </c>
      <c r="BM563" s="4">
        <v>0</v>
      </c>
      <c r="BO563" s="4">
        <v>0</v>
      </c>
      <c r="BQ563" s="4">
        <v>0</v>
      </c>
      <c r="BS563" s="4">
        <v>0</v>
      </c>
    </row>
    <row r="564" spans="2:71" outlineLevel="2" x14ac:dyDescent="0.25">
      <c r="B564" s="36"/>
      <c r="C564" s="36"/>
      <c r="D564" s="36" t="s">
        <v>163</v>
      </c>
    </row>
    <row r="565" spans="2:71" outlineLevel="2" x14ac:dyDescent="0.25">
      <c r="B565" s="36" t="s">
        <v>163</v>
      </c>
      <c r="C565" s="36"/>
      <c r="D565" s="36" t="s">
        <v>163</v>
      </c>
      <c r="E565" s="1" t="s">
        <v>13</v>
      </c>
      <c r="F565" s="1" t="s">
        <v>153</v>
      </c>
      <c r="G565" s="3">
        <v>32</v>
      </c>
      <c r="H565" s="1" t="s">
        <v>16</v>
      </c>
      <c r="I565" s="1" t="s">
        <v>150</v>
      </c>
      <c r="K565" s="4">
        <v>0</v>
      </c>
      <c r="M565" s="4">
        <v>0</v>
      </c>
      <c r="O565" s="4">
        <v>0</v>
      </c>
      <c r="Q565" s="4">
        <v>0</v>
      </c>
      <c r="S565" s="4">
        <v>0</v>
      </c>
      <c r="U565" s="4">
        <v>0</v>
      </c>
      <c r="W565" s="4">
        <v>0</v>
      </c>
      <c r="Y565" s="4">
        <v>0</v>
      </c>
      <c r="AA565" s="4">
        <v>0</v>
      </c>
      <c r="AC565" s="4">
        <v>0</v>
      </c>
      <c r="AE565" s="4">
        <v>0</v>
      </c>
      <c r="AG565" s="4">
        <v>0</v>
      </c>
      <c r="AI565" s="4">
        <v>0</v>
      </c>
      <c r="AK565" s="4">
        <v>0</v>
      </c>
      <c r="AM565" s="4">
        <v>0</v>
      </c>
      <c r="AO565" s="4">
        <v>0</v>
      </c>
      <c r="AQ565" s="4">
        <v>0</v>
      </c>
      <c r="AS565" s="4">
        <v>0</v>
      </c>
      <c r="AU565" s="4">
        <v>0</v>
      </c>
      <c r="AW565" s="4">
        <v>0</v>
      </c>
      <c r="AY565" s="4">
        <v>0</v>
      </c>
      <c r="BA565" s="4">
        <v>0</v>
      </c>
      <c r="BC565" s="4">
        <v>0</v>
      </c>
      <c r="BE565" s="4">
        <v>0</v>
      </c>
      <c r="BG565" s="4">
        <v>0</v>
      </c>
      <c r="BI565" s="4">
        <v>0</v>
      </c>
      <c r="BK565" s="4">
        <v>0</v>
      </c>
      <c r="BM565" s="4">
        <v>0</v>
      </c>
      <c r="BO565" s="4">
        <v>0</v>
      </c>
      <c r="BQ565" s="4">
        <v>0</v>
      </c>
      <c r="BS565" s="4">
        <v>0</v>
      </c>
    </row>
    <row r="566" spans="2:71" outlineLevel="2" x14ac:dyDescent="0.25">
      <c r="B566" s="36" t="s">
        <v>163</v>
      </c>
      <c r="C566" s="36"/>
      <c r="D566" s="36" t="s">
        <v>163</v>
      </c>
      <c r="E566" s="1" t="s">
        <v>13</v>
      </c>
      <c r="F566" s="1" t="s">
        <v>153</v>
      </c>
      <c r="G566" s="3">
        <v>32</v>
      </c>
      <c r="H566" s="1" t="s">
        <v>18</v>
      </c>
      <c r="I566" s="1" t="s">
        <v>150</v>
      </c>
      <c r="K566" s="4">
        <v>0</v>
      </c>
      <c r="M566" s="4">
        <v>0</v>
      </c>
      <c r="O566" s="4">
        <v>0</v>
      </c>
      <c r="Q566" s="4">
        <v>0</v>
      </c>
      <c r="S566" s="4">
        <v>0</v>
      </c>
      <c r="U566" s="4">
        <v>0</v>
      </c>
      <c r="W566" s="4">
        <v>0</v>
      </c>
      <c r="Y566" s="4">
        <v>0</v>
      </c>
      <c r="AA566" s="4">
        <v>0</v>
      </c>
      <c r="AC566" s="4">
        <v>0</v>
      </c>
      <c r="AE566" s="4">
        <v>0</v>
      </c>
      <c r="AG566" s="4">
        <v>0</v>
      </c>
      <c r="AI566" s="4">
        <v>0</v>
      </c>
      <c r="AK566" s="4">
        <v>0</v>
      </c>
      <c r="AM566" s="4">
        <v>0</v>
      </c>
      <c r="AO566" s="4">
        <v>0</v>
      </c>
      <c r="AQ566" s="4">
        <v>0</v>
      </c>
      <c r="AS566" s="4">
        <v>0</v>
      </c>
      <c r="AU566" s="4">
        <v>0</v>
      </c>
      <c r="AW566" s="4">
        <v>0</v>
      </c>
      <c r="AY566" s="4">
        <v>0</v>
      </c>
      <c r="BA566" s="4">
        <v>0</v>
      </c>
      <c r="BC566" s="4">
        <v>0</v>
      </c>
      <c r="BE566" s="4">
        <v>0</v>
      </c>
      <c r="BG566" s="4">
        <v>0</v>
      </c>
      <c r="BI566" s="4">
        <v>0</v>
      </c>
      <c r="BK566" s="4">
        <v>0</v>
      </c>
      <c r="BM566" s="4">
        <v>0</v>
      </c>
      <c r="BO566" s="4">
        <v>0</v>
      </c>
      <c r="BQ566" s="4">
        <v>0</v>
      </c>
      <c r="BS566" s="4">
        <v>0</v>
      </c>
    </row>
    <row r="567" spans="2:71" outlineLevel="2" x14ac:dyDescent="0.25">
      <c r="B567" s="36"/>
      <c r="C567" s="36"/>
      <c r="D567" s="36" t="s">
        <v>163</v>
      </c>
    </row>
    <row r="568" spans="2:71" outlineLevel="2" x14ac:dyDescent="0.25">
      <c r="B568" s="36" t="s">
        <v>163</v>
      </c>
      <c r="C568" s="36"/>
      <c r="D568" s="36" t="s">
        <v>163</v>
      </c>
      <c r="E568" s="1" t="s">
        <v>13</v>
      </c>
      <c r="F568" s="1" t="s">
        <v>153</v>
      </c>
      <c r="G568" s="3">
        <v>52</v>
      </c>
      <c r="H568" s="1" t="s">
        <v>16</v>
      </c>
      <c r="I568" s="1" t="s">
        <v>150</v>
      </c>
      <c r="K568" s="4">
        <v>0</v>
      </c>
      <c r="M568" s="4">
        <v>0</v>
      </c>
      <c r="O568" s="4">
        <v>0</v>
      </c>
      <c r="Q568" s="4">
        <v>0</v>
      </c>
      <c r="S568" s="4">
        <v>0</v>
      </c>
      <c r="U568" s="4">
        <v>0</v>
      </c>
      <c r="W568" s="4">
        <v>0</v>
      </c>
      <c r="Y568" s="4">
        <v>0</v>
      </c>
      <c r="AA568" s="4">
        <v>0</v>
      </c>
      <c r="AC568" s="4">
        <v>0</v>
      </c>
      <c r="AE568" s="4">
        <v>0</v>
      </c>
      <c r="AG568" s="4">
        <v>0</v>
      </c>
      <c r="AI568" s="4">
        <v>0</v>
      </c>
      <c r="AK568" s="4">
        <v>0</v>
      </c>
      <c r="AM568" s="4">
        <v>0</v>
      </c>
      <c r="AO568" s="4">
        <v>0</v>
      </c>
      <c r="AQ568" s="4">
        <v>0</v>
      </c>
      <c r="AS568" s="4">
        <v>0</v>
      </c>
      <c r="AU568" s="4">
        <v>0</v>
      </c>
      <c r="AW568" s="4">
        <v>0</v>
      </c>
      <c r="AY568" s="4">
        <v>0</v>
      </c>
      <c r="BA568" s="4">
        <v>0</v>
      </c>
      <c r="BC568" s="4">
        <v>0</v>
      </c>
      <c r="BE568" s="4">
        <v>0</v>
      </c>
      <c r="BG568" s="4">
        <v>0</v>
      </c>
      <c r="BI568" s="4">
        <v>0</v>
      </c>
      <c r="BK568" s="4">
        <v>0</v>
      </c>
      <c r="BM568" s="4">
        <v>0</v>
      </c>
      <c r="BO568" s="4">
        <v>0</v>
      </c>
      <c r="BQ568" s="4">
        <v>0</v>
      </c>
      <c r="BS568" s="4">
        <v>0</v>
      </c>
    </row>
    <row r="569" spans="2:71" outlineLevel="2" x14ac:dyDescent="0.25">
      <c r="B569" s="36" t="s">
        <v>163</v>
      </c>
      <c r="C569" s="36"/>
      <c r="D569" s="36" t="s">
        <v>163</v>
      </c>
      <c r="E569" s="1" t="s">
        <v>13</v>
      </c>
      <c r="F569" s="1" t="s">
        <v>153</v>
      </c>
      <c r="G569" s="3">
        <v>52</v>
      </c>
      <c r="H569" s="1" t="s">
        <v>18</v>
      </c>
      <c r="I569" s="1" t="s">
        <v>150</v>
      </c>
      <c r="K569" s="4">
        <v>0</v>
      </c>
      <c r="M569" s="4">
        <v>0</v>
      </c>
      <c r="O569" s="4">
        <v>0</v>
      </c>
      <c r="Q569" s="4">
        <v>0</v>
      </c>
      <c r="S569" s="4">
        <v>0</v>
      </c>
      <c r="U569" s="4">
        <v>0</v>
      </c>
      <c r="W569" s="4">
        <v>0</v>
      </c>
      <c r="Y569" s="4">
        <v>0</v>
      </c>
      <c r="AA569" s="4">
        <v>0</v>
      </c>
      <c r="AC569" s="4">
        <v>0</v>
      </c>
      <c r="AE569" s="4">
        <v>0</v>
      </c>
      <c r="AG569" s="4">
        <v>0</v>
      </c>
      <c r="AI569" s="4">
        <v>0</v>
      </c>
      <c r="AK569" s="4">
        <v>0</v>
      </c>
      <c r="AM569" s="4">
        <v>0</v>
      </c>
      <c r="AO569" s="4">
        <v>0</v>
      </c>
      <c r="AQ569" s="4">
        <v>0</v>
      </c>
      <c r="AS569" s="4">
        <v>0</v>
      </c>
      <c r="AU569" s="4">
        <v>0</v>
      </c>
      <c r="AW569" s="4">
        <v>0</v>
      </c>
      <c r="AY569" s="4">
        <v>0</v>
      </c>
      <c r="BA569" s="4">
        <v>0</v>
      </c>
      <c r="BC569" s="4">
        <v>0</v>
      </c>
      <c r="BE569" s="4">
        <v>0</v>
      </c>
      <c r="BG569" s="4">
        <v>0</v>
      </c>
      <c r="BI569" s="4">
        <v>0</v>
      </c>
      <c r="BK569" s="4">
        <v>0</v>
      </c>
      <c r="BM569" s="4">
        <v>0</v>
      </c>
      <c r="BO569" s="4">
        <v>0</v>
      </c>
      <c r="BQ569" s="4">
        <v>0</v>
      </c>
      <c r="BS569" s="4">
        <v>0</v>
      </c>
    </row>
    <row r="570" spans="2:71" outlineLevel="2" x14ac:dyDescent="0.25">
      <c r="B570" s="36"/>
      <c r="C570" s="36"/>
      <c r="D570" s="36" t="s">
        <v>163</v>
      </c>
    </row>
    <row r="571" spans="2:71" outlineLevel="2" x14ac:dyDescent="0.25">
      <c r="B571" s="36" t="s">
        <v>163</v>
      </c>
      <c r="C571" s="36"/>
      <c r="D571" s="36" t="s">
        <v>163</v>
      </c>
      <c r="E571" s="1" t="s">
        <v>13</v>
      </c>
      <c r="F571" s="1" t="s">
        <v>153</v>
      </c>
      <c r="G571" s="3">
        <v>89</v>
      </c>
      <c r="H571" s="1" t="s">
        <v>16</v>
      </c>
      <c r="I571" s="1" t="s">
        <v>150</v>
      </c>
      <c r="K571" s="4">
        <v>0</v>
      </c>
      <c r="M571" s="4">
        <v>0</v>
      </c>
      <c r="O571" s="4">
        <v>0</v>
      </c>
      <c r="Q571" s="4">
        <v>0</v>
      </c>
      <c r="S571" s="4">
        <v>0</v>
      </c>
      <c r="U571" s="4">
        <v>0</v>
      </c>
      <c r="W571" s="4">
        <v>0</v>
      </c>
      <c r="Y571" s="4">
        <v>0</v>
      </c>
      <c r="AA571" s="4">
        <v>0</v>
      </c>
      <c r="AC571" s="4">
        <v>0</v>
      </c>
      <c r="AE571" s="4">
        <v>0</v>
      </c>
      <c r="AG571" s="4">
        <v>0</v>
      </c>
      <c r="AI571" s="4">
        <v>0</v>
      </c>
      <c r="AK571" s="4">
        <v>0</v>
      </c>
      <c r="AM571" s="4">
        <v>0</v>
      </c>
      <c r="AO571" s="4">
        <v>0</v>
      </c>
      <c r="AQ571" s="4">
        <v>0</v>
      </c>
      <c r="AS571" s="4">
        <v>0</v>
      </c>
      <c r="AU571" s="4">
        <v>0</v>
      </c>
      <c r="AW571" s="4">
        <v>0</v>
      </c>
      <c r="AY571" s="4">
        <v>0</v>
      </c>
      <c r="BA571" s="4">
        <v>0</v>
      </c>
      <c r="BC571" s="4">
        <v>0</v>
      </c>
      <c r="BE571" s="4">
        <v>0</v>
      </c>
      <c r="BG571" s="4">
        <v>0</v>
      </c>
      <c r="BI571" s="4">
        <v>0</v>
      </c>
      <c r="BK571" s="4">
        <v>0</v>
      </c>
      <c r="BM571" s="4">
        <v>0</v>
      </c>
      <c r="BO571" s="4">
        <v>0</v>
      </c>
      <c r="BQ571" s="4">
        <v>0</v>
      </c>
      <c r="BS571" s="4">
        <v>0</v>
      </c>
    </row>
    <row r="572" spans="2:71" outlineLevel="2" x14ac:dyDescent="0.25">
      <c r="B572" s="36" t="s">
        <v>163</v>
      </c>
      <c r="C572" s="36"/>
      <c r="D572" s="36" t="s">
        <v>163</v>
      </c>
      <c r="E572" s="1" t="s">
        <v>13</v>
      </c>
      <c r="F572" s="1" t="s">
        <v>153</v>
      </c>
      <c r="G572" s="3">
        <v>89</v>
      </c>
      <c r="H572" s="1" t="s">
        <v>18</v>
      </c>
      <c r="I572" s="1" t="s">
        <v>150</v>
      </c>
      <c r="K572" s="4">
        <v>0</v>
      </c>
      <c r="M572" s="4">
        <v>0</v>
      </c>
      <c r="O572" s="4">
        <v>0</v>
      </c>
      <c r="Q572" s="4">
        <v>0</v>
      </c>
      <c r="S572" s="4">
        <v>0</v>
      </c>
      <c r="U572" s="4">
        <v>0</v>
      </c>
      <c r="W572" s="4">
        <v>0</v>
      </c>
      <c r="Y572" s="4">
        <v>0</v>
      </c>
      <c r="AA572" s="4">
        <v>0</v>
      </c>
      <c r="AC572" s="4">
        <v>0</v>
      </c>
      <c r="AE572" s="4">
        <v>0</v>
      </c>
      <c r="AG572" s="4">
        <v>0</v>
      </c>
      <c r="AI572" s="4">
        <v>0</v>
      </c>
      <c r="AK572" s="4">
        <v>0</v>
      </c>
      <c r="AM572" s="4">
        <v>0</v>
      </c>
      <c r="AO572" s="4">
        <v>0</v>
      </c>
      <c r="AQ572" s="4">
        <v>0</v>
      </c>
      <c r="AS572" s="4">
        <v>0</v>
      </c>
      <c r="AU572" s="4">
        <v>0</v>
      </c>
      <c r="AW572" s="4">
        <v>0</v>
      </c>
      <c r="AY572" s="4">
        <v>0</v>
      </c>
      <c r="BA572" s="4">
        <v>0</v>
      </c>
      <c r="BC572" s="4">
        <v>0</v>
      </c>
      <c r="BE572" s="4">
        <v>0</v>
      </c>
      <c r="BG572" s="4">
        <v>0</v>
      </c>
      <c r="BI572" s="4">
        <v>0</v>
      </c>
      <c r="BK572" s="4">
        <v>0</v>
      </c>
      <c r="BM572" s="4">
        <v>0</v>
      </c>
      <c r="BO572" s="4">
        <v>0</v>
      </c>
      <c r="BQ572" s="4">
        <v>0</v>
      </c>
      <c r="BS572" s="4">
        <v>0</v>
      </c>
    </row>
    <row r="573" spans="2:71" outlineLevel="2" x14ac:dyDescent="0.25">
      <c r="B573" s="36"/>
      <c r="C573" s="36"/>
      <c r="D573" s="36" t="s">
        <v>163</v>
      </c>
    </row>
    <row r="574" spans="2:71" outlineLevel="2" x14ac:dyDescent="0.25">
      <c r="B574" s="36"/>
      <c r="C574" s="36"/>
      <c r="D574" s="36" t="s">
        <v>163</v>
      </c>
    </row>
    <row r="575" spans="2:71" outlineLevel="2" x14ac:dyDescent="0.25">
      <c r="B575" s="36" t="s">
        <v>163</v>
      </c>
      <c r="C575" s="36"/>
      <c r="D575" s="36" t="s">
        <v>163</v>
      </c>
      <c r="E575" s="1" t="s">
        <v>13</v>
      </c>
      <c r="F575" s="1" t="s">
        <v>20</v>
      </c>
      <c r="G575" s="3">
        <v>84</v>
      </c>
      <c r="H575" s="1" t="s">
        <v>16</v>
      </c>
      <c r="I575" s="1" t="s">
        <v>17</v>
      </c>
      <c r="K575" s="4">
        <v>0</v>
      </c>
      <c r="M575" s="4">
        <v>0</v>
      </c>
      <c r="O575" s="4">
        <v>0</v>
      </c>
      <c r="Q575" s="4">
        <v>0</v>
      </c>
      <c r="S575" s="4">
        <v>0</v>
      </c>
      <c r="U575" s="4">
        <v>0</v>
      </c>
      <c r="W575" s="4">
        <v>0</v>
      </c>
      <c r="Y575" s="4">
        <v>0</v>
      </c>
      <c r="AA575" s="4">
        <v>0</v>
      </c>
      <c r="AC575" s="4">
        <v>0</v>
      </c>
      <c r="AE575" s="4">
        <v>0</v>
      </c>
      <c r="AG575" s="4">
        <v>0</v>
      </c>
      <c r="AI575" s="4">
        <v>0</v>
      </c>
      <c r="AK575" s="4">
        <v>0</v>
      </c>
      <c r="AM575" s="4">
        <v>0</v>
      </c>
      <c r="AO575" s="4">
        <v>0</v>
      </c>
      <c r="AQ575" s="4">
        <v>0</v>
      </c>
      <c r="AS575" s="4">
        <v>0</v>
      </c>
      <c r="AU575" s="4">
        <v>0</v>
      </c>
      <c r="AW575" s="4">
        <v>0</v>
      </c>
      <c r="AY575" s="4">
        <v>0</v>
      </c>
      <c r="BA575" s="4">
        <v>0</v>
      </c>
      <c r="BC575" s="4">
        <v>0</v>
      </c>
      <c r="BE575" s="4">
        <v>0</v>
      </c>
      <c r="BG575" s="4">
        <v>0</v>
      </c>
      <c r="BI575" s="4">
        <v>0</v>
      </c>
      <c r="BK575" s="4">
        <v>0</v>
      </c>
      <c r="BM575" s="4">
        <v>0</v>
      </c>
      <c r="BO575" s="4">
        <v>0</v>
      </c>
      <c r="BQ575" s="4">
        <v>0</v>
      </c>
      <c r="BS575" s="4">
        <v>0</v>
      </c>
    </row>
    <row r="576" spans="2:71" outlineLevel="2" x14ac:dyDescent="0.25">
      <c r="B576" s="36" t="s">
        <v>163</v>
      </c>
      <c r="C576" s="36"/>
      <c r="D576" s="36" t="s">
        <v>163</v>
      </c>
      <c r="E576" s="1" t="s">
        <v>13</v>
      </c>
      <c r="F576" s="1" t="s">
        <v>20</v>
      </c>
      <c r="G576" s="3">
        <v>84</v>
      </c>
      <c r="H576" s="1" t="s">
        <v>18</v>
      </c>
      <c r="I576" s="1" t="s">
        <v>17</v>
      </c>
      <c r="K576" s="4">
        <v>0</v>
      </c>
      <c r="M576" s="4">
        <v>0</v>
      </c>
      <c r="O576" s="4">
        <v>0</v>
      </c>
      <c r="Q576" s="4">
        <v>0</v>
      </c>
      <c r="S576" s="4">
        <v>0</v>
      </c>
      <c r="U576" s="4">
        <v>0</v>
      </c>
      <c r="W576" s="4">
        <v>0</v>
      </c>
      <c r="Y576" s="4">
        <v>0</v>
      </c>
      <c r="AA576" s="4">
        <v>0</v>
      </c>
      <c r="AC576" s="4">
        <v>0</v>
      </c>
      <c r="AE576" s="4">
        <v>0</v>
      </c>
      <c r="AG576" s="4">
        <v>0</v>
      </c>
      <c r="AI576" s="4">
        <v>0</v>
      </c>
      <c r="AK576" s="4">
        <v>0</v>
      </c>
      <c r="AM576" s="4">
        <v>0</v>
      </c>
      <c r="AO576" s="4">
        <v>0</v>
      </c>
      <c r="AQ576" s="4">
        <v>0</v>
      </c>
      <c r="AS576" s="4">
        <v>0</v>
      </c>
      <c r="AU576" s="4">
        <v>0</v>
      </c>
      <c r="AW576" s="4">
        <v>0</v>
      </c>
      <c r="AY576" s="4">
        <v>0</v>
      </c>
      <c r="BA576" s="4">
        <v>0</v>
      </c>
      <c r="BC576" s="4">
        <v>0</v>
      </c>
      <c r="BE576" s="4">
        <v>0</v>
      </c>
      <c r="BG576" s="4">
        <v>0</v>
      </c>
      <c r="BI576" s="4">
        <v>0</v>
      </c>
      <c r="BK576" s="4">
        <v>0</v>
      </c>
      <c r="BM576" s="4">
        <v>0</v>
      </c>
      <c r="BO576" s="4">
        <v>0</v>
      </c>
      <c r="BQ576" s="4">
        <v>0</v>
      </c>
      <c r="BS576" s="4">
        <v>0</v>
      </c>
    </row>
    <row r="577" spans="2:71" outlineLevel="2" x14ac:dyDescent="0.25">
      <c r="B577" s="36"/>
      <c r="C577" s="36"/>
      <c r="D577" s="36" t="s">
        <v>163</v>
      </c>
    </row>
    <row r="578" spans="2:71" outlineLevel="2" x14ac:dyDescent="0.25">
      <c r="B578" s="36" t="s">
        <v>163</v>
      </c>
      <c r="C578" s="36"/>
      <c r="D578" s="36" t="s">
        <v>163</v>
      </c>
      <c r="E578" s="1" t="s">
        <v>13</v>
      </c>
      <c r="F578" s="1" t="s">
        <v>158</v>
      </c>
      <c r="G578" s="3">
        <v>3</v>
      </c>
      <c r="H578" s="1" t="s">
        <v>16</v>
      </c>
      <c r="I578" s="1" t="s">
        <v>150</v>
      </c>
      <c r="K578" s="4">
        <v>0</v>
      </c>
      <c r="M578" s="4">
        <v>0</v>
      </c>
      <c r="O578" s="4">
        <v>0</v>
      </c>
      <c r="Q578" s="4">
        <v>0</v>
      </c>
      <c r="S578" s="4">
        <v>0</v>
      </c>
      <c r="U578" s="4">
        <v>0</v>
      </c>
      <c r="W578" s="4">
        <v>0</v>
      </c>
      <c r="Y578" s="4">
        <v>0</v>
      </c>
      <c r="AA578" s="4">
        <v>0</v>
      </c>
      <c r="AC578" s="4">
        <v>0</v>
      </c>
      <c r="AE578" s="4">
        <v>0</v>
      </c>
      <c r="AG578" s="4">
        <v>0</v>
      </c>
      <c r="AI578" s="4">
        <v>0</v>
      </c>
      <c r="AK578" s="4">
        <v>0</v>
      </c>
      <c r="AM578" s="4">
        <v>0</v>
      </c>
      <c r="AO578" s="4">
        <v>0</v>
      </c>
      <c r="AQ578" s="4">
        <v>0</v>
      </c>
      <c r="AS578" s="4">
        <v>0</v>
      </c>
      <c r="AU578" s="4">
        <v>0</v>
      </c>
      <c r="AW578" s="4">
        <v>0</v>
      </c>
      <c r="AY578" s="4">
        <v>0</v>
      </c>
      <c r="BA578" s="4">
        <v>0</v>
      </c>
      <c r="BC578" s="4">
        <v>0</v>
      </c>
      <c r="BE578" s="4">
        <v>0</v>
      </c>
      <c r="BG578" s="4">
        <v>0</v>
      </c>
      <c r="BI578" s="4">
        <v>0</v>
      </c>
      <c r="BK578" s="4">
        <v>0</v>
      </c>
      <c r="BM578" s="4">
        <v>0</v>
      </c>
      <c r="BO578" s="4">
        <v>0</v>
      </c>
      <c r="BQ578" s="4">
        <v>0</v>
      </c>
      <c r="BS578" s="4">
        <v>0</v>
      </c>
    </row>
    <row r="579" spans="2:71" outlineLevel="2" x14ac:dyDescent="0.25">
      <c r="B579" s="36" t="s">
        <v>163</v>
      </c>
      <c r="C579" s="36"/>
      <c r="D579" s="36" t="s">
        <v>163</v>
      </c>
      <c r="E579" s="1" t="s">
        <v>13</v>
      </c>
      <c r="F579" s="1" t="s">
        <v>158</v>
      </c>
      <c r="G579" s="3">
        <v>3</v>
      </c>
      <c r="H579" s="1" t="s">
        <v>18</v>
      </c>
      <c r="I579" s="1" t="s">
        <v>150</v>
      </c>
      <c r="K579" s="4">
        <v>0</v>
      </c>
      <c r="M579" s="4">
        <v>0</v>
      </c>
      <c r="O579" s="4">
        <v>0</v>
      </c>
      <c r="Q579" s="4">
        <v>0</v>
      </c>
      <c r="S579" s="4">
        <v>0</v>
      </c>
      <c r="U579" s="4">
        <v>0</v>
      </c>
      <c r="W579" s="4">
        <v>0</v>
      </c>
      <c r="Y579" s="4">
        <v>0</v>
      </c>
      <c r="AA579" s="4">
        <v>0</v>
      </c>
      <c r="AC579" s="4">
        <v>0</v>
      </c>
      <c r="AE579" s="4">
        <v>0</v>
      </c>
      <c r="AG579" s="4">
        <v>0</v>
      </c>
      <c r="AI579" s="4">
        <v>0</v>
      </c>
      <c r="AK579" s="4">
        <v>0</v>
      </c>
      <c r="AM579" s="4">
        <v>0</v>
      </c>
      <c r="AO579" s="4">
        <v>0</v>
      </c>
      <c r="AQ579" s="4">
        <v>0</v>
      </c>
      <c r="AS579" s="4">
        <v>0</v>
      </c>
      <c r="AU579" s="4">
        <v>0</v>
      </c>
      <c r="AW579" s="4">
        <v>0</v>
      </c>
      <c r="AY579" s="4">
        <v>0</v>
      </c>
      <c r="BA579" s="4">
        <v>0</v>
      </c>
      <c r="BC579" s="4">
        <v>0</v>
      </c>
      <c r="BE579" s="4">
        <v>0</v>
      </c>
      <c r="BG579" s="4">
        <v>0</v>
      </c>
      <c r="BI579" s="4">
        <v>0</v>
      </c>
      <c r="BK579" s="4">
        <v>0</v>
      </c>
      <c r="BM579" s="4">
        <v>0</v>
      </c>
      <c r="BO579" s="4">
        <v>0</v>
      </c>
      <c r="BQ579" s="4">
        <v>0</v>
      </c>
      <c r="BS579" s="4">
        <v>0</v>
      </c>
    </row>
    <row r="580" spans="2:71" outlineLevel="2" x14ac:dyDescent="0.25">
      <c r="B580" s="36"/>
      <c r="C580" s="36"/>
      <c r="D580" s="36" t="s">
        <v>163</v>
      </c>
    </row>
    <row r="581" spans="2:71" outlineLevel="2" x14ac:dyDescent="0.25">
      <c r="B581" s="36" t="s">
        <v>163</v>
      </c>
      <c r="C581" s="36"/>
      <c r="D581" s="36" t="s">
        <v>163</v>
      </c>
      <c r="E581" s="1" t="s">
        <v>13</v>
      </c>
      <c r="F581" s="1" t="s">
        <v>160</v>
      </c>
      <c r="G581" s="3">
        <v>31</v>
      </c>
      <c r="H581" s="1" t="s">
        <v>16</v>
      </c>
      <c r="I581" s="1" t="s">
        <v>150</v>
      </c>
      <c r="K581" s="4">
        <v>0</v>
      </c>
      <c r="M581" s="4">
        <v>0</v>
      </c>
      <c r="O581" s="4">
        <v>0</v>
      </c>
      <c r="Q581" s="4">
        <v>0</v>
      </c>
      <c r="S581" s="4">
        <v>0</v>
      </c>
      <c r="U581" s="4">
        <v>0</v>
      </c>
      <c r="W581" s="4">
        <v>0</v>
      </c>
      <c r="Y581" s="4">
        <v>0</v>
      </c>
      <c r="AA581" s="4">
        <v>0</v>
      </c>
      <c r="AC581" s="4">
        <v>0</v>
      </c>
      <c r="AE581" s="4">
        <v>0</v>
      </c>
      <c r="AG581" s="4">
        <v>0</v>
      </c>
      <c r="AI581" s="4">
        <v>0</v>
      </c>
      <c r="AK581" s="4">
        <v>0</v>
      </c>
      <c r="AM581" s="4">
        <v>0</v>
      </c>
      <c r="AO581" s="4">
        <v>0</v>
      </c>
      <c r="AQ581" s="4">
        <v>0</v>
      </c>
      <c r="AS581" s="4">
        <v>0</v>
      </c>
      <c r="AU581" s="4">
        <v>0</v>
      </c>
      <c r="AW581" s="4">
        <v>0</v>
      </c>
      <c r="AY581" s="4">
        <v>0</v>
      </c>
      <c r="BA581" s="4">
        <v>0</v>
      </c>
      <c r="BC581" s="4">
        <v>0</v>
      </c>
      <c r="BE581" s="4">
        <v>0</v>
      </c>
      <c r="BG581" s="4">
        <v>0</v>
      </c>
      <c r="BI581" s="4">
        <v>0</v>
      </c>
      <c r="BK581" s="4">
        <v>0</v>
      </c>
      <c r="BM581" s="4">
        <v>0</v>
      </c>
      <c r="BO581" s="4">
        <v>0</v>
      </c>
      <c r="BQ581" s="4">
        <v>0</v>
      </c>
      <c r="BS581" s="4">
        <v>0</v>
      </c>
    </row>
    <row r="582" spans="2:71" outlineLevel="2" x14ac:dyDescent="0.25">
      <c r="B582" s="36" t="s">
        <v>163</v>
      </c>
      <c r="C582" s="36"/>
      <c r="D582" s="36" t="s">
        <v>163</v>
      </c>
      <c r="E582" s="1" t="s">
        <v>13</v>
      </c>
      <c r="F582" s="1" t="s">
        <v>160</v>
      </c>
      <c r="G582" s="3">
        <v>31</v>
      </c>
      <c r="H582" s="1" t="s">
        <v>18</v>
      </c>
      <c r="I582" s="1" t="s">
        <v>150</v>
      </c>
      <c r="K582" s="4">
        <v>0</v>
      </c>
      <c r="M582" s="4">
        <v>0</v>
      </c>
      <c r="O582" s="4">
        <v>0</v>
      </c>
      <c r="Q582" s="4">
        <v>0</v>
      </c>
      <c r="S582" s="4">
        <v>0</v>
      </c>
      <c r="U582" s="4">
        <v>0</v>
      </c>
      <c r="W582" s="4">
        <v>0</v>
      </c>
      <c r="Y582" s="4">
        <v>0</v>
      </c>
      <c r="AA582" s="4">
        <v>0</v>
      </c>
      <c r="AC582" s="4">
        <v>0</v>
      </c>
      <c r="AE582" s="4">
        <v>0</v>
      </c>
      <c r="AG582" s="4">
        <v>0</v>
      </c>
      <c r="AI582" s="4">
        <v>0</v>
      </c>
      <c r="AK582" s="4">
        <v>0</v>
      </c>
      <c r="AM582" s="4">
        <v>0</v>
      </c>
      <c r="AO582" s="4">
        <v>0</v>
      </c>
      <c r="AQ582" s="4">
        <v>0</v>
      </c>
      <c r="AS582" s="4">
        <v>0</v>
      </c>
      <c r="AU582" s="4">
        <v>0</v>
      </c>
      <c r="AW582" s="4">
        <v>0</v>
      </c>
      <c r="AY582" s="4">
        <v>0</v>
      </c>
      <c r="BA582" s="4">
        <v>0</v>
      </c>
      <c r="BC582" s="4">
        <v>0</v>
      </c>
      <c r="BE582" s="4">
        <v>0</v>
      </c>
      <c r="BG582" s="4">
        <v>0</v>
      </c>
      <c r="BI582" s="4">
        <v>0</v>
      </c>
      <c r="BK582" s="4">
        <v>0</v>
      </c>
      <c r="BM582" s="4">
        <v>0</v>
      </c>
      <c r="BO582" s="4">
        <v>0</v>
      </c>
      <c r="BQ582" s="4">
        <v>0</v>
      </c>
      <c r="BS582" s="4">
        <v>0</v>
      </c>
    </row>
    <row r="583" spans="2:71" outlineLevel="2" x14ac:dyDescent="0.25">
      <c r="B583" s="36"/>
      <c r="C583" s="36"/>
      <c r="D583" s="36" t="s">
        <v>163</v>
      </c>
    </row>
    <row r="584" spans="2:71" outlineLevel="2" x14ac:dyDescent="0.25">
      <c r="B584" s="36" t="s">
        <v>163</v>
      </c>
      <c r="C584" s="36"/>
      <c r="D584" s="36" t="s">
        <v>163</v>
      </c>
      <c r="E584" s="1" t="s">
        <v>13</v>
      </c>
      <c r="F584" s="1" t="s">
        <v>160</v>
      </c>
      <c r="G584" s="3">
        <v>85</v>
      </c>
      <c r="H584" s="1" t="s">
        <v>16</v>
      </c>
      <c r="I584" s="1" t="s">
        <v>150</v>
      </c>
      <c r="K584" s="4">
        <v>0</v>
      </c>
      <c r="M584" s="4">
        <v>0</v>
      </c>
      <c r="O584" s="4">
        <v>0</v>
      </c>
      <c r="Q584" s="4">
        <v>0</v>
      </c>
      <c r="S584" s="4">
        <v>0</v>
      </c>
      <c r="U584" s="4">
        <v>0</v>
      </c>
      <c r="W584" s="4">
        <v>0</v>
      </c>
      <c r="Y584" s="4">
        <v>0</v>
      </c>
      <c r="AA584" s="4">
        <v>0</v>
      </c>
      <c r="AC584" s="4">
        <v>0</v>
      </c>
      <c r="AE584" s="4">
        <v>0</v>
      </c>
      <c r="AG584" s="4">
        <v>0</v>
      </c>
      <c r="AI584" s="4">
        <v>0</v>
      </c>
      <c r="AK584" s="4">
        <v>0</v>
      </c>
      <c r="AM584" s="4">
        <v>0</v>
      </c>
      <c r="AO584" s="4">
        <v>0</v>
      </c>
      <c r="AQ584" s="4">
        <v>0</v>
      </c>
      <c r="AS584" s="4">
        <v>0</v>
      </c>
      <c r="AU584" s="4">
        <v>0</v>
      </c>
      <c r="AW584" s="4">
        <v>0</v>
      </c>
      <c r="AY584" s="4">
        <v>0</v>
      </c>
      <c r="BA584" s="4">
        <v>0</v>
      </c>
      <c r="BC584" s="4">
        <v>0</v>
      </c>
      <c r="BE584" s="4">
        <v>0</v>
      </c>
      <c r="BG584" s="4">
        <v>0</v>
      </c>
      <c r="BI584" s="4">
        <v>0</v>
      </c>
      <c r="BK584" s="4">
        <v>0</v>
      </c>
      <c r="BM584" s="4">
        <v>0</v>
      </c>
      <c r="BO584" s="4">
        <v>0</v>
      </c>
      <c r="BQ584" s="4">
        <v>0</v>
      </c>
      <c r="BS584" s="4">
        <v>0</v>
      </c>
    </row>
    <row r="585" spans="2:71" outlineLevel="2" x14ac:dyDescent="0.25">
      <c r="B585" s="36" t="s">
        <v>163</v>
      </c>
      <c r="C585" s="36"/>
      <c r="D585" s="36" t="s">
        <v>163</v>
      </c>
      <c r="E585" s="1" t="s">
        <v>13</v>
      </c>
      <c r="F585" s="1" t="s">
        <v>160</v>
      </c>
      <c r="G585" s="3">
        <v>85</v>
      </c>
      <c r="H585" s="1" t="s">
        <v>18</v>
      </c>
      <c r="I585" s="1" t="s">
        <v>150</v>
      </c>
      <c r="K585" s="4">
        <v>0</v>
      </c>
      <c r="M585" s="4">
        <v>0</v>
      </c>
      <c r="O585" s="4">
        <v>0</v>
      </c>
      <c r="Q585" s="4">
        <v>0</v>
      </c>
      <c r="S585" s="4">
        <v>0</v>
      </c>
      <c r="U585" s="4">
        <v>0</v>
      </c>
      <c r="W585" s="4">
        <v>0</v>
      </c>
      <c r="Y585" s="4">
        <v>0</v>
      </c>
      <c r="AA585" s="4">
        <v>0</v>
      </c>
      <c r="AC585" s="4">
        <v>0</v>
      </c>
      <c r="AE585" s="4">
        <v>0</v>
      </c>
      <c r="AG585" s="4">
        <v>0</v>
      </c>
      <c r="AI585" s="4">
        <v>0</v>
      </c>
      <c r="AK585" s="4">
        <v>0</v>
      </c>
      <c r="AM585" s="4">
        <v>0</v>
      </c>
      <c r="AO585" s="4">
        <v>0</v>
      </c>
      <c r="AQ585" s="4">
        <v>0</v>
      </c>
      <c r="AS585" s="4">
        <v>0</v>
      </c>
      <c r="AU585" s="4">
        <v>0</v>
      </c>
      <c r="AW585" s="4">
        <v>0</v>
      </c>
      <c r="AY585" s="4">
        <v>0</v>
      </c>
      <c r="BA585" s="4">
        <v>0</v>
      </c>
      <c r="BC585" s="4">
        <v>0</v>
      </c>
      <c r="BE585" s="4">
        <v>0</v>
      </c>
      <c r="BG585" s="4">
        <v>0</v>
      </c>
      <c r="BI585" s="4">
        <v>0</v>
      </c>
      <c r="BK585" s="4">
        <v>0</v>
      </c>
      <c r="BM585" s="4">
        <v>0</v>
      </c>
      <c r="BO585" s="4">
        <v>0</v>
      </c>
      <c r="BQ585" s="4">
        <v>0</v>
      </c>
      <c r="BS585" s="4">
        <v>0</v>
      </c>
    </row>
    <row r="586" spans="2:71" outlineLevel="1" x14ac:dyDescent="0.25">
      <c r="B586" s="36"/>
      <c r="C586" s="41"/>
      <c r="D586" s="41" t="s">
        <v>315</v>
      </c>
      <c r="E586" s="42"/>
      <c r="F586" s="42"/>
      <c r="G586" s="43"/>
      <c r="H586" s="42"/>
      <c r="I586" s="42"/>
      <c r="J586" s="44"/>
      <c r="K586" s="44">
        <v>0</v>
      </c>
      <c r="L586" s="44"/>
      <c r="M586" s="44">
        <v>0</v>
      </c>
      <c r="N586" s="44"/>
      <c r="O586" s="44">
        <v>0</v>
      </c>
      <c r="P586" s="44"/>
      <c r="Q586" s="44">
        <v>0</v>
      </c>
      <c r="R586" s="44"/>
      <c r="S586" s="44">
        <v>-500</v>
      </c>
      <c r="T586" s="44"/>
      <c r="U586" s="44">
        <v>15</v>
      </c>
      <c r="V586" s="44"/>
      <c r="W586" s="44">
        <v>-545</v>
      </c>
      <c r="X586" s="44"/>
      <c r="Y586" s="44">
        <v>-545</v>
      </c>
      <c r="Z586" s="44"/>
      <c r="AA586" s="44">
        <v>-545</v>
      </c>
      <c r="AB586" s="44"/>
      <c r="AC586" s="44">
        <v>-545</v>
      </c>
      <c r="AD586" s="44"/>
      <c r="AE586" s="44">
        <v>-545</v>
      </c>
      <c r="AF586" s="44"/>
      <c r="AG586" s="44">
        <v>-545</v>
      </c>
      <c r="AH586" s="44"/>
      <c r="AI586" s="44">
        <v>-545</v>
      </c>
      <c r="AJ586" s="44"/>
      <c r="AK586" s="44">
        <v>-545</v>
      </c>
      <c r="AL586" s="44"/>
      <c r="AM586" s="44">
        <v>-545</v>
      </c>
      <c r="AN586" s="44"/>
      <c r="AO586" s="44">
        <v>-545</v>
      </c>
      <c r="AP586" s="44"/>
      <c r="AQ586" s="44">
        <v>-545</v>
      </c>
      <c r="AR586" s="44"/>
      <c r="AS586" s="44">
        <v>-545</v>
      </c>
      <c r="AT586" s="44"/>
      <c r="AU586" s="44">
        <v>-545</v>
      </c>
      <c r="AV586" s="44"/>
      <c r="AW586" s="44">
        <v>-545</v>
      </c>
      <c r="AX586" s="44"/>
      <c r="AY586" s="44">
        <v>-545</v>
      </c>
      <c r="AZ586" s="44"/>
      <c r="BA586" s="44">
        <v>-545</v>
      </c>
      <c r="BB586" s="44"/>
      <c r="BC586" s="44">
        <v>-545</v>
      </c>
      <c r="BD586" s="44"/>
      <c r="BE586" s="44">
        <v>-545</v>
      </c>
      <c r="BF586" s="44"/>
      <c r="BG586" s="44">
        <v>-545</v>
      </c>
      <c r="BH586" s="44"/>
      <c r="BI586" s="44">
        <v>-545</v>
      </c>
      <c r="BJ586" s="44"/>
      <c r="BK586" s="44">
        <v>-545</v>
      </c>
      <c r="BL586" s="44"/>
      <c r="BM586" s="44">
        <v>-545</v>
      </c>
      <c r="BN586" s="44"/>
      <c r="BO586" s="44">
        <v>-545</v>
      </c>
      <c r="BP586" s="44"/>
      <c r="BQ586" s="44">
        <v>-545</v>
      </c>
      <c r="BR586" s="44"/>
      <c r="BS586" s="44">
        <v>0</v>
      </c>
    </row>
    <row r="587" spans="2:71" outlineLevel="1" x14ac:dyDescent="0.25">
      <c r="B587" s="36"/>
      <c r="C587" s="36"/>
      <c r="D587" s="36"/>
    </row>
    <row r="588" spans="2:71" outlineLevel="1" x14ac:dyDescent="0.25">
      <c r="B588" s="36"/>
      <c r="C588" s="36"/>
      <c r="D588" s="36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3"/>
      <c r="W588" s="22"/>
      <c r="X588" s="22"/>
      <c r="Y588" s="22"/>
      <c r="Z588" s="22"/>
      <c r="AA588" s="22"/>
      <c r="AB588" s="22"/>
      <c r="AC588" s="22"/>
      <c r="AD588" s="22"/>
      <c r="AE588" s="22"/>
      <c r="AF588" s="22"/>
      <c r="AG588" s="22"/>
      <c r="AI588" s="22"/>
      <c r="AK588" s="22"/>
      <c r="AM588" s="22"/>
      <c r="AO588" s="22"/>
      <c r="AQ588" s="22"/>
      <c r="AS588" s="22"/>
      <c r="AU588" s="22"/>
      <c r="AW588" s="22"/>
      <c r="AY588" s="22"/>
      <c r="BA588" s="22"/>
      <c r="BC588" s="22"/>
      <c r="BE588" s="22"/>
      <c r="BG588" s="22"/>
      <c r="BI588" s="22"/>
      <c r="BK588" s="22"/>
      <c r="BM588" s="22"/>
      <c r="BO588" s="22"/>
      <c r="BQ588" s="22"/>
      <c r="BS588" s="22"/>
    </row>
    <row r="589" spans="2:71" s="1" customFormat="1" outlineLevel="2" x14ac:dyDescent="0.25">
      <c r="B589" s="36" t="s">
        <v>164</v>
      </c>
      <c r="C589" s="36"/>
      <c r="D589" s="36" t="s">
        <v>164</v>
      </c>
      <c r="E589" s="1" t="s">
        <v>13</v>
      </c>
      <c r="F589" s="1" t="s">
        <v>165</v>
      </c>
      <c r="G589" s="3"/>
      <c r="H589" s="1" t="s">
        <v>16</v>
      </c>
      <c r="I589" s="1" t="s">
        <v>30</v>
      </c>
      <c r="J589" s="4"/>
      <c r="K589" s="4">
        <v>0</v>
      </c>
      <c r="L589" s="4"/>
      <c r="M589" s="4">
        <v>0</v>
      </c>
      <c r="N589" s="4"/>
      <c r="O589" s="4">
        <v>0</v>
      </c>
      <c r="P589" s="4"/>
      <c r="Q589" s="4">
        <v>0</v>
      </c>
      <c r="R589" s="4"/>
      <c r="S589" s="4">
        <v>0</v>
      </c>
      <c r="T589" s="4"/>
      <c r="U589" s="4">
        <v>0</v>
      </c>
      <c r="V589" s="29"/>
      <c r="W589" s="4">
        <v>0</v>
      </c>
      <c r="X589" s="4"/>
      <c r="Y589" s="4">
        <v>0</v>
      </c>
      <c r="Z589" s="4"/>
      <c r="AA589" s="4">
        <v>0</v>
      </c>
      <c r="AB589" s="22"/>
      <c r="AC589" s="4">
        <v>0</v>
      </c>
      <c r="AD589" s="4"/>
      <c r="AE589" s="4">
        <v>0</v>
      </c>
      <c r="AF589" s="22"/>
      <c r="AG589" s="4">
        <v>0</v>
      </c>
      <c r="AI589" s="4">
        <v>0</v>
      </c>
      <c r="AK589" s="4">
        <v>0</v>
      </c>
      <c r="AM589" s="4">
        <v>0</v>
      </c>
      <c r="AO589" s="4">
        <v>0</v>
      </c>
      <c r="AQ589" s="4">
        <v>0</v>
      </c>
      <c r="AS589" s="4">
        <v>0</v>
      </c>
      <c r="AU589" s="4">
        <v>0</v>
      </c>
      <c r="AW589" s="4">
        <v>0</v>
      </c>
      <c r="AY589" s="4">
        <v>0</v>
      </c>
      <c r="BA589" s="4">
        <v>0</v>
      </c>
      <c r="BC589" s="4">
        <v>0</v>
      </c>
      <c r="BE589" s="4">
        <v>0</v>
      </c>
      <c r="BG589" s="4">
        <v>0</v>
      </c>
      <c r="BI589" s="4">
        <v>0</v>
      </c>
      <c r="BK589" s="4">
        <v>0</v>
      </c>
      <c r="BM589" s="4">
        <v>0</v>
      </c>
      <c r="BO589" s="4">
        <v>0</v>
      </c>
      <c r="BQ589" s="4">
        <v>0</v>
      </c>
      <c r="BS589" s="4">
        <v>0</v>
      </c>
    </row>
    <row r="590" spans="2:71" outlineLevel="2" x14ac:dyDescent="0.25">
      <c r="B590" s="36" t="s">
        <v>164</v>
      </c>
      <c r="C590" s="36"/>
      <c r="D590" s="36" t="s">
        <v>164</v>
      </c>
      <c r="E590" s="1" t="s">
        <v>13</v>
      </c>
      <c r="F590" s="1" t="s">
        <v>165</v>
      </c>
      <c r="H590" s="1" t="s">
        <v>18</v>
      </c>
      <c r="I590" s="1" t="s">
        <v>30</v>
      </c>
      <c r="K590" s="4">
        <v>0</v>
      </c>
      <c r="M590" s="4">
        <v>0</v>
      </c>
      <c r="O590" s="4">
        <v>0</v>
      </c>
      <c r="Q590" s="4">
        <v>0</v>
      </c>
      <c r="S590" s="4">
        <v>0</v>
      </c>
      <c r="U590" s="4">
        <v>0</v>
      </c>
      <c r="W590" s="4">
        <v>0</v>
      </c>
      <c r="Y590" s="4">
        <v>0</v>
      </c>
      <c r="AA590" s="4">
        <v>0</v>
      </c>
      <c r="AB590" s="22"/>
      <c r="AC590" s="4">
        <v>0</v>
      </c>
      <c r="AE590" s="4">
        <v>0</v>
      </c>
      <c r="AF590" s="22"/>
      <c r="AG590" s="4">
        <v>0</v>
      </c>
      <c r="AH590" s="22"/>
      <c r="AI590" s="4">
        <v>0</v>
      </c>
      <c r="AJ590" s="22"/>
      <c r="AK590" s="4">
        <v>0</v>
      </c>
      <c r="AL590" s="22"/>
      <c r="AM590" s="4">
        <v>0</v>
      </c>
      <c r="AN590" s="22"/>
      <c r="AO590" s="4">
        <v>0</v>
      </c>
      <c r="AP590" s="22"/>
      <c r="AQ590" s="4">
        <v>0</v>
      </c>
      <c r="AR590" s="22"/>
      <c r="AS590" s="4">
        <v>0</v>
      </c>
      <c r="AT590" s="22"/>
      <c r="AU590" s="4">
        <v>0</v>
      </c>
      <c r="AV590" s="22"/>
      <c r="AW590" s="4">
        <v>0</v>
      </c>
      <c r="AX590" s="22"/>
      <c r="AY590" s="4">
        <v>0</v>
      </c>
      <c r="BA590" s="4">
        <v>0</v>
      </c>
      <c r="BC590" s="4">
        <v>0</v>
      </c>
      <c r="BE590" s="4">
        <v>0</v>
      </c>
      <c r="BG590" s="4">
        <v>0</v>
      </c>
      <c r="BI590" s="4">
        <v>0</v>
      </c>
      <c r="BK590" s="4">
        <v>0</v>
      </c>
      <c r="BM590" s="4">
        <v>0</v>
      </c>
      <c r="BO590" s="4">
        <v>0</v>
      </c>
      <c r="BQ590" s="4">
        <v>0</v>
      </c>
      <c r="BS590" s="4">
        <v>0</v>
      </c>
    </row>
    <row r="591" spans="2:71" outlineLevel="1" x14ac:dyDescent="0.25">
      <c r="B591" s="36"/>
      <c r="C591" s="41"/>
      <c r="D591" s="41" t="s">
        <v>316</v>
      </c>
      <c r="E591" s="42"/>
      <c r="F591" s="42"/>
      <c r="G591" s="43"/>
      <c r="H591" s="42"/>
      <c r="I591" s="42"/>
      <c r="J591" s="44"/>
      <c r="K591" s="44">
        <v>0</v>
      </c>
      <c r="L591" s="44"/>
      <c r="M591" s="44">
        <v>0</v>
      </c>
      <c r="N591" s="44"/>
      <c r="O591" s="44">
        <v>0</v>
      </c>
      <c r="P591" s="44"/>
      <c r="Q591" s="44">
        <v>0</v>
      </c>
      <c r="R591" s="44"/>
      <c r="S591" s="44">
        <v>0</v>
      </c>
      <c r="T591" s="44"/>
      <c r="U591" s="44">
        <v>0</v>
      </c>
      <c r="V591" s="44"/>
      <c r="W591" s="44">
        <v>0</v>
      </c>
      <c r="X591" s="44"/>
      <c r="Y591" s="44">
        <v>0</v>
      </c>
      <c r="Z591" s="44"/>
      <c r="AA591" s="44">
        <v>0</v>
      </c>
      <c r="AB591" s="44"/>
      <c r="AC591" s="44">
        <v>0</v>
      </c>
      <c r="AD591" s="44"/>
      <c r="AE591" s="44">
        <v>0</v>
      </c>
      <c r="AF591" s="44"/>
      <c r="AG591" s="44">
        <v>0</v>
      </c>
      <c r="AH591" s="44"/>
      <c r="AI591" s="44">
        <v>0</v>
      </c>
      <c r="AJ591" s="44"/>
      <c r="AK591" s="44">
        <v>0</v>
      </c>
      <c r="AL591" s="44"/>
      <c r="AM591" s="44">
        <v>0</v>
      </c>
      <c r="AN591" s="44"/>
      <c r="AO591" s="44">
        <v>0</v>
      </c>
      <c r="AP591" s="44"/>
      <c r="AQ591" s="44">
        <v>0</v>
      </c>
      <c r="AR591" s="44"/>
      <c r="AS591" s="44">
        <v>0</v>
      </c>
      <c r="AT591" s="44"/>
      <c r="AU591" s="44">
        <v>0</v>
      </c>
      <c r="AV591" s="44"/>
      <c r="AW591" s="44">
        <v>0</v>
      </c>
      <c r="AX591" s="44"/>
      <c r="AY591" s="44">
        <v>0</v>
      </c>
      <c r="AZ591" s="44"/>
      <c r="BA591" s="44">
        <v>0</v>
      </c>
      <c r="BB591" s="44"/>
      <c r="BC591" s="44">
        <v>0</v>
      </c>
      <c r="BD591" s="44"/>
      <c r="BE591" s="44">
        <v>0</v>
      </c>
      <c r="BF591" s="44"/>
      <c r="BG591" s="44">
        <v>0</v>
      </c>
      <c r="BH591" s="44"/>
      <c r="BI591" s="44">
        <v>0</v>
      </c>
      <c r="BJ591" s="44"/>
      <c r="BK591" s="44">
        <v>0</v>
      </c>
      <c r="BL591" s="44"/>
      <c r="BM591" s="44">
        <v>0</v>
      </c>
      <c r="BN591" s="44"/>
      <c r="BO591" s="44">
        <v>0</v>
      </c>
      <c r="BP591" s="44"/>
      <c r="BQ591" s="44">
        <v>0</v>
      </c>
      <c r="BR591" s="44"/>
      <c r="BS591" s="44">
        <v>0</v>
      </c>
    </row>
    <row r="592" spans="2:71" s="1" customFormat="1" outlineLevel="1" x14ac:dyDescent="0.25">
      <c r="B592" s="36"/>
      <c r="C592" s="36"/>
      <c r="D592" s="36"/>
      <c r="G592" s="3"/>
      <c r="V592" s="19"/>
    </row>
    <row r="593" spans="2:71" outlineLevel="1" x14ac:dyDescent="0.25">
      <c r="B593" s="36"/>
      <c r="C593" s="36"/>
      <c r="D593" s="36"/>
    </row>
    <row r="594" spans="2:71" outlineLevel="1" x14ac:dyDescent="0.25">
      <c r="B594" s="36"/>
      <c r="C594" s="36"/>
      <c r="D594" s="36"/>
      <c r="K594" s="11"/>
      <c r="M594" s="11"/>
      <c r="O594" s="11"/>
      <c r="Q594" s="11"/>
      <c r="S594" s="11"/>
      <c r="U594" s="11"/>
      <c r="W594" s="11"/>
      <c r="Y594" s="11"/>
      <c r="AA594" s="11"/>
      <c r="AC594" s="11"/>
      <c r="AE594" s="11"/>
      <c r="AG594" s="11"/>
      <c r="AI594" s="11"/>
      <c r="AK594" s="11"/>
      <c r="AM594" s="11"/>
      <c r="AO594" s="11"/>
      <c r="AQ594" s="11"/>
      <c r="AS594" s="11"/>
      <c r="AU594" s="11"/>
      <c r="AW594" s="11"/>
      <c r="AY594" s="11"/>
      <c r="BA594" s="11"/>
      <c r="BC594" s="11"/>
      <c r="BE594" s="11"/>
      <c r="BG594" s="11"/>
      <c r="BI594" s="11"/>
      <c r="BK594" s="11"/>
      <c r="BM594" s="11"/>
      <c r="BO594" s="11"/>
      <c r="BQ594" s="11"/>
      <c r="BS594" s="11"/>
    </row>
    <row r="595" spans="2:71" outlineLevel="2" x14ac:dyDescent="0.25">
      <c r="B595" s="36" t="s">
        <v>166</v>
      </c>
      <c r="C595" s="36"/>
      <c r="D595" s="36" t="s">
        <v>166</v>
      </c>
      <c r="E595" s="1" t="s">
        <v>13</v>
      </c>
      <c r="F595" s="1" t="s">
        <v>167</v>
      </c>
      <c r="G595" s="3" t="s">
        <v>168</v>
      </c>
      <c r="H595" s="1" t="s">
        <v>16</v>
      </c>
      <c r="I595" s="1" t="s">
        <v>17</v>
      </c>
      <c r="K595" s="4">
        <v>0</v>
      </c>
      <c r="M595" s="4">
        <v>0</v>
      </c>
      <c r="O595" s="4">
        <v>0</v>
      </c>
      <c r="Q595" s="4">
        <v>0</v>
      </c>
      <c r="S595" s="4">
        <v>0</v>
      </c>
      <c r="U595" s="4">
        <v>0</v>
      </c>
      <c r="W595" s="4">
        <v>0</v>
      </c>
      <c r="Y595" s="4">
        <v>0</v>
      </c>
      <c r="AA595" s="4">
        <v>0</v>
      </c>
      <c r="AC595" s="4">
        <v>0</v>
      </c>
      <c r="AE595" s="4">
        <v>0</v>
      </c>
      <c r="AG595" s="4">
        <v>0</v>
      </c>
      <c r="AI595" s="4">
        <v>0</v>
      </c>
      <c r="AK595" s="4">
        <v>0</v>
      </c>
      <c r="AM595" s="4">
        <v>0</v>
      </c>
      <c r="AO595" s="4">
        <v>0</v>
      </c>
      <c r="AQ595" s="4">
        <v>0</v>
      </c>
      <c r="AS595" s="4">
        <v>0</v>
      </c>
      <c r="AU595" s="4">
        <v>0</v>
      </c>
      <c r="AW595" s="4">
        <v>0</v>
      </c>
      <c r="AY595" s="4">
        <v>0</v>
      </c>
      <c r="BA595" s="4">
        <v>0</v>
      </c>
      <c r="BC595" s="4">
        <v>0</v>
      </c>
      <c r="BE595" s="4">
        <v>0</v>
      </c>
      <c r="BG595" s="4">
        <v>0</v>
      </c>
      <c r="BI595" s="4">
        <v>0</v>
      </c>
      <c r="BK595" s="4">
        <v>0</v>
      </c>
      <c r="BM595" s="4">
        <v>0</v>
      </c>
      <c r="BO595" s="4">
        <v>0</v>
      </c>
      <c r="BQ595" s="4">
        <v>0</v>
      </c>
      <c r="BS595" s="4">
        <v>0</v>
      </c>
    </row>
    <row r="596" spans="2:71" outlineLevel="2" x14ac:dyDescent="0.25">
      <c r="B596" s="36" t="s">
        <v>166</v>
      </c>
      <c r="C596" s="36"/>
      <c r="D596" s="36" t="s">
        <v>166</v>
      </c>
      <c r="E596" s="1" t="s">
        <v>13</v>
      </c>
      <c r="F596" s="1" t="s">
        <v>167</v>
      </c>
      <c r="G596" s="3" t="s">
        <v>168</v>
      </c>
      <c r="H596" s="1" t="s">
        <v>18</v>
      </c>
      <c r="I596" s="1" t="s">
        <v>17</v>
      </c>
      <c r="K596" s="4">
        <v>0</v>
      </c>
      <c r="M596" s="4">
        <v>0</v>
      </c>
      <c r="O596" s="4">
        <v>0</v>
      </c>
      <c r="Q596" s="4">
        <v>0</v>
      </c>
      <c r="S596" s="4">
        <v>0</v>
      </c>
      <c r="U596" s="4">
        <v>0</v>
      </c>
      <c r="W596" s="4">
        <v>0</v>
      </c>
      <c r="Y596" s="4">
        <v>0</v>
      </c>
      <c r="AA596" s="4">
        <v>0</v>
      </c>
      <c r="AC596" s="4">
        <v>0</v>
      </c>
      <c r="AE596" s="4">
        <v>0</v>
      </c>
      <c r="AG596" s="4">
        <v>0</v>
      </c>
      <c r="AI596" s="4">
        <v>0</v>
      </c>
      <c r="AK596" s="4">
        <v>0</v>
      </c>
      <c r="AM596" s="4">
        <v>0</v>
      </c>
      <c r="AO596" s="4">
        <v>0</v>
      </c>
      <c r="AQ596" s="4">
        <v>0</v>
      </c>
      <c r="AS596" s="4">
        <v>0</v>
      </c>
      <c r="AU596" s="4">
        <v>0</v>
      </c>
      <c r="AW596" s="4">
        <v>0</v>
      </c>
      <c r="AY596" s="4">
        <v>0</v>
      </c>
      <c r="BA596" s="4">
        <v>0</v>
      </c>
      <c r="BC596" s="4">
        <v>0</v>
      </c>
      <c r="BE596" s="4">
        <v>0</v>
      </c>
      <c r="BG596" s="4">
        <v>0</v>
      </c>
      <c r="BI596" s="4">
        <v>0</v>
      </c>
      <c r="BK596" s="4">
        <v>0</v>
      </c>
      <c r="BM596" s="4">
        <v>0</v>
      </c>
      <c r="BO596" s="4">
        <v>0</v>
      </c>
      <c r="BQ596" s="4">
        <v>0</v>
      </c>
      <c r="BS596" s="4">
        <v>0</v>
      </c>
    </row>
    <row r="597" spans="2:71" outlineLevel="1" x14ac:dyDescent="0.25">
      <c r="B597" s="36"/>
      <c r="C597" s="41"/>
      <c r="D597" s="41" t="s">
        <v>317</v>
      </c>
      <c r="E597" s="42"/>
      <c r="F597" s="42"/>
      <c r="G597" s="43"/>
      <c r="H597" s="42"/>
      <c r="I597" s="42"/>
      <c r="J597" s="44"/>
      <c r="K597" s="44">
        <v>0</v>
      </c>
      <c r="L597" s="44"/>
      <c r="M597" s="44">
        <v>0</v>
      </c>
      <c r="N597" s="44"/>
      <c r="O597" s="44">
        <v>0</v>
      </c>
      <c r="P597" s="44"/>
      <c r="Q597" s="44">
        <v>0</v>
      </c>
      <c r="R597" s="44"/>
      <c r="S597" s="44">
        <v>0</v>
      </c>
      <c r="T597" s="44"/>
      <c r="U597" s="44">
        <v>0</v>
      </c>
      <c r="V597" s="44"/>
      <c r="W597" s="44">
        <v>0</v>
      </c>
      <c r="X597" s="44"/>
      <c r="Y597" s="44">
        <v>0</v>
      </c>
      <c r="Z597" s="44"/>
      <c r="AA597" s="44">
        <v>0</v>
      </c>
      <c r="AB597" s="44"/>
      <c r="AC597" s="44">
        <v>0</v>
      </c>
      <c r="AD597" s="44"/>
      <c r="AE597" s="44">
        <v>0</v>
      </c>
      <c r="AF597" s="44"/>
      <c r="AG597" s="44">
        <v>0</v>
      </c>
      <c r="AH597" s="44"/>
      <c r="AI597" s="44">
        <v>0</v>
      </c>
      <c r="AJ597" s="44"/>
      <c r="AK597" s="44">
        <v>0</v>
      </c>
      <c r="AL597" s="44"/>
      <c r="AM597" s="44">
        <v>0</v>
      </c>
      <c r="AN597" s="44"/>
      <c r="AO597" s="44">
        <v>0</v>
      </c>
      <c r="AP597" s="44"/>
      <c r="AQ597" s="44">
        <v>0</v>
      </c>
      <c r="AR597" s="44"/>
      <c r="AS597" s="44">
        <v>0</v>
      </c>
      <c r="AT597" s="44"/>
      <c r="AU597" s="44">
        <v>0</v>
      </c>
      <c r="AV597" s="44"/>
      <c r="AW597" s="44">
        <v>0</v>
      </c>
      <c r="AX597" s="44"/>
      <c r="AY597" s="44">
        <v>0</v>
      </c>
      <c r="AZ597" s="44"/>
      <c r="BA597" s="44">
        <v>0</v>
      </c>
      <c r="BB597" s="44"/>
      <c r="BC597" s="44">
        <v>0</v>
      </c>
      <c r="BD597" s="44"/>
      <c r="BE597" s="44">
        <v>0</v>
      </c>
      <c r="BF597" s="44"/>
      <c r="BG597" s="44">
        <v>0</v>
      </c>
      <c r="BH597" s="44"/>
      <c r="BI597" s="44">
        <v>0</v>
      </c>
      <c r="BJ597" s="44"/>
      <c r="BK597" s="44">
        <v>0</v>
      </c>
      <c r="BL597" s="44"/>
      <c r="BM597" s="44">
        <v>0</v>
      </c>
      <c r="BN597" s="44"/>
      <c r="BO597" s="44">
        <v>0</v>
      </c>
      <c r="BP597" s="44"/>
      <c r="BQ597" s="44">
        <v>0</v>
      </c>
      <c r="BR597" s="44"/>
      <c r="BS597" s="44">
        <v>0</v>
      </c>
    </row>
    <row r="598" spans="2:71" outlineLevel="1" x14ac:dyDescent="0.25">
      <c r="B598" s="36"/>
      <c r="C598" s="36"/>
      <c r="D598" s="36"/>
    </row>
    <row r="599" spans="2:71" outlineLevel="1" x14ac:dyDescent="0.25">
      <c r="B599" s="36"/>
      <c r="C599" s="36"/>
      <c r="D599" s="36"/>
    </row>
    <row r="600" spans="2:71" outlineLevel="2" x14ac:dyDescent="0.25">
      <c r="B600" s="36" t="s">
        <v>169</v>
      </c>
      <c r="C600" s="36"/>
      <c r="D600" s="36" t="s">
        <v>169</v>
      </c>
      <c r="E600" s="1" t="s">
        <v>13</v>
      </c>
      <c r="F600" s="1" t="s">
        <v>170</v>
      </c>
      <c r="G600" s="3" t="s">
        <v>171</v>
      </c>
      <c r="H600" s="1" t="s">
        <v>172</v>
      </c>
      <c r="K600" s="4">
        <v>0</v>
      </c>
      <c r="M600" s="4">
        <v>0</v>
      </c>
      <c r="O600" s="4">
        <v>0</v>
      </c>
      <c r="Q600" s="4">
        <v>16</v>
      </c>
      <c r="S600" s="4">
        <v>16</v>
      </c>
      <c r="U600" s="4">
        <v>0</v>
      </c>
      <c r="W600" s="4">
        <v>16</v>
      </c>
      <c r="Y600" s="4">
        <v>16</v>
      </c>
      <c r="AA600" s="4">
        <v>16</v>
      </c>
      <c r="AC600" s="4">
        <v>16</v>
      </c>
      <c r="AE600" s="4">
        <v>16</v>
      </c>
      <c r="AG600" s="4">
        <v>16</v>
      </c>
      <c r="AI600" s="4">
        <v>16</v>
      </c>
      <c r="AK600" s="4">
        <v>16</v>
      </c>
      <c r="AM600" s="4">
        <v>16</v>
      </c>
      <c r="AO600" s="4">
        <v>16</v>
      </c>
      <c r="AQ600" s="4">
        <v>16</v>
      </c>
      <c r="AS600" s="4">
        <v>16</v>
      </c>
      <c r="AU600" s="4">
        <v>16</v>
      </c>
      <c r="AW600" s="4">
        <v>16</v>
      </c>
      <c r="AY600" s="4">
        <v>16</v>
      </c>
      <c r="BA600" s="4">
        <v>16</v>
      </c>
      <c r="BC600" s="4">
        <v>16</v>
      </c>
      <c r="BE600" s="4">
        <v>16</v>
      </c>
      <c r="BG600" s="4">
        <v>16</v>
      </c>
      <c r="BI600" s="4">
        <v>16</v>
      </c>
      <c r="BK600" s="4">
        <v>16</v>
      </c>
      <c r="BM600" s="4">
        <v>16</v>
      </c>
      <c r="BO600" s="4">
        <v>16</v>
      </c>
      <c r="BQ600" s="4">
        <v>16</v>
      </c>
      <c r="BS600" s="4">
        <v>0</v>
      </c>
    </row>
    <row r="601" spans="2:71" outlineLevel="1" x14ac:dyDescent="0.25">
      <c r="B601" s="36"/>
      <c r="C601" s="41"/>
      <c r="D601" s="41" t="s">
        <v>318</v>
      </c>
      <c r="E601" s="42"/>
      <c r="F601" s="42"/>
      <c r="G601" s="43"/>
      <c r="H601" s="42"/>
      <c r="I601" s="42"/>
      <c r="J601" s="44"/>
      <c r="K601" s="44">
        <v>0</v>
      </c>
      <c r="L601" s="44"/>
      <c r="M601" s="44">
        <v>0</v>
      </c>
      <c r="N601" s="44"/>
      <c r="O601" s="44">
        <v>0</v>
      </c>
      <c r="P601" s="44"/>
      <c r="Q601" s="44">
        <v>16</v>
      </c>
      <c r="R601" s="44"/>
      <c r="S601" s="44">
        <v>16</v>
      </c>
      <c r="T601" s="44"/>
      <c r="U601" s="44">
        <v>0</v>
      </c>
      <c r="V601" s="44"/>
      <c r="W601" s="44">
        <v>16</v>
      </c>
      <c r="X601" s="44"/>
      <c r="Y601" s="44">
        <v>16</v>
      </c>
      <c r="Z601" s="44"/>
      <c r="AA601" s="44">
        <v>16</v>
      </c>
      <c r="AB601" s="44"/>
      <c r="AC601" s="44">
        <v>16</v>
      </c>
      <c r="AD601" s="44"/>
      <c r="AE601" s="44">
        <v>16</v>
      </c>
      <c r="AF601" s="44"/>
      <c r="AG601" s="44">
        <v>16</v>
      </c>
      <c r="AH601" s="44"/>
      <c r="AI601" s="44">
        <v>16</v>
      </c>
      <c r="AJ601" s="44"/>
      <c r="AK601" s="44">
        <v>16</v>
      </c>
      <c r="AL601" s="44"/>
      <c r="AM601" s="44">
        <v>16</v>
      </c>
      <c r="AN601" s="44"/>
      <c r="AO601" s="44">
        <v>16</v>
      </c>
      <c r="AP601" s="44"/>
      <c r="AQ601" s="44">
        <v>16</v>
      </c>
      <c r="AR601" s="44"/>
      <c r="AS601" s="44">
        <v>16</v>
      </c>
      <c r="AT601" s="44"/>
      <c r="AU601" s="44">
        <v>16</v>
      </c>
      <c r="AV601" s="44"/>
      <c r="AW601" s="44">
        <v>16</v>
      </c>
      <c r="AX601" s="44"/>
      <c r="AY601" s="44">
        <v>16</v>
      </c>
      <c r="AZ601" s="44"/>
      <c r="BA601" s="44">
        <v>16</v>
      </c>
      <c r="BB601" s="44"/>
      <c r="BC601" s="44">
        <v>16</v>
      </c>
      <c r="BD601" s="44"/>
      <c r="BE601" s="44">
        <v>16</v>
      </c>
      <c r="BF601" s="44"/>
      <c r="BG601" s="44">
        <v>16</v>
      </c>
      <c r="BH601" s="44"/>
      <c r="BI601" s="44">
        <v>16</v>
      </c>
      <c r="BJ601" s="44"/>
      <c r="BK601" s="44">
        <v>16</v>
      </c>
      <c r="BL601" s="44"/>
      <c r="BM601" s="44">
        <v>16</v>
      </c>
      <c r="BN601" s="44"/>
      <c r="BO601" s="44">
        <v>16</v>
      </c>
      <c r="BP601" s="44"/>
      <c r="BQ601" s="44">
        <v>16</v>
      </c>
      <c r="BR601" s="44"/>
      <c r="BS601" s="44">
        <v>0</v>
      </c>
    </row>
    <row r="602" spans="2:71" outlineLevel="1" x14ac:dyDescent="0.25">
      <c r="B602" s="36"/>
      <c r="C602" s="36"/>
      <c r="D602" s="36"/>
    </row>
    <row r="603" spans="2:71" outlineLevel="1" x14ac:dyDescent="0.25">
      <c r="B603" s="36"/>
      <c r="C603" s="36"/>
      <c r="D603" s="36"/>
    </row>
    <row r="604" spans="2:71" outlineLevel="2" x14ac:dyDescent="0.25">
      <c r="B604" s="36" t="s">
        <v>173</v>
      </c>
      <c r="C604" s="36"/>
      <c r="D604" s="36" t="s">
        <v>174</v>
      </c>
      <c r="E604" s="1" t="s">
        <v>13</v>
      </c>
      <c r="F604" s="1" t="s">
        <v>175</v>
      </c>
      <c r="G604" s="3">
        <v>1720</v>
      </c>
      <c r="H604" s="1" t="s">
        <v>16</v>
      </c>
      <c r="I604" s="1" t="s">
        <v>30</v>
      </c>
      <c r="K604" s="4">
        <v>0</v>
      </c>
      <c r="M604" s="4">
        <v>0</v>
      </c>
      <c r="O604" s="4">
        <v>0</v>
      </c>
      <c r="Q604" s="4">
        <v>0</v>
      </c>
      <c r="S604" s="4">
        <v>0</v>
      </c>
      <c r="U604" s="4">
        <v>0</v>
      </c>
      <c r="W604" s="4">
        <v>0</v>
      </c>
      <c r="Y604" s="4">
        <v>0</v>
      </c>
      <c r="AA604" s="4">
        <v>0</v>
      </c>
      <c r="AC604" s="4">
        <v>0</v>
      </c>
      <c r="AE604" s="4">
        <v>0</v>
      </c>
      <c r="AG604" s="4">
        <v>0</v>
      </c>
      <c r="AI604" s="4">
        <v>0</v>
      </c>
      <c r="AK604" s="4">
        <v>0</v>
      </c>
      <c r="AM604" s="4">
        <v>0</v>
      </c>
      <c r="AO604" s="4">
        <v>0</v>
      </c>
      <c r="AQ604" s="4">
        <v>0</v>
      </c>
      <c r="AS604" s="4">
        <v>0</v>
      </c>
      <c r="AU604" s="4">
        <v>0</v>
      </c>
      <c r="AW604" s="4">
        <v>0</v>
      </c>
      <c r="AY604" s="4">
        <v>0</v>
      </c>
      <c r="BA604" s="4">
        <v>0</v>
      </c>
      <c r="BC604" s="4">
        <v>0</v>
      </c>
      <c r="BE604" s="4">
        <v>0</v>
      </c>
      <c r="BG604" s="4">
        <v>0</v>
      </c>
      <c r="BI604" s="4">
        <v>0</v>
      </c>
      <c r="BK604" s="4">
        <v>0</v>
      </c>
      <c r="BM604" s="4">
        <v>0</v>
      </c>
      <c r="BO604" s="4">
        <v>0</v>
      </c>
      <c r="BQ604" s="4">
        <v>0</v>
      </c>
      <c r="BS604" s="4">
        <v>0</v>
      </c>
    </row>
    <row r="605" spans="2:71" outlineLevel="2" x14ac:dyDescent="0.25">
      <c r="B605" s="36" t="s">
        <v>173</v>
      </c>
      <c r="C605" s="36"/>
      <c r="D605" s="36" t="s">
        <v>174</v>
      </c>
      <c r="E605" s="1" t="s">
        <v>13</v>
      </c>
      <c r="F605" s="1" t="s">
        <v>175</v>
      </c>
      <c r="G605" s="3">
        <v>1720</v>
      </c>
      <c r="H605" s="1" t="s">
        <v>18</v>
      </c>
      <c r="I605" s="1" t="s">
        <v>30</v>
      </c>
      <c r="K605" s="4">
        <v>0</v>
      </c>
      <c r="M605" s="4">
        <v>0</v>
      </c>
      <c r="O605" s="4">
        <v>0</v>
      </c>
      <c r="Q605" s="4">
        <v>0</v>
      </c>
      <c r="S605" s="4">
        <v>0</v>
      </c>
      <c r="U605" s="4">
        <v>0</v>
      </c>
      <c r="W605" s="4">
        <v>0</v>
      </c>
      <c r="Y605" s="4">
        <v>0</v>
      </c>
      <c r="AA605" s="4">
        <v>0</v>
      </c>
      <c r="AC605" s="4">
        <v>0</v>
      </c>
      <c r="AE605" s="4">
        <v>0</v>
      </c>
      <c r="AG605" s="4">
        <v>0</v>
      </c>
      <c r="AI605" s="4">
        <v>0</v>
      </c>
      <c r="AK605" s="4">
        <v>0</v>
      </c>
      <c r="AM605" s="4">
        <v>0</v>
      </c>
      <c r="AO605" s="4">
        <v>0</v>
      </c>
      <c r="AQ605" s="4">
        <v>0</v>
      </c>
      <c r="AS605" s="4">
        <v>0</v>
      </c>
      <c r="AU605" s="4">
        <v>0</v>
      </c>
      <c r="AW605" s="4">
        <v>0</v>
      </c>
      <c r="AY605" s="4">
        <v>0</v>
      </c>
      <c r="BA605" s="4">
        <v>0</v>
      </c>
      <c r="BC605" s="4">
        <v>0</v>
      </c>
      <c r="BE605" s="4">
        <v>0</v>
      </c>
      <c r="BG605" s="4">
        <v>0</v>
      </c>
      <c r="BI605" s="4">
        <v>0</v>
      </c>
      <c r="BK605" s="4">
        <v>0</v>
      </c>
      <c r="BM605" s="4">
        <v>0</v>
      </c>
      <c r="BO605" s="4">
        <v>0</v>
      </c>
      <c r="BQ605" s="4">
        <v>0</v>
      </c>
      <c r="BS605" s="4">
        <v>0</v>
      </c>
    </row>
    <row r="606" spans="2:71" outlineLevel="2" x14ac:dyDescent="0.25">
      <c r="B606" s="36"/>
      <c r="C606" s="36"/>
      <c r="D606" s="36" t="s">
        <v>174</v>
      </c>
      <c r="K606" s="18"/>
      <c r="M606" s="18"/>
      <c r="O606" s="18"/>
      <c r="Q606" s="18"/>
      <c r="S606" s="18"/>
      <c r="U606" s="18"/>
      <c r="W606" s="18"/>
      <c r="Y606" s="18"/>
      <c r="AA606" s="18"/>
      <c r="AC606" s="18"/>
      <c r="AE606" s="18"/>
      <c r="AG606" s="18"/>
      <c r="AI606" s="18"/>
      <c r="AK606" s="18"/>
      <c r="AM606" s="18"/>
      <c r="AO606" s="18"/>
      <c r="AQ606" s="18"/>
      <c r="AS606" s="18"/>
      <c r="AU606" s="18"/>
      <c r="AW606" s="18"/>
      <c r="AY606" s="18"/>
      <c r="BA606" s="18"/>
      <c r="BC606" s="18"/>
      <c r="BE606" s="18"/>
      <c r="BG606" s="18"/>
      <c r="BI606" s="18"/>
      <c r="BK606" s="18"/>
      <c r="BM606" s="18"/>
      <c r="BO606" s="18"/>
      <c r="BQ606" s="18"/>
      <c r="BS606" s="18"/>
    </row>
    <row r="607" spans="2:71" outlineLevel="2" x14ac:dyDescent="0.25">
      <c r="B607" s="36"/>
      <c r="C607" s="36"/>
      <c r="D607" s="36" t="s">
        <v>174</v>
      </c>
    </row>
    <row r="608" spans="2:71" outlineLevel="2" x14ac:dyDescent="0.25">
      <c r="B608" s="36"/>
      <c r="C608" s="36"/>
      <c r="D608" s="36" t="s">
        <v>174</v>
      </c>
    </row>
    <row r="609" spans="1:71" outlineLevel="2" x14ac:dyDescent="0.25">
      <c r="B609" s="36" t="s">
        <v>173</v>
      </c>
      <c r="C609" s="36"/>
      <c r="D609" s="36" t="s">
        <v>174</v>
      </c>
      <c r="E609" s="1" t="s">
        <v>13</v>
      </c>
      <c r="F609" s="19" t="s">
        <v>176</v>
      </c>
      <c r="G609" s="3">
        <v>1229</v>
      </c>
      <c r="H609" s="1" t="s">
        <v>16</v>
      </c>
      <c r="I609" s="1" t="s">
        <v>30</v>
      </c>
      <c r="K609" s="4">
        <v>-830</v>
      </c>
      <c r="M609" s="4">
        <v>-830</v>
      </c>
      <c r="O609" s="4">
        <v>-830</v>
      </c>
      <c r="Q609" s="4">
        <v>-830</v>
      </c>
      <c r="S609" s="4">
        <v>-830</v>
      </c>
      <c r="U609" s="4">
        <v>-130</v>
      </c>
      <c r="W609" s="4">
        <v>-830</v>
      </c>
      <c r="Y609" s="4">
        <v>-830</v>
      </c>
      <c r="AA609" s="4">
        <v>-830</v>
      </c>
      <c r="AC609" s="4">
        <v>-830</v>
      </c>
      <c r="AE609" s="4">
        <v>-830</v>
      </c>
      <c r="AG609" s="4">
        <v>-830</v>
      </c>
      <c r="AI609" s="4">
        <v>-830</v>
      </c>
      <c r="AK609" s="4">
        <v>-830</v>
      </c>
      <c r="AM609" s="4">
        <v>-830</v>
      </c>
      <c r="AO609" s="4">
        <v>-830</v>
      </c>
      <c r="AQ609" s="4">
        <v>-830</v>
      </c>
      <c r="AS609" s="4">
        <v>-830</v>
      </c>
      <c r="AU609" s="4">
        <v>-830</v>
      </c>
      <c r="AW609" s="4">
        <v>-830</v>
      </c>
      <c r="AY609" s="4">
        <v>-830</v>
      </c>
      <c r="BA609" s="4">
        <v>-830</v>
      </c>
      <c r="BC609" s="4">
        <v>-830</v>
      </c>
      <c r="BE609" s="4">
        <v>-830</v>
      </c>
      <c r="BG609" s="4">
        <v>-830</v>
      </c>
      <c r="BI609" s="4">
        <v>-830</v>
      </c>
      <c r="BK609" s="4">
        <v>-830</v>
      </c>
      <c r="BM609" s="4">
        <v>-830</v>
      </c>
      <c r="BO609" s="4">
        <v>-830</v>
      </c>
      <c r="BQ609" s="4">
        <v>-830</v>
      </c>
      <c r="BS609" s="4">
        <v>0</v>
      </c>
    </row>
    <row r="610" spans="1:71" outlineLevel="2" x14ac:dyDescent="0.25">
      <c r="B610" s="36" t="s">
        <v>173</v>
      </c>
      <c r="C610" s="36"/>
      <c r="D610" s="36" t="s">
        <v>174</v>
      </c>
      <c r="E610" s="1" t="s">
        <v>13</v>
      </c>
      <c r="F610" s="19" t="s">
        <v>176</v>
      </c>
      <c r="G610" s="3">
        <v>1229</v>
      </c>
      <c r="H610" s="1" t="s">
        <v>18</v>
      </c>
      <c r="I610" s="1" t="s">
        <v>30</v>
      </c>
      <c r="K610" s="4">
        <v>830</v>
      </c>
      <c r="M610" s="4">
        <v>830</v>
      </c>
      <c r="O610" s="4">
        <v>830</v>
      </c>
      <c r="Q610" s="4">
        <v>830</v>
      </c>
      <c r="S610" s="4">
        <v>830</v>
      </c>
      <c r="U610" s="4">
        <v>130</v>
      </c>
      <c r="W610" s="4">
        <v>830</v>
      </c>
      <c r="Y610" s="4">
        <v>830</v>
      </c>
      <c r="AA610" s="4">
        <v>830</v>
      </c>
      <c r="AC610" s="4">
        <v>830</v>
      </c>
      <c r="AE610" s="4">
        <v>830</v>
      </c>
      <c r="AG610" s="4">
        <v>830</v>
      </c>
      <c r="AI610" s="4">
        <v>830</v>
      </c>
      <c r="AK610" s="4">
        <v>830</v>
      </c>
      <c r="AM610" s="4">
        <v>830</v>
      </c>
      <c r="AO610" s="4">
        <v>830</v>
      </c>
      <c r="AQ610" s="4">
        <v>830</v>
      </c>
      <c r="AS610" s="4">
        <v>830</v>
      </c>
      <c r="AU610" s="4">
        <v>830</v>
      </c>
      <c r="AW610" s="4">
        <v>830</v>
      </c>
      <c r="AY610" s="4">
        <v>830</v>
      </c>
      <c r="BA610" s="4">
        <v>830</v>
      </c>
      <c r="BC610" s="4">
        <v>830</v>
      </c>
      <c r="BE610" s="4">
        <v>830</v>
      </c>
      <c r="BG610" s="4">
        <v>830</v>
      </c>
      <c r="BI610" s="4">
        <v>830</v>
      </c>
      <c r="BK610" s="4">
        <v>830</v>
      </c>
      <c r="BM610" s="4">
        <v>830</v>
      </c>
      <c r="BO610" s="4">
        <v>830</v>
      </c>
      <c r="BQ610" s="4">
        <v>830</v>
      </c>
      <c r="BS610" s="4">
        <v>0</v>
      </c>
    </row>
    <row r="611" spans="1:71" outlineLevel="1" x14ac:dyDescent="0.25">
      <c r="B611" s="41" t="s">
        <v>173</v>
      </c>
      <c r="C611" s="41"/>
      <c r="D611" s="41" t="s">
        <v>319</v>
      </c>
      <c r="E611" s="42"/>
      <c r="F611" s="57"/>
      <c r="G611" s="43"/>
      <c r="H611" s="42"/>
      <c r="I611" s="42"/>
      <c r="J611" s="44"/>
      <c r="K611" s="44">
        <v>0</v>
      </c>
      <c r="L611" s="44"/>
      <c r="M611" s="44">
        <v>0</v>
      </c>
      <c r="N611" s="44"/>
      <c r="O611" s="44">
        <v>0</v>
      </c>
      <c r="P611" s="44"/>
      <c r="Q611" s="44">
        <v>0</v>
      </c>
      <c r="R611" s="44"/>
      <c r="S611" s="44">
        <v>0</v>
      </c>
      <c r="T611" s="44"/>
      <c r="U611" s="44">
        <v>0</v>
      </c>
      <c r="V611" s="44"/>
      <c r="W611" s="44">
        <v>0</v>
      </c>
      <c r="X611" s="44"/>
      <c r="Y611" s="44">
        <v>0</v>
      </c>
      <c r="Z611" s="44"/>
      <c r="AA611" s="44">
        <v>0</v>
      </c>
      <c r="AB611" s="44"/>
      <c r="AC611" s="44">
        <v>0</v>
      </c>
      <c r="AD611" s="44"/>
      <c r="AE611" s="44">
        <v>0</v>
      </c>
      <c r="AF611" s="44"/>
      <c r="AG611" s="44">
        <v>0</v>
      </c>
      <c r="AH611" s="44"/>
      <c r="AI611" s="44">
        <v>0</v>
      </c>
      <c r="AJ611" s="44"/>
      <c r="AK611" s="44">
        <v>0</v>
      </c>
      <c r="AL611" s="44"/>
      <c r="AM611" s="44">
        <v>0</v>
      </c>
      <c r="AN611" s="44"/>
      <c r="AO611" s="44">
        <v>0</v>
      </c>
      <c r="AP611" s="44"/>
      <c r="AQ611" s="44">
        <v>0</v>
      </c>
      <c r="AR611" s="44"/>
      <c r="AS611" s="44">
        <v>0</v>
      </c>
      <c r="AT611" s="44"/>
      <c r="AU611" s="44">
        <v>0</v>
      </c>
      <c r="AV611" s="44"/>
      <c r="AW611" s="44">
        <v>0</v>
      </c>
      <c r="AX611" s="44"/>
      <c r="AY611" s="44">
        <v>0</v>
      </c>
      <c r="AZ611" s="44"/>
      <c r="BA611" s="44">
        <v>0</v>
      </c>
      <c r="BB611" s="44"/>
      <c r="BC611" s="44">
        <v>0</v>
      </c>
      <c r="BD611" s="44"/>
      <c r="BE611" s="44">
        <v>0</v>
      </c>
      <c r="BF611" s="44"/>
      <c r="BG611" s="44">
        <v>0</v>
      </c>
      <c r="BH611" s="44"/>
      <c r="BI611" s="44">
        <v>0</v>
      </c>
      <c r="BJ611" s="44"/>
      <c r="BK611" s="44">
        <v>0</v>
      </c>
      <c r="BL611" s="44"/>
      <c r="BM611" s="44">
        <v>0</v>
      </c>
      <c r="BN611" s="44"/>
      <c r="BO611" s="44">
        <v>0</v>
      </c>
      <c r="BP611" s="44"/>
      <c r="BQ611" s="44">
        <v>0</v>
      </c>
      <c r="BR611" s="44"/>
      <c r="BS611" s="44">
        <v>0</v>
      </c>
    </row>
    <row r="612" spans="1:71" outlineLevel="1" x14ac:dyDescent="0.25">
      <c r="B612" s="36"/>
      <c r="C612" s="36"/>
      <c r="D612" s="36"/>
      <c r="F612" s="19"/>
      <c r="K612" s="18"/>
      <c r="M612" s="18"/>
      <c r="O612" s="18"/>
      <c r="Q612" s="18"/>
      <c r="S612" s="18"/>
      <c r="U612" s="18"/>
      <c r="W612" s="18"/>
      <c r="Y612" s="18"/>
      <c r="AA612" s="18"/>
      <c r="AC612" s="18"/>
      <c r="AE612" s="18"/>
      <c r="AG612" s="18"/>
      <c r="AI612" s="18"/>
      <c r="AK612" s="18"/>
      <c r="AM612" s="18"/>
      <c r="AO612" s="18"/>
      <c r="AQ612" s="18"/>
      <c r="AS612" s="18"/>
      <c r="AU612" s="18"/>
      <c r="AW612" s="18"/>
      <c r="AY612" s="18"/>
      <c r="BA612" s="18"/>
      <c r="BC612" s="18"/>
      <c r="BE612" s="18"/>
      <c r="BG612" s="18"/>
      <c r="BI612" s="18"/>
      <c r="BK612" s="18"/>
      <c r="BM612" s="18"/>
      <c r="BO612" s="18"/>
      <c r="BQ612" s="18"/>
      <c r="BS612" s="18"/>
    </row>
    <row r="613" spans="1:71" outlineLevel="1" x14ac:dyDescent="0.25">
      <c r="B613" s="36"/>
      <c r="C613" s="36"/>
      <c r="D613" s="36"/>
      <c r="F613" s="19"/>
    </row>
    <row r="614" spans="1:71" outlineLevel="1" x14ac:dyDescent="0.25">
      <c r="B614" s="36"/>
      <c r="C614" s="36"/>
      <c r="D614" s="36"/>
      <c r="F614" s="19"/>
    </row>
    <row r="615" spans="1:71" outlineLevel="2" x14ac:dyDescent="0.25">
      <c r="B615" s="36" t="s">
        <v>177</v>
      </c>
      <c r="C615" s="36"/>
      <c r="D615" s="36" t="s">
        <v>172</v>
      </c>
      <c r="F615" s="4"/>
      <c r="K615" s="4">
        <v>0</v>
      </c>
      <c r="M615" s="4">
        <v>0</v>
      </c>
      <c r="O615" s="4">
        <v>0</v>
      </c>
      <c r="Q615" s="4">
        <v>0</v>
      </c>
      <c r="S615" s="4">
        <v>0</v>
      </c>
      <c r="U615" s="4">
        <v>0</v>
      </c>
      <c r="W615" s="4">
        <v>0</v>
      </c>
      <c r="Y615" s="4">
        <v>0</v>
      </c>
      <c r="AA615" s="4">
        <v>0</v>
      </c>
      <c r="AC615" s="4">
        <v>0</v>
      </c>
      <c r="AE615" s="4">
        <v>0</v>
      </c>
      <c r="AG615" s="4">
        <v>0</v>
      </c>
      <c r="AI615" s="4">
        <v>0</v>
      </c>
      <c r="AK615" s="4">
        <v>0</v>
      </c>
      <c r="AM615" s="4">
        <v>0</v>
      </c>
      <c r="AO615" s="4">
        <v>0</v>
      </c>
      <c r="AQ615" s="4">
        <v>0</v>
      </c>
      <c r="AS615" s="4">
        <v>0</v>
      </c>
      <c r="AU615" s="4">
        <v>0</v>
      </c>
      <c r="AW615" s="4">
        <v>0</v>
      </c>
      <c r="AY615" s="4">
        <v>0</v>
      </c>
      <c r="BA615" s="4">
        <v>0</v>
      </c>
      <c r="BC615" s="4">
        <v>0</v>
      </c>
      <c r="BE615" s="4">
        <v>0</v>
      </c>
      <c r="BG615" s="4">
        <v>0</v>
      </c>
      <c r="BI615" s="4">
        <v>0</v>
      </c>
      <c r="BK615" s="4">
        <v>0</v>
      </c>
      <c r="BM615" s="4">
        <v>0</v>
      </c>
      <c r="BO615" s="4">
        <v>0</v>
      </c>
      <c r="BQ615" s="4">
        <v>0</v>
      </c>
      <c r="BS615" s="4">
        <v>0</v>
      </c>
    </row>
    <row r="616" spans="1:71" outlineLevel="2" x14ac:dyDescent="0.25">
      <c r="B616" s="36"/>
      <c r="C616" s="36"/>
      <c r="D616" s="36" t="s">
        <v>172</v>
      </c>
      <c r="F616" s="19" t="s">
        <v>20</v>
      </c>
      <c r="H616" s="1" t="s">
        <v>18</v>
      </c>
      <c r="I616" s="1" t="s">
        <v>17</v>
      </c>
      <c r="K616" s="4">
        <v>0</v>
      </c>
      <c r="M616" s="4">
        <v>0</v>
      </c>
      <c r="O616" s="4">
        <v>0</v>
      </c>
      <c r="Q616" s="4">
        <v>0</v>
      </c>
      <c r="S616" s="4">
        <v>0</v>
      </c>
      <c r="U616" s="4">
        <v>0</v>
      </c>
      <c r="W616" s="4">
        <v>0</v>
      </c>
      <c r="Y616" s="4">
        <v>0</v>
      </c>
      <c r="AA616" s="4">
        <v>0</v>
      </c>
      <c r="AC616" s="4">
        <v>0</v>
      </c>
      <c r="AE616" s="4">
        <v>0</v>
      </c>
      <c r="AG616" s="4">
        <v>0</v>
      </c>
      <c r="AI616" s="4">
        <v>0</v>
      </c>
      <c r="AK616" s="4">
        <v>0</v>
      </c>
      <c r="AM616" s="4">
        <v>0</v>
      </c>
      <c r="AO616" s="4">
        <v>0</v>
      </c>
      <c r="AQ616" s="4">
        <v>0</v>
      </c>
      <c r="AS616" s="4">
        <v>0</v>
      </c>
      <c r="AU616" s="4">
        <v>0</v>
      </c>
      <c r="AW616" s="4">
        <v>0</v>
      </c>
      <c r="AY616" s="4">
        <v>0</v>
      </c>
      <c r="BA616" s="4">
        <v>0</v>
      </c>
      <c r="BC616" s="4">
        <v>0</v>
      </c>
      <c r="BE616" s="4">
        <v>0</v>
      </c>
      <c r="BG616" s="4">
        <v>0</v>
      </c>
      <c r="BI616" s="4">
        <v>0</v>
      </c>
      <c r="BK616" s="4">
        <v>0</v>
      </c>
      <c r="BM616" s="4">
        <v>0</v>
      </c>
      <c r="BO616" s="4">
        <v>0</v>
      </c>
      <c r="BQ616" s="4">
        <v>0</v>
      </c>
      <c r="BS616" s="4">
        <v>0</v>
      </c>
    </row>
    <row r="617" spans="1:71" outlineLevel="2" x14ac:dyDescent="0.25">
      <c r="B617" s="36"/>
      <c r="C617" s="36"/>
      <c r="D617" s="36" t="s">
        <v>172</v>
      </c>
      <c r="F617" s="19"/>
    </row>
    <row r="618" spans="1:71" outlineLevel="2" x14ac:dyDescent="0.25">
      <c r="B618" s="36"/>
      <c r="C618" s="36"/>
      <c r="D618" s="36" t="s">
        <v>172</v>
      </c>
      <c r="F618" s="19" t="s">
        <v>178</v>
      </c>
      <c r="H618" s="1" t="s">
        <v>18</v>
      </c>
      <c r="I618" s="1" t="s">
        <v>17</v>
      </c>
      <c r="K618" s="4">
        <v>0</v>
      </c>
      <c r="M618" s="4">
        <v>0</v>
      </c>
      <c r="O618" s="4">
        <v>0</v>
      </c>
      <c r="Q618" s="4">
        <v>90</v>
      </c>
      <c r="S618" s="4">
        <v>90</v>
      </c>
      <c r="U618" s="4">
        <v>0</v>
      </c>
      <c r="W618" s="4">
        <v>90</v>
      </c>
      <c r="Y618" s="4">
        <v>90</v>
      </c>
      <c r="AA618" s="4">
        <v>90</v>
      </c>
      <c r="AC618" s="4">
        <v>90</v>
      </c>
      <c r="AE618" s="4">
        <v>90</v>
      </c>
      <c r="AG618" s="4">
        <v>90</v>
      </c>
      <c r="AI618" s="4">
        <v>90</v>
      </c>
      <c r="AK618" s="4">
        <v>90</v>
      </c>
      <c r="AM618" s="4">
        <v>90</v>
      </c>
      <c r="AO618" s="4">
        <v>90</v>
      </c>
      <c r="AQ618" s="4">
        <v>90</v>
      </c>
      <c r="AS618" s="4">
        <v>90</v>
      </c>
      <c r="AU618" s="4">
        <v>90</v>
      </c>
      <c r="AW618" s="4">
        <v>90</v>
      </c>
      <c r="AY618" s="4">
        <v>90</v>
      </c>
      <c r="BA618" s="4">
        <v>90</v>
      </c>
      <c r="BC618" s="4">
        <v>90</v>
      </c>
      <c r="BE618" s="4">
        <v>90</v>
      </c>
      <c r="BG618" s="4">
        <v>90</v>
      </c>
      <c r="BI618" s="4">
        <v>90</v>
      </c>
      <c r="BK618" s="4">
        <v>90</v>
      </c>
      <c r="BM618" s="4">
        <v>90</v>
      </c>
      <c r="BO618" s="4">
        <v>90</v>
      </c>
      <c r="BQ618" s="4">
        <v>90</v>
      </c>
      <c r="BS618" s="4">
        <v>0</v>
      </c>
    </row>
    <row r="619" spans="1:71" outlineLevel="1" x14ac:dyDescent="0.25">
      <c r="B619" s="36"/>
      <c r="C619" s="41"/>
      <c r="D619" s="41" t="s">
        <v>320</v>
      </c>
      <c r="E619" s="42"/>
      <c r="F619" s="42"/>
      <c r="G619" s="43"/>
      <c r="H619" s="42"/>
      <c r="I619" s="42"/>
      <c r="J619" s="44"/>
      <c r="K619" s="44">
        <v>0</v>
      </c>
      <c r="L619" s="44"/>
      <c r="M619" s="44">
        <v>0</v>
      </c>
      <c r="N619" s="44"/>
      <c r="O619" s="44">
        <v>0</v>
      </c>
      <c r="P619" s="44"/>
      <c r="Q619" s="44">
        <v>90</v>
      </c>
      <c r="R619" s="44"/>
      <c r="S619" s="44">
        <v>90</v>
      </c>
      <c r="T619" s="44"/>
      <c r="U619" s="44">
        <v>0</v>
      </c>
      <c r="V619" s="44"/>
      <c r="W619" s="44">
        <v>90</v>
      </c>
      <c r="X619" s="44"/>
      <c r="Y619" s="44">
        <v>90</v>
      </c>
      <c r="Z619" s="44"/>
      <c r="AA619" s="44">
        <v>90</v>
      </c>
      <c r="AB619" s="44"/>
      <c r="AC619" s="44">
        <v>90</v>
      </c>
      <c r="AD619" s="44"/>
      <c r="AE619" s="44">
        <v>90</v>
      </c>
      <c r="AF619" s="44"/>
      <c r="AG619" s="44">
        <v>90</v>
      </c>
      <c r="AH619" s="44"/>
      <c r="AI619" s="44">
        <v>90</v>
      </c>
      <c r="AJ619" s="44"/>
      <c r="AK619" s="44">
        <v>90</v>
      </c>
      <c r="AL619" s="44"/>
      <c r="AM619" s="44">
        <v>90</v>
      </c>
      <c r="AN619" s="44"/>
      <c r="AO619" s="44">
        <v>90</v>
      </c>
      <c r="AP619" s="44"/>
      <c r="AQ619" s="44">
        <v>90</v>
      </c>
      <c r="AR619" s="44"/>
      <c r="AS619" s="44">
        <v>90</v>
      </c>
      <c r="AT619" s="44"/>
      <c r="AU619" s="44">
        <v>90</v>
      </c>
      <c r="AV619" s="44"/>
      <c r="AW619" s="44">
        <v>90</v>
      </c>
      <c r="AX619" s="44"/>
      <c r="AY619" s="44">
        <v>90</v>
      </c>
      <c r="AZ619" s="44"/>
      <c r="BA619" s="44">
        <v>90</v>
      </c>
      <c r="BB619" s="44"/>
      <c r="BC619" s="44">
        <v>90</v>
      </c>
      <c r="BD619" s="44"/>
      <c r="BE619" s="44">
        <v>90</v>
      </c>
      <c r="BF619" s="44"/>
      <c r="BG619" s="44">
        <v>90</v>
      </c>
      <c r="BH619" s="44"/>
      <c r="BI619" s="44">
        <v>90</v>
      </c>
      <c r="BJ619" s="44"/>
      <c r="BK619" s="44">
        <v>90</v>
      </c>
      <c r="BL619" s="44"/>
      <c r="BM619" s="44">
        <v>90</v>
      </c>
      <c r="BN619" s="44"/>
      <c r="BO619" s="44">
        <v>90</v>
      </c>
      <c r="BP619" s="44"/>
      <c r="BQ619" s="44">
        <v>90</v>
      </c>
      <c r="BR619" s="44"/>
      <c r="BS619" s="44">
        <v>0</v>
      </c>
    </row>
    <row r="620" spans="1:71" customFormat="1" outlineLevel="1" x14ac:dyDescent="0.25">
      <c r="B620" s="48"/>
      <c r="C620" s="48"/>
      <c r="D620" s="48"/>
      <c r="V620" s="49"/>
    </row>
    <row r="621" spans="1:71" outlineLevel="1" x14ac:dyDescent="0.25">
      <c r="B621" s="36"/>
      <c r="C621" s="36"/>
      <c r="D621" s="36"/>
      <c r="F621" s="19"/>
    </row>
    <row r="622" spans="1:71" outlineLevel="1" x14ac:dyDescent="0.25">
      <c r="A622" s="1" t="s">
        <v>179</v>
      </c>
      <c r="B622" s="36"/>
      <c r="C622" s="36"/>
      <c r="D622" s="36"/>
      <c r="F622" s="19"/>
    </row>
    <row r="623" spans="1:71" outlineLevel="1" x14ac:dyDescent="0.25">
      <c r="B623" s="36"/>
      <c r="C623" s="36"/>
      <c r="D623" s="36"/>
    </row>
    <row r="624" spans="1:71" outlineLevel="2" x14ac:dyDescent="0.25">
      <c r="B624" s="36"/>
      <c r="C624" s="36"/>
      <c r="D624" s="36" t="s">
        <v>180</v>
      </c>
      <c r="E624" s="1" t="s">
        <v>13</v>
      </c>
      <c r="F624" s="1" t="s">
        <v>180</v>
      </c>
      <c r="H624" s="1" t="s">
        <v>16</v>
      </c>
      <c r="I624" s="1" t="s">
        <v>150</v>
      </c>
      <c r="K624" s="4">
        <v>0</v>
      </c>
      <c r="M624" s="4">
        <v>0</v>
      </c>
      <c r="O624" s="4">
        <v>0</v>
      </c>
      <c r="Q624" s="4">
        <v>0</v>
      </c>
      <c r="S624" s="4">
        <v>0</v>
      </c>
      <c r="U624" s="4">
        <v>0</v>
      </c>
      <c r="W624" s="4">
        <v>0</v>
      </c>
      <c r="Y624" s="4">
        <v>0</v>
      </c>
      <c r="AA624" s="4">
        <v>0</v>
      </c>
      <c r="AC624" s="4">
        <v>0</v>
      </c>
      <c r="AE624" s="4">
        <v>0</v>
      </c>
      <c r="AG624" s="4">
        <v>0</v>
      </c>
      <c r="AI624" s="4">
        <v>0</v>
      </c>
      <c r="AK624" s="4">
        <v>0</v>
      </c>
      <c r="AM624" s="4">
        <v>0</v>
      </c>
      <c r="AO624" s="4">
        <v>0</v>
      </c>
      <c r="AQ624" s="4">
        <v>0</v>
      </c>
      <c r="AS624" s="4">
        <v>0</v>
      </c>
      <c r="AU624" s="4">
        <v>0</v>
      </c>
      <c r="AW624" s="4">
        <v>0</v>
      </c>
      <c r="AY624" s="4">
        <v>0</v>
      </c>
      <c r="BA624" s="4">
        <v>0</v>
      </c>
      <c r="BC624" s="4">
        <v>0</v>
      </c>
      <c r="BE624" s="4">
        <v>0</v>
      </c>
      <c r="BG624" s="4">
        <v>0</v>
      </c>
      <c r="BI624" s="4">
        <v>0</v>
      </c>
      <c r="BK624" s="4">
        <v>0</v>
      </c>
      <c r="BM624" s="4">
        <v>0</v>
      </c>
      <c r="BO624" s="4">
        <v>0</v>
      </c>
      <c r="BQ624" s="4">
        <v>0</v>
      </c>
      <c r="BS624" s="4">
        <v>0</v>
      </c>
    </row>
    <row r="625" spans="1:71" outlineLevel="2" x14ac:dyDescent="0.25">
      <c r="B625" s="36"/>
      <c r="C625" s="36"/>
      <c r="D625" s="36" t="s">
        <v>180</v>
      </c>
      <c r="E625" s="1" t="s">
        <v>13</v>
      </c>
      <c r="F625" s="1" t="s">
        <v>180</v>
      </c>
      <c r="H625" s="1" t="s">
        <v>18</v>
      </c>
      <c r="I625" s="1" t="s">
        <v>150</v>
      </c>
      <c r="K625" s="4">
        <v>0</v>
      </c>
      <c r="M625" s="4">
        <v>0</v>
      </c>
      <c r="O625" s="4">
        <v>0</v>
      </c>
      <c r="Q625" s="4">
        <v>0</v>
      </c>
      <c r="S625" s="4">
        <v>0</v>
      </c>
      <c r="U625" s="4">
        <v>0</v>
      </c>
      <c r="W625" s="4">
        <v>0</v>
      </c>
      <c r="Y625" s="4">
        <v>0</v>
      </c>
      <c r="AA625" s="4">
        <v>0</v>
      </c>
      <c r="AC625" s="4">
        <v>0</v>
      </c>
      <c r="AE625" s="4">
        <v>0</v>
      </c>
      <c r="AG625" s="4">
        <v>0</v>
      </c>
      <c r="AI625" s="4">
        <v>0</v>
      </c>
      <c r="AK625" s="4">
        <v>0</v>
      </c>
      <c r="AM625" s="4">
        <v>0</v>
      </c>
      <c r="AO625" s="4">
        <v>0</v>
      </c>
      <c r="AQ625" s="4">
        <v>0</v>
      </c>
      <c r="AS625" s="4">
        <v>0</v>
      </c>
      <c r="AU625" s="4">
        <v>0</v>
      </c>
      <c r="AW625" s="4">
        <v>0</v>
      </c>
      <c r="AY625" s="4">
        <v>0</v>
      </c>
      <c r="BA625" s="4">
        <v>0</v>
      </c>
      <c r="BC625" s="4">
        <v>0</v>
      </c>
      <c r="BE625" s="4">
        <v>0</v>
      </c>
      <c r="BG625" s="4">
        <v>0</v>
      </c>
      <c r="BI625" s="4">
        <v>0</v>
      </c>
      <c r="BK625" s="4">
        <v>0</v>
      </c>
      <c r="BM625" s="4">
        <v>0</v>
      </c>
      <c r="BO625" s="4">
        <v>0</v>
      </c>
      <c r="BQ625" s="4">
        <v>0</v>
      </c>
      <c r="BS625" s="4">
        <v>0</v>
      </c>
    </row>
    <row r="626" spans="1:71" outlineLevel="1" x14ac:dyDescent="0.25">
      <c r="B626" s="36"/>
      <c r="C626" s="41"/>
      <c r="D626" s="41" t="s">
        <v>321</v>
      </c>
      <c r="E626" s="42"/>
      <c r="F626" s="42"/>
      <c r="G626" s="43"/>
      <c r="H626" s="42"/>
      <c r="I626" s="42"/>
      <c r="J626" s="44"/>
      <c r="K626" s="44">
        <v>0</v>
      </c>
      <c r="L626" s="44"/>
      <c r="M626" s="44">
        <v>0</v>
      </c>
      <c r="N626" s="44"/>
      <c r="O626" s="44">
        <v>0</v>
      </c>
      <c r="P626" s="44"/>
      <c r="Q626" s="44">
        <v>0</v>
      </c>
      <c r="R626" s="44"/>
      <c r="S626" s="44">
        <v>0</v>
      </c>
      <c r="T626" s="44"/>
      <c r="U626" s="44">
        <v>0</v>
      </c>
      <c r="V626" s="44"/>
      <c r="W626" s="44">
        <v>0</v>
      </c>
      <c r="X626" s="44"/>
      <c r="Y626" s="44">
        <v>0</v>
      </c>
      <c r="Z626" s="44"/>
      <c r="AA626" s="44">
        <v>0</v>
      </c>
      <c r="AB626" s="44"/>
      <c r="AC626" s="44">
        <v>0</v>
      </c>
      <c r="AD626" s="44"/>
      <c r="AE626" s="44">
        <v>0</v>
      </c>
      <c r="AF626" s="44"/>
      <c r="AG626" s="44">
        <v>0</v>
      </c>
      <c r="AH626" s="44"/>
      <c r="AI626" s="44">
        <v>0</v>
      </c>
      <c r="AJ626" s="44"/>
      <c r="AK626" s="44">
        <v>0</v>
      </c>
      <c r="AL626" s="44"/>
      <c r="AM626" s="44">
        <v>0</v>
      </c>
      <c r="AN626" s="44"/>
      <c r="AO626" s="44">
        <v>0</v>
      </c>
      <c r="AP626" s="44"/>
      <c r="AQ626" s="44">
        <v>0</v>
      </c>
      <c r="AR626" s="44"/>
      <c r="AS626" s="44">
        <v>0</v>
      </c>
      <c r="AT626" s="44"/>
      <c r="AU626" s="44">
        <v>0</v>
      </c>
      <c r="AV626" s="44"/>
      <c r="AW626" s="44">
        <v>0</v>
      </c>
      <c r="AX626" s="44"/>
      <c r="AY626" s="44">
        <v>0</v>
      </c>
      <c r="AZ626" s="44"/>
      <c r="BA626" s="44">
        <v>0</v>
      </c>
      <c r="BB626" s="44"/>
      <c r="BC626" s="44">
        <v>0</v>
      </c>
      <c r="BD626" s="44"/>
      <c r="BE626" s="44">
        <v>0</v>
      </c>
      <c r="BF626" s="44"/>
      <c r="BG626" s="44">
        <v>0</v>
      </c>
      <c r="BH626" s="44"/>
      <c r="BI626" s="44">
        <v>0</v>
      </c>
      <c r="BJ626" s="44"/>
      <c r="BK626" s="44">
        <v>0</v>
      </c>
      <c r="BL626" s="44"/>
      <c r="BM626" s="44">
        <v>0</v>
      </c>
      <c r="BN626" s="44"/>
      <c r="BO626" s="44">
        <v>0</v>
      </c>
      <c r="BP626" s="44"/>
      <c r="BQ626" s="44">
        <v>0</v>
      </c>
      <c r="BR626" s="44"/>
      <c r="BS626" s="44">
        <v>0</v>
      </c>
    </row>
    <row r="627" spans="1:71" outlineLevel="1" x14ac:dyDescent="0.25">
      <c r="B627" s="36"/>
      <c r="C627" s="36"/>
      <c r="D627" s="36"/>
    </row>
    <row r="628" spans="1:71" outlineLevel="2" x14ac:dyDescent="0.25">
      <c r="B628" s="36"/>
      <c r="C628" s="36"/>
      <c r="D628" s="36" t="s">
        <v>181</v>
      </c>
      <c r="E628" s="1" t="s">
        <v>24</v>
      </c>
      <c r="F628" s="1" t="s">
        <v>181</v>
      </c>
      <c r="H628" s="1" t="s">
        <v>16</v>
      </c>
      <c r="I628" s="1" t="s">
        <v>150</v>
      </c>
      <c r="K628" s="4">
        <v>0</v>
      </c>
      <c r="M628" s="4">
        <v>0</v>
      </c>
      <c r="O628" s="4">
        <v>0</v>
      </c>
      <c r="Q628" s="4">
        <v>0</v>
      </c>
      <c r="S628" s="4">
        <v>0</v>
      </c>
      <c r="U628" s="4">
        <v>0</v>
      </c>
      <c r="W628" s="4">
        <v>0</v>
      </c>
      <c r="Y628" s="4">
        <v>0</v>
      </c>
      <c r="AA628" s="4">
        <v>0</v>
      </c>
      <c r="AC628" s="4">
        <v>0</v>
      </c>
      <c r="AE628" s="4">
        <v>0</v>
      </c>
      <c r="AG628" s="4">
        <v>0</v>
      </c>
      <c r="AI628" s="4">
        <v>0</v>
      </c>
      <c r="AK628" s="4">
        <v>0</v>
      </c>
      <c r="AM628" s="4">
        <v>0</v>
      </c>
      <c r="AO628" s="4">
        <v>0</v>
      </c>
      <c r="AQ628" s="4">
        <v>0</v>
      </c>
      <c r="AS628" s="4">
        <v>0</v>
      </c>
      <c r="AU628" s="4">
        <v>0</v>
      </c>
      <c r="AW628" s="4">
        <v>0</v>
      </c>
      <c r="AY628" s="4">
        <v>0</v>
      </c>
      <c r="BA628" s="4">
        <v>0</v>
      </c>
      <c r="BC628" s="4">
        <v>0</v>
      </c>
      <c r="BE628" s="4">
        <v>0</v>
      </c>
      <c r="BG628" s="4">
        <v>0</v>
      </c>
      <c r="BI628" s="4">
        <v>0</v>
      </c>
      <c r="BK628" s="4">
        <v>0</v>
      </c>
      <c r="BM628" s="4">
        <v>0</v>
      </c>
      <c r="BO628" s="4">
        <v>0</v>
      </c>
      <c r="BQ628" s="4">
        <v>0</v>
      </c>
      <c r="BS628" s="4">
        <v>0</v>
      </c>
    </row>
    <row r="629" spans="1:71" outlineLevel="2" x14ac:dyDescent="0.25">
      <c r="B629" s="36"/>
      <c r="C629" s="36"/>
      <c r="D629" s="36" t="s">
        <v>181</v>
      </c>
      <c r="E629" s="1" t="s">
        <v>24</v>
      </c>
      <c r="F629" s="1" t="s">
        <v>181</v>
      </c>
      <c r="H629" s="1" t="s">
        <v>18</v>
      </c>
      <c r="I629" s="1" t="s">
        <v>150</v>
      </c>
      <c r="K629" s="4">
        <v>0</v>
      </c>
      <c r="M629" s="4">
        <v>0</v>
      </c>
      <c r="O629" s="4">
        <v>0</v>
      </c>
      <c r="Q629" s="4">
        <v>0</v>
      </c>
      <c r="S629" s="4">
        <v>0</v>
      </c>
      <c r="U629" s="4">
        <v>0</v>
      </c>
      <c r="W629" s="4">
        <v>0</v>
      </c>
      <c r="Y629" s="4">
        <v>0</v>
      </c>
      <c r="AA629" s="4">
        <v>0</v>
      </c>
      <c r="AC629" s="4">
        <v>0</v>
      </c>
      <c r="AE629" s="4">
        <v>0</v>
      </c>
      <c r="AG629" s="4">
        <v>0</v>
      </c>
      <c r="AI629" s="4">
        <v>0</v>
      </c>
      <c r="AK629" s="4">
        <v>0</v>
      </c>
      <c r="AM629" s="4">
        <v>0</v>
      </c>
      <c r="AO629" s="4">
        <v>0</v>
      </c>
      <c r="AQ629" s="4">
        <v>0</v>
      </c>
      <c r="AS629" s="4">
        <v>0</v>
      </c>
      <c r="AU629" s="4">
        <v>0</v>
      </c>
      <c r="AW629" s="4">
        <v>0</v>
      </c>
      <c r="AY629" s="4">
        <v>0</v>
      </c>
      <c r="BA629" s="4">
        <v>0</v>
      </c>
      <c r="BC629" s="4">
        <v>0</v>
      </c>
      <c r="BE629" s="4">
        <v>0</v>
      </c>
      <c r="BG629" s="4">
        <v>0</v>
      </c>
      <c r="BI629" s="4">
        <v>0</v>
      </c>
      <c r="BK629" s="4">
        <v>0</v>
      </c>
      <c r="BM629" s="4">
        <v>0</v>
      </c>
      <c r="BO629" s="4">
        <v>0</v>
      </c>
      <c r="BQ629" s="4">
        <v>0</v>
      </c>
      <c r="BS629" s="4">
        <v>0</v>
      </c>
    </row>
    <row r="630" spans="1:71" outlineLevel="1" x14ac:dyDescent="0.25">
      <c r="B630" s="36"/>
      <c r="C630" s="41"/>
      <c r="D630" s="41" t="s">
        <v>322</v>
      </c>
      <c r="E630" s="42"/>
      <c r="F630" s="42"/>
      <c r="G630" s="43"/>
      <c r="H630" s="42"/>
      <c r="I630" s="42"/>
      <c r="J630" s="44"/>
      <c r="K630" s="44">
        <v>0</v>
      </c>
      <c r="L630" s="44"/>
      <c r="M630" s="44">
        <v>0</v>
      </c>
      <c r="N630" s="44"/>
      <c r="O630" s="44">
        <v>0</v>
      </c>
      <c r="P630" s="44"/>
      <c r="Q630" s="44">
        <v>0</v>
      </c>
      <c r="R630" s="44"/>
      <c r="S630" s="44">
        <v>0</v>
      </c>
      <c r="T630" s="44"/>
      <c r="U630" s="44">
        <v>0</v>
      </c>
      <c r="V630" s="44"/>
      <c r="W630" s="44">
        <v>0</v>
      </c>
      <c r="X630" s="44"/>
      <c r="Y630" s="44">
        <v>0</v>
      </c>
      <c r="Z630" s="44"/>
      <c r="AA630" s="44">
        <v>0</v>
      </c>
      <c r="AB630" s="44"/>
      <c r="AC630" s="44">
        <v>0</v>
      </c>
      <c r="AD630" s="44"/>
      <c r="AE630" s="44">
        <v>0</v>
      </c>
      <c r="AF630" s="44"/>
      <c r="AG630" s="44">
        <v>0</v>
      </c>
      <c r="AH630" s="44"/>
      <c r="AI630" s="44">
        <v>0</v>
      </c>
      <c r="AJ630" s="44"/>
      <c r="AK630" s="44">
        <v>0</v>
      </c>
      <c r="AL630" s="44"/>
      <c r="AM630" s="44">
        <v>0</v>
      </c>
      <c r="AN630" s="44"/>
      <c r="AO630" s="44">
        <v>0</v>
      </c>
      <c r="AP630" s="44"/>
      <c r="AQ630" s="44">
        <v>0</v>
      </c>
      <c r="AR630" s="44"/>
      <c r="AS630" s="44">
        <v>0</v>
      </c>
      <c r="AT630" s="44"/>
      <c r="AU630" s="44">
        <v>0</v>
      </c>
      <c r="AV630" s="44"/>
      <c r="AW630" s="44">
        <v>0</v>
      </c>
      <c r="AX630" s="44"/>
      <c r="AY630" s="44">
        <v>0</v>
      </c>
      <c r="AZ630" s="44"/>
      <c r="BA630" s="44">
        <v>0</v>
      </c>
      <c r="BB630" s="44"/>
      <c r="BC630" s="44">
        <v>0</v>
      </c>
      <c r="BD630" s="44"/>
      <c r="BE630" s="44">
        <v>0</v>
      </c>
      <c r="BF630" s="44"/>
      <c r="BG630" s="44">
        <v>0</v>
      </c>
      <c r="BH630" s="44"/>
      <c r="BI630" s="44">
        <v>0</v>
      </c>
      <c r="BJ630" s="44"/>
      <c r="BK630" s="44">
        <v>0</v>
      </c>
      <c r="BL630" s="44"/>
      <c r="BM630" s="44">
        <v>0</v>
      </c>
      <c r="BN630" s="44"/>
      <c r="BO630" s="44">
        <v>0</v>
      </c>
      <c r="BP630" s="44"/>
      <c r="BQ630" s="44">
        <v>0</v>
      </c>
      <c r="BR630" s="44"/>
      <c r="BS630" s="44">
        <v>0</v>
      </c>
    </row>
    <row r="631" spans="1:71" outlineLevel="1" x14ac:dyDescent="0.25">
      <c r="B631" s="36"/>
      <c r="C631" s="36"/>
      <c r="D631" s="36"/>
    </row>
    <row r="632" spans="1:71" outlineLevel="2" x14ac:dyDescent="0.25">
      <c r="B632" s="36"/>
      <c r="C632" s="36"/>
      <c r="D632" s="36" t="s">
        <v>181</v>
      </c>
      <c r="E632" s="1" t="s">
        <v>13</v>
      </c>
      <c r="F632" s="1" t="s">
        <v>181</v>
      </c>
      <c r="H632" s="1" t="s">
        <v>16</v>
      </c>
      <c r="I632" s="1" t="s">
        <v>150</v>
      </c>
      <c r="K632" s="4">
        <v>0</v>
      </c>
      <c r="M632" s="4">
        <v>0</v>
      </c>
      <c r="O632" s="4">
        <v>0</v>
      </c>
      <c r="Q632" s="4">
        <v>0</v>
      </c>
      <c r="S632" s="4">
        <v>0</v>
      </c>
      <c r="U632" s="4">
        <v>0</v>
      </c>
      <c r="W632" s="4">
        <v>0</v>
      </c>
      <c r="Y632" s="4">
        <v>0</v>
      </c>
      <c r="AA632" s="4">
        <v>0</v>
      </c>
      <c r="AC632" s="4">
        <v>0</v>
      </c>
      <c r="AE632" s="4">
        <v>0</v>
      </c>
      <c r="AG632" s="4">
        <v>0</v>
      </c>
      <c r="AI632" s="4">
        <v>0</v>
      </c>
      <c r="AK632" s="4">
        <v>0</v>
      </c>
      <c r="AM632" s="4">
        <v>0</v>
      </c>
      <c r="AO632" s="4">
        <v>0</v>
      </c>
      <c r="AQ632" s="4">
        <v>0</v>
      </c>
      <c r="AS632" s="4">
        <v>0</v>
      </c>
      <c r="AU632" s="4">
        <v>0</v>
      </c>
      <c r="AW632" s="4">
        <v>0</v>
      </c>
      <c r="AY632" s="4">
        <v>0</v>
      </c>
      <c r="BA632" s="4">
        <v>0</v>
      </c>
      <c r="BC632" s="4">
        <v>0</v>
      </c>
      <c r="BE632" s="4">
        <v>0</v>
      </c>
      <c r="BG632" s="4">
        <v>0</v>
      </c>
      <c r="BI632" s="4">
        <v>0</v>
      </c>
      <c r="BK632" s="4">
        <v>0</v>
      </c>
      <c r="BM632" s="4">
        <v>0</v>
      </c>
      <c r="BO632" s="4">
        <v>0</v>
      </c>
      <c r="BQ632" s="4">
        <v>0</v>
      </c>
      <c r="BS632" s="4">
        <v>0</v>
      </c>
    </row>
    <row r="633" spans="1:71" outlineLevel="2" x14ac:dyDescent="0.25">
      <c r="B633" s="36"/>
      <c r="C633" s="36"/>
      <c r="D633" s="36" t="s">
        <v>181</v>
      </c>
      <c r="E633" s="1" t="s">
        <v>13</v>
      </c>
      <c r="F633" s="1" t="s">
        <v>181</v>
      </c>
      <c r="H633" s="1" t="s">
        <v>18</v>
      </c>
      <c r="I633" s="1" t="s">
        <v>150</v>
      </c>
      <c r="K633" s="4">
        <v>0</v>
      </c>
      <c r="M633" s="4">
        <v>0</v>
      </c>
      <c r="O633" s="4">
        <v>0</v>
      </c>
      <c r="Q633" s="4">
        <v>0</v>
      </c>
      <c r="S633" s="4">
        <v>0</v>
      </c>
      <c r="U633" s="4">
        <v>0</v>
      </c>
      <c r="W633" s="4">
        <v>0</v>
      </c>
      <c r="Y633" s="4">
        <v>0</v>
      </c>
      <c r="AA633" s="4">
        <v>0</v>
      </c>
      <c r="AC633" s="4">
        <v>0</v>
      </c>
      <c r="AE633" s="4">
        <v>0</v>
      </c>
      <c r="AG633" s="4">
        <v>0</v>
      </c>
      <c r="AI633" s="4">
        <v>0</v>
      </c>
      <c r="AK633" s="4">
        <v>0</v>
      </c>
      <c r="AM633" s="4">
        <v>0</v>
      </c>
      <c r="AO633" s="4">
        <v>0</v>
      </c>
      <c r="AQ633" s="4">
        <v>0</v>
      </c>
      <c r="AS633" s="4">
        <v>0</v>
      </c>
      <c r="AU633" s="4">
        <v>0</v>
      </c>
      <c r="AW633" s="4">
        <v>0</v>
      </c>
      <c r="AY633" s="4">
        <v>0</v>
      </c>
      <c r="BA633" s="4">
        <v>0</v>
      </c>
      <c r="BC633" s="4">
        <v>0</v>
      </c>
      <c r="BE633" s="4">
        <v>0</v>
      </c>
      <c r="BG633" s="4">
        <v>0</v>
      </c>
      <c r="BI633" s="4">
        <v>0</v>
      </c>
      <c r="BK633" s="4">
        <v>0</v>
      </c>
      <c r="BM633" s="4">
        <v>0</v>
      </c>
      <c r="BO633" s="4">
        <v>0</v>
      </c>
      <c r="BQ633" s="4">
        <v>0</v>
      </c>
      <c r="BS633" s="4">
        <v>0</v>
      </c>
    </row>
    <row r="634" spans="1:71" outlineLevel="1" x14ac:dyDescent="0.25">
      <c r="B634" s="36"/>
      <c r="C634" s="41"/>
      <c r="D634" s="41" t="s">
        <v>322</v>
      </c>
      <c r="E634" s="42"/>
      <c r="F634" s="42"/>
      <c r="G634" s="43"/>
      <c r="H634" s="42"/>
      <c r="I634" s="42"/>
      <c r="J634" s="44"/>
      <c r="K634" s="44">
        <v>0</v>
      </c>
      <c r="L634" s="44"/>
      <c r="M634" s="44">
        <v>0</v>
      </c>
      <c r="N634" s="44"/>
      <c r="O634" s="44">
        <v>0</v>
      </c>
      <c r="P634" s="44"/>
      <c r="Q634" s="44">
        <v>0</v>
      </c>
      <c r="R634" s="44"/>
      <c r="S634" s="44">
        <v>0</v>
      </c>
      <c r="T634" s="44"/>
      <c r="U634" s="44">
        <v>0</v>
      </c>
      <c r="V634" s="44"/>
      <c r="W634" s="44">
        <v>0</v>
      </c>
      <c r="X634" s="44"/>
      <c r="Y634" s="44">
        <v>0</v>
      </c>
      <c r="Z634" s="44"/>
      <c r="AA634" s="44">
        <v>0</v>
      </c>
      <c r="AB634" s="44"/>
      <c r="AC634" s="44">
        <v>0</v>
      </c>
      <c r="AD634" s="44"/>
      <c r="AE634" s="44">
        <v>0</v>
      </c>
      <c r="AF634" s="44"/>
      <c r="AG634" s="44">
        <v>0</v>
      </c>
      <c r="AH634" s="44"/>
      <c r="AI634" s="44">
        <v>0</v>
      </c>
      <c r="AJ634" s="44"/>
      <c r="AK634" s="44">
        <v>0</v>
      </c>
      <c r="AL634" s="44"/>
      <c r="AM634" s="44">
        <v>0</v>
      </c>
      <c r="AN634" s="44"/>
      <c r="AO634" s="44">
        <v>0</v>
      </c>
      <c r="AP634" s="44"/>
      <c r="AQ634" s="44">
        <v>0</v>
      </c>
      <c r="AR634" s="44"/>
      <c r="AS634" s="44">
        <v>0</v>
      </c>
      <c r="AT634" s="44"/>
      <c r="AU634" s="44">
        <v>0</v>
      </c>
      <c r="AV634" s="44"/>
      <c r="AW634" s="44">
        <v>0</v>
      </c>
      <c r="AX634" s="44"/>
      <c r="AY634" s="44">
        <v>0</v>
      </c>
      <c r="AZ634" s="44"/>
      <c r="BA634" s="44">
        <v>0</v>
      </c>
      <c r="BB634" s="44"/>
      <c r="BC634" s="44">
        <v>0</v>
      </c>
      <c r="BD634" s="44"/>
      <c r="BE634" s="44">
        <v>0</v>
      </c>
      <c r="BF634" s="44"/>
      <c r="BG634" s="44">
        <v>0</v>
      </c>
      <c r="BH634" s="44"/>
      <c r="BI634" s="44">
        <v>0</v>
      </c>
      <c r="BJ634" s="44"/>
      <c r="BK634" s="44">
        <v>0</v>
      </c>
      <c r="BL634" s="44"/>
      <c r="BM634" s="44">
        <v>0</v>
      </c>
      <c r="BN634" s="44"/>
      <c r="BO634" s="44">
        <v>0</v>
      </c>
      <c r="BP634" s="44"/>
      <c r="BQ634" s="44">
        <v>0</v>
      </c>
      <c r="BR634" s="44"/>
      <c r="BS634" s="44">
        <v>0</v>
      </c>
    </row>
    <row r="635" spans="1:71" outlineLevel="1" x14ac:dyDescent="0.25">
      <c r="B635" s="36"/>
      <c r="C635" s="36"/>
      <c r="D635" s="36"/>
      <c r="K635" s="26"/>
      <c r="M635" s="26"/>
      <c r="O635" s="26"/>
      <c r="Q635" s="26"/>
      <c r="S635" s="26"/>
      <c r="U635" s="26"/>
      <c r="W635" s="26"/>
      <c r="Y635" s="26"/>
      <c r="AA635" s="26"/>
      <c r="AC635" s="26"/>
      <c r="AE635" s="26"/>
      <c r="AG635" s="26"/>
      <c r="AI635" s="26"/>
      <c r="AK635" s="26"/>
      <c r="AM635" s="26"/>
      <c r="AO635" s="26"/>
      <c r="AQ635" s="26"/>
      <c r="AS635" s="26"/>
      <c r="AU635" s="26"/>
      <c r="AW635" s="26"/>
      <c r="AY635" s="26"/>
      <c r="BA635" s="26"/>
      <c r="BC635" s="26"/>
      <c r="BE635" s="26"/>
      <c r="BG635" s="26"/>
      <c r="BI635" s="26"/>
      <c r="BK635" s="26"/>
      <c r="BM635" s="26"/>
      <c r="BO635" s="26"/>
      <c r="BQ635" s="26"/>
      <c r="BS635" s="26"/>
    </row>
    <row r="636" spans="1:71" outlineLevel="2" x14ac:dyDescent="0.25">
      <c r="B636" s="36"/>
      <c r="C636" s="36"/>
      <c r="D636" s="36" t="s">
        <v>182</v>
      </c>
      <c r="E636" s="1" t="s">
        <v>13</v>
      </c>
      <c r="F636" s="1" t="s">
        <v>182</v>
      </c>
      <c r="H636" s="1" t="s">
        <v>16</v>
      </c>
      <c r="I636" s="1" t="s">
        <v>150</v>
      </c>
      <c r="K636" s="4">
        <v>0</v>
      </c>
      <c r="M636" s="4">
        <v>0</v>
      </c>
      <c r="O636" s="4">
        <v>0</v>
      </c>
      <c r="Q636" s="4">
        <v>0</v>
      </c>
      <c r="S636" s="4">
        <v>0</v>
      </c>
      <c r="U636" s="4">
        <v>0</v>
      </c>
      <c r="W636" s="4">
        <v>0</v>
      </c>
      <c r="Y636" s="4">
        <v>0</v>
      </c>
      <c r="AA636" s="4">
        <v>0</v>
      </c>
      <c r="AC636" s="4">
        <v>0</v>
      </c>
      <c r="AE636" s="4">
        <v>0</v>
      </c>
      <c r="AG636" s="4">
        <v>0</v>
      </c>
      <c r="AI636" s="4">
        <v>0</v>
      </c>
      <c r="AK636" s="4">
        <v>0</v>
      </c>
      <c r="AM636" s="4">
        <v>0</v>
      </c>
      <c r="AO636" s="4">
        <v>0</v>
      </c>
      <c r="AQ636" s="4">
        <v>0</v>
      </c>
      <c r="AS636" s="4">
        <v>0</v>
      </c>
      <c r="AU636" s="4">
        <v>0</v>
      </c>
      <c r="AW636" s="4">
        <v>0</v>
      </c>
      <c r="AY636" s="4">
        <v>0</v>
      </c>
      <c r="BA636" s="4">
        <v>0</v>
      </c>
      <c r="BC636" s="4">
        <v>0</v>
      </c>
      <c r="BE636" s="4">
        <v>0</v>
      </c>
      <c r="BG636" s="4">
        <v>0</v>
      </c>
      <c r="BI636" s="4">
        <v>0</v>
      </c>
      <c r="BK636" s="4">
        <v>0</v>
      </c>
      <c r="BM636" s="4">
        <v>0</v>
      </c>
      <c r="BO636" s="4">
        <v>0</v>
      </c>
      <c r="BQ636" s="4">
        <v>0</v>
      </c>
      <c r="BS636" s="4">
        <v>0</v>
      </c>
    </row>
    <row r="637" spans="1:71" outlineLevel="2" x14ac:dyDescent="0.25">
      <c r="A637" s="12"/>
      <c r="B637" s="36"/>
      <c r="C637" s="36"/>
      <c r="D637" s="36" t="s">
        <v>182</v>
      </c>
      <c r="E637" s="1" t="s">
        <v>13</v>
      </c>
      <c r="F637" s="1" t="s">
        <v>182</v>
      </c>
      <c r="H637" s="1" t="s">
        <v>18</v>
      </c>
      <c r="I637" s="1" t="s">
        <v>150</v>
      </c>
      <c r="K637" s="4">
        <v>0</v>
      </c>
      <c r="M637" s="4">
        <v>0</v>
      </c>
      <c r="O637" s="4">
        <v>0</v>
      </c>
      <c r="Q637" s="4">
        <v>0</v>
      </c>
      <c r="S637" s="4">
        <v>0</v>
      </c>
      <c r="U637" s="4">
        <v>0</v>
      </c>
      <c r="W637" s="4">
        <v>0</v>
      </c>
      <c r="Y637" s="4">
        <v>0</v>
      </c>
      <c r="AA637" s="4">
        <v>0</v>
      </c>
      <c r="AC637" s="4">
        <v>0</v>
      </c>
      <c r="AE637" s="4">
        <v>0</v>
      </c>
      <c r="AG637" s="4">
        <v>0</v>
      </c>
      <c r="AI637" s="4">
        <v>0</v>
      </c>
      <c r="AK637" s="4">
        <v>0</v>
      </c>
      <c r="AM637" s="4">
        <v>0</v>
      </c>
      <c r="AO637" s="4">
        <v>0</v>
      </c>
      <c r="AQ637" s="4">
        <v>0</v>
      </c>
      <c r="AS637" s="4">
        <v>0</v>
      </c>
      <c r="AU637" s="4">
        <v>0</v>
      </c>
      <c r="AW637" s="4">
        <v>0</v>
      </c>
      <c r="AY637" s="4">
        <v>0</v>
      </c>
      <c r="BA637" s="4">
        <v>0</v>
      </c>
      <c r="BC637" s="4">
        <v>0</v>
      </c>
      <c r="BE637" s="4">
        <v>0</v>
      </c>
      <c r="BG637" s="4">
        <v>0</v>
      </c>
      <c r="BI637" s="4">
        <v>0</v>
      </c>
      <c r="BK637" s="4">
        <v>0</v>
      </c>
      <c r="BM637" s="4">
        <v>0</v>
      </c>
      <c r="BO637" s="4">
        <v>0</v>
      </c>
      <c r="BQ637" s="4">
        <v>0</v>
      </c>
      <c r="BS637" s="4">
        <v>0</v>
      </c>
    </row>
    <row r="638" spans="1:71" outlineLevel="1" x14ac:dyDescent="0.25">
      <c r="A638" s="12"/>
      <c r="B638" s="36"/>
      <c r="C638" s="41"/>
      <c r="D638" s="41" t="s">
        <v>323</v>
      </c>
      <c r="E638" s="42"/>
      <c r="F638" s="42"/>
      <c r="G638" s="43"/>
      <c r="H638" s="42"/>
      <c r="I638" s="42"/>
      <c r="J638" s="44"/>
      <c r="K638" s="44">
        <v>0</v>
      </c>
      <c r="L638" s="44"/>
      <c r="M638" s="44">
        <v>0</v>
      </c>
      <c r="N638" s="44"/>
      <c r="O638" s="44">
        <v>0</v>
      </c>
      <c r="P638" s="44"/>
      <c r="Q638" s="44">
        <v>0</v>
      </c>
      <c r="R638" s="44"/>
      <c r="S638" s="44">
        <v>0</v>
      </c>
      <c r="T638" s="44"/>
      <c r="U638" s="44">
        <v>0</v>
      </c>
      <c r="V638" s="44"/>
      <c r="W638" s="44">
        <v>0</v>
      </c>
      <c r="X638" s="44"/>
      <c r="Y638" s="44">
        <v>0</v>
      </c>
      <c r="Z638" s="44"/>
      <c r="AA638" s="44">
        <v>0</v>
      </c>
      <c r="AB638" s="44"/>
      <c r="AC638" s="44">
        <v>0</v>
      </c>
      <c r="AD638" s="44"/>
      <c r="AE638" s="44">
        <v>0</v>
      </c>
      <c r="AF638" s="44"/>
      <c r="AG638" s="44">
        <v>0</v>
      </c>
      <c r="AH638" s="44"/>
      <c r="AI638" s="44">
        <v>0</v>
      </c>
      <c r="AJ638" s="44"/>
      <c r="AK638" s="44">
        <v>0</v>
      </c>
      <c r="AL638" s="44"/>
      <c r="AM638" s="44">
        <v>0</v>
      </c>
      <c r="AN638" s="44"/>
      <c r="AO638" s="44">
        <v>0</v>
      </c>
      <c r="AP638" s="44"/>
      <c r="AQ638" s="44">
        <v>0</v>
      </c>
      <c r="AR638" s="44"/>
      <c r="AS638" s="44">
        <v>0</v>
      </c>
      <c r="AT638" s="44"/>
      <c r="AU638" s="44">
        <v>0</v>
      </c>
      <c r="AV638" s="44"/>
      <c r="AW638" s="44">
        <v>0</v>
      </c>
      <c r="AX638" s="44"/>
      <c r="AY638" s="44">
        <v>0</v>
      </c>
      <c r="AZ638" s="44"/>
      <c r="BA638" s="44">
        <v>0</v>
      </c>
      <c r="BB638" s="44"/>
      <c r="BC638" s="44">
        <v>0</v>
      </c>
      <c r="BD638" s="44"/>
      <c r="BE638" s="44">
        <v>0</v>
      </c>
      <c r="BF638" s="44"/>
      <c r="BG638" s="44">
        <v>0</v>
      </c>
      <c r="BH638" s="44"/>
      <c r="BI638" s="44">
        <v>0</v>
      </c>
      <c r="BJ638" s="44"/>
      <c r="BK638" s="44">
        <v>0</v>
      </c>
      <c r="BL638" s="44"/>
      <c r="BM638" s="44">
        <v>0</v>
      </c>
      <c r="BN638" s="44"/>
      <c r="BO638" s="44">
        <v>0</v>
      </c>
      <c r="BP638" s="44"/>
      <c r="BQ638" s="44">
        <v>0</v>
      </c>
      <c r="BR638" s="44"/>
      <c r="BS638" s="44">
        <v>0</v>
      </c>
    </row>
    <row r="639" spans="1:71" outlineLevel="1" x14ac:dyDescent="0.25">
      <c r="A639" s="12"/>
      <c r="B639" s="36"/>
      <c r="C639" s="36"/>
      <c r="D639" s="36"/>
      <c r="F639" s="12"/>
      <c r="K639" s="26"/>
      <c r="M639" s="26"/>
      <c r="O639" s="26"/>
      <c r="Q639" s="26"/>
      <c r="S639" s="26"/>
      <c r="U639" s="26"/>
      <c r="W639" s="26"/>
      <c r="Y639" s="26"/>
      <c r="AA639" s="26"/>
      <c r="AC639" s="26"/>
      <c r="AE639" s="26"/>
      <c r="AG639" s="26"/>
      <c r="AI639" s="26"/>
      <c r="AK639" s="26"/>
      <c r="AM639" s="26"/>
      <c r="AO639" s="26"/>
      <c r="AQ639" s="26"/>
      <c r="AS639" s="26"/>
      <c r="AU639" s="26"/>
      <c r="AW639" s="26"/>
      <c r="AY639" s="26"/>
      <c r="BA639" s="26"/>
      <c r="BC639" s="26"/>
      <c r="BE639" s="26"/>
      <c r="BG639" s="26"/>
      <c r="BI639" s="26"/>
      <c r="BK639" s="26"/>
      <c r="BM639" s="26"/>
      <c r="BO639" s="26"/>
      <c r="BQ639" s="26"/>
      <c r="BS639" s="26"/>
    </row>
    <row r="640" spans="1:71" outlineLevel="1" x14ac:dyDescent="0.25">
      <c r="B640" s="36"/>
      <c r="C640" s="36"/>
      <c r="D640" s="36"/>
      <c r="K640" s="26"/>
      <c r="M640" s="26"/>
      <c r="O640" s="26"/>
      <c r="Q640" s="26"/>
      <c r="S640" s="26"/>
      <c r="U640" s="26"/>
      <c r="W640" s="26"/>
      <c r="Y640" s="26"/>
      <c r="AA640" s="26"/>
      <c r="AC640" s="26"/>
      <c r="AE640" s="26"/>
      <c r="AG640" s="26"/>
      <c r="AI640" s="26"/>
      <c r="AK640" s="26"/>
      <c r="AM640" s="26"/>
      <c r="AO640" s="26"/>
      <c r="AQ640" s="26"/>
      <c r="AS640" s="26"/>
      <c r="AU640" s="26"/>
      <c r="AW640" s="26"/>
      <c r="AY640" s="26"/>
      <c r="BA640" s="26"/>
      <c r="BC640" s="26"/>
      <c r="BE640" s="26"/>
      <c r="BG640" s="26"/>
      <c r="BI640" s="26"/>
      <c r="BK640" s="26"/>
      <c r="BM640" s="26"/>
      <c r="BO640" s="26"/>
      <c r="BQ640" s="26"/>
      <c r="BS640" s="26"/>
    </row>
    <row r="641" spans="1:71" outlineLevel="2" x14ac:dyDescent="0.25">
      <c r="A641" s="12"/>
      <c r="B641" s="36"/>
      <c r="C641" s="36"/>
      <c r="D641" s="36" t="s">
        <v>183</v>
      </c>
      <c r="E641" s="1" t="s">
        <v>13</v>
      </c>
      <c r="F641" s="1" t="s">
        <v>183</v>
      </c>
      <c r="H641" s="1" t="s">
        <v>16</v>
      </c>
      <c r="I641" s="1" t="s">
        <v>150</v>
      </c>
      <c r="K641" s="4">
        <v>0</v>
      </c>
      <c r="M641" s="4">
        <v>0</v>
      </c>
      <c r="O641" s="4">
        <v>0</v>
      </c>
      <c r="Q641" s="4">
        <v>0</v>
      </c>
      <c r="S641" s="4">
        <v>0</v>
      </c>
      <c r="U641" s="4">
        <v>0</v>
      </c>
      <c r="W641" s="4">
        <v>0</v>
      </c>
      <c r="Y641" s="4">
        <v>0</v>
      </c>
      <c r="AA641" s="4">
        <v>0</v>
      </c>
      <c r="AC641" s="4">
        <v>0</v>
      </c>
      <c r="AE641" s="4">
        <v>0</v>
      </c>
      <c r="AG641" s="4">
        <v>0</v>
      </c>
      <c r="AI641" s="4">
        <v>0</v>
      </c>
      <c r="AK641" s="4">
        <v>0</v>
      </c>
      <c r="AM641" s="4">
        <v>0</v>
      </c>
      <c r="AO641" s="4">
        <v>0</v>
      </c>
      <c r="AQ641" s="4">
        <v>0</v>
      </c>
      <c r="AS641" s="4">
        <v>0</v>
      </c>
      <c r="AU641" s="4">
        <v>0</v>
      </c>
      <c r="AW641" s="4">
        <v>0</v>
      </c>
      <c r="AY641" s="4">
        <v>0</v>
      </c>
      <c r="BA641" s="4">
        <v>0</v>
      </c>
      <c r="BC641" s="4">
        <v>0</v>
      </c>
      <c r="BE641" s="4">
        <v>0</v>
      </c>
      <c r="BG641" s="4">
        <v>0</v>
      </c>
      <c r="BI641" s="4">
        <v>0</v>
      </c>
      <c r="BK641" s="4">
        <v>0</v>
      </c>
      <c r="BM641" s="4">
        <v>0</v>
      </c>
      <c r="BO641" s="4">
        <v>0</v>
      </c>
      <c r="BQ641" s="4">
        <v>0</v>
      </c>
      <c r="BS641" s="4">
        <v>0</v>
      </c>
    </row>
    <row r="642" spans="1:71" outlineLevel="2" x14ac:dyDescent="0.25">
      <c r="B642" s="36"/>
      <c r="C642" s="36"/>
      <c r="D642" s="36" t="s">
        <v>183</v>
      </c>
      <c r="E642" s="1" t="s">
        <v>13</v>
      </c>
      <c r="F642" s="1" t="s">
        <v>183</v>
      </c>
      <c r="H642" s="1" t="s">
        <v>18</v>
      </c>
      <c r="I642" s="1" t="s">
        <v>150</v>
      </c>
      <c r="K642" s="4">
        <v>0</v>
      </c>
      <c r="M642" s="4">
        <v>0</v>
      </c>
      <c r="O642" s="4">
        <v>0</v>
      </c>
      <c r="Q642" s="4">
        <v>0</v>
      </c>
      <c r="S642" s="4">
        <v>0</v>
      </c>
      <c r="U642" s="4">
        <v>0</v>
      </c>
      <c r="W642" s="4">
        <v>0</v>
      </c>
      <c r="Y642" s="4">
        <v>0</v>
      </c>
      <c r="AA642" s="4">
        <v>0</v>
      </c>
      <c r="AC642" s="4">
        <v>0</v>
      </c>
      <c r="AE642" s="4">
        <v>0</v>
      </c>
      <c r="AG642" s="4">
        <v>0</v>
      </c>
      <c r="AI642" s="4">
        <v>0</v>
      </c>
      <c r="AK642" s="4">
        <v>0</v>
      </c>
      <c r="AM642" s="4">
        <v>0</v>
      </c>
      <c r="AO642" s="4">
        <v>0</v>
      </c>
      <c r="AQ642" s="4">
        <v>0</v>
      </c>
      <c r="AS642" s="4">
        <v>0</v>
      </c>
      <c r="AU642" s="4">
        <v>0</v>
      </c>
      <c r="AW642" s="4">
        <v>0</v>
      </c>
      <c r="AY642" s="4">
        <v>0</v>
      </c>
      <c r="BA642" s="4">
        <v>0</v>
      </c>
      <c r="BC642" s="4">
        <v>0</v>
      </c>
      <c r="BE642" s="4">
        <v>0</v>
      </c>
      <c r="BG642" s="4">
        <v>0</v>
      </c>
      <c r="BI642" s="4">
        <v>0</v>
      </c>
      <c r="BK642" s="4">
        <v>0</v>
      </c>
      <c r="BM642" s="4">
        <v>0</v>
      </c>
      <c r="BO642" s="4">
        <v>0</v>
      </c>
      <c r="BQ642" s="4">
        <v>0</v>
      </c>
      <c r="BS642" s="4">
        <v>0</v>
      </c>
    </row>
    <row r="643" spans="1:71" outlineLevel="1" x14ac:dyDescent="0.25">
      <c r="B643" s="36"/>
      <c r="C643" s="41"/>
      <c r="D643" s="41" t="s">
        <v>324</v>
      </c>
      <c r="E643" s="42"/>
      <c r="F643" s="42"/>
      <c r="G643" s="43"/>
      <c r="H643" s="42"/>
      <c r="I643" s="42"/>
      <c r="J643" s="44"/>
      <c r="K643" s="44">
        <v>0</v>
      </c>
      <c r="L643" s="44"/>
      <c r="M643" s="44">
        <v>0</v>
      </c>
      <c r="N643" s="44"/>
      <c r="O643" s="44">
        <v>0</v>
      </c>
      <c r="P643" s="44"/>
      <c r="Q643" s="44">
        <v>0</v>
      </c>
      <c r="R643" s="44"/>
      <c r="S643" s="44">
        <v>0</v>
      </c>
      <c r="T643" s="44"/>
      <c r="U643" s="44">
        <v>0</v>
      </c>
      <c r="V643" s="44"/>
      <c r="W643" s="44">
        <v>0</v>
      </c>
      <c r="X643" s="44"/>
      <c r="Y643" s="44">
        <v>0</v>
      </c>
      <c r="Z643" s="44"/>
      <c r="AA643" s="44">
        <v>0</v>
      </c>
      <c r="AB643" s="44"/>
      <c r="AC643" s="44">
        <v>0</v>
      </c>
      <c r="AD643" s="44"/>
      <c r="AE643" s="44">
        <v>0</v>
      </c>
      <c r="AF643" s="44"/>
      <c r="AG643" s="44">
        <v>0</v>
      </c>
      <c r="AH643" s="44"/>
      <c r="AI643" s="44">
        <v>0</v>
      </c>
      <c r="AJ643" s="44"/>
      <c r="AK643" s="44">
        <v>0</v>
      </c>
      <c r="AL643" s="44"/>
      <c r="AM643" s="44">
        <v>0</v>
      </c>
      <c r="AN643" s="44"/>
      <c r="AO643" s="44">
        <v>0</v>
      </c>
      <c r="AP643" s="44"/>
      <c r="AQ643" s="44">
        <v>0</v>
      </c>
      <c r="AR643" s="44"/>
      <c r="AS643" s="44">
        <v>0</v>
      </c>
      <c r="AT643" s="44"/>
      <c r="AU643" s="44">
        <v>0</v>
      </c>
      <c r="AV643" s="44"/>
      <c r="AW643" s="44">
        <v>0</v>
      </c>
      <c r="AX643" s="44"/>
      <c r="AY643" s="44">
        <v>0</v>
      </c>
      <c r="AZ643" s="44"/>
      <c r="BA643" s="44">
        <v>0</v>
      </c>
      <c r="BB643" s="44"/>
      <c r="BC643" s="44">
        <v>0</v>
      </c>
      <c r="BD643" s="44"/>
      <c r="BE643" s="44">
        <v>0</v>
      </c>
      <c r="BF643" s="44"/>
      <c r="BG643" s="44">
        <v>0</v>
      </c>
      <c r="BH643" s="44"/>
      <c r="BI643" s="44">
        <v>0</v>
      </c>
      <c r="BJ643" s="44"/>
      <c r="BK643" s="44">
        <v>0</v>
      </c>
      <c r="BL643" s="44"/>
      <c r="BM643" s="44">
        <v>0</v>
      </c>
      <c r="BN643" s="44"/>
      <c r="BO643" s="44">
        <v>0</v>
      </c>
      <c r="BP643" s="44"/>
      <c r="BQ643" s="44">
        <v>0</v>
      </c>
      <c r="BR643" s="44"/>
      <c r="BS643" s="44">
        <v>0</v>
      </c>
    </row>
    <row r="644" spans="1:71" outlineLevel="1" x14ac:dyDescent="0.25">
      <c r="B644" s="36"/>
      <c r="C644" s="36"/>
      <c r="D644" s="36"/>
      <c r="K644" s="26"/>
      <c r="M644" s="26"/>
      <c r="O644" s="26"/>
      <c r="Q644" s="26"/>
      <c r="S644" s="26"/>
      <c r="U644" s="26"/>
      <c r="W644" s="26"/>
      <c r="Y644" s="26"/>
      <c r="AA644" s="26"/>
      <c r="AC644" s="26"/>
      <c r="AE644" s="26"/>
      <c r="AG644" s="26"/>
      <c r="AI644" s="26"/>
      <c r="AK644" s="26"/>
      <c r="AM644" s="26"/>
      <c r="AO644" s="26"/>
      <c r="AQ644" s="26"/>
      <c r="AS644" s="26"/>
      <c r="AU644" s="26"/>
      <c r="AW644" s="26"/>
      <c r="AY644" s="26"/>
      <c r="BA644" s="26"/>
      <c r="BC644" s="26"/>
      <c r="BE644" s="26"/>
      <c r="BG644" s="26"/>
      <c r="BI644" s="26"/>
      <c r="BK644" s="26"/>
      <c r="BM644" s="26"/>
      <c r="BO644" s="26"/>
      <c r="BQ644" s="26"/>
      <c r="BS644" s="26"/>
    </row>
    <row r="645" spans="1:71" outlineLevel="2" x14ac:dyDescent="0.25">
      <c r="A645" s="12"/>
      <c r="B645" s="36"/>
      <c r="C645" s="36"/>
      <c r="D645" s="36" t="s">
        <v>185</v>
      </c>
      <c r="E645" s="1" t="s">
        <v>24</v>
      </c>
      <c r="F645" s="1" t="s">
        <v>185</v>
      </c>
      <c r="H645" s="1" t="s">
        <v>16</v>
      </c>
      <c r="I645" s="1" t="s">
        <v>150</v>
      </c>
      <c r="K645" s="4">
        <v>0</v>
      </c>
      <c r="M645" s="4">
        <v>0</v>
      </c>
      <c r="O645" s="4">
        <v>0</v>
      </c>
      <c r="Q645" s="4">
        <v>1</v>
      </c>
      <c r="S645" s="4">
        <v>-316</v>
      </c>
      <c r="U645" s="4">
        <v>0</v>
      </c>
      <c r="W645" s="4">
        <v>-199</v>
      </c>
      <c r="Y645" s="4">
        <v>23</v>
      </c>
      <c r="AA645" s="4">
        <v>23</v>
      </c>
      <c r="AC645" s="4">
        <v>23</v>
      </c>
      <c r="AE645" s="4">
        <v>423</v>
      </c>
      <c r="AG645" s="4">
        <v>423</v>
      </c>
      <c r="AI645" s="4">
        <v>423</v>
      </c>
      <c r="AK645" s="4">
        <v>423</v>
      </c>
      <c r="AM645" s="4">
        <v>423</v>
      </c>
      <c r="AO645" s="4">
        <v>423</v>
      </c>
      <c r="AQ645" s="4">
        <v>423</v>
      </c>
      <c r="AS645" s="4">
        <v>423</v>
      </c>
      <c r="AU645" s="4">
        <v>423</v>
      </c>
      <c r="AW645" s="4">
        <v>423</v>
      </c>
      <c r="AY645" s="4">
        <v>423</v>
      </c>
      <c r="BA645" s="4">
        <v>423</v>
      </c>
      <c r="BC645" s="4">
        <v>423</v>
      </c>
      <c r="BE645" s="4">
        <v>423</v>
      </c>
      <c r="BG645" s="4">
        <v>423</v>
      </c>
      <c r="BI645" s="4">
        <v>423</v>
      </c>
      <c r="BK645" s="4">
        <v>423</v>
      </c>
      <c r="BM645" s="4">
        <v>423</v>
      </c>
      <c r="BO645" s="4">
        <v>423</v>
      </c>
      <c r="BQ645" s="4">
        <v>423</v>
      </c>
      <c r="BS645" s="4">
        <v>0</v>
      </c>
    </row>
    <row r="646" spans="1:71" outlineLevel="2" x14ac:dyDescent="0.25">
      <c r="B646" s="36"/>
      <c r="C646" s="36"/>
      <c r="D646" s="36" t="s">
        <v>185</v>
      </c>
      <c r="E646" s="1" t="s">
        <v>24</v>
      </c>
      <c r="F646" s="1" t="s">
        <v>185</v>
      </c>
      <c r="H646" s="1" t="s">
        <v>18</v>
      </c>
      <c r="I646" s="1" t="s">
        <v>150</v>
      </c>
      <c r="K646" s="4">
        <v>0</v>
      </c>
      <c r="M646" s="4">
        <v>0</v>
      </c>
      <c r="O646" s="4">
        <v>0</v>
      </c>
      <c r="Q646" s="4">
        <v>0</v>
      </c>
      <c r="S646" s="4">
        <v>0</v>
      </c>
      <c r="U646" s="4">
        <v>0</v>
      </c>
      <c r="W646" s="4">
        <v>0</v>
      </c>
      <c r="Y646" s="4">
        <v>0</v>
      </c>
      <c r="AA646" s="4">
        <v>0</v>
      </c>
      <c r="AC646" s="4">
        <v>0</v>
      </c>
      <c r="AE646" s="4">
        <v>0</v>
      </c>
      <c r="AG646" s="4">
        <v>0</v>
      </c>
      <c r="AI646" s="4">
        <v>0</v>
      </c>
      <c r="AK646" s="4">
        <v>0</v>
      </c>
      <c r="AM646" s="4">
        <v>0</v>
      </c>
      <c r="AO646" s="4">
        <v>0</v>
      </c>
      <c r="AQ646" s="4">
        <v>0</v>
      </c>
      <c r="AS646" s="4">
        <v>0</v>
      </c>
      <c r="AU646" s="4">
        <v>0</v>
      </c>
      <c r="AW646" s="4">
        <v>0</v>
      </c>
      <c r="AY646" s="4">
        <v>0</v>
      </c>
      <c r="BA646" s="4">
        <v>0</v>
      </c>
      <c r="BC646" s="4">
        <v>0</v>
      </c>
      <c r="BE646" s="4">
        <v>0</v>
      </c>
      <c r="BG646" s="4">
        <v>0</v>
      </c>
      <c r="BI646" s="4">
        <v>0</v>
      </c>
      <c r="BK646" s="4">
        <v>0</v>
      </c>
      <c r="BM646" s="4">
        <v>0</v>
      </c>
      <c r="BO646" s="4">
        <v>0</v>
      </c>
      <c r="BQ646" s="4">
        <v>0</v>
      </c>
      <c r="BS646" s="4">
        <v>0</v>
      </c>
    </row>
    <row r="647" spans="1:71" outlineLevel="2" x14ac:dyDescent="0.25">
      <c r="B647" s="36"/>
      <c r="C647" s="36"/>
      <c r="D647" s="36" t="s">
        <v>185</v>
      </c>
      <c r="E647" s="1" t="s">
        <v>24</v>
      </c>
      <c r="F647" s="1" t="s">
        <v>185</v>
      </c>
      <c r="H647" s="1" t="s">
        <v>28</v>
      </c>
      <c r="I647" s="1" t="s">
        <v>150</v>
      </c>
      <c r="K647" s="4">
        <v>0</v>
      </c>
      <c r="M647" s="4">
        <v>0</v>
      </c>
      <c r="O647" s="4">
        <v>0</v>
      </c>
      <c r="Q647" s="4">
        <v>74</v>
      </c>
      <c r="S647" s="4">
        <v>189</v>
      </c>
      <c r="U647" s="4">
        <v>0</v>
      </c>
      <c r="W647" s="4">
        <v>54</v>
      </c>
      <c r="Y647" s="4">
        <v>-40</v>
      </c>
      <c r="AA647" s="4">
        <v>-40</v>
      </c>
      <c r="AC647" s="4">
        <v>-40</v>
      </c>
      <c r="AE647" s="4">
        <v>-40</v>
      </c>
      <c r="AG647" s="4">
        <v>-40</v>
      </c>
      <c r="AI647" s="4">
        <v>-40</v>
      </c>
      <c r="AK647" s="4">
        <v>-40</v>
      </c>
      <c r="AM647" s="4">
        <v>-40</v>
      </c>
      <c r="AO647" s="4">
        <v>-40</v>
      </c>
      <c r="AQ647" s="4">
        <v>-40</v>
      </c>
      <c r="AS647" s="4">
        <v>-40</v>
      </c>
      <c r="AU647" s="4">
        <v>-40</v>
      </c>
      <c r="AW647" s="4">
        <v>-40</v>
      </c>
      <c r="AY647" s="4">
        <v>-40</v>
      </c>
      <c r="BA647" s="4">
        <v>-40</v>
      </c>
      <c r="BC647" s="4">
        <v>-40</v>
      </c>
      <c r="BE647" s="4">
        <v>-40</v>
      </c>
      <c r="BG647" s="4">
        <v>-40</v>
      </c>
      <c r="BI647" s="4">
        <v>-40</v>
      </c>
      <c r="BK647" s="4">
        <v>-40</v>
      </c>
      <c r="BM647" s="4">
        <v>-40</v>
      </c>
      <c r="BO647" s="4">
        <v>-40</v>
      </c>
      <c r="BQ647" s="4">
        <v>-40</v>
      </c>
      <c r="BS647" s="4">
        <v>0</v>
      </c>
    </row>
    <row r="648" spans="1:71" outlineLevel="2" x14ac:dyDescent="0.25">
      <c r="B648" s="36"/>
      <c r="C648" s="36"/>
      <c r="D648" s="36" t="s">
        <v>185</v>
      </c>
      <c r="K648" s="28"/>
      <c r="M648" s="28"/>
      <c r="O648" s="28"/>
      <c r="Q648" s="28"/>
      <c r="S648" s="28"/>
      <c r="U648" s="28"/>
      <c r="W648" s="28"/>
      <c r="Y648" s="28"/>
      <c r="AA648" s="28"/>
      <c r="AC648" s="28"/>
      <c r="AE648" s="28"/>
      <c r="AG648" s="28"/>
      <c r="AI648" s="28"/>
      <c r="AK648" s="28"/>
      <c r="AM648" s="28"/>
      <c r="AO648" s="28"/>
      <c r="AQ648" s="28"/>
      <c r="AS648" s="28"/>
      <c r="AU648" s="28"/>
      <c r="AW648" s="28"/>
      <c r="AY648" s="28"/>
      <c r="BA648" s="28"/>
      <c r="BC648" s="28"/>
      <c r="BE648" s="28"/>
      <c r="BG648" s="28"/>
      <c r="BI648" s="28"/>
      <c r="BK648" s="28"/>
      <c r="BM648" s="28"/>
      <c r="BO648" s="28"/>
      <c r="BQ648" s="28"/>
      <c r="BS648" s="28"/>
    </row>
    <row r="649" spans="1:71" outlineLevel="2" x14ac:dyDescent="0.25">
      <c r="A649" s="12"/>
      <c r="B649" s="36"/>
      <c r="C649" s="36"/>
      <c r="D649" s="36" t="s">
        <v>185</v>
      </c>
      <c r="E649" s="1" t="s">
        <v>13</v>
      </c>
      <c r="F649" s="1" t="s">
        <v>185</v>
      </c>
      <c r="H649" s="1" t="s">
        <v>16</v>
      </c>
      <c r="I649" s="1" t="s">
        <v>150</v>
      </c>
      <c r="K649" s="4">
        <v>0</v>
      </c>
      <c r="M649" s="4">
        <v>0</v>
      </c>
      <c r="O649" s="4">
        <v>0</v>
      </c>
      <c r="Q649" s="4">
        <v>0</v>
      </c>
      <c r="S649" s="4">
        <v>0</v>
      </c>
      <c r="U649" s="4" t="s">
        <v>266</v>
      </c>
      <c r="W649" s="4">
        <v>0</v>
      </c>
      <c r="Y649" s="4">
        <v>0</v>
      </c>
      <c r="AA649" s="4">
        <v>0</v>
      </c>
      <c r="AC649" s="4">
        <v>0</v>
      </c>
      <c r="AE649" s="4">
        <v>0</v>
      </c>
      <c r="AG649" s="4">
        <v>0</v>
      </c>
      <c r="AI649" s="4">
        <v>0</v>
      </c>
      <c r="AK649" s="4">
        <v>0</v>
      </c>
      <c r="AM649" s="4">
        <v>0</v>
      </c>
      <c r="AO649" s="4">
        <v>0</v>
      </c>
      <c r="AQ649" s="4">
        <v>0</v>
      </c>
      <c r="AS649" s="4">
        <v>0</v>
      </c>
      <c r="AU649" s="4">
        <v>0</v>
      </c>
      <c r="AW649" s="4">
        <v>0</v>
      </c>
      <c r="AY649" s="4">
        <v>0</v>
      </c>
      <c r="BA649" s="4">
        <v>0</v>
      </c>
      <c r="BC649" s="4">
        <v>0</v>
      </c>
      <c r="BE649" s="4">
        <v>0</v>
      </c>
      <c r="BG649" s="4">
        <v>0</v>
      </c>
      <c r="BI649" s="4">
        <v>0</v>
      </c>
      <c r="BK649" s="4">
        <v>0</v>
      </c>
      <c r="BM649" s="4">
        <v>0</v>
      </c>
      <c r="BO649" s="4">
        <v>0</v>
      </c>
      <c r="BQ649" s="4">
        <v>0</v>
      </c>
      <c r="BS649" s="4">
        <v>0</v>
      </c>
    </row>
    <row r="650" spans="1:71" outlineLevel="2" x14ac:dyDescent="0.25">
      <c r="B650" s="36"/>
      <c r="C650" s="36"/>
      <c r="D650" s="36" t="s">
        <v>185</v>
      </c>
      <c r="E650" s="1" t="s">
        <v>13</v>
      </c>
      <c r="F650" s="1" t="s">
        <v>185</v>
      </c>
      <c r="H650" s="1" t="s">
        <v>18</v>
      </c>
      <c r="I650" s="1" t="s">
        <v>150</v>
      </c>
      <c r="K650" s="4">
        <v>0</v>
      </c>
      <c r="M650" s="4">
        <v>0</v>
      </c>
      <c r="O650" s="4">
        <v>0</v>
      </c>
      <c r="Q650" s="4">
        <v>0</v>
      </c>
      <c r="S650" s="4">
        <v>127</v>
      </c>
      <c r="U650" s="4">
        <v>0</v>
      </c>
      <c r="W650" s="4">
        <v>145</v>
      </c>
      <c r="Y650" s="4">
        <v>178</v>
      </c>
      <c r="AA650" s="4">
        <v>178</v>
      </c>
      <c r="AC650" s="4">
        <v>178</v>
      </c>
      <c r="AE650" s="4">
        <v>178</v>
      </c>
      <c r="AG650" s="4">
        <v>178</v>
      </c>
      <c r="AI650" s="4">
        <v>178</v>
      </c>
      <c r="AK650" s="4">
        <v>178</v>
      </c>
      <c r="AM650" s="4">
        <v>178</v>
      </c>
      <c r="AO650" s="4">
        <v>178</v>
      </c>
      <c r="AQ650" s="4">
        <v>178</v>
      </c>
      <c r="AS650" s="4">
        <v>178</v>
      </c>
      <c r="AU650" s="4">
        <v>178</v>
      </c>
      <c r="AW650" s="4">
        <v>178</v>
      </c>
      <c r="AY650" s="4">
        <v>178</v>
      </c>
      <c r="BA650" s="4">
        <v>178</v>
      </c>
      <c r="BC650" s="4">
        <v>178</v>
      </c>
      <c r="BE650" s="4">
        <v>178</v>
      </c>
      <c r="BG650" s="4">
        <v>178</v>
      </c>
      <c r="BI650" s="4">
        <v>178</v>
      </c>
      <c r="BK650" s="4">
        <v>178</v>
      </c>
      <c r="BM650" s="4">
        <v>178</v>
      </c>
      <c r="BO650" s="4">
        <v>178</v>
      </c>
      <c r="BQ650" s="4">
        <v>178</v>
      </c>
      <c r="BS650" s="4">
        <v>0</v>
      </c>
    </row>
    <row r="651" spans="1:71" outlineLevel="1" x14ac:dyDescent="0.25">
      <c r="B651" s="36"/>
      <c r="C651" s="41"/>
      <c r="D651" s="41" t="s">
        <v>325</v>
      </c>
      <c r="E651" s="42"/>
      <c r="F651" s="42"/>
      <c r="G651" s="43"/>
      <c r="H651" s="42"/>
      <c r="I651" s="42"/>
      <c r="J651" s="44"/>
      <c r="K651" s="44">
        <v>0</v>
      </c>
      <c r="L651" s="44"/>
      <c r="M651" s="44">
        <v>0</v>
      </c>
      <c r="N651" s="44"/>
      <c r="O651" s="44">
        <v>0</v>
      </c>
      <c r="P651" s="44"/>
      <c r="Q651" s="44">
        <v>75</v>
      </c>
      <c r="R651" s="44"/>
      <c r="S651" s="44">
        <v>0</v>
      </c>
      <c r="T651" s="44"/>
      <c r="U651" s="44">
        <v>0</v>
      </c>
      <c r="V651" s="44"/>
      <c r="W651" s="44">
        <v>0</v>
      </c>
      <c r="X651" s="44"/>
      <c r="Y651" s="44">
        <v>161</v>
      </c>
      <c r="Z651" s="44"/>
      <c r="AA651" s="44">
        <v>161</v>
      </c>
      <c r="AB651" s="44"/>
      <c r="AC651" s="44">
        <v>161</v>
      </c>
      <c r="AD651" s="44"/>
      <c r="AE651" s="44">
        <v>561</v>
      </c>
      <c r="AF651" s="44"/>
      <c r="AG651" s="44">
        <v>561</v>
      </c>
      <c r="AH651" s="44"/>
      <c r="AI651" s="44">
        <v>561</v>
      </c>
      <c r="AJ651" s="44"/>
      <c r="AK651" s="44">
        <v>561</v>
      </c>
      <c r="AL651" s="44"/>
      <c r="AM651" s="44">
        <v>561</v>
      </c>
      <c r="AN651" s="44"/>
      <c r="AO651" s="44">
        <v>561</v>
      </c>
      <c r="AP651" s="44"/>
      <c r="AQ651" s="44">
        <v>561</v>
      </c>
      <c r="AR651" s="44"/>
      <c r="AS651" s="44">
        <v>561</v>
      </c>
      <c r="AT651" s="44"/>
      <c r="AU651" s="44">
        <v>561</v>
      </c>
      <c r="AV651" s="44"/>
      <c r="AW651" s="44">
        <v>561</v>
      </c>
      <c r="AX651" s="44"/>
      <c r="AY651" s="44">
        <v>561</v>
      </c>
      <c r="AZ651" s="44"/>
      <c r="BA651" s="44">
        <v>561</v>
      </c>
      <c r="BB651" s="44"/>
      <c r="BC651" s="44">
        <v>561</v>
      </c>
      <c r="BD651" s="44"/>
      <c r="BE651" s="44">
        <v>561</v>
      </c>
      <c r="BF651" s="44"/>
      <c r="BG651" s="44">
        <v>561</v>
      </c>
      <c r="BH651" s="44"/>
      <c r="BI651" s="44">
        <v>561</v>
      </c>
      <c r="BJ651" s="44"/>
      <c r="BK651" s="44">
        <v>561</v>
      </c>
      <c r="BL651" s="44"/>
      <c r="BM651" s="44">
        <v>561</v>
      </c>
      <c r="BN651" s="44"/>
      <c r="BO651" s="44">
        <v>561</v>
      </c>
      <c r="BP651" s="44"/>
      <c r="BQ651" s="44">
        <v>561</v>
      </c>
      <c r="BR651" s="44"/>
      <c r="BS651" s="44">
        <v>0</v>
      </c>
    </row>
    <row r="652" spans="1:71" outlineLevel="1" x14ac:dyDescent="0.25">
      <c r="B652" s="36"/>
      <c r="C652" s="36"/>
      <c r="D652" s="36"/>
    </row>
    <row r="653" spans="1:71" outlineLevel="2" x14ac:dyDescent="0.25">
      <c r="B653" s="36"/>
      <c r="C653" s="36"/>
      <c r="D653" s="36" t="s">
        <v>187</v>
      </c>
      <c r="E653" s="1" t="s">
        <v>13</v>
      </c>
      <c r="F653" s="19" t="s">
        <v>187</v>
      </c>
      <c r="H653" s="1" t="s">
        <v>16</v>
      </c>
      <c r="I653" s="1" t="s">
        <v>150</v>
      </c>
      <c r="K653" s="4">
        <v>0</v>
      </c>
      <c r="M653" s="4">
        <v>0</v>
      </c>
      <c r="O653" s="4">
        <v>0</v>
      </c>
      <c r="Q653" s="4">
        <v>0</v>
      </c>
      <c r="S653" s="4">
        <v>0</v>
      </c>
      <c r="U653" s="4">
        <v>0</v>
      </c>
      <c r="W653" s="4">
        <v>0</v>
      </c>
      <c r="Y653" s="4">
        <v>0</v>
      </c>
      <c r="AA653" s="4">
        <v>0</v>
      </c>
      <c r="AC653" s="4">
        <v>0</v>
      </c>
      <c r="AE653" s="4">
        <v>0</v>
      </c>
      <c r="AG653" s="4">
        <v>0</v>
      </c>
      <c r="AI653" s="4">
        <v>0</v>
      </c>
      <c r="AK653" s="4">
        <v>0</v>
      </c>
      <c r="AM653" s="4">
        <v>0</v>
      </c>
      <c r="AO653" s="4">
        <v>0</v>
      </c>
      <c r="AQ653" s="4">
        <v>0</v>
      </c>
      <c r="AS653" s="4">
        <v>0</v>
      </c>
      <c r="AU653" s="4">
        <v>0</v>
      </c>
      <c r="AW653" s="4">
        <v>0</v>
      </c>
      <c r="AY653" s="4">
        <v>0</v>
      </c>
      <c r="BA653" s="4">
        <v>0</v>
      </c>
      <c r="BC653" s="4">
        <v>0</v>
      </c>
      <c r="BE653" s="4">
        <v>0</v>
      </c>
      <c r="BG653" s="4">
        <v>0</v>
      </c>
      <c r="BI653" s="4">
        <v>0</v>
      </c>
      <c r="BK653" s="4">
        <v>0</v>
      </c>
      <c r="BM653" s="4">
        <v>0</v>
      </c>
      <c r="BO653" s="4">
        <v>0</v>
      </c>
      <c r="BQ653" s="4">
        <v>0</v>
      </c>
      <c r="BS653" s="4">
        <v>0</v>
      </c>
    </row>
    <row r="654" spans="1:71" outlineLevel="2" x14ac:dyDescent="0.25">
      <c r="B654" s="36"/>
      <c r="C654" s="36"/>
      <c r="D654" s="36" t="s">
        <v>187</v>
      </c>
      <c r="E654" s="1" t="s">
        <v>13</v>
      </c>
      <c r="F654" s="19" t="s">
        <v>187</v>
      </c>
      <c r="H654" s="1" t="s">
        <v>18</v>
      </c>
      <c r="I654" s="1" t="s">
        <v>150</v>
      </c>
      <c r="K654" s="4">
        <v>0</v>
      </c>
      <c r="M654" s="4">
        <v>0</v>
      </c>
      <c r="O654" s="4">
        <v>0</v>
      </c>
      <c r="Q654" s="4">
        <v>0</v>
      </c>
      <c r="S654" s="4">
        <v>0</v>
      </c>
      <c r="U654" s="4">
        <v>0</v>
      </c>
      <c r="W654" s="4">
        <v>0</v>
      </c>
      <c r="Y654" s="4">
        <v>0</v>
      </c>
      <c r="AA654" s="4">
        <v>0</v>
      </c>
      <c r="AC654" s="4">
        <v>0</v>
      </c>
      <c r="AE654" s="4">
        <v>0</v>
      </c>
      <c r="AG654" s="4">
        <v>0</v>
      </c>
      <c r="AI654" s="4">
        <v>0</v>
      </c>
      <c r="AK654" s="4">
        <v>0</v>
      </c>
      <c r="AM654" s="4">
        <v>0</v>
      </c>
      <c r="AO654" s="4">
        <v>0</v>
      </c>
      <c r="AQ654" s="4">
        <v>0</v>
      </c>
      <c r="AS654" s="4">
        <v>0</v>
      </c>
      <c r="AU654" s="4">
        <v>0</v>
      </c>
      <c r="AW654" s="4">
        <v>0</v>
      </c>
      <c r="AY654" s="4">
        <v>0</v>
      </c>
      <c r="BA654" s="4">
        <v>0</v>
      </c>
      <c r="BC654" s="4">
        <v>0</v>
      </c>
      <c r="BE654" s="4">
        <v>0</v>
      </c>
      <c r="BG654" s="4">
        <v>0</v>
      </c>
      <c r="BI654" s="4">
        <v>0</v>
      </c>
      <c r="BK654" s="4">
        <v>0</v>
      </c>
      <c r="BM654" s="4">
        <v>0</v>
      </c>
      <c r="BO654" s="4">
        <v>0</v>
      </c>
      <c r="BQ654" s="4">
        <v>0</v>
      </c>
      <c r="BS654" s="4">
        <v>0</v>
      </c>
    </row>
    <row r="655" spans="1:71" outlineLevel="1" x14ac:dyDescent="0.25">
      <c r="B655" s="36"/>
      <c r="C655" s="41"/>
      <c r="D655" s="41" t="s">
        <v>326</v>
      </c>
      <c r="E655" s="42"/>
      <c r="F655" s="42"/>
      <c r="G655" s="43"/>
      <c r="H655" s="42"/>
      <c r="I655" s="42"/>
      <c r="J655" s="44"/>
      <c r="K655" s="44">
        <v>0</v>
      </c>
      <c r="L655" s="44"/>
      <c r="M655" s="44">
        <v>0</v>
      </c>
      <c r="N655" s="44"/>
      <c r="O655" s="44">
        <v>0</v>
      </c>
      <c r="P655" s="44"/>
      <c r="Q655" s="44">
        <v>0</v>
      </c>
      <c r="R655" s="44"/>
      <c r="S655" s="44">
        <v>0</v>
      </c>
      <c r="T655" s="44"/>
      <c r="U655" s="44">
        <v>0</v>
      </c>
      <c r="V655" s="44"/>
      <c r="W655" s="44">
        <v>0</v>
      </c>
      <c r="X655" s="44"/>
      <c r="Y655" s="44">
        <v>0</v>
      </c>
      <c r="Z655" s="44"/>
      <c r="AA655" s="44">
        <v>0</v>
      </c>
      <c r="AB655" s="44"/>
      <c r="AC655" s="44">
        <v>0</v>
      </c>
      <c r="AD655" s="44"/>
      <c r="AE655" s="44">
        <v>0</v>
      </c>
      <c r="AF655" s="44"/>
      <c r="AG655" s="44">
        <v>0</v>
      </c>
      <c r="AH655" s="44"/>
      <c r="AI655" s="44">
        <v>0</v>
      </c>
      <c r="AJ655" s="44"/>
      <c r="AK655" s="44">
        <v>0</v>
      </c>
      <c r="AL655" s="44"/>
      <c r="AM655" s="44">
        <v>0</v>
      </c>
      <c r="AN655" s="44"/>
      <c r="AO655" s="44">
        <v>0</v>
      </c>
      <c r="AP655" s="44"/>
      <c r="AQ655" s="44">
        <v>0</v>
      </c>
      <c r="AR655" s="44"/>
      <c r="AS655" s="44">
        <v>0</v>
      </c>
      <c r="AT655" s="44"/>
      <c r="AU655" s="44">
        <v>0</v>
      </c>
      <c r="AV655" s="44"/>
      <c r="AW655" s="44">
        <v>0</v>
      </c>
      <c r="AX655" s="44"/>
      <c r="AY655" s="44">
        <v>0</v>
      </c>
      <c r="AZ655" s="44"/>
      <c r="BA655" s="44">
        <v>0</v>
      </c>
      <c r="BB655" s="44"/>
      <c r="BC655" s="44">
        <v>0</v>
      </c>
      <c r="BD655" s="44"/>
      <c r="BE655" s="44">
        <v>0</v>
      </c>
      <c r="BF655" s="44"/>
      <c r="BG655" s="44">
        <v>0</v>
      </c>
      <c r="BH655" s="44"/>
      <c r="BI655" s="44">
        <v>0</v>
      </c>
      <c r="BJ655" s="44"/>
      <c r="BK655" s="44">
        <v>0</v>
      </c>
      <c r="BL655" s="44"/>
      <c r="BM655" s="44">
        <v>0</v>
      </c>
      <c r="BN655" s="44"/>
      <c r="BO655" s="44">
        <v>0</v>
      </c>
      <c r="BP655" s="44"/>
      <c r="BQ655" s="44">
        <v>0</v>
      </c>
      <c r="BR655" s="44"/>
      <c r="BS655" s="44">
        <v>0</v>
      </c>
    </row>
    <row r="656" spans="1:71" outlineLevel="1" x14ac:dyDescent="0.25">
      <c r="B656" s="36"/>
      <c r="C656" s="36"/>
      <c r="D656" s="36"/>
      <c r="F656" s="19"/>
    </row>
    <row r="657" spans="1:71" outlineLevel="2" x14ac:dyDescent="0.25">
      <c r="B657" s="36"/>
      <c r="C657" s="36"/>
      <c r="D657" s="36" t="s">
        <v>188</v>
      </c>
      <c r="E657" s="1" t="s">
        <v>13</v>
      </c>
      <c r="F657" s="19" t="s">
        <v>188</v>
      </c>
      <c r="H657" s="1" t="s">
        <v>16</v>
      </c>
      <c r="I657" s="1" t="s">
        <v>150</v>
      </c>
      <c r="K657" s="4">
        <v>0</v>
      </c>
      <c r="M657" s="4">
        <v>0</v>
      </c>
      <c r="O657" s="4">
        <v>0</v>
      </c>
      <c r="Q657" s="4">
        <v>0</v>
      </c>
      <c r="S657" s="4">
        <v>0</v>
      </c>
      <c r="U657" s="4">
        <v>0</v>
      </c>
      <c r="W657" s="4">
        <v>0</v>
      </c>
      <c r="Y657" s="4">
        <v>0</v>
      </c>
      <c r="AA657" s="4">
        <v>0</v>
      </c>
      <c r="AC657" s="4">
        <v>0</v>
      </c>
      <c r="AE657" s="4">
        <v>0</v>
      </c>
      <c r="AG657" s="4">
        <v>0</v>
      </c>
      <c r="AI657" s="4">
        <v>0</v>
      </c>
      <c r="AK657" s="4">
        <v>0</v>
      </c>
      <c r="AM657" s="4">
        <v>0</v>
      </c>
      <c r="AO657" s="4">
        <v>0</v>
      </c>
      <c r="AQ657" s="4">
        <v>0</v>
      </c>
      <c r="AS657" s="4">
        <v>0</v>
      </c>
      <c r="AU657" s="4">
        <v>0</v>
      </c>
      <c r="AW657" s="4">
        <v>0</v>
      </c>
      <c r="AY657" s="4">
        <v>0</v>
      </c>
      <c r="BA657" s="4">
        <v>0</v>
      </c>
      <c r="BC657" s="4">
        <v>0</v>
      </c>
      <c r="BE657" s="4">
        <v>0</v>
      </c>
      <c r="BG657" s="4">
        <v>0</v>
      </c>
      <c r="BI657" s="4">
        <v>0</v>
      </c>
      <c r="BK657" s="4">
        <v>0</v>
      </c>
      <c r="BM657" s="4">
        <v>0</v>
      </c>
      <c r="BO657" s="4">
        <v>0</v>
      </c>
      <c r="BQ657" s="4">
        <v>0</v>
      </c>
      <c r="BS657" s="4">
        <v>0</v>
      </c>
    </row>
    <row r="658" spans="1:71" outlineLevel="2" x14ac:dyDescent="0.25">
      <c r="B658" s="36"/>
      <c r="C658" s="36"/>
      <c r="D658" s="36" t="s">
        <v>188</v>
      </c>
      <c r="E658" s="1" t="s">
        <v>13</v>
      </c>
      <c r="F658" s="19" t="s">
        <v>188</v>
      </c>
      <c r="H658" s="1" t="s">
        <v>18</v>
      </c>
      <c r="I658" s="1" t="s">
        <v>150</v>
      </c>
      <c r="K658" s="4">
        <v>0</v>
      </c>
      <c r="M658" s="4">
        <v>0</v>
      </c>
      <c r="O658" s="4">
        <v>0</v>
      </c>
      <c r="Q658" s="4">
        <v>0</v>
      </c>
      <c r="S658" s="4">
        <v>0</v>
      </c>
      <c r="U658" s="4">
        <v>0</v>
      </c>
      <c r="W658" s="4">
        <v>0</v>
      </c>
      <c r="Y658" s="4">
        <v>0</v>
      </c>
      <c r="AA658" s="4">
        <v>0</v>
      </c>
      <c r="AC658" s="4">
        <v>0</v>
      </c>
      <c r="AE658" s="4">
        <v>0</v>
      </c>
      <c r="AG658" s="4">
        <v>0</v>
      </c>
      <c r="AI658" s="4">
        <v>0</v>
      </c>
      <c r="AK658" s="4">
        <v>0</v>
      </c>
      <c r="AM658" s="4">
        <v>0</v>
      </c>
      <c r="AO658" s="4">
        <v>0</v>
      </c>
      <c r="AQ658" s="4">
        <v>0</v>
      </c>
      <c r="AS658" s="4">
        <v>0</v>
      </c>
      <c r="AU658" s="4">
        <v>0</v>
      </c>
      <c r="AW658" s="4">
        <v>0</v>
      </c>
      <c r="AY658" s="4">
        <v>0</v>
      </c>
      <c r="BA658" s="4">
        <v>0</v>
      </c>
      <c r="BC658" s="4">
        <v>0</v>
      </c>
      <c r="BE658" s="4">
        <v>0</v>
      </c>
      <c r="BG658" s="4">
        <v>0</v>
      </c>
      <c r="BI658" s="4">
        <v>0</v>
      </c>
      <c r="BK658" s="4">
        <v>0</v>
      </c>
      <c r="BM658" s="4">
        <v>0</v>
      </c>
      <c r="BO658" s="4">
        <v>0</v>
      </c>
      <c r="BQ658" s="4">
        <v>0</v>
      </c>
      <c r="BS658" s="4">
        <v>0</v>
      </c>
    </row>
    <row r="659" spans="1:71" outlineLevel="1" x14ac:dyDescent="0.25">
      <c r="B659" s="36"/>
      <c r="C659" s="41"/>
      <c r="D659" s="41" t="s">
        <v>327</v>
      </c>
      <c r="E659" s="42"/>
      <c r="F659" s="42"/>
      <c r="G659" s="43"/>
      <c r="H659" s="42"/>
      <c r="I659" s="42"/>
      <c r="J659" s="44"/>
      <c r="K659" s="44">
        <v>0</v>
      </c>
      <c r="L659" s="44"/>
      <c r="M659" s="44">
        <v>0</v>
      </c>
      <c r="N659" s="44"/>
      <c r="O659" s="44">
        <v>0</v>
      </c>
      <c r="P659" s="44"/>
      <c r="Q659" s="44">
        <v>0</v>
      </c>
      <c r="R659" s="44"/>
      <c r="S659" s="44">
        <v>0</v>
      </c>
      <c r="T659" s="44"/>
      <c r="U659" s="44">
        <v>0</v>
      </c>
      <c r="V659" s="44"/>
      <c r="W659" s="44">
        <v>0</v>
      </c>
      <c r="X659" s="44"/>
      <c r="Y659" s="44">
        <v>0</v>
      </c>
      <c r="Z659" s="44"/>
      <c r="AA659" s="44">
        <v>0</v>
      </c>
      <c r="AB659" s="44"/>
      <c r="AC659" s="44">
        <v>0</v>
      </c>
      <c r="AD659" s="44"/>
      <c r="AE659" s="44">
        <v>0</v>
      </c>
      <c r="AF659" s="44"/>
      <c r="AG659" s="44">
        <v>0</v>
      </c>
      <c r="AH659" s="44"/>
      <c r="AI659" s="44">
        <v>0</v>
      </c>
      <c r="AJ659" s="44"/>
      <c r="AK659" s="44">
        <v>0</v>
      </c>
      <c r="AL659" s="44"/>
      <c r="AM659" s="44">
        <v>0</v>
      </c>
      <c r="AN659" s="44"/>
      <c r="AO659" s="44">
        <v>0</v>
      </c>
      <c r="AP659" s="44"/>
      <c r="AQ659" s="44">
        <v>0</v>
      </c>
      <c r="AR659" s="44"/>
      <c r="AS659" s="44">
        <v>0</v>
      </c>
      <c r="AT659" s="44"/>
      <c r="AU659" s="44">
        <v>0</v>
      </c>
      <c r="AV659" s="44"/>
      <c r="AW659" s="44">
        <v>0</v>
      </c>
      <c r="AX659" s="44"/>
      <c r="AY659" s="44">
        <v>0</v>
      </c>
      <c r="AZ659" s="44"/>
      <c r="BA659" s="44">
        <v>0</v>
      </c>
      <c r="BB659" s="44"/>
      <c r="BC659" s="44">
        <v>0</v>
      </c>
      <c r="BD659" s="44"/>
      <c r="BE659" s="44">
        <v>0</v>
      </c>
      <c r="BF659" s="44"/>
      <c r="BG659" s="44">
        <v>0</v>
      </c>
      <c r="BH659" s="44"/>
      <c r="BI659" s="44">
        <v>0</v>
      </c>
      <c r="BJ659" s="44"/>
      <c r="BK659" s="44">
        <v>0</v>
      </c>
      <c r="BL659" s="44"/>
      <c r="BM659" s="44">
        <v>0</v>
      </c>
      <c r="BN659" s="44"/>
      <c r="BO659" s="44">
        <v>0</v>
      </c>
      <c r="BP659" s="44"/>
      <c r="BQ659" s="44">
        <v>0</v>
      </c>
      <c r="BR659" s="44"/>
      <c r="BS659" s="44">
        <v>0</v>
      </c>
    </row>
    <row r="660" spans="1:71" outlineLevel="1" x14ac:dyDescent="0.25">
      <c r="B660" s="36"/>
      <c r="C660" s="36"/>
      <c r="D660" s="36"/>
      <c r="F660" s="19"/>
    </row>
    <row r="661" spans="1:71" outlineLevel="1" x14ac:dyDescent="0.25">
      <c r="A661" s="1" t="s">
        <v>189</v>
      </c>
      <c r="B661" s="36"/>
      <c r="C661" s="36"/>
      <c r="D661" s="36"/>
      <c r="F661" s="19"/>
    </row>
    <row r="662" spans="1:71" outlineLevel="1" x14ac:dyDescent="0.25">
      <c r="B662" s="36"/>
      <c r="C662" s="36"/>
      <c r="D662" s="50"/>
      <c r="E662" s="19"/>
    </row>
    <row r="663" spans="1:71" outlineLevel="2" x14ac:dyDescent="0.25">
      <c r="B663" s="36" t="s">
        <v>124</v>
      </c>
      <c r="C663" s="36"/>
      <c r="D663" s="36" t="s">
        <v>174</v>
      </c>
      <c r="F663" s="1" t="s">
        <v>190</v>
      </c>
      <c r="G663" s="3" t="s">
        <v>191</v>
      </c>
      <c r="H663" s="1" t="s">
        <v>16</v>
      </c>
      <c r="I663" s="1" t="s">
        <v>192</v>
      </c>
      <c r="K663" s="4">
        <v>0</v>
      </c>
      <c r="M663" s="4">
        <v>0</v>
      </c>
      <c r="O663" s="4">
        <v>0</v>
      </c>
      <c r="Q663" s="4">
        <v>0</v>
      </c>
      <c r="S663" s="4">
        <v>0</v>
      </c>
      <c r="U663" s="4">
        <v>0</v>
      </c>
      <c r="W663" s="4">
        <v>0</v>
      </c>
      <c r="Y663" s="4">
        <v>0</v>
      </c>
      <c r="AA663" s="4">
        <v>0</v>
      </c>
      <c r="AC663" s="4">
        <v>0</v>
      </c>
      <c r="AE663" s="4">
        <v>0</v>
      </c>
      <c r="AG663" s="4">
        <v>0</v>
      </c>
      <c r="AI663" s="4">
        <v>0</v>
      </c>
      <c r="AK663" s="4">
        <v>0</v>
      </c>
      <c r="AM663" s="4">
        <v>0</v>
      </c>
      <c r="AO663" s="4">
        <v>0</v>
      </c>
      <c r="AQ663" s="4">
        <v>0</v>
      </c>
      <c r="AS663" s="4">
        <v>0</v>
      </c>
      <c r="AU663" s="4">
        <v>0</v>
      </c>
      <c r="AW663" s="4">
        <v>0</v>
      </c>
      <c r="AY663" s="4">
        <v>0</v>
      </c>
      <c r="BA663" s="4">
        <v>0</v>
      </c>
      <c r="BC663" s="4">
        <v>0</v>
      </c>
      <c r="BE663" s="4">
        <v>0</v>
      </c>
      <c r="BG663" s="4">
        <v>0</v>
      </c>
      <c r="BI663" s="4">
        <v>0</v>
      </c>
      <c r="BK663" s="4">
        <v>0</v>
      </c>
      <c r="BM663" s="4">
        <v>0</v>
      </c>
      <c r="BO663" s="4">
        <v>0</v>
      </c>
      <c r="BQ663" s="4">
        <v>0</v>
      </c>
      <c r="BS663" s="4">
        <v>0</v>
      </c>
    </row>
    <row r="664" spans="1:71" outlineLevel="2" x14ac:dyDescent="0.25">
      <c r="B664" s="36" t="s">
        <v>124</v>
      </c>
      <c r="C664" s="36"/>
      <c r="D664" s="36" t="s">
        <v>174</v>
      </c>
      <c r="F664" s="1" t="s">
        <v>190</v>
      </c>
      <c r="G664" s="3" t="s">
        <v>191</v>
      </c>
      <c r="H664" s="1" t="s">
        <v>18</v>
      </c>
      <c r="I664" s="1" t="s">
        <v>192</v>
      </c>
      <c r="K664" s="4">
        <v>0</v>
      </c>
      <c r="M664" s="4">
        <v>0</v>
      </c>
      <c r="O664" s="4">
        <v>0</v>
      </c>
      <c r="Q664" s="4">
        <v>0</v>
      </c>
      <c r="S664" s="4">
        <v>0</v>
      </c>
      <c r="U664" s="4">
        <v>0</v>
      </c>
      <c r="W664" s="4">
        <v>0</v>
      </c>
      <c r="Y664" s="4">
        <v>0</v>
      </c>
      <c r="AA664" s="4">
        <v>0</v>
      </c>
      <c r="AC664" s="4">
        <v>0</v>
      </c>
      <c r="AE664" s="4">
        <v>0</v>
      </c>
      <c r="AG664" s="4">
        <v>0</v>
      </c>
      <c r="AI664" s="4">
        <v>0</v>
      </c>
      <c r="AK664" s="4">
        <v>0</v>
      </c>
      <c r="AM664" s="4">
        <v>0</v>
      </c>
      <c r="AO664" s="4">
        <v>0</v>
      </c>
      <c r="AQ664" s="4">
        <v>0</v>
      </c>
      <c r="AS664" s="4">
        <v>0</v>
      </c>
      <c r="AU664" s="4">
        <v>0</v>
      </c>
      <c r="AW664" s="4">
        <v>0</v>
      </c>
      <c r="AY664" s="4">
        <v>0</v>
      </c>
      <c r="BA664" s="4">
        <v>0</v>
      </c>
      <c r="BC664" s="4">
        <v>0</v>
      </c>
      <c r="BE664" s="4">
        <v>0</v>
      </c>
      <c r="BG664" s="4">
        <v>0</v>
      </c>
      <c r="BI664" s="4">
        <v>0</v>
      </c>
      <c r="BK664" s="4">
        <v>0</v>
      </c>
      <c r="BM664" s="4">
        <v>0</v>
      </c>
      <c r="BO664" s="4">
        <v>0</v>
      </c>
      <c r="BQ664" s="4">
        <v>0</v>
      </c>
      <c r="BS664" s="4">
        <v>0</v>
      </c>
    </row>
    <row r="665" spans="1:71" outlineLevel="2" x14ac:dyDescent="0.25">
      <c r="B665" s="36" t="s">
        <v>124</v>
      </c>
      <c r="C665" s="36"/>
      <c r="D665" s="36" t="s">
        <v>174</v>
      </c>
      <c r="F665" s="1" t="s">
        <v>190</v>
      </c>
      <c r="G665" s="3" t="s">
        <v>191</v>
      </c>
      <c r="H665" s="1" t="s">
        <v>28</v>
      </c>
      <c r="I665" s="1" t="s">
        <v>192</v>
      </c>
      <c r="K665" s="4">
        <v>0</v>
      </c>
      <c r="M665" s="4">
        <v>0</v>
      </c>
      <c r="O665" s="4">
        <v>0</v>
      </c>
      <c r="Q665" s="4">
        <v>0</v>
      </c>
      <c r="S665" s="4">
        <v>0</v>
      </c>
      <c r="U665" s="4">
        <v>0</v>
      </c>
      <c r="W665" s="4">
        <v>0</v>
      </c>
      <c r="Y665" s="4">
        <v>0</v>
      </c>
      <c r="AA665" s="4">
        <v>0</v>
      </c>
      <c r="AC665" s="4">
        <v>0</v>
      </c>
      <c r="AE665" s="4">
        <v>0</v>
      </c>
      <c r="AG665" s="4">
        <v>0</v>
      </c>
      <c r="AI665" s="4">
        <v>0</v>
      </c>
      <c r="AK665" s="4">
        <v>0</v>
      </c>
      <c r="AM665" s="4">
        <v>0</v>
      </c>
      <c r="AO665" s="4">
        <v>0</v>
      </c>
      <c r="AQ665" s="4">
        <v>0</v>
      </c>
      <c r="AS665" s="4">
        <v>0</v>
      </c>
      <c r="AU665" s="4">
        <v>0</v>
      </c>
      <c r="AW665" s="4">
        <v>0</v>
      </c>
      <c r="AY665" s="4">
        <v>0</v>
      </c>
      <c r="BA665" s="4">
        <v>0</v>
      </c>
      <c r="BC665" s="4">
        <v>0</v>
      </c>
      <c r="BE665" s="4">
        <v>0</v>
      </c>
      <c r="BG665" s="4">
        <v>0</v>
      </c>
      <c r="BI665" s="4">
        <v>0</v>
      </c>
      <c r="BK665" s="4">
        <v>0</v>
      </c>
      <c r="BM665" s="4">
        <v>0</v>
      </c>
      <c r="BO665" s="4">
        <v>0</v>
      </c>
      <c r="BQ665" s="4">
        <v>0</v>
      </c>
      <c r="BS665" s="4">
        <v>0</v>
      </c>
    </row>
    <row r="666" spans="1:71" outlineLevel="2" x14ac:dyDescent="0.25">
      <c r="B666" s="36" t="s">
        <v>124</v>
      </c>
      <c r="C666" s="36"/>
      <c r="D666" s="36" t="s">
        <v>174</v>
      </c>
      <c r="F666" s="24" t="s">
        <v>193</v>
      </c>
      <c r="G666" s="3" t="s">
        <v>191</v>
      </c>
      <c r="H666" s="1" t="s">
        <v>16</v>
      </c>
      <c r="I666" s="1" t="s">
        <v>192</v>
      </c>
      <c r="K666" s="4">
        <v>0</v>
      </c>
      <c r="M666" s="4">
        <v>0</v>
      </c>
      <c r="O666" s="4">
        <v>0</v>
      </c>
      <c r="Q666" s="4">
        <v>0</v>
      </c>
      <c r="S666" s="4">
        <v>0</v>
      </c>
      <c r="U666" s="4">
        <v>0</v>
      </c>
      <c r="W666" s="4">
        <v>0</v>
      </c>
      <c r="Y666" s="4">
        <v>0</v>
      </c>
      <c r="AA666" s="4">
        <v>0</v>
      </c>
      <c r="AC666" s="4">
        <v>0</v>
      </c>
      <c r="AE666" s="4">
        <v>0</v>
      </c>
      <c r="AG666" s="4">
        <v>0</v>
      </c>
      <c r="AI666" s="4">
        <v>0</v>
      </c>
      <c r="AK666" s="4">
        <v>0</v>
      </c>
      <c r="AM666" s="4">
        <v>0</v>
      </c>
      <c r="AO666" s="4">
        <v>0</v>
      </c>
      <c r="AQ666" s="4">
        <v>0</v>
      </c>
      <c r="AS666" s="4">
        <v>0</v>
      </c>
      <c r="AU666" s="4">
        <v>0</v>
      </c>
      <c r="AW666" s="4">
        <v>0</v>
      </c>
      <c r="AY666" s="4">
        <v>0</v>
      </c>
      <c r="BA666" s="4">
        <v>0</v>
      </c>
      <c r="BC666" s="4">
        <v>0</v>
      </c>
      <c r="BE666" s="4">
        <v>0</v>
      </c>
      <c r="BG666" s="4">
        <v>0</v>
      </c>
      <c r="BI666" s="4">
        <v>0</v>
      </c>
      <c r="BK666" s="4">
        <v>0</v>
      </c>
      <c r="BM666" s="4">
        <v>0</v>
      </c>
      <c r="BO666" s="4">
        <v>0</v>
      </c>
      <c r="BQ666" s="4">
        <v>0</v>
      </c>
      <c r="BS666" s="4">
        <v>0</v>
      </c>
    </row>
    <row r="667" spans="1:71" outlineLevel="2" x14ac:dyDescent="0.25">
      <c r="B667" s="36" t="s">
        <v>124</v>
      </c>
      <c r="C667" s="36"/>
      <c r="D667" s="36" t="s">
        <v>174</v>
      </c>
      <c r="F667" s="24" t="s">
        <v>193</v>
      </c>
      <c r="G667" s="3" t="s">
        <v>191</v>
      </c>
      <c r="H667" s="1" t="s">
        <v>18</v>
      </c>
      <c r="I667" s="1" t="s">
        <v>192</v>
      </c>
      <c r="K667" s="4">
        <v>0</v>
      </c>
      <c r="M667" s="4">
        <v>0</v>
      </c>
      <c r="O667" s="4">
        <v>0</v>
      </c>
      <c r="Q667" s="4">
        <v>0</v>
      </c>
      <c r="S667" s="4">
        <v>0</v>
      </c>
      <c r="U667" s="4">
        <v>0</v>
      </c>
      <c r="W667" s="4">
        <v>0</v>
      </c>
      <c r="Y667" s="4">
        <v>0</v>
      </c>
      <c r="AA667" s="4">
        <v>0</v>
      </c>
      <c r="AC667" s="4">
        <v>0</v>
      </c>
      <c r="AE667" s="4">
        <v>0</v>
      </c>
      <c r="AG667" s="4">
        <v>0</v>
      </c>
      <c r="AI667" s="4">
        <v>0</v>
      </c>
      <c r="AK667" s="4">
        <v>0</v>
      </c>
      <c r="AM667" s="4">
        <v>0</v>
      </c>
      <c r="AO667" s="4">
        <v>0</v>
      </c>
      <c r="AQ667" s="4">
        <v>0</v>
      </c>
      <c r="AS667" s="4">
        <v>0</v>
      </c>
      <c r="AU667" s="4">
        <v>0</v>
      </c>
      <c r="AW667" s="4">
        <v>0</v>
      </c>
      <c r="AY667" s="4">
        <v>0</v>
      </c>
      <c r="BA667" s="4">
        <v>0</v>
      </c>
      <c r="BC667" s="4">
        <v>0</v>
      </c>
      <c r="BE667" s="4">
        <v>0</v>
      </c>
      <c r="BG667" s="4">
        <v>0</v>
      </c>
      <c r="BI667" s="4">
        <v>0</v>
      </c>
      <c r="BK667" s="4">
        <v>0</v>
      </c>
      <c r="BM667" s="4">
        <v>0</v>
      </c>
      <c r="BO667" s="4">
        <v>0</v>
      </c>
      <c r="BQ667" s="4">
        <v>0</v>
      </c>
      <c r="BS667" s="4">
        <v>0</v>
      </c>
    </row>
    <row r="668" spans="1:71" outlineLevel="2" x14ac:dyDescent="0.25">
      <c r="B668" s="36" t="s">
        <v>124</v>
      </c>
      <c r="C668" s="36"/>
      <c r="D668" s="36" t="s">
        <v>174</v>
      </c>
      <c r="F668" s="24" t="s">
        <v>193</v>
      </c>
      <c r="G668" s="3" t="s">
        <v>191</v>
      </c>
      <c r="H668" s="1" t="s">
        <v>28</v>
      </c>
      <c r="I668" s="1" t="s">
        <v>192</v>
      </c>
      <c r="K668" s="4">
        <v>0</v>
      </c>
      <c r="M668" s="4">
        <v>0</v>
      </c>
      <c r="O668" s="4">
        <v>0</v>
      </c>
      <c r="Q668" s="4">
        <v>0</v>
      </c>
      <c r="S668" s="4">
        <v>0</v>
      </c>
      <c r="U668" s="4">
        <v>0</v>
      </c>
      <c r="W668" s="4">
        <v>0</v>
      </c>
      <c r="Y668" s="4">
        <v>0</v>
      </c>
      <c r="AA668" s="4">
        <v>0</v>
      </c>
      <c r="AC668" s="4">
        <v>0</v>
      </c>
      <c r="AE668" s="4">
        <v>0</v>
      </c>
      <c r="AG668" s="4">
        <v>0</v>
      </c>
      <c r="AI668" s="4">
        <v>0</v>
      </c>
      <c r="AK668" s="4">
        <v>0</v>
      </c>
      <c r="AM668" s="4">
        <v>0</v>
      </c>
      <c r="AO668" s="4">
        <v>0</v>
      </c>
      <c r="AQ668" s="4">
        <v>0</v>
      </c>
      <c r="AS668" s="4">
        <v>0</v>
      </c>
      <c r="AU668" s="4">
        <v>0</v>
      </c>
      <c r="AW668" s="4">
        <v>0</v>
      </c>
      <c r="AY668" s="4">
        <v>0</v>
      </c>
      <c r="BA668" s="4">
        <v>0</v>
      </c>
      <c r="BC668" s="4">
        <v>0</v>
      </c>
      <c r="BE668" s="4">
        <v>0</v>
      </c>
      <c r="BG668" s="4">
        <v>0</v>
      </c>
      <c r="BI668" s="4">
        <v>0</v>
      </c>
      <c r="BK668" s="4">
        <v>0</v>
      </c>
      <c r="BM668" s="4">
        <v>0</v>
      </c>
      <c r="BO668" s="4">
        <v>0</v>
      </c>
      <c r="BQ668" s="4">
        <v>0</v>
      </c>
      <c r="BS668" s="4">
        <v>0</v>
      </c>
    </row>
    <row r="669" spans="1:71" outlineLevel="1" x14ac:dyDescent="0.25">
      <c r="B669" s="41" t="s">
        <v>124</v>
      </c>
      <c r="C669" s="41"/>
      <c r="D669" s="41" t="s">
        <v>319</v>
      </c>
      <c r="E669" s="42"/>
      <c r="F669" s="57"/>
      <c r="G669" s="43"/>
      <c r="H669" s="42"/>
      <c r="I669" s="42"/>
      <c r="J669" s="44"/>
      <c r="K669" s="44">
        <v>0</v>
      </c>
      <c r="L669" s="44"/>
      <c r="M669" s="44">
        <v>0</v>
      </c>
      <c r="N669" s="44"/>
      <c r="O669" s="44">
        <v>0</v>
      </c>
      <c r="P669" s="44"/>
      <c r="Q669" s="44">
        <v>0</v>
      </c>
      <c r="R669" s="44"/>
      <c r="S669" s="44">
        <v>0</v>
      </c>
      <c r="T669" s="44"/>
      <c r="U669" s="44">
        <v>0</v>
      </c>
      <c r="V669" s="44"/>
      <c r="W669" s="44">
        <v>0</v>
      </c>
      <c r="X669" s="44"/>
      <c r="Y669" s="44">
        <v>0</v>
      </c>
      <c r="Z669" s="44"/>
      <c r="AA669" s="44">
        <v>0</v>
      </c>
      <c r="AB669" s="44"/>
      <c r="AC669" s="44">
        <v>0</v>
      </c>
      <c r="AD669" s="44"/>
      <c r="AE669" s="44">
        <v>0</v>
      </c>
      <c r="AF669" s="44"/>
      <c r="AG669" s="44">
        <v>0</v>
      </c>
      <c r="AH669" s="44"/>
      <c r="AI669" s="44">
        <v>0</v>
      </c>
      <c r="AJ669" s="44"/>
      <c r="AK669" s="44">
        <v>0</v>
      </c>
      <c r="AL669" s="44"/>
      <c r="AM669" s="44">
        <v>0</v>
      </c>
      <c r="AN669" s="44"/>
      <c r="AO669" s="44">
        <v>0</v>
      </c>
      <c r="AP669" s="44"/>
      <c r="AQ669" s="44">
        <v>0</v>
      </c>
      <c r="AR669" s="44"/>
      <c r="AS669" s="44">
        <v>0</v>
      </c>
      <c r="AT669" s="44"/>
      <c r="AU669" s="44">
        <v>0</v>
      </c>
      <c r="AV669" s="44"/>
      <c r="AW669" s="44">
        <v>0</v>
      </c>
      <c r="AX669" s="44"/>
      <c r="AY669" s="44">
        <v>0</v>
      </c>
      <c r="AZ669" s="44"/>
      <c r="BA669" s="44">
        <v>0</v>
      </c>
      <c r="BB669" s="44"/>
      <c r="BC669" s="44">
        <v>0</v>
      </c>
      <c r="BD669" s="44"/>
      <c r="BE669" s="44">
        <v>0</v>
      </c>
      <c r="BF669" s="44"/>
      <c r="BG669" s="44">
        <v>0</v>
      </c>
      <c r="BH669" s="44"/>
      <c r="BI669" s="44">
        <v>0</v>
      </c>
      <c r="BJ669" s="44"/>
      <c r="BK669" s="44">
        <v>0</v>
      </c>
      <c r="BL669" s="44"/>
      <c r="BM669" s="44">
        <v>0</v>
      </c>
      <c r="BN669" s="44"/>
      <c r="BO669" s="44">
        <v>0</v>
      </c>
      <c r="BP669" s="44"/>
      <c r="BQ669" s="44">
        <v>0</v>
      </c>
      <c r="BR669" s="44"/>
      <c r="BS669" s="44">
        <v>0</v>
      </c>
    </row>
    <row r="670" spans="1:71" outlineLevel="1" x14ac:dyDescent="0.25">
      <c r="B670" s="36"/>
      <c r="C670" s="36"/>
      <c r="D670" s="36"/>
      <c r="F670" s="24"/>
      <c r="K670" s="29"/>
      <c r="M670" s="29"/>
      <c r="O670" s="29"/>
      <c r="Q670" s="29"/>
      <c r="S670" s="29"/>
      <c r="U670" s="29"/>
      <c r="W670" s="29"/>
      <c r="Y670" s="29"/>
      <c r="AA670" s="29"/>
      <c r="AC670" s="29"/>
      <c r="AE670" s="29"/>
      <c r="AG670" s="29"/>
      <c r="AI670" s="29"/>
      <c r="AK670" s="29"/>
      <c r="AM670" s="29"/>
      <c r="AO670" s="29"/>
      <c r="AQ670" s="29"/>
      <c r="AS670" s="29"/>
      <c r="AU670" s="29"/>
      <c r="AW670" s="29"/>
      <c r="AY670" s="29"/>
      <c r="BA670" s="29"/>
      <c r="BC670" s="29"/>
      <c r="BE670" s="29"/>
      <c r="BG670" s="29"/>
      <c r="BI670" s="29"/>
      <c r="BK670" s="29"/>
      <c r="BM670" s="29"/>
      <c r="BO670" s="29"/>
      <c r="BQ670" s="29"/>
      <c r="BS670" s="29"/>
    </row>
    <row r="671" spans="1:71" outlineLevel="1" x14ac:dyDescent="0.25">
      <c r="B671" s="36"/>
      <c r="C671" s="36"/>
      <c r="D671" s="36"/>
      <c r="K671" s="11"/>
      <c r="M671" s="11"/>
      <c r="O671" s="11"/>
      <c r="Q671" s="11"/>
      <c r="S671" s="11"/>
      <c r="U671" s="11"/>
      <c r="W671" s="11"/>
      <c r="Y671" s="11"/>
      <c r="AA671" s="11"/>
      <c r="AC671" s="11"/>
      <c r="AE671" s="11"/>
      <c r="AG671" s="11"/>
      <c r="AI671" s="11"/>
      <c r="AK671" s="11"/>
      <c r="AM671" s="11"/>
      <c r="AO671" s="11"/>
      <c r="AQ671" s="11"/>
      <c r="AS671" s="11"/>
      <c r="AU671" s="11"/>
      <c r="AW671" s="11"/>
      <c r="AY671" s="11"/>
      <c r="BA671" s="11"/>
      <c r="BC671" s="11"/>
      <c r="BE671" s="11"/>
      <c r="BG671" s="11"/>
      <c r="BI671" s="11"/>
      <c r="BK671" s="11"/>
      <c r="BM671" s="11"/>
      <c r="BO671" s="11"/>
      <c r="BQ671" s="11"/>
      <c r="BS671" s="11"/>
    </row>
    <row r="672" spans="1:71" outlineLevel="2" x14ac:dyDescent="0.25">
      <c r="B672" s="36" t="s">
        <v>194</v>
      </c>
      <c r="C672" s="36"/>
      <c r="D672" s="36" t="s">
        <v>194</v>
      </c>
      <c r="F672" s="1" t="s">
        <v>190</v>
      </c>
      <c r="G672" s="3" t="s">
        <v>195</v>
      </c>
      <c r="H672" s="1" t="s">
        <v>16</v>
      </c>
      <c r="I672" s="1" t="s">
        <v>192</v>
      </c>
      <c r="K672" s="4">
        <v>0</v>
      </c>
      <c r="M672" s="4">
        <v>0</v>
      </c>
      <c r="O672" s="4">
        <v>0</v>
      </c>
      <c r="Q672" s="4">
        <v>0</v>
      </c>
      <c r="S672" s="4">
        <v>0</v>
      </c>
      <c r="U672" s="4">
        <v>0</v>
      </c>
      <c r="W672" s="4">
        <v>0</v>
      </c>
      <c r="Y672" s="4">
        <v>0</v>
      </c>
      <c r="AA672" s="4">
        <v>0</v>
      </c>
      <c r="AC672" s="4">
        <v>0</v>
      </c>
      <c r="AE672" s="4">
        <v>0</v>
      </c>
      <c r="AG672" s="4">
        <v>0</v>
      </c>
      <c r="AI672" s="4">
        <v>0</v>
      </c>
      <c r="AK672" s="4">
        <v>0</v>
      </c>
      <c r="AM672" s="4">
        <v>0</v>
      </c>
      <c r="AO672" s="4">
        <v>0</v>
      </c>
      <c r="AQ672" s="4">
        <v>0</v>
      </c>
      <c r="AS672" s="4">
        <v>0</v>
      </c>
      <c r="AU672" s="4">
        <v>0</v>
      </c>
      <c r="AW672" s="4">
        <v>0</v>
      </c>
      <c r="AY672" s="4">
        <v>0</v>
      </c>
      <c r="BA672" s="4">
        <v>0</v>
      </c>
      <c r="BC672" s="4">
        <v>0</v>
      </c>
      <c r="BE672" s="4">
        <v>0</v>
      </c>
      <c r="BG672" s="4">
        <v>0</v>
      </c>
      <c r="BI672" s="4">
        <v>0</v>
      </c>
      <c r="BK672" s="4">
        <v>0</v>
      </c>
      <c r="BM672" s="4">
        <v>0</v>
      </c>
      <c r="BO672" s="4">
        <v>0</v>
      </c>
      <c r="BQ672" s="4">
        <v>0</v>
      </c>
      <c r="BS672" s="4">
        <v>0</v>
      </c>
    </row>
    <row r="673" spans="2:71" outlineLevel="2" x14ac:dyDescent="0.25">
      <c r="B673" s="36" t="s">
        <v>194</v>
      </c>
      <c r="C673" s="36"/>
      <c r="D673" s="36" t="s">
        <v>194</v>
      </c>
      <c r="F673" s="1" t="s">
        <v>190</v>
      </c>
      <c r="G673" s="3" t="s">
        <v>195</v>
      </c>
      <c r="H673" s="1" t="s">
        <v>18</v>
      </c>
      <c r="I673" s="1" t="s">
        <v>192</v>
      </c>
      <c r="K673" s="4">
        <v>0</v>
      </c>
      <c r="M673" s="4">
        <v>0</v>
      </c>
      <c r="O673" s="4">
        <v>0</v>
      </c>
      <c r="Q673" s="4">
        <v>0</v>
      </c>
      <c r="S673" s="4">
        <v>0</v>
      </c>
      <c r="U673" s="4">
        <v>0</v>
      </c>
      <c r="W673" s="4">
        <v>0</v>
      </c>
      <c r="Y673" s="4">
        <v>0</v>
      </c>
      <c r="AA673" s="4">
        <v>0</v>
      </c>
      <c r="AC673" s="4">
        <v>0</v>
      </c>
      <c r="AE673" s="4">
        <v>0</v>
      </c>
      <c r="AG673" s="4">
        <v>0</v>
      </c>
      <c r="AI673" s="4">
        <v>0</v>
      </c>
      <c r="AK673" s="4">
        <v>0</v>
      </c>
      <c r="AM673" s="4">
        <v>0</v>
      </c>
      <c r="AO673" s="4">
        <v>0</v>
      </c>
      <c r="AQ673" s="4">
        <v>0</v>
      </c>
      <c r="AS673" s="4">
        <v>0</v>
      </c>
      <c r="AU673" s="4">
        <v>0</v>
      </c>
      <c r="AW673" s="4">
        <v>0</v>
      </c>
      <c r="AY673" s="4">
        <v>0</v>
      </c>
      <c r="BA673" s="4">
        <v>0</v>
      </c>
      <c r="BC673" s="4">
        <v>0</v>
      </c>
      <c r="BE673" s="4">
        <v>0</v>
      </c>
      <c r="BG673" s="4">
        <v>0</v>
      </c>
      <c r="BI673" s="4">
        <v>0</v>
      </c>
      <c r="BK673" s="4">
        <v>0</v>
      </c>
      <c r="BM673" s="4">
        <v>0</v>
      </c>
      <c r="BO673" s="4">
        <v>0</v>
      </c>
      <c r="BQ673" s="4">
        <v>0</v>
      </c>
      <c r="BS673" s="4">
        <v>0</v>
      </c>
    </row>
    <row r="674" spans="2:71" outlineLevel="2" x14ac:dyDescent="0.25">
      <c r="B674" s="36" t="s">
        <v>194</v>
      </c>
      <c r="C674" s="36"/>
      <c r="D674" s="36" t="s">
        <v>194</v>
      </c>
      <c r="F674" s="1" t="s">
        <v>190</v>
      </c>
      <c r="G674" s="3" t="s">
        <v>195</v>
      </c>
      <c r="H674" s="1" t="s">
        <v>28</v>
      </c>
      <c r="I674" s="1" t="s">
        <v>192</v>
      </c>
      <c r="K674" s="4">
        <v>0</v>
      </c>
      <c r="M674" s="4">
        <v>0</v>
      </c>
      <c r="O674" s="4">
        <v>0</v>
      </c>
      <c r="Q674" s="4">
        <v>0</v>
      </c>
      <c r="S674" s="4">
        <v>0</v>
      </c>
      <c r="U674" s="4">
        <v>0</v>
      </c>
      <c r="W674" s="4">
        <v>0</v>
      </c>
      <c r="Y674" s="4">
        <v>0</v>
      </c>
      <c r="AA674" s="4">
        <v>0</v>
      </c>
      <c r="AC674" s="4">
        <v>0</v>
      </c>
      <c r="AE674" s="4">
        <v>0</v>
      </c>
      <c r="AG674" s="4">
        <v>0</v>
      </c>
      <c r="AI674" s="4">
        <v>0</v>
      </c>
      <c r="AK674" s="4">
        <v>0</v>
      </c>
      <c r="AM674" s="4">
        <v>0</v>
      </c>
      <c r="AO674" s="4">
        <v>0</v>
      </c>
      <c r="AQ674" s="4">
        <v>0</v>
      </c>
      <c r="AS674" s="4">
        <v>0</v>
      </c>
      <c r="AU674" s="4">
        <v>0</v>
      </c>
      <c r="AW674" s="4">
        <v>0</v>
      </c>
      <c r="AY674" s="4">
        <v>0</v>
      </c>
      <c r="BA674" s="4">
        <v>0</v>
      </c>
      <c r="BC674" s="4">
        <v>0</v>
      </c>
      <c r="BE674" s="4">
        <v>0</v>
      </c>
      <c r="BG674" s="4">
        <v>0</v>
      </c>
      <c r="BI674" s="4">
        <v>0</v>
      </c>
      <c r="BK674" s="4">
        <v>0</v>
      </c>
      <c r="BM674" s="4">
        <v>0</v>
      </c>
      <c r="BO674" s="4">
        <v>0</v>
      </c>
      <c r="BQ674" s="4">
        <v>0</v>
      </c>
      <c r="BS674" s="4">
        <v>0</v>
      </c>
    </row>
    <row r="675" spans="2:71" outlineLevel="1" x14ac:dyDescent="0.25">
      <c r="B675" s="41" t="s">
        <v>194</v>
      </c>
      <c r="C675" s="41"/>
      <c r="D675" s="41" t="s">
        <v>328</v>
      </c>
      <c r="E675" s="42"/>
      <c r="F675" s="57"/>
      <c r="G675" s="43"/>
      <c r="H675" s="42"/>
      <c r="I675" s="42"/>
      <c r="J675" s="44"/>
      <c r="K675" s="44">
        <v>0</v>
      </c>
      <c r="L675" s="44"/>
      <c r="M675" s="44">
        <v>0</v>
      </c>
      <c r="N675" s="44"/>
      <c r="O675" s="44">
        <v>0</v>
      </c>
      <c r="P675" s="44"/>
      <c r="Q675" s="44">
        <v>0</v>
      </c>
      <c r="R675" s="44"/>
      <c r="S675" s="44">
        <v>0</v>
      </c>
      <c r="T675" s="44"/>
      <c r="U675" s="44">
        <v>0</v>
      </c>
      <c r="V675" s="44"/>
      <c r="W675" s="44">
        <v>0</v>
      </c>
      <c r="X675" s="44"/>
      <c r="Y675" s="44">
        <v>0</v>
      </c>
      <c r="Z675" s="44"/>
      <c r="AA675" s="44">
        <v>0</v>
      </c>
      <c r="AB675" s="44"/>
      <c r="AC675" s="44">
        <v>0</v>
      </c>
      <c r="AD675" s="44"/>
      <c r="AE675" s="44">
        <v>0</v>
      </c>
      <c r="AF675" s="44"/>
      <c r="AG675" s="44">
        <v>0</v>
      </c>
      <c r="AH675" s="44"/>
      <c r="AI675" s="44">
        <v>0</v>
      </c>
      <c r="AJ675" s="44"/>
      <c r="AK675" s="44">
        <v>0</v>
      </c>
      <c r="AL675" s="44"/>
      <c r="AM675" s="44">
        <v>0</v>
      </c>
      <c r="AN675" s="44"/>
      <c r="AO675" s="44">
        <v>0</v>
      </c>
      <c r="AP675" s="44"/>
      <c r="AQ675" s="44">
        <v>0</v>
      </c>
      <c r="AR675" s="44"/>
      <c r="AS675" s="44">
        <v>0</v>
      </c>
      <c r="AT675" s="44"/>
      <c r="AU675" s="44">
        <v>0</v>
      </c>
      <c r="AV675" s="44"/>
      <c r="AW675" s="44">
        <v>0</v>
      </c>
      <c r="AX675" s="44"/>
      <c r="AY675" s="44">
        <v>0</v>
      </c>
      <c r="AZ675" s="44"/>
      <c r="BA675" s="44">
        <v>0</v>
      </c>
      <c r="BB675" s="44"/>
      <c r="BC675" s="44">
        <v>0</v>
      </c>
      <c r="BD675" s="44"/>
      <c r="BE675" s="44">
        <v>0</v>
      </c>
      <c r="BF675" s="44"/>
      <c r="BG675" s="44">
        <v>0</v>
      </c>
      <c r="BH675" s="44"/>
      <c r="BI675" s="44">
        <v>0</v>
      </c>
      <c r="BJ675" s="44"/>
      <c r="BK675" s="44">
        <v>0</v>
      </c>
      <c r="BL675" s="44"/>
      <c r="BM675" s="44">
        <v>0</v>
      </c>
      <c r="BN675" s="44"/>
      <c r="BO675" s="44">
        <v>0</v>
      </c>
      <c r="BP675" s="44"/>
      <c r="BQ675" s="44">
        <v>0</v>
      </c>
      <c r="BR675" s="44"/>
      <c r="BS675" s="44">
        <v>0</v>
      </c>
    </row>
    <row r="676" spans="2:71" outlineLevel="1" x14ac:dyDescent="0.25">
      <c r="B676" s="36"/>
      <c r="C676" s="36"/>
      <c r="D676" s="36"/>
    </row>
    <row r="677" spans="2:71" outlineLevel="1" x14ac:dyDescent="0.25">
      <c r="B677" s="36"/>
      <c r="C677" s="36"/>
      <c r="D677" s="36"/>
      <c r="K677" s="11"/>
      <c r="M677" s="11"/>
      <c r="O677" s="11"/>
      <c r="Q677" s="11"/>
      <c r="S677" s="11"/>
      <c r="U677" s="11"/>
      <c r="W677" s="11"/>
      <c r="Y677" s="11"/>
      <c r="AA677" s="11"/>
      <c r="AC677" s="11"/>
      <c r="AE677" s="11"/>
      <c r="AG677" s="11"/>
      <c r="AI677" s="11"/>
      <c r="AK677" s="11"/>
      <c r="AM677" s="11"/>
      <c r="AO677" s="11"/>
      <c r="AQ677" s="11"/>
      <c r="AS677" s="11"/>
      <c r="AU677" s="11"/>
      <c r="AW677" s="11"/>
      <c r="AY677" s="11"/>
      <c r="BA677" s="11"/>
      <c r="BC677" s="11"/>
      <c r="BE677" s="11"/>
      <c r="BG677" s="11"/>
      <c r="BI677" s="11"/>
      <c r="BK677" s="11"/>
      <c r="BM677" s="11"/>
      <c r="BO677" s="11"/>
      <c r="BQ677" s="11"/>
      <c r="BS677" s="11"/>
    </row>
    <row r="678" spans="2:71" outlineLevel="2" x14ac:dyDescent="0.25">
      <c r="B678" s="36" t="s">
        <v>196</v>
      </c>
      <c r="C678" s="36"/>
      <c r="D678" s="36" t="s">
        <v>197</v>
      </c>
      <c r="E678" s="1" t="s">
        <v>190</v>
      </c>
      <c r="F678" s="1" t="s">
        <v>198</v>
      </c>
      <c r="G678" s="3" t="s">
        <v>199</v>
      </c>
      <c r="H678" s="1" t="s">
        <v>16</v>
      </c>
      <c r="I678" s="1" t="s">
        <v>192</v>
      </c>
      <c r="K678" s="4">
        <v>0</v>
      </c>
      <c r="M678" s="4">
        <v>0</v>
      </c>
      <c r="O678" s="4">
        <v>0</v>
      </c>
      <c r="Q678" s="4">
        <v>0</v>
      </c>
      <c r="S678" s="4">
        <v>0</v>
      </c>
      <c r="U678" s="4">
        <v>0</v>
      </c>
      <c r="W678" s="4">
        <v>0</v>
      </c>
      <c r="Y678" s="4">
        <v>0</v>
      </c>
      <c r="AA678" s="4">
        <v>0</v>
      </c>
      <c r="AC678" s="4">
        <v>0</v>
      </c>
      <c r="AE678" s="4">
        <v>0</v>
      </c>
      <c r="AG678" s="4">
        <v>0</v>
      </c>
      <c r="AI678" s="4">
        <v>0</v>
      </c>
      <c r="AK678" s="4">
        <v>0</v>
      </c>
      <c r="AM678" s="4">
        <v>0</v>
      </c>
      <c r="AO678" s="4">
        <v>0</v>
      </c>
      <c r="AQ678" s="4">
        <v>0</v>
      </c>
      <c r="AS678" s="4">
        <v>0</v>
      </c>
      <c r="AU678" s="4">
        <v>0</v>
      </c>
      <c r="AW678" s="4">
        <v>0</v>
      </c>
      <c r="AY678" s="4">
        <v>0</v>
      </c>
      <c r="BA678" s="4">
        <v>0</v>
      </c>
      <c r="BC678" s="4">
        <v>0</v>
      </c>
      <c r="BE678" s="4">
        <v>0</v>
      </c>
      <c r="BG678" s="4">
        <v>0</v>
      </c>
      <c r="BI678" s="4">
        <v>0</v>
      </c>
      <c r="BK678" s="4">
        <v>0</v>
      </c>
      <c r="BM678" s="4">
        <v>0</v>
      </c>
      <c r="BO678" s="4">
        <v>0</v>
      </c>
      <c r="BQ678" s="4">
        <v>0</v>
      </c>
      <c r="BS678" s="4">
        <v>0</v>
      </c>
    </row>
    <row r="679" spans="2:71" outlineLevel="2" x14ac:dyDescent="0.25">
      <c r="B679" s="36" t="s">
        <v>196</v>
      </c>
      <c r="C679" s="36"/>
      <c r="D679" s="36" t="s">
        <v>197</v>
      </c>
      <c r="E679" s="1" t="s">
        <v>190</v>
      </c>
      <c r="F679" s="1" t="s">
        <v>198</v>
      </c>
      <c r="G679" s="3" t="s">
        <v>199</v>
      </c>
      <c r="H679" s="1" t="s">
        <v>18</v>
      </c>
      <c r="I679" s="1" t="s">
        <v>192</v>
      </c>
      <c r="K679" s="4">
        <v>0</v>
      </c>
      <c r="M679" s="4">
        <v>0</v>
      </c>
      <c r="O679" s="4">
        <v>0</v>
      </c>
      <c r="Q679" s="4">
        <v>0</v>
      </c>
      <c r="S679" s="4">
        <v>0</v>
      </c>
      <c r="U679" s="4">
        <v>0</v>
      </c>
      <c r="W679" s="4">
        <v>0</v>
      </c>
      <c r="Y679" s="4">
        <v>0</v>
      </c>
      <c r="AA679" s="4">
        <v>0</v>
      </c>
      <c r="AC679" s="4">
        <v>0</v>
      </c>
      <c r="AE679" s="4">
        <v>0</v>
      </c>
      <c r="AG679" s="4">
        <v>0</v>
      </c>
      <c r="AI679" s="4">
        <v>0</v>
      </c>
      <c r="AK679" s="4">
        <v>0</v>
      </c>
      <c r="AM679" s="4">
        <v>0</v>
      </c>
      <c r="AO679" s="4">
        <v>0</v>
      </c>
      <c r="AQ679" s="4">
        <v>0</v>
      </c>
      <c r="AS679" s="4">
        <v>0</v>
      </c>
      <c r="AU679" s="4">
        <v>0</v>
      </c>
      <c r="AW679" s="4">
        <v>0</v>
      </c>
      <c r="AY679" s="4">
        <v>0</v>
      </c>
      <c r="BA679" s="4">
        <v>0</v>
      </c>
      <c r="BC679" s="4">
        <v>0</v>
      </c>
      <c r="BE679" s="4">
        <v>0</v>
      </c>
      <c r="BG679" s="4">
        <v>0</v>
      </c>
      <c r="BI679" s="4">
        <v>0</v>
      </c>
      <c r="BK679" s="4">
        <v>0</v>
      </c>
      <c r="BM679" s="4">
        <v>0</v>
      </c>
      <c r="BO679" s="4">
        <v>0</v>
      </c>
      <c r="BQ679" s="4">
        <v>0</v>
      </c>
      <c r="BS679" s="4">
        <v>0</v>
      </c>
    </row>
    <row r="680" spans="2:71" outlineLevel="2" x14ac:dyDescent="0.25">
      <c r="B680" s="36" t="s">
        <v>196</v>
      </c>
      <c r="C680" s="36"/>
      <c r="D680" s="36" t="s">
        <v>197</v>
      </c>
      <c r="E680" s="1" t="s">
        <v>190</v>
      </c>
      <c r="F680" s="1" t="s">
        <v>198</v>
      </c>
      <c r="G680" s="3" t="s">
        <v>199</v>
      </c>
      <c r="H680" s="1" t="s">
        <v>28</v>
      </c>
      <c r="I680" s="1" t="s">
        <v>192</v>
      </c>
      <c r="K680" s="4">
        <v>0</v>
      </c>
      <c r="M680" s="4">
        <v>0</v>
      </c>
      <c r="O680" s="4">
        <v>0</v>
      </c>
      <c r="Q680" s="4">
        <v>0</v>
      </c>
      <c r="S680" s="4">
        <v>0</v>
      </c>
      <c r="U680" s="4">
        <v>0</v>
      </c>
      <c r="W680" s="4">
        <v>0</v>
      </c>
      <c r="Y680" s="4">
        <v>0</v>
      </c>
      <c r="AA680" s="4">
        <v>0</v>
      </c>
      <c r="AC680" s="4">
        <v>0</v>
      </c>
      <c r="AE680" s="4">
        <v>0</v>
      </c>
      <c r="AG680" s="4">
        <v>0</v>
      </c>
      <c r="AI680" s="4">
        <v>0</v>
      </c>
      <c r="AK680" s="4">
        <v>0</v>
      </c>
      <c r="AM680" s="4">
        <v>0</v>
      </c>
      <c r="AO680" s="4">
        <v>0</v>
      </c>
      <c r="AQ680" s="4">
        <v>0</v>
      </c>
      <c r="AS680" s="4">
        <v>0</v>
      </c>
      <c r="AU680" s="4">
        <v>0</v>
      </c>
      <c r="AW680" s="4">
        <v>0</v>
      </c>
      <c r="AY680" s="4">
        <v>0</v>
      </c>
      <c r="BA680" s="4">
        <v>0</v>
      </c>
      <c r="BC680" s="4">
        <v>0</v>
      </c>
      <c r="BE680" s="4">
        <v>0</v>
      </c>
      <c r="BG680" s="4">
        <v>0</v>
      </c>
      <c r="BI680" s="4">
        <v>0</v>
      </c>
      <c r="BK680" s="4">
        <v>0</v>
      </c>
      <c r="BM680" s="4">
        <v>0</v>
      </c>
      <c r="BO680" s="4">
        <v>0</v>
      </c>
      <c r="BQ680" s="4">
        <v>0</v>
      </c>
      <c r="BS680" s="4">
        <v>0</v>
      </c>
    </row>
    <row r="681" spans="2:71" outlineLevel="2" x14ac:dyDescent="0.25">
      <c r="B681" s="36"/>
      <c r="C681" s="36"/>
      <c r="D681" s="36" t="s">
        <v>197</v>
      </c>
    </row>
    <row r="682" spans="2:71" outlineLevel="2" x14ac:dyDescent="0.25">
      <c r="B682" s="36" t="s">
        <v>196</v>
      </c>
      <c r="C682" s="36"/>
      <c r="D682" s="36" t="s">
        <v>197</v>
      </c>
      <c r="E682" s="1" t="s">
        <v>200</v>
      </c>
      <c r="F682" s="24" t="s">
        <v>201</v>
      </c>
      <c r="G682" s="3" t="s">
        <v>202</v>
      </c>
      <c r="H682" s="1" t="s">
        <v>16</v>
      </c>
      <c r="I682" s="1" t="s">
        <v>192</v>
      </c>
      <c r="K682" s="4">
        <v>0</v>
      </c>
      <c r="M682" s="4">
        <v>0</v>
      </c>
      <c r="O682" s="4">
        <v>0</v>
      </c>
      <c r="Q682" s="4">
        <v>0</v>
      </c>
      <c r="S682" s="4">
        <v>0</v>
      </c>
      <c r="U682" s="4">
        <v>0</v>
      </c>
      <c r="W682" s="4">
        <v>0</v>
      </c>
      <c r="Y682" s="4">
        <v>0</v>
      </c>
      <c r="AA682" s="4">
        <v>0</v>
      </c>
      <c r="AC682" s="4">
        <v>0</v>
      </c>
      <c r="AE682" s="4">
        <v>0</v>
      </c>
      <c r="AG682" s="4">
        <v>0</v>
      </c>
      <c r="AI682" s="4">
        <v>0</v>
      </c>
      <c r="AK682" s="4">
        <v>0</v>
      </c>
      <c r="AM682" s="4">
        <v>0</v>
      </c>
      <c r="AO682" s="4">
        <v>0</v>
      </c>
      <c r="AQ682" s="4">
        <v>0</v>
      </c>
      <c r="AS682" s="4">
        <v>0</v>
      </c>
      <c r="AU682" s="4">
        <v>0</v>
      </c>
      <c r="AW682" s="4">
        <v>0</v>
      </c>
      <c r="AY682" s="4">
        <v>0</v>
      </c>
      <c r="BA682" s="4">
        <v>0</v>
      </c>
      <c r="BC682" s="4">
        <v>0</v>
      </c>
      <c r="BE682" s="4">
        <v>0</v>
      </c>
      <c r="BG682" s="4">
        <v>0</v>
      </c>
      <c r="BI682" s="4">
        <v>0</v>
      </c>
      <c r="BK682" s="4">
        <v>0</v>
      </c>
      <c r="BM682" s="4">
        <v>0</v>
      </c>
      <c r="BO682" s="4">
        <v>0</v>
      </c>
      <c r="BQ682" s="4">
        <v>0</v>
      </c>
      <c r="BS682" s="4">
        <v>0</v>
      </c>
    </row>
    <row r="683" spans="2:71" outlineLevel="2" x14ac:dyDescent="0.25">
      <c r="B683" s="36" t="s">
        <v>196</v>
      </c>
      <c r="C683" s="36"/>
      <c r="D683" s="36" t="s">
        <v>197</v>
      </c>
      <c r="E683" s="1" t="s">
        <v>200</v>
      </c>
      <c r="F683" s="24" t="s">
        <v>201</v>
      </c>
      <c r="G683" s="3" t="s">
        <v>202</v>
      </c>
      <c r="H683" s="1" t="s">
        <v>18</v>
      </c>
      <c r="I683" s="1" t="s">
        <v>192</v>
      </c>
      <c r="K683" s="4">
        <v>0</v>
      </c>
      <c r="M683" s="4">
        <v>0</v>
      </c>
      <c r="O683" s="4">
        <v>0</v>
      </c>
      <c r="Q683" s="4">
        <v>0</v>
      </c>
      <c r="S683" s="4">
        <v>0</v>
      </c>
      <c r="U683" s="4">
        <v>0</v>
      </c>
      <c r="W683" s="4">
        <v>0</v>
      </c>
      <c r="Y683" s="4">
        <v>0</v>
      </c>
      <c r="AA683" s="4">
        <v>0</v>
      </c>
      <c r="AC683" s="4">
        <v>0</v>
      </c>
      <c r="AE683" s="4">
        <v>0</v>
      </c>
      <c r="AG683" s="4">
        <v>0</v>
      </c>
      <c r="AI683" s="4">
        <v>0</v>
      </c>
      <c r="AK683" s="4">
        <v>0</v>
      </c>
      <c r="AM683" s="4">
        <v>0</v>
      </c>
      <c r="AO683" s="4">
        <v>0</v>
      </c>
      <c r="AQ683" s="4">
        <v>0</v>
      </c>
      <c r="AS683" s="4">
        <v>0</v>
      </c>
      <c r="AU683" s="4">
        <v>0</v>
      </c>
      <c r="AW683" s="4">
        <v>0</v>
      </c>
      <c r="AY683" s="4">
        <v>0</v>
      </c>
      <c r="BA683" s="4">
        <v>0</v>
      </c>
      <c r="BC683" s="4">
        <v>0</v>
      </c>
      <c r="BE683" s="4">
        <v>0</v>
      </c>
      <c r="BG683" s="4">
        <v>0</v>
      </c>
      <c r="BI683" s="4">
        <v>0</v>
      </c>
      <c r="BK683" s="4">
        <v>0</v>
      </c>
      <c r="BM683" s="4">
        <v>0</v>
      </c>
      <c r="BO683" s="4">
        <v>0</v>
      </c>
      <c r="BQ683" s="4">
        <v>0</v>
      </c>
      <c r="BS683" s="4">
        <v>0</v>
      </c>
    </row>
    <row r="684" spans="2:71" outlineLevel="2" x14ac:dyDescent="0.25">
      <c r="B684" s="36" t="s">
        <v>196</v>
      </c>
      <c r="C684" s="36"/>
      <c r="D684" s="36" t="s">
        <v>197</v>
      </c>
      <c r="E684" s="1" t="s">
        <v>200</v>
      </c>
      <c r="F684" s="24" t="s">
        <v>201</v>
      </c>
      <c r="G684" s="3" t="s">
        <v>202</v>
      </c>
      <c r="H684" s="1" t="s">
        <v>28</v>
      </c>
      <c r="I684" s="1" t="s">
        <v>192</v>
      </c>
      <c r="K684" s="4">
        <v>0</v>
      </c>
      <c r="M684" s="4">
        <v>0</v>
      </c>
      <c r="O684" s="4">
        <v>0</v>
      </c>
      <c r="Q684" s="4">
        <v>0</v>
      </c>
      <c r="S684" s="4">
        <v>0</v>
      </c>
      <c r="U684" s="4">
        <v>0</v>
      </c>
      <c r="W684" s="4">
        <v>0</v>
      </c>
      <c r="Y684" s="4">
        <v>0</v>
      </c>
      <c r="AA684" s="4">
        <v>0</v>
      </c>
      <c r="AC684" s="4">
        <v>0</v>
      </c>
      <c r="AE684" s="4">
        <v>0</v>
      </c>
      <c r="AG684" s="4">
        <v>0</v>
      </c>
      <c r="AI684" s="4">
        <v>0</v>
      </c>
      <c r="AK684" s="4">
        <v>0</v>
      </c>
      <c r="AM684" s="4">
        <v>0</v>
      </c>
      <c r="AO684" s="4">
        <v>0</v>
      </c>
      <c r="AQ684" s="4">
        <v>0</v>
      </c>
      <c r="AS684" s="4">
        <v>0</v>
      </c>
      <c r="AU684" s="4">
        <v>0</v>
      </c>
      <c r="AW684" s="4">
        <v>0</v>
      </c>
      <c r="AY684" s="4">
        <v>0</v>
      </c>
      <c r="BA684" s="4">
        <v>0</v>
      </c>
      <c r="BC684" s="4">
        <v>0</v>
      </c>
      <c r="BE684" s="4">
        <v>0</v>
      </c>
      <c r="BG684" s="4">
        <v>0</v>
      </c>
      <c r="BI684" s="4">
        <v>0</v>
      </c>
      <c r="BK684" s="4">
        <v>0</v>
      </c>
      <c r="BM684" s="4">
        <v>0</v>
      </c>
      <c r="BO684" s="4">
        <v>0</v>
      </c>
      <c r="BQ684" s="4">
        <v>0</v>
      </c>
      <c r="BS684" s="4">
        <v>0</v>
      </c>
    </row>
    <row r="685" spans="2:71" outlineLevel="2" x14ac:dyDescent="0.25">
      <c r="B685" s="36"/>
      <c r="C685" s="36"/>
      <c r="D685" s="36" t="s">
        <v>197</v>
      </c>
      <c r="F685" s="24"/>
    </row>
    <row r="686" spans="2:71" outlineLevel="2" x14ac:dyDescent="0.25">
      <c r="B686" s="36" t="s">
        <v>196</v>
      </c>
      <c r="C686" s="36"/>
      <c r="D686" s="36" t="s">
        <v>197</v>
      </c>
      <c r="E686" s="1" t="s">
        <v>200</v>
      </c>
      <c r="F686" s="1" t="s">
        <v>203</v>
      </c>
      <c r="G686" s="3" t="s">
        <v>204</v>
      </c>
      <c r="H686" s="1" t="s">
        <v>16</v>
      </c>
      <c r="I686" s="1" t="s">
        <v>192</v>
      </c>
      <c r="K686" s="4">
        <v>0</v>
      </c>
      <c r="M686" s="4">
        <v>0</v>
      </c>
      <c r="O686" s="4">
        <v>0</v>
      </c>
      <c r="Q686" s="4">
        <v>0</v>
      </c>
      <c r="S686" s="4">
        <v>0</v>
      </c>
      <c r="U686" s="4">
        <v>0</v>
      </c>
      <c r="W686" s="4">
        <v>0</v>
      </c>
      <c r="Y686" s="4">
        <v>0</v>
      </c>
      <c r="AA686" s="4">
        <v>0</v>
      </c>
      <c r="AC686" s="4">
        <v>0</v>
      </c>
      <c r="AE686" s="4">
        <v>0</v>
      </c>
      <c r="AG686" s="4">
        <v>0</v>
      </c>
      <c r="AI686" s="4">
        <v>0</v>
      </c>
      <c r="AK686" s="4">
        <v>0</v>
      </c>
      <c r="AM686" s="4">
        <v>0</v>
      </c>
      <c r="AO686" s="4">
        <v>0</v>
      </c>
      <c r="AQ686" s="4">
        <v>0</v>
      </c>
      <c r="AS686" s="4">
        <v>0</v>
      </c>
      <c r="AU686" s="4">
        <v>0</v>
      </c>
      <c r="AW686" s="4">
        <v>0</v>
      </c>
      <c r="AY686" s="4">
        <v>0</v>
      </c>
      <c r="BA686" s="4">
        <v>0</v>
      </c>
      <c r="BC686" s="4">
        <v>0</v>
      </c>
      <c r="BE686" s="4">
        <v>0</v>
      </c>
      <c r="BG686" s="4">
        <v>0</v>
      </c>
      <c r="BI686" s="4">
        <v>0</v>
      </c>
      <c r="BK686" s="4">
        <v>0</v>
      </c>
      <c r="BM686" s="4">
        <v>0</v>
      </c>
      <c r="BO686" s="4">
        <v>0</v>
      </c>
      <c r="BQ686" s="4">
        <v>0</v>
      </c>
      <c r="BS686" s="4">
        <v>0</v>
      </c>
    </row>
    <row r="687" spans="2:71" outlineLevel="2" x14ac:dyDescent="0.25">
      <c r="B687" s="36" t="s">
        <v>196</v>
      </c>
      <c r="C687" s="36"/>
      <c r="D687" s="36" t="s">
        <v>197</v>
      </c>
      <c r="E687" s="1" t="s">
        <v>200</v>
      </c>
      <c r="F687" s="1" t="s">
        <v>203</v>
      </c>
      <c r="G687" s="3" t="s">
        <v>204</v>
      </c>
      <c r="H687" s="1" t="s">
        <v>18</v>
      </c>
      <c r="I687" s="1" t="s">
        <v>192</v>
      </c>
      <c r="K687" s="4">
        <v>0</v>
      </c>
      <c r="M687" s="4">
        <v>0</v>
      </c>
      <c r="O687" s="4">
        <v>0</v>
      </c>
      <c r="Q687" s="4">
        <v>0</v>
      </c>
      <c r="S687" s="4">
        <v>0</v>
      </c>
      <c r="U687" s="4">
        <v>0</v>
      </c>
      <c r="W687" s="4">
        <v>0</v>
      </c>
      <c r="Y687" s="4">
        <v>0</v>
      </c>
      <c r="AA687" s="4">
        <v>0</v>
      </c>
      <c r="AC687" s="4">
        <v>0</v>
      </c>
      <c r="AE687" s="4">
        <v>0</v>
      </c>
      <c r="AG687" s="4">
        <v>0</v>
      </c>
      <c r="AI687" s="4">
        <v>0</v>
      </c>
      <c r="AK687" s="4">
        <v>0</v>
      </c>
      <c r="AM687" s="4">
        <v>0</v>
      </c>
      <c r="AO687" s="4">
        <v>0</v>
      </c>
      <c r="AQ687" s="4">
        <v>0</v>
      </c>
      <c r="AS687" s="4">
        <v>0</v>
      </c>
      <c r="AU687" s="4">
        <v>0</v>
      </c>
      <c r="AW687" s="4">
        <v>0</v>
      </c>
      <c r="AY687" s="4">
        <v>0</v>
      </c>
      <c r="BA687" s="4">
        <v>0</v>
      </c>
      <c r="BC687" s="4">
        <v>0</v>
      </c>
      <c r="BE687" s="4">
        <v>0</v>
      </c>
      <c r="BG687" s="4">
        <v>0</v>
      </c>
      <c r="BI687" s="4">
        <v>0</v>
      </c>
      <c r="BK687" s="4">
        <v>0</v>
      </c>
      <c r="BM687" s="4">
        <v>0</v>
      </c>
      <c r="BO687" s="4">
        <v>0</v>
      </c>
      <c r="BQ687" s="4">
        <v>0</v>
      </c>
      <c r="BS687" s="4">
        <v>0</v>
      </c>
    </row>
    <row r="688" spans="2:71" outlineLevel="2" x14ac:dyDescent="0.25">
      <c r="B688" s="36" t="s">
        <v>196</v>
      </c>
      <c r="C688" s="36"/>
      <c r="D688" s="36" t="s">
        <v>197</v>
      </c>
      <c r="E688" s="1" t="s">
        <v>200</v>
      </c>
      <c r="F688" s="1" t="s">
        <v>203</v>
      </c>
      <c r="G688" s="3" t="s">
        <v>204</v>
      </c>
      <c r="H688" s="1" t="s">
        <v>28</v>
      </c>
      <c r="I688" s="1" t="s">
        <v>192</v>
      </c>
      <c r="K688" s="4">
        <v>0</v>
      </c>
      <c r="M688" s="4">
        <v>0</v>
      </c>
      <c r="O688" s="4">
        <v>0</v>
      </c>
      <c r="Q688" s="4">
        <v>0</v>
      </c>
      <c r="S688" s="4">
        <v>0</v>
      </c>
      <c r="U688" s="4">
        <v>0</v>
      </c>
      <c r="W688" s="4">
        <v>0</v>
      </c>
      <c r="Y688" s="4">
        <v>0</v>
      </c>
      <c r="AA688" s="4">
        <v>0</v>
      </c>
      <c r="AC688" s="4">
        <v>0</v>
      </c>
      <c r="AE688" s="4">
        <v>0</v>
      </c>
      <c r="AG688" s="4">
        <v>0</v>
      </c>
      <c r="AI688" s="4">
        <v>0</v>
      </c>
      <c r="AK688" s="4">
        <v>0</v>
      </c>
      <c r="AM688" s="4">
        <v>0</v>
      </c>
      <c r="AO688" s="4">
        <v>0</v>
      </c>
      <c r="AQ688" s="4">
        <v>0</v>
      </c>
      <c r="AS688" s="4">
        <v>0</v>
      </c>
      <c r="AU688" s="4">
        <v>0</v>
      </c>
      <c r="AW688" s="4">
        <v>0</v>
      </c>
      <c r="AY688" s="4">
        <v>0</v>
      </c>
      <c r="BA688" s="4">
        <v>0</v>
      </c>
      <c r="BC688" s="4">
        <v>0</v>
      </c>
      <c r="BE688" s="4">
        <v>0</v>
      </c>
      <c r="BG688" s="4">
        <v>0</v>
      </c>
      <c r="BI688" s="4">
        <v>0</v>
      </c>
      <c r="BK688" s="4">
        <v>0</v>
      </c>
      <c r="BM688" s="4">
        <v>0</v>
      </c>
      <c r="BO688" s="4">
        <v>0</v>
      </c>
      <c r="BQ688" s="4">
        <v>0</v>
      </c>
      <c r="BS688" s="4">
        <v>0</v>
      </c>
    </row>
    <row r="689" spans="2:71" outlineLevel="2" x14ac:dyDescent="0.25">
      <c r="B689" s="36"/>
      <c r="C689" s="36"/>
      <c r="D689" s="36" t="s">
        <v>197</v>
      </c>
      <c r="K689" s="11"/>
      <c r="M689" s="11"/>
      <c r="O689" s="11"/>
      <c r="Q689" s="11"/>
      <c r="S689" s="11"/>
      <c r="U689" s="11"/>
      <c r="W689" s="11"/>
      <c r="Y689" s="11"/>
      <c r="AA689" s="11"/>
      <c r="AC689" s="11"/>
      <c r="AE689" s="11"/>
      <c r="AG689" s="11"/>
      <c r="AI689" s="11"/>
      <c r="AK689" s="11"/>
      <c r="AM689" s="11"/>
      <c r="AO689" s="11"/>
      <c r="AQ689" s="11"/>
      <c r="AS689" s="11"/>
      <c r="AU689" s="11"/>
      <c r="AW689" s="11"/>
      <c r="AY689" s="11"/>
      <c r="BA689" s="11"/>
      <c r="BC689" s="11"/>
      <c r="BE689" s="11"/>
      <c r="BG689" s="11"/>
      <c r="BI689" s="11"/>
      <c r="BK689" s="11"/>
      <c r="BM689" s="11"/>
      <c r="BO689" s="11"/>
      <c r="BQ689" s="11"/>
      <c r="BS689" s="11"/>
    </row>
    <row r="690" spans="2:71" outlineLevel="2" x14ac:dyDescent="0.25">
      <c r="B690" s="36" t="s">
        <v>196</v>
      </c>
      <c r="C690" s="36"/>
      <c r="D690" s="36" t="s">
        <v>197</v>
      </c>
      <c r="E690" s="1" t="s">
        <v>200</v>
      </c>
      <c r="F690" s="1" t="s">
        <v>205</v>
      </c>
      <c r="G690" s="3" t="s">
        <v>206</v>
      </c>
      <c r="H690" s="1" t="s">
        <v>16</v>
      </c>
      <c r="I690" s="1" t="s">
        <v>192</v>
      </c>
      <c r="K690" s="4">
        <v>0</v>
      </c>
      <c r="M690" s="4">
        <v>0</v>
      </c>
      <c r="O690" s="4">
        <v>0</v>
      </c>
      <c r="Q690" s="4">
        <v>0</v>
      </c>
      <c r="S690" s="4">
        <v>0</v>
      </c>
      <c r="U690" s="4">
        <v>0</v>
      </c>
      <c r="W690" s="4">
        <v>0</v>
      </c>
      <c r="Y690" s="4">
        <v>0</v>
      </c>
      <c r="AA690" s="4">
        <v>0</v>
      </c>
      <c r="AC690" s="4">
        <v>0</v>
      </c>
      <c r="AE690" s="4">
        <v>0</v>
      </c>
      <c r="AG690" s="4">
        <v>0</v>
      </c>
      <c r="AI690" s="4">
        <v>0</v>
      </c>
      <c r="AK690" s="4">
        <v>0</v>
      </c>
      <c r="AM690" s="4">
        <v>0</v>
      </c>
      <c r="AO690" s="4">
        <v>0</v>
      </c>
      <c r="AQ690" s="4">
        <v>0</v>
      </c>
      <c r="AS690" s="4">
        <v>0</v>
      </c>
      <c r="AU690" s="4">
        <v>0</v>
      </c>
      <c r="AW690" s="4">
        <v>0</v>
      </c>
      <c r="AY690" s="4">
        <v>0</v>
      </c>
      <c r="BA690" s="4">
        <v>0</v>
      </c>
      <c r="BC690" s="4">
        <v>0</v>
      </c>
      <c r="BE690" s="4">
        <v>0</v>
      </c>
      <c r="BG690" s="4">
        <v>0</v>
      </c>
      <c r="BI690" s="4">
        <v>0</v>
      </c>
      <c r="BK690" s="4">
        <v>0</v>
      </c>
      <c r="BM690" s="4">
        <v>0</v>
      </c>
      <c r="BO690" s="4">
        <v>0</v>
      </c>
      <c r="BQ690" s="4">
        <v>0</v>
      </c>
      <c r="BS690" s="4">
        <v>0</v>
      </c>
    </row>
    <row r="691" spans="2:71" outlineLevel="2" x14ac:dyDescent="0.25">
      <c r="B691" s="36" t="s">
        <v>196</v>
      </c>
      <c r="C691" s="36"/>
      <c r="D691" s="36" t="s">
        <v>197</v>
      </c>
      <c r="E691" s="1" t="s">
        <v>200</v>
      </c>
      <c r="F691" s="1" t="s">
        <v>205</v>
      </c>
      <c r="G691" s="3" t="s">
        <v>206</v>
      </c>
      <c r="H691" s="1" t="s">
        <v>18</v>
      </c>
      <c r="I691" s="1" t="s">
        <v>192</v>
      </c>
      <c r="K691" s="4">
        <v>0</v>
      </c>
      <c r="M691" s="4">
        <v>0</v>
      </c>
      <c r="O691" s="4">
        <v>0</v>
      </c>
      <c r="Q691" s="4">
        <v>0</v>
      </c>
      <c r="S691" s="4">
        <v>0</v>
      </c>
      <c r="U691" s="4">
        <v>0</v>
      </c>
      <c r="W691" s="4">
        <v>0</v>
      </c>
      <c r="Y691" s="4">
        <v>0</v>
      </c>
      <c r="AA691" s="4">
        <v>0</v>
      </c>
      <c r="AC691" s="4">
        <v>0</v>
      </c>
      <c r="AE691" s="4">
        <v>0</v>
      </c>
      <c r="AG691" s="4">
        <v>0</v>
      </c>
      <c r="AI691" s="4">
        <v>0</v>
      </c>
      <c r="AK691" s="4">
        <v>0</v>
      </c>
      <c r="AM691" s="4">
        <v>0</v>
      </c>
      <c r="AO691" s="4">
        <v>0</v>
      </c>
      <c r="AQ691" s="4">
        <v>0</v>
      </c>
      <c r="AS691" s="4">
        <v>0</v>
      </c>
      <c r="AU691" s="4">
        <v>0</v>
      </c>
      <c r="AW691" s="4">
        <v>0</v>
      </c>
      <c r="AY691" s="4">
        <v>0</v>
      </c>
      <c r="BA691" s="4">
        <v>0</v>
      </c>
      <c r="BC691" s="4">
        <v>0</v>
      </c>
      <c r="BE691" s="4">
        <v>0</v>
      </c>
      <c r="BG691" s="4">
        <v>0</v>
      </c>
      <c r="BI691" s="4">
        <v>0</v>
      </c>
      <c r="BK691" s="4">
        <v>0</v>
      </c>
      <c r="BM691" s="4">
        <v>0</v>
      </c>
      <c r="BO691" s="4">
        <v>0</v>
      </c>
      <c r="BQ691" s="4">
        <v>0</v>
      </c>
      <c r="BS691" s="4">
        <v>0</v>
      </c>
    </row>
    <row r="692" spans="2:71" outlineLevel="2" x14ac:dyDescent="0.25">
      <c r="B692" s="36" t="s">
        <v>196</v>
      </c>
      <c r="C692" s="36"/>
      <c r="D692" s="36" t="s">
        <v>197</v>
      </c>
      <c r="E692" s="1" t="s">
        <v>200</v>
      </c>
      <c r="F692" s="1" t="s">
        <v>205</v>
      </c>
      <c r="G692" s="3" t="s">
        <v>206</v>
      </c>
      <c r="H692" s="1" t="s">
        <v>28</v>
      </c>
      <c r="I692" s="1" t="s">
        <v>192</v>
      </c>
      <c r="K692" s="4">
        <v>0</v>
      </c>
      <c r="M692" s="4">
        <v>0</v>
      </c>
      <c r="O692" s="4">
        <v>0</v>
      </c>
      <c r="Q692" s="4">
        <v>0</v>
      </c>
      <c r="S692" s="4">
        <v>0</v>
      </c>
      <c r="U692" s="4">
        <v>0</v>
      </c>
      <c r="W692" s="4">
        <v>0</v>
      </c>
      <c r="Y692" s="4">
        <v>0</v>
      </c>
      <c r="AA692" s="4">
        <v>0</v>
      </c>
      <c r="AC692" s="4">
        <v>0</v>
      </c>
      <c r="AE692" s="4">
        <v>0</v>
      </c>
      <c r="AG692" s="4">
        <v>0</v>
      </c>
      <c r="AI692" s="4">
        <v>0</v>
      </c>
      <c r="AK692" s="4">
        <v>0</v>
      </c>
      <c r="AM692" s="4">
        <v>0</v>
      </c>
      <c r="AO692" s="4">
        <v>0</v>
      </c>
      <c r="AQ692" s="4">
        <v>0</v>
      </c>
      <c r="AS692" s="4">
        <v>0</v>
      </c>
      <c r="AU692" s="4">
        <v>0</v>
      </c>
      <c r="AW692" s="4">
        <v>0</v>
      </c>
      <c r="AY692" s="4">
        <v>0</v>
      </c>
      <c r="BA692" s="4">
        <v>0</v>
      </c>
      <c r="BC692" s="4">
        <v>0</v>
      </c>
      <c r="BE692" s="4">
        <v>0</v>
      </c>
      <c r="BG692" s="4">
        <v>0</v>
      </c>
      <c r="BI692" s="4">
        <v>0</v>
      </c>
      <c r="BK692" s="4">
        <v>0</v>
      </c>
      <c r="BM692" s="4">
        <v>0</v>
      </c>
      <c r="BO692" s="4">
        <v>0</v>
      </c>
      <c r="BQ692" s="4">
        <v>0</v>
      </c>
      <c r="BS692" s="4">
        <v>0</v>
      </c>
    </row>
    <row r="693" spans="2:71" outlineLevel="2" x14ac:dyDescent="0.25">
      <c r="B693" s="36"/>
      <c r="C693" s="36"/>
      <c r="D693" s="36" t="s">
        <v>197</v>
      </c>
      <c r="K693" s="11"/>
      <c r="M693" s="11"/>
      <c r="O693" s="11"/>
      <c r="Q693" s="11"/>
      <c r="S693" s="11"/>
      <c r="U693" s="11"/>
      <c r="W693" s="11"/>
      <c r="Y693" s="11"/>
      <c r="AA693" s="11"/>
      <c r="AC693" s="11"/>
      <c r="AE693" s="11"/>
      <c r="AG693" s="11"/>
      <c r="AI693" s="11"/>
      <c r="AK693" s="11"/>
      <c r="AM693" s="11"/>
      <c r="AO693" s="11"/>
      <c r="AQ693" s="11"/>
      <c r="AS693" s="11"/>
      <c r="AU693" s="11"/>
      <c r="AW693" s="11"/>
      <c r="AY693" s="11"/>
      <c r="BA693" s="11"/>
      <c r="BC693" s="11"/>
      <c r="BE693" s="11"/>
      <c r="BG693" s="11"/>
      <c r="BI693" s="11"/>
      <c r="BK693" s="11"/>
      <c r="BM693" s="11"/>
      <c r="BO693" s="11"/>
      <c r="BQ693" s="11"/>
      <c r="BS693" s="11"/>
    </row>
    <row r="694" spans="2:71" outlineLevel="2" x14ac:dyDescent="0.25">
      <c r="B694" s="36" t="s">
        <v>196</v>
      </c>
      <c r="C694" s="36"/>
      <c r="D694" s="36" t="s">
        <v>197</v>
      </c>
      <c r="E694" s="1" t="s">
        <v>207</v>
      </c>
      <c r="F694" s="1" t="s">
        <v>208</v>
      </c>
      <c r="G694" s="3" t="s">
        <v>209</v>
      </c>
      <c r="H694" s="1" t="s">
        <v>16</v>
      </c>
      <c r="I694" s="1" t="s">
        <v>192</v>
      </c>
      <c r="K694" s="4">
        <v>0</v>
      </c>
      <c r="M694" s="4">
        <v>0</v>
      </c>
      <c r="O694" s="4">
        <v>0</v>
      </c>
      <c r="Q694" s="4">
        <v>0</v>
      </c>
      <c r="S694" s="4">
        <v>0</v>
      </c>
      <c r="U694" s="4">
        <v>0</v>
      </c>
      <c r="W694" s="4">
        <v>0</v>
      </c>
      <c r="Y694" s="4">
        <v>0</v>
      </c>
      <c r="AA694" s="4">
        <v>0</v>
      </c>
      <c r="AC694" s="4">
        <v>0</v>
      </c>
      <c r="AE694" s="4">
        <v>0</v>
      </c>
      <c r="AG694" s="4">
        <v>0</v>
      </c>
      <c r="AI694" s="4">
        <v>0</v>
      </c>
      <c r="AK694" s="4">
        <v>0</v>
      </c>
      <c r="AM694" s="4">
        <v>0</v>
      </c>
      <c r="AO694" s="4">
        <v>0</v>
      </c>
      <c r="AQ694" s="4">
        <v>0</v>
      </c>
      <c r="AS694" s="4">
        <v>0</v>
      </c>
      <c r="AU694" s="4">
        <v>0</v>
      </c>
      <c r="AW694" s="4">
        <v>0</v>
      </c>
      <c r="AY694" s="4">
        <v>0</v>
      </c>
      <c r="BA694" s="4">
        <v>0</v>
      </c>
      <c r="BC694" s="4">
        <v>0</v>
      </c>
      <c r="BE694" s="4">
        <v>0</v>
      </c>
      <c r="BG694" s="4">
        <v>0</v>
      </c>
      <c r="BI694" s="4">
        <v>0</v>
      </c>
      <c r="BK694" s="4">
        <v>0</v>
      </c>
      <c r="BM694" s="4">
        <v>0</v>
      </c>
      <c r="BO694" s="4">
        <v>0</v>
      </c>
      <c r="BQ694" s="4">
        <v>0</v>
      </c>
      <c r="BS694" s="4">
        <v>0</v>
      </c>
    </row>
    <row r="695" spans="2:71" outlineLevel="2" x14ac:dyDescent="0.25">
      <c r="B695" s="36" t="s">
        <v>196</v>
      </c>
      <c r="C695" s="36"/>
      <c r="D695" s="36" t="s">
        <v>197</v>
      </c>
      <c r="E695" s="1" t="s">
        <v>207</v>
      </c>
      <c r="F695" s="1" t="s">
        <v>208</v>
      </c>
      <c r="G695" s="3" t="s">
        <v>209</v>
      </c>
      <c r="H695" s="1" t="s">
        <v>18</v>
      </c>
      <c r="I695" s="1" t="s">
        <v>192</v>
      </c>
      <c r="K695" s="4">
        <v>0</v>
      </c>
      <c r="M695" s="4">
        <v>0</v>
      </c>
      <c r="O695" s="4">
        <v>0</v>
      </c>
      <c r="Q695" s="4">
        <v>0</v>
      </c>
      <c r="S695" s="4">
        <v>0</v>
      </c>
      <c r="U695" s="4">
        <v>0</v>
      </c>
      <c r="W695" s="4">
        <v>0</v>
      </c>
      <c r="Y695" s="4">
        <v>0</v>
      </c>
      <c r="AA695" s="4">
        <v>0</v>
      </c>
      <c r="AC695" s="4">
        <v>0</v>
      </c>
      <c r="AE695" s="4">
        <v>0</v>
      </c>
      <c r="AG695" s="4">
        <v>0</v>
      </c>
      <c r="AI695" s="4">
        <v>0</v>
      </c>
      <c r="AK695" s="4">
        <v>0</v>
      </c>
      <c r="AM695" s="4">
        <v>0</v>
      </c>
      <c r="AO695" s="4">
        <v>0</v>
      </c>
      <c r="AQ695" s="4">
        <v>0</v>
      </c>
      <c r="AS695" s="4">
        <v>0</v>
      </c>
      <c r="AU695" s="4">
        <v>0</v>
      </c>
      <c r="AW695" s="4">
        <v>0</v>
      </c>
      <c r="AY695" s="4">
        <v>0</v>
      </c>
      <c r="BA695" s="4">
        <v>0</v>
      </c>
      <c r="BC695" s="4">
        <v>0</v>
      </c>
      <c r="BE695" s="4">
        <v>0</v>
      </c>
      <c r="BG695" s="4">
        <v>0</v>
      </c>
      <c r="BI695" s="4">
        <v>0</v>
      </c>
      <c r="BK695" s="4">
        <v>0</v>
      </c>
      <c r="BM695" s="4">
        <v>0</v>
      </c>
      <c r="BO695" s="4">
        <v>0</v>
      </c>
      <c r="BQ695" s="4">
        <v>0</v>
      </c>
      <c r="BS695" s="4">
        <v>0</v>
      </c>
    </row>
    <row r="696" spans="2:71" outlineLevel="2" x14ac:dyDescent="0.25">
      <c r="B696" s="36" t="s">
        <v>196</v>
      </c>
      <c r="C696" s="36"/>
      <c r="D696" s="36" t="s">
        <v>197</v>
      </c>
      <c r="E696" s="1" t="s">
        <v>207</v>
      </c>
      <c r="F696" s="1" t="s">
        <v>208</v>
      </c>
      <c r="G696" s="3" t="s">
        <v>209</v>
      </c>
      <c r="H696" s="1" t="s">
        <v>28</v>
      </c>
      <c r="I696" s="1" t="s">
        <v>192</v>
      </c>
      <c r="K696" s="4">
        <v>0</v>
      </c>
      <c r="M696" s="4">
        <v>0</v>
      </c>
      <c r="O696" s="4">
        <v>0</v>
      </c>
      <c r="Q696" s="4">
        <v>0</v>
      </c>
      <c r="S696" s="4">
        <v>0</v>
      </c>
      <c r="U696" s="4">
        <v>0</v>
      </c>
      <c r="W696" s="4">
        <v>0</v>
      </c>
      <c r="Y696" s="4">
        <v>0</v>
      </c>
      <c r="AA696" s="4">
        <v>0</v>
      </c>
      <c r="AC696" s="4">
        <v>0</v>
      </c>
      <c r="AE696" s="4">
        <v>0</v>
      </c>
      <c r="AG696" s="4">
        <v>0</v>
      </c>
      <c r="AI696" s="4">
        <v>0</v>
      </c>
      <c r="AK696" s="4">
        <v>0</v>
      </c>
      <c r="AM696" s="4">
        <v>0</v>
      </c>
      <c r="AO696" s="4">
        <v>0</v>
      </c>
      <c r="AQ696" s="4">
        <v>0</v>
      </c>
      <c r="AS696" s="4">
        <v>0</v>
      </c>
      <c r="AU696" s="4">
        <v>0</v>
      </c>
      <c r="AW696" s="4">
        <v>0</v>
      </c>
      <c r="AY696" s="4">
        <v>0</v>
      </c>
      <c r="BA696" s="4">
        <v>0</v>
      </c>
      <c r="BC696" s="4">
        <v>0</v>
      </c>
      <c r="BE696" s="4">
        <v>0</v>
      </c>
      <c r="BG696" s="4">
        <v>0</v>
      </c>
      <c r="BI696" s="4">
        <v>0</v>
      </c>
      <c r="BK696" s="4">
        <v>0</v>
      </c>
      <c r="BM696" s="4">
        <v>0</v>
      </c>
      <c r="BO696" s="4">
        <v>0</v>
      </c>
      <c r="BQ696" s="4">
        <v>0</v>
      </c>
      <c r="BS696" s="4">
        <v>0</v>
      </c>
    </row>
    <row r="697" spans="2:71" outlineLevel="2" x14ac:dyDescent="0.25">
      <c r="B697" s="36"/>
      <c r="C697" s="36"/>
      <c r="D697" s="36" t="s">
        <v>197</v>
      </c>
      <c r="K697" s="11"/>
      <c r="M697" s="11"/>
      <c r="O697" s="11"/>
      <c r="Q697" s="11"/>
      <c r="S697" s="11"/>
      <c r="U697" s="11"/>
      <c r="W697" s="11"/>
      <c r="Y697" s="11"/>
      <c r="AA697" s="11"/>
      <c r="AC697" s="11"/>
      <c r="AE697" s="11"/>
      <c r="AG697" s="11"/>
      <c r="AI697" s="11"/>
      <c r="AK697" s="11"/>
      <c r="AM697" s="11"/>
      <c r="AO697" s="11"/>
      <c r="AQ697" s="11"/>
      <c r="AS697" s="11"/>
      <c r="AU697" s="11"/>
      <c r="AW697" s="11"/>
      <c r="AY697" s="11"/>
      <c r="BA697" s="11"/>
      <c r="BC697" s="11"/>
      <c r="BE697" s="11"/>
      <c r="BG697" s="11"/>
      <c r="BI697" s="11"/>
      <c r="BK697" s="11"/>
      <c r="BM697" s="11"/>
      <c r="BO697" s="11"/>
      <c r="BQ697" s="11"/>
      <c r="BS697" s="11"/>
    </row>
    <row r="698" spans="2:71" outlineLevel="2" x14ac:dyDescent="0.25">
      <c r="B698" s="36" t="s">
        <v>196</v>
      </c>
      <c r="C698" s="36"/>
      <c r="D698" s="36" t="s">
        <v>197</v>
      </c>
      <c r="E698" s="1" t="s">
        <v>207</v>
      </c>
      <c r="F698" s="1" t="s">
        <v>210</v>
      </c>
      <c r="G698" s="3" t="s">
        <v>211</v>
      </c>
      <c r="H698" s="1" t="s">
        <v>16</v>
      </c>
      <c r="I698" s="1" t="s">
        <v>192</v>
      </c>
      <c r="K698" s="4">
        <v>0</v>
      </c>
      <c r="M698" s="4">
        <v>0</v>
      </c>
      <c r="O698" s="4">
        <v>0</v>
      </c>
      <c r="Q698" s="4">
        <v>0</v>
      </c>
      <c r="S698" s="4">
        <v>0</v>
      </c>
      <c r="U698" s="4">
        <v>0</v>
      </c>
      <c r="W698" s="4">
        <v>0</v>
      </c>
      <c r="Y698" s="4">
        <v>0</v>
      </c>
      <c r="AA698" s="4">
        <v>0</v>
      </c>
      <c r="AC698" s="4">
        <v>0</v>
      </c>
      <c r="AE698" s="4">
        <v>0</v>
      </c>
      <c r="AG698" s="4">
        <v>0</v>
      </c>
      <c r="AI698" s="4">
        <v>0</v>
      </c>
      <c r="AK698" s="4">
        <v>0</v>
      </c>
      <c r="AM698" s="4">
        <v>0</v>
      </c>
      <c r="AO698" s="4">
        <v>0</v>
      </c>
      <c r="AQ698" s="4">
        <v>0</v>
      </c>
      <c r="AS698" s="4">
        <v>0</v>
      </c>
      <c r="AU698" s="4">
        <v>0</v>
      </c>
      <c r="AW698" s="4">
        <v>0</v>
      </c>
      <c r="AY698" s="4">
        <v>0</v>
      </c>
      <c r="BA698" s="4">
        <v>0</v>
      </c>
      <c r="BC698" s="4">
        <v>0</v>
      </c>
      <c r="BE698" s="4">
        <v>0</v>
      </c>
      <c r="BG698" s="4">
        <v>0</v>
      </c>
      <c r="BI698" s="4">
        <v>0</v>
      </c>
      <c r="BK698" s="4">
        <v>0</v>
      </c>
      <c r="BM698" s="4">
        <v>0</v>
      </c>
      <c r="BO698" s="4">
        <v>0</v>
      </c>
      <c r="BQ698" s="4">
        <v>0</v>
      </c>
      <c r="BS698" s="4">
        <v>0</v>
      </c>
    </row>
    <row r="699" spans="2:71" outlineLevel="2" x14ac:dyDescent="0.25">
      <c r="B699" s="36" t="s">
        <v>196</v>
      </c>
      <c r="C699" s="36"/>
      <c r="D699" s="36" t="s">
        <v>197</v>
      </c>
      <c r="E699" s="1" t="s">
        <v>207</v>
      </c>
      <c r="F699" s="1" t="s">
        <v>210</v>
      </c>
      <c r="G699" s="3" t="s">
        <v>211</v>
      </c>
      <c r="H699" s="1" t="s">
        <v>18</v>
      </c>
      <c r="I699" s="1" t="s">
        <v>192</v>
      </c>
      <c r="K699" s="4">
        <v>0</v>
      </c>
      <c r="M699" s="4">
        <v>0</v>
      </c>
      <c r="O699" s="4">
        <v>0</v>
      </c>
      <c r="Q699" s="4">
        <v>0</v>
      </c>
      <c r="S699" s="4">
        <v>0</v>
      </c>
      <c r="U699" s="4">
        <v>0</v>
      </c>
      <c r="W699" s="4">
        <v>0</v>
      </c>
      <c r="Y699" s="4">
        <v>0</v>
      </c>
      <c r="AA699" s="4">
        <v>0</v>
      </c>
      <c r="AC699" s="4">
        <v>0</v>
      </c>
      <c r="AE699" s="4">
        <v>0</v>
      </c>
      <c r="AG699" s="4">
        <v>0</v>
      </c>
      <c r="AI699" s="4">
        <v>0</v>
      </c>
      <c r="AK699" s="4">
        <v>0</v>
      </c>
      <c r="AM699" s="4">
        <v>0</v>
      </c>
      <c r="AO699" s="4">
        <v>0</v>
      </c>
      <c r="AQ699" s="4">
        <v>0</v>
      </c>
      <c r="AS699" s="4">
        <v>0</v>
      </c>
      <c r="AU699" s="4">
        <v>0</v>
      </c>
      <c r="AW699" s="4">
        <v>0</v>
      </c>
      <c r="AY699" s="4">
        <v>0</v>
      </c>
      <c r="BA699" s="4">
        <v>0</v>
      </c>
      <c r="BC699" s="4">
        <v>0</v>
      </c>
      <c r="BE699" s="4">
        <v>0</v>
      </c>
      <c r="BG699" s="4">
        <v>0</v>
      </c>
      <c r="BI699" s="4">
        <v>0</v>
      </c>
      <c r="BK699" s="4">
        <v>0</v>
      </c>
      <c r="BM699" s="4">
        <v>0</v>
      </c>
      <c r="BO699" s="4">
        <v>0</v>
      </c>
      <c r="BQ699" s="4">
        <v>0</v>
      </c>
      <c r="BS699" s="4">
        <v>0</v>
      </c>
    </row>
    <row r="700" spans="2:71" outlineLevel="2" x14ac:dyDescent="0.25">
      <c r="B700" s="36" t="s">
        <v>196</v>
      </c>
      <c r="C700" s="36"/>
      <c r="D700" s="36" t="s">
        <v>197</v>
      </c>
      <c r="E700" s="1" t="s">
        <v>207</v>
      </c>
      <c r="F700" s="1" t="s">
        <v>210</v>
      </c>
      <c r="G700" s="3" t="s">
        <v>211</v>
      </c>
      <c r="H700" s="1" t="s">
        <v>28</v>
      </c>
      <c r="I700" s="1" t="s">
        <v>192</v>
      </c>
      <c r="K700" s="4">
        <v>0</v>
      </c>
      <c r="M700" s="4">
        <v>0</v>
      </c>
      <c r="O700" s="4">
        <v>0</v>
      </c>
      <c r="Q700" s="4">
        <v>0</v>
      </c>
      <c r="S700" s="4">
        <v>0</v>
      </c>
      <c r="U700" s="4">
        <v>0</v>
      </c>
      <c r="W700" s="4">
        <v>0</v>
      </c>
      <c r="Y700" s="4">
        <v>0</v>
      </c>
      <c r="AA700" s="4">
        <v>0</v>
      </c>
      <c r="AC700" s="4">
        <v>0</v>
      </c>
      <c r="AE700" s="4">
        <v>0</v>
      </c>
      <c r="AG700" s="4">
        <v>0</v>
      </c>
      <c r="AI700" s="4">
        <v>0</v>
      </c>
      <c r="AK700" s="4">
        <v>0</v>
      </c>
      <c r="AM700" s="4">
        <v>0</v>
      </c>
      <c r="AO700" s="4">
        <v>0</v>
      </c>
      <c r="AQ700" s="4">
        <v>0</v>
      </c>
      <c r="AS700" s="4">
        <v>0</v>
      </c>
      <c r="AU700" s="4">
        <v>0</v>
      </c>
      <c r="AW700" s="4">
        <v>0</v>
      </c>
      <c r="AY700" s="4">
        <v>0</v>
      </c>
      <c r="BA700" s="4">
        <v>0</v>
      </c>
      <c r="BC700" s="4">
        <v>0</v>
      </c>
      <c r="BE700" s="4">
        <v>0</v>
      </c>
      <c r="BG700" s="4">
        <v>0</v>
      </c>
      <c r="BI700" s="4">
        <v>0</v>
      </c>
      <c r="BK700" s="4">
        <v>0</v>
      </c>
      <c r="BM700" s="4">
        <v>0</v>
      </c>
      <c r="BO700" s="4">
        <v>0</v>
      </c>
      <c r="BQ700" s="4">
        <v>0</v>
      </c>
      <c r="BS700" s="4">
        <v>0</v>
      </c>
    </row>
    <row r="701" spans="2:71" outlineLevel="2" x14ac:dyDescent="0.25">
      <c r="B701" s="36"/>
      <c r="C701" s="36"/>
      <c r="D701" s="36" t="s">
        <v>197</v>
      </c>
      <c r="K701" s="11"/>
      <c r="M701" s="11"/>
      <c r="O701" s="11"/>
      <c r="Q701" s="11"/>
      <c r="S701" s="11"/>
      <c r="U701" s="11"/>
      <c r="W701" s="11"/>
      <c r="Y701" s="11"/>
      <c r="AA701" s="11"/>
      <c r="AC701" s="11"/>
      <c r="AE701" s="11"/>
      <c r="AG701" s="11"/>
      <c r="AI701" s="11"/>
      <c r="AK701" s="11"/>
      <c r="AM701" s="11"/>
      <c r="AO701" s="11"/>
      <c r="AQ701" s="11"/>
      <c r="AS701" s="11"/>
      <c r="AU701" s="11"/>
      <c r="AW701" s="11"/>
      <c r="AY701" s="11"/>
      <c r="BA701" s="11"/>
      <c r="BC701" s="11"/>
      <c r="BE701" s="11"/>
      <c r="BG701" s="11"/>
      <c r="BI701" s="11"/>
      <c r="BK701" s="11"/>
      <c r="BM701" s="11"/>
      <c r="BO701" s="11"/>
      <c r="BQ701" s="11"/>
      <c r="BS701" s="11"/>
    </row>
    <row r="702" spans="2:71" outlineLevel="2" x14ac:dyDescent="0.25">
      <c r="B702" s="36" t="s">
        <v>196</v>
      </c>
      <c r="C702" s="36"/>
      <c r="D702" s="36" t="s">
        <v>197</v>
      </c>
      <c r="E702" s="1" t="s">
        <v>207</v>
      </c>
      <c r="F702" s="1" t="s">
        <v>212</v>
      </c>
      <c r="G702" s="3" t="s">
        <v>213</v>
      </c>
      <c r="H702" s="1" t="s">
        <v>16</v>
      </c>
      <c r="I702" s="1" t="s">
        <v>192</v>
      </c>
      <c r="K702" s="4">
        <v>0</v>
      </c>
      <c r="M702" s="4">
        <v>0</v>
      </c>
      <c r="O702" s="4">
        <v>0</v>
      </c>
      <c r="Q702" s="4">
        <v>0</v>
      </c>
      <c r="S702" s="4">
        <v>0</v>
      </c>
      <c r="U702" s="4">
        <v>0</v>
      </c>
      <c r="W702" s="4">
        <v>0</v>
      </c>
      <c r="Y702" s="4">
        <v>0</v>
      </c>
      <c r="AA702" s="4">
        <v>0</v>
      </c>
      <c r="AC702" s="4">
        <v>0</v>
      </c>
      <c r="AE702" s="4">
        <v>0</v>
      </c>
      <c r="AG702" s="4">
        <v>0</v>
      </c>
      <c r="AI702" s="4">
        <v>0</v>
      </c>
      <c r="AK702" s="4">
        <v>0</v>
      </c>
      <c r="AM702" s="4">
        <v>0</v>
      </c>
      <c r="AO702" s="4">
        <v>0</v>
      </c>
      <c r="AQ702" s="4">
        <v>0</v>
      </c>
      <c r="AS702" s="4">
        <v>0</v>
      </c>
      <c r="AU702" s="4">
        <v>0</v>
      </c>
      <c r="AW702" s="4">
        <v>0</v>
      </c>
      <c r="AY702" s="4">
        <v>0</v>
      </c>
      <c r="BA702" s="4">
        <v>0</v>
      </c>
      <c r="BC702" s="4">
        <v>0</v>
      </c>
      <c r="BE702" s="4">
        <v>0</v>
      </c>
      <c r="BG702" s="4">
        <v>0</v>
      </c>
      <c r="BI702" s="4">
        <v>0</v>
      </c>
      <c r="BK702" s="4">
        <v>0</v>
      </c>
      <c r="BM702" s="4">
        <v>0</v>
      </c>
      <c r="BO702" s="4">
        <v>0</v>
      </c>
      <c r="BQ702" s="4">
        <v>0</v>
      </c>
      <c r="BS702" s="4">
        <v>0</v>
      </c>
    </row>
    <row r="703" spans="2:71" outlineLevel="2" x14ac:dyDescent="0.25">
      <c r="B703" s="36" t="s">
        <v>196</v>
      </c>
      <c r="C703" s="36"/>
      <c r="D703" s="36" t="s">
        <v>197</v>
      </c>
      <c r="E703" s="1" t="s">
        <v>207</v>
      </c>
      <c r="F703" s="1" t="s">
        <v>212</v>
      </c>
      <c r="G703" s="3" t="s">
        <v>213</v>
      </c>
      <c r="H703" s="1" t="s">
        <v>18</v>
      </c>
      <c r="I703" s="1" t="s">
        <v>192</v>
      </c>
      <c r="K703" s="4">
        <v>0</v>
      </c>
      <c r="M703" s="4">
        <v>0</v>
      </c>
      <c r="O703" s="4">
        <v>0</v>
      </c>
      <c r="Q703" s="4">
        <v>0</v>
      </c>
      <c r="S703" s="4">
        <v>0</v>
      </c>
      <c r="U703" s="4">
        <v>0</v>
      </c>
      <c r="W703" s="4">
        <v>0</v>
      </c>
      <c r="Y703" s="4">
        <v>0</v>
      </c>
      <c r="AA703" s="4">
        <v>0</v>
      </c>
      <c r="AC703" s="4">
        <v>0</v>
      </c>
      <c r="AE703" s="4">
        <v>0</v>
      </c>
      <c r="AG703" s="4">
        <v>0</v>
      </c>
      <c r="AI703" s="4">
        <v>0</v>
      </c>
      <c r="AK703" s="4">
        <v>0</v>
      </c>
      <c r="AM703" s="4">
        <v>0</v>
      </c>
      <c r="AO703" s="4">
        <v>0</v>
      </c>
      <c r="AQ703" s="4">
        <v>0</v>
      </c>
      <c r="AS703" s="4">
        <v>0</v>
      </c>
      <c r="AU703" s="4">
        <v>0</v>
      </c>
      <c r="AW703" s="4">
        <v>0</v>
      </c>
      <c r="AY703" s="4">
        <v>0</v>
      </c>
      <c r="BA703" s="4">
        <v>0</v>
      </c>
      <c r="BC703" s="4">
        <v>0</v>
      </c>
      <c r="BE703" s="4">
        <v>0</v>
      </c>
      <c r="BG703" s="4">
        <v>0</v>
      </c>
      <c r="BI703" s="4">
        <v>0</v>
      </c>
      <c r="BK703" s="4">
        <v>0</v>
      </c>
      <c r="BM703" s="4">
        <v>0</v>
      </c>
      <c r="BO703" s="4">
        <v>0</v>
      </c>
      <c r="BQ703" s="4">
        <v>0</v>
      </c>
      <c r="BS703" s="4">
        <v>0</v>
      </c>
    </row>
    <row r="704" spans="2:71" outlineLevel="2" x14ac:dyDescent="0.25">
      <c r="B704" s="36" t="s">
        <v>196</v>
      </c>
      <c r="C704" s="36"/>
      <c r="D704" s="36" t="s">
        <v>197</v>
      </c>
      <c r="E704" s="1" t="s">
        <v>207</v>
      </c>
      <c r="F704" s="1" t="s">
        <v>212</v>
      </c>
      <c r="G704" s="3" t="s">
        <v>213</v>
      </c>
      <c r="H704" s="1" t="s">
        <v>28</v>
      </c>
      <c r="I704" s="1" t="s">
        <v>192</v>
      </c>
      <c r="K704" s="4">
        <v>0</v>
      </c>
      <c r="M704" s="4">
        <v>0</v>
      </c>
      <c r="O704" s="4">
        <v>0</v>
      </c>
      <c r="Q704" s="4">
        <v>0</v>
      </c>
      <c r="S704" s="4">
        <v>0</v>
      </c>
      <c r="U704" s="4">
        <v>0</v>
      </c>
      <c r="W704" s="4">
        <v>0</v>
      </c>
      <c r="Y704" s="4">
        <v>0</v>
      </c>
      <c r="AA704" s="4">
        <v>0</v>
      </c>
      <c r="AC704" s="4">
        <v>0</v>
      </c>
      <c r="AE704" s="4">
        <v>0</v>
      </c>
      <c r="AG704" s="4">
        <v>0</v>
      </c>
      <c r="AI704" s="4">
        <v>0</v>
      </c>
      <c r="AK704" s="4">
        <v>0</v>
      </c>
      <c r="AM704" s="4">
        <v>0</v>
      </c>
      <c r="AO704" s="4">
        <v>0</v>
      </c>
      <c r="AQ704" s="4">
        <v>0</v>
      </c>
      <c r="AS704" s="4">
        <v>0</v>
      </c>
      <c r="AU704" s="4">
        <v>0</v>
      </c>
      <c r="AW704" s="4">
        <v>0</v>
      </c>
      <c r="AY704" s="4">
        <v>0</v>
      </c>
      <c r="BA704" s="4">
        <v>0</v>
      </c>
      <c r="BC704" s="4">
        <v>0</v>
      </c>
      <c r="BE704" s="4">
        <v>0</v>
      </c>
      <c r="BG704" s="4">
        <v>0</v>
      </c>
      <c r="BI704" s="4">
        <v>0</v>
      </c>
      <c r="BK704" s="4">
        <v>0</v>
      </c>
      <c r="BM704" s="4">
        <v>0</v>
      </c>
      <c r="BO704" s="4">
        <v>0</v>
      </c>
      <c r="BQ704" s="4">
        <v>0</v>
      </c>
      <c r="BS704" s="4">
        <v>0</v>
      </c>
    </row>
    <row r="705" spans="2:71" outlineLevel="2" x14ac:dyDescent="0.25">
      <c r="B705" s="36"/>
      <c r="C705" s="36"/>
      <c r="D705" s="36" t="s">
        <v>197</v>
      </c>
      <c r="K705" s="11"/>
      <c r="M705" s="11"/>
      <c r="O705" s="11"/>
      <c r="Q705" s="11"/>
      <c r="S705" s="11"/>
      <c r="U705" s="11"/>
      <c r="W705" s="11"/>
      <c r="Y705" s="11"/>
      <c r="AA705" s="11"/>
      <c r="AC705" s="11"/>
      <c r="AE705" s="11"/>
      <c r="AG705" s="11"/>
      <c r="AI705" s="11"/>
      <c r="AK705" s="11"/>
      <c r="AM705" s="11"/>
      <c r="AO705" s="11"/>
      <c r="AQ705" s="11"/>
      <c r="AS705" s="11"/>
      <c r="AU705" s="11"/>
      <c r="AW705" s="11"/>
      <c r="AY705" s="11"/>
      <c r="BA705" s="11"/>
      <c r="BC705" s="11"/>
      <c r="BE705" s="11"/>
      <c r="BG705" s="11"/>
      <c r="BI705" s="11"/>
      <c r="BK705" s="11"/>
      <c r="BM705" s="11"/>
      <c r="BO705" s="11"/>
      <c r="BQ705" s="11"/>
      <c r="BS705" s="11"/>
    </row>
    <row r="706" spans="2:71" outlineLevel="2" x14ac:dyDescent="0.25">
      <c r="B706" s="36" t="s">
        <v>196</v>
      </c>
      <c r="C706" s="36"/>
      <c r="D706" s="36" t="s">
        <v>197</v>
      </c>
      <c r="E706" s="1" t="s">
        <v>214</v>
      </c>
      <c r="F706" s="1" t="s">
        <v>215</v>
      </c>
      <c r="G706" s="3" t="s">
        <v>216</v>
      </c>
      <c r="H706" s="1" t="s">
        <v>16</v>
      </c>
      <c r="I706" s="1" t="s">
        <v>192</v>
      </c>
      <c r="K706" s="4">
        <v>0</v>
      </c>
      <c r="M706" s="4">
        <v>0</v>
      </c>
      <c r="O706" s="4">
        <v>0</v>
      </c>
      <c r="Q706" s="4">
        <v>0</v>
      </c>
      <c r="S706" s="4">
        <v>0</v>
      </c>
      <c r="U706" s="4">
        <v>0</v>
      </c>
      <c r="W706" s="4">
        <v>0</v>
      </c>
      <c r="Y706" s="4">
        <v>0</v>
      </c>
      <c r="AA706" s="4">
        <v>0</v>
      </c>
      <c r="AC706" s="4">
        <v>0</v>
      </c>
      <c r="AE706" s="4">
        <v>0</v>
      </c>
      <c r="AG706" s="4">
        <v>0</v>
      </c>
      <c r="AI706" s="4">
        <v>0</v>
      </c>
      <c r="AK706" s="4">
        <v>0</v>
      </c>
      <c r="AM706" s="4">
        <v>0</v>
      </c>
      <c r="AO706" s="4">
        <v>0</v>
      </c>
      <c r="AQ706" s="4">
        <v>0</v>
      </c>
      <c r="AS706" s="4">
        <v>0</v>
      </c>
      <c r="AU706" s="4">
        <v>0</v>
      </c>
      <c r="AW706" s="4">
        <v>0</v>
      </c>
      <c r="AY706" s="4">
        <v>0</v>
      </c>
      <c r="BA706" s="4">
        <v>0</v>
      </c>
      <c r="BC706" s="4">
        <v>0</v>
      </c>
      <c r="BE706" s="4">
        <v>0</v>
      </c>
      <c r="BG706" s="4">
        <v>0</v>
      </c>
      <c r="BI706" s="4">
        <v>0</v>
      </c>
      <c r="BK706" s="4">
        <v>0</v>
      </c>
      <c r="BM706" s="4">
        <v>0</v>
      </c>
      <c r="BO706" s="4">
        <v>0</v>
      </c>
      <c r="BQ706" s="4">
        <v>0</v>
      </c>
      <c r="BS706" s="4">
        <v>0</v>
      </c>
    </row>
    <row r="707" spans="2:71" outlineLevel="2" x14ac:dyDescent="0.25">
      <c r="B707" s="36" t="s">
        <v>196</v>
      </c>
      <c r="C707" s="36"/>
      <c r="D707" s="36" t="s">
        <v>197</v>
      </c>
      <c r="E707" s="1" t="s">
        <v>214</v>
      </c>
      <c r="F707" s="1" t="s">
        <v>215</v>
      </c>
      <c r="G707" s="3" t="s">
        <v>216</v>
      </c>
      <c r="H707" s="1" t="s">
        <v>18</v>
      </c>
      <c r="I707" s="1" t="s">
        <v>192</v>
      </c>
      <c r="K707" s="4">
        <v>0</v>
      </c>
      <c r="M707" s="4">
        <v>0</v>
      </c>
      <c r="O707" s="4">
        <v>0</v>
      </c>
      <c r="Q707" s="4">
        <v>0</v>
      </c>
      <c r="S707" s="4">
        <v>0</v>
      </c>
      <c r="U707" s="4">
        <v>0</v>
      </c>
      <c r="W707" s="4">
        <v>0</v>
      </c>
      <c r="Y707" s="4">
        <v>0</v>
      </c>
      <c r="AA707" s="4">
        <v>0</v>
      </c>
      <c r="AC707" s="4">
        <v>0</v>
      </c>
      <c r="AE707" s="4">
        <v>0</v>
      </c>
      <c r="AG707" s="4">
        <v>0</v>
      </c>
      <c r="AI707" s="4">
        <v>0</v>
      </c>
      <c r="AK707" s="4">
        <v>0</v>
      </c>
      <c r="AM707" s="4">
        <v>0</v>
      </c>
      <c r="AO707" s="4">
        <v>0</v>
      </c>
      <c r="AQ707" s="4">
        <v>0</v>
      </c>
      <c r="AS707" s="4">
        <v>0</v>
      </c>
      <c r="AU707" s="4">
        <v>0</v>
      </c>
      <c r="AW707" s="4">
        <v>0</v>
      </c>
      <c r="AY707" s="4">
        <v>0</v>
      </c>
      <c r="BA707" s="4">
        <v>0</v>
      </c>
      <c r="BC707" s="4">
        <v>0</v>
      </c>
      <c r="BE707" s="4">
        <v>0</v>
      </c>
      <c r="BG707" s="4">
        <v>0</v>
      </c>
      <c r="BI707" s="4">
        <v>0</v>
      </c>
      <c r="BK707" s="4">
        <v>0</v>
      </c>
      <c r="BM707" s="4">
        <v>0</v>
      </c>
      <c r="BO707" s="4">
        <v>0</v>
      </c>
      <c r="BQ707" s="4">
        <v>0</v>
      </c>
      <c r="BS707" s="4">
        <v>0</v>
      </c>
    </row>
    <row r="708" spans="2:71" outlineLevel="2" x14ac:dyDescent="0.25">
      <c r="B708" s="36" t="s">
        <v>196</v>
      </c>
      <c r="C708" s="36"/>
      <c r="D708" s="36" t="s">
        <v>197</v>
      </c>
      <c r="E708" s="1" t="s">
        <v>214</v>
      </c>
      <c r="F708" s="1" t="s">
        <v>215</v>
      </c>
      <c r="G708" s="3" t="s">
        <v>216</v>
      </c>
      <c r="H708" s="1" t="s">
        <v>28</v>
      </c>
      <c r="I708" s="1" t="s">
        <v>192</v>
      </c>
      <c r="K708" s="4">
        <v>0</v>
      </c>
      <c r="M708" s="4">
        <v>0</v>
      </c>
      <c r="O708" s="4">
        <v>0</v>
      </c>
      <c r="Q708" s="4">
        <v>0</v>
      </c>
      <c r="S708" s="4">
        <v>0</v>
      </c>
      <c r="U708" s="4">
        <v>0</v>
      </c>
      <c r="W708" s="4">
        <v>0</v>
      </c>
      <c r="Y708" s="4">
        <v>0</v>
      </c>
      <c r="AA708" s="4">
        <v>0</v>
      </c>
      <c r="AC708" s="4">
        <v>0</v>
      </c>
      <c r="AE708" s="4">
        <v>0</v>
      </c>
      <c r="AG708" s="4">
        <v>0</v>
      </c>
      <c r="AI708" s="4">
        <v>0</v>
      </c>
      <c r="AK708" s="4">
        <v>0</v>
      </c>
      <c r="AM708" s="4">
        <v>0</v>
      </c>
      <c r="AO708" s="4">
        <v>0</v>
      </c>
      <c r="AQ708" s="4">
        <v>0</v>
      </c>
      <c r="AS708" s="4">
        <v>0</v>
      </c>
      <c r="AU708" s="4">
        <v>0</v>
      </c>
      <c r="AW708" s="4">
        <v>0</v>
      </c>
      <c r="AY708" s="4">
        <v>0</v>
      </c>
      <c r="BA708" s="4">
        <v>0</v>
      </c>
      <c r="BC708" s="4">
        <v>0</v>
      </c>
      <c r="BE708" s="4">
        <v>0</v>
      </c>
      <c r="BG708" s="4">
        <v>0</v>
      </c>
      <c r="BI708" s="4">
        <v>0</v>
      </c>
      <c r="BK708" s="4">
        <v>0</v>
      </c>
      <c r="BM708" s="4">
        <v>0</v>
      </c>
      <c r="BO708" s="4">
        <v>0</v>
      </c>
      <c r="BQ708" s="4">
        <v>0</v>
      </c>
      <c r="BS708" s="4">
        <v>0</v>
      </c>
    </row>
    <row r="709" spans="2:71" outlineLevel="2" x14ac:dyDescent="0.25">
      <c r="B709" s="36"/>
      <c r="C709" s="36"/>
      <c r="D709" s="36" t="s">
        <v>197</v>
      </c>
      <c r="K709" s="11"/>
      <c r="M709" s="11"/>
      <c r="O709" s="11"/>
      <c r="Q709" s="11"/>
      <c r="S709" s="11"/>
      <c r="U709" s="11"/>
      <c r="W709" s="11"/>
      <c r="Y709" s="11"/>
      <c r="AA709" s="11"/>
      <c r="AC709" s="11"/>
      <c r="AE709" s="11"/>
      <c r="AG709" s="11"/>
      <c r="AI709" s="11"/>
      <c r="AK709" s="11"/>
      <c r="AM709" s="11"/>
      <c r="AO709" s="11"/>
      <c r="AQ709" s="11"/>
      <c r="AS709" s="11"/>
      <c r="AU709" s="11"/>
      <c r="AW709" s="11"/>
      <c r="AY709" s="11"/>
      <c r="BA709" s="11"/>
      <c r="BC709" s="11"/>
      <c r="BE709" s="11"/>
      <c r="BG709" s="11"/>
      <c r="BI709" s="11"/>
      <c r="BK709" s="11"/>
      <c r="BM709" s="11"/>
      <c r="BO709" s="11"/>
      <c r="BQ709" s="11"/>
      <c r="BS709" s="11"/>
    </row>
    <row r="710" spans="2:71" outlineLevel="2" x14ac:dyDescent="0.25">
      <c r="B710" s="36" t="s">
        <v>196</v>
      </c>
      <c r="C710" s="36"/>
      <c r="D710" s="36" t="s">
        <v>197</v>
      </c>
      <c r="E710" s="1" t="s">
        <v>214</v>
      </c>
      <c r="F710" s="1" t="s">
        <v>217</v>
      </c>
      <c r="G710" s="3" t="s">
        <v>218</v>
      </c>
      <c r="H710" s="1" t="s">
        <v>16</v>
      </c>
      <c r="I710" s="1" t="s">
        <v>192</v>
      </c>
      <c r="K710" s="4">
        <v>0</v>
      </c>
      <c r="M710" s="4">
        <v>0</v>
      </c>
      <c r="O710" s="4">
        <v>0</v>
      </c>
      <c r="Q710" s="4">
        <v>0</v>
      </c>
      <c r="S710" s="4">
        <v>0</v>
      </c>
      <c r="U710" s="4">
        <v>0</v>
      </c>
      <c r="W710" s="4">
        <v>0</v>
      </c>
      <c r="Y710" s="4">
        <v>0</v>
      </c>
      <c r="AA710" s="4">
        <v>0</v>
      </c>
      <c r="AC710" s="4">
        <v>0</v>
      </c>
      <c r="AE710" s="4">
        <v>0</v>
      </c>
      <c r="AG710" s="4">
        <v>0</v>
      </c>
      <c r="AI710" s="4">
        <v>0</v>
      </c>
      <c r="AK710" s="4">
        <v>0</v>
      </c>
      <c r="AM710" s="4">
        <v>0</v>
      </c>
      <c r="AO710" s="4">
        <v>0</v>
      </c>
      <c r="AQ710" s="4">
        <v>0</v>
      </c>
      <c r="AS710" s="4">
        <v>0</v>
      </c>
      <c r="AU710" s="4">
        <v>0</v>
      </c>
      <c r="AW710" s="4">
        <v>0</v>
      </c>
      <c r="AY710" s="4">
        <v>0</v>
      </c>
      <c r="BA710" s="4">
        <v>0</v>
      </c>
      <c r="BC710" s="4">
        <v>0</v>
      </c>
      <c r="BE710" s="4">
        <v>0</v>
      </c>
      <c r="BG710" s="4">
        <v>0</v>
      </c>
      <c r="BI710" s="4">
        <v>0</v>
      </c>
      <c r="BK710" s="4">
        <v>0</v>
      </c>
      <c r="BM710" s="4">
        <v>0</v>
      </c>
      <c r="BO710" s="4">
        <v>0</v>
      </c>
      <c r="BQ710" s="4">
        <v>0</v>
      </c>
      <c r="BS710" s="4">
        <v>0</v>
      </c>
    </row>
    <row r="711" spans="2:71" outlineLevel="2" x14ac:dyDescent="0.25">
      <c r="B711" s="36" t="s">
        <v>196</v>
      </c>
      <c r="C711" s="36"/>
      <c r="D711" s="36" t="s">
        <v>197</v>
      </c>
      <c r="E711" s="1" t="s">
        <v>214</v>
      </c>
      <c r="F711" s="1" t="s">
        <v>217</v>
      </c>
      <c r="G711" s="3" t="s">
        <v>218</v>
      </c>
      <c r="H711" s="1" t="s">
        <v>18</v>
      </c>
      <c r="I711" s="1" t="s">
        <v>192</v>
      </c>
      <c r="K711" s="4">
        <v>0</v>
      </c>
      <c r="M711" s="4">
        <v>0</v>
      </c>
      <c r="O711" s="4">
        <v>0</v>
      </c>
      <c r="Q711" s="4">
        <v>0</v>
      </c>
      <c r="S711" s="4">
        <v>0</v>
      </c>
      <c r="U711" s="4">
        <v>0</v>
      </c>
      <c r="W711" s="4">
        <v>0</v>
      </c>
      <c r="Y711" s="4">
        <v>0</v>
      </c>
      <c r="AA711" s="4">
        <v>0</v>
      </c>
      <c r="AC711" s="4">
        <v>0</v>
      </c>
      <c r="AE711" s="4">
        <v>0</v>
      </c>
      <c r="AG711" s="4">
        <v>0</v>
      </c>
      <c r="AI711" s="4">
        <v>0</v>
      </c>
      <c r="AK711" s="4">
        <v>0</v>
      </c>
      <c r="AM711" s="4">
        <v>0</v>
      </c>
      <c r="AO711" s="4">
        <v>0</v>
      </c>
      <c r="AQ711" s="4">
        <v>0</v>
      </c>
      <c r="AS711" s="4">
        <v>0</v>
      </c>
      <c r="AU711" s="4">
        <v>0</v>
      </c>
      <c r="AW711" s="4">
        <v>0</v>
      </c>
      <c r="AY711" s="4">
        <v>0</v>
      </c>
      <c r="BA711" s="4">
        <v>0</v>
      </c>
      <c r="BC711" s="4">
        <v>0</v>
      </c>
      <c r="BE711" s="4">
        <v>0</v>
      </c>
      <c r="BG711" s="4">
        <v>0</v>
      </c>
      <c r="BI711" s="4">
        <v>0</v>
      </c>
      <c r="BK711" s="4">
        <v>0</v>
      </c>
      <c r="BM711" s="4">
        <v>0</v>
      </c>
      <c r="BO711" s="4">
        <v>0</v>
      </c>
      <c r="BQ711" s="4">
        <v>0</v>
      </c>
      <c r="BS711" s="4">
        <v>0</v>
      </c>
    </row>
    <row r="712" spans="2:71" outlineLevel="2" x14ac:dyDescent="0.25">
      <c r="B712" s="36" t="s">
        <v>196</v>
      </c>
      <c r="C712" s="36"/>
      <c r="D712" s="36" t="s">
        <v>197</v>
      </c>
      <c r="E712" s="1" t="s">
        <v>214</v>
      </c>
      <c r="F712" s="1" t="s">
        <v>217</v>
      </c>
      <c r="G712" s="3" t="s">
        <v>218</v>
      </c>
      <c r="H712" s="1" t="s">
        <v>28</v>
      </c>
      <c r="I712" s="1" t="s">
        <v>192</v>
      </c>
      <c r="K712" s="4">
        <v>0</v>
      </c>
      <c r="M712" s="4">
        <v>0</v>
      </c>
      <c r="O712" s="4">
        <v>0</v>
      </c>
      <c r="Q712" s="4">
        <v>0</v>
      </c>
      <c r="S712" s="4">
        <v>0</v>
      </c>
      <c r="U712" s="4">
        <v>0</v>
      </c>
      <c r="W712" s="4">
        <v>0</v>
      </c>
      <c r="Y712" s="4">
        <v>0</v>
      </c>
      <c r="AA712" s="4">
        <v>0</v>
      </c>
      <c r="AC712" s="4">
        <v>0</v>
      </c>
      <c r="AE712" s="4">
        <v>0</v>
      </c>
      <c r="AG712" s="4">
        <v>0</v>
      </c>
      <c r="AI712" s="4">
        <v>0</v>
      </c>
      <c r="AK712" s="4">
        <v>0</v>
      </c>
      <c r="AM712" s="4">
        <v>0</v>
      </c>
      <c r="AO712" s="4">
        <v>0</v>
      </c>
      <c r="AQ712" s="4">
        <v>0</v>
      </c>
      <c r="AS712" s="4">
        <v>0</v>
      </c>
      <c r="AU712" s="4">
        <v>0</v>
      </c>
      <c r="AW712" s="4">
        <v>0</v>
      </c>
      <c r="AY712" s="4">
        <v>0</v>
      </c>
      <c r="BA712" s="4">
        <v>0</v>
      </c>
      <c r="BC712" s="4">
        <v>0</v>
      </c>
      <c r="BE712" s="4">
        <v>0</v>
      </c>
      <c r="BG712" s="4">
        <v>0</v>
      </c>
      <c r="BI712" s="4">
        <v>0</v>
      </c>
      <c r="BK712" s="4">
        <v>0</v>
      </c>
      <c r="BM712" s="4">
        <v>0</v>
      </c>
      <c r="BO712" s="4">
        <v>0</v>
      </c>
      <c r="BQ712" s="4">
        <v>0</v>
      </c>
      <c r="BS712" s="4">
        <v>0</v>
      </c>
    </row>
    <row r="713" spans="2:71" outlineLevel="2" x14ac:dyDescent="0.25">
      <c r="B713" s="36"/>
      <c r="C713" s="36"/>
      <c r="D713" s="36" t="s">
        <v>197</v>
      </c>
      <c r="K713" s="11"/>
      <c r="M713" s="11"/>
      <c r="O713" s="11"/>
      <c r="Q713" s="11"/>
      <c r="S713" s="11"/>
      <c r="U713" s="11"/>
      <c r="W713" s="11"/>
      <c r="Y713" s="11"/>
      <c r="AA713" s="11"/>
      <c r="AC713" s="11"/>
      <c r="AE713" s="11"/>
      <c r="AG713" s="11"/>
      <c r="AI713" s="11"/>
      <c r="AK713" s="11"/>
      <c r="AM713" s="11"/>
      <c r="AO713" s="11"/>
      <c r="AQ713" s="11"/>
      <c r="AS713" s="11"/>
      <c r="AU713" s="11"/>
      <c r="AW713" s="11"/>
      <c r="AY713" s="11"/>
      <c r="BA713" s="11"/>
      <c r="BC713" s="11"/>
      <c r="BE713" s="11"/>
      <c r="BG713" s="11"/>
      <c r="BI713" s="11"/>
      <c r="BK713" s="11"/>
      <c r="BM713" s="11"/>
      <c r="BO713" s="11"/>
      <c r="BQ713" s="11"/>
      <c r="BS713" s="11"/>
    </row>
    <row r="714" spans="2:71" outlineLevel="2" x14ac:dyDescent="0.25">
      <c r="B714" s="36" t="s">
        <v>196</v>
      </c>
      <c r="C714" s="36"/>
      <c r="D714" s="36" t="s">
        <v>197</v>
      </c>
      <c r="E714" s="1" t="s">
        <v>214</v>
      </c>
      <c r="F714" s="1" t="s">
        <v>219</v>
      </c>
      <c r="G714" s="3" t="s">
        <v>220</v>
      </c>
      <c r="H714" s="1" t="s">
        <v>16</v>
      </c>
      <c r="I714" s="1" t="s">
        <v>192</v>
      </c>
      <c r="K714" s="4">
        <v>0</v>
      </c>
      <c r="M714" s="4">
        <v>0</v>
      </c>
      <c r="O714" s="4">
        <v>0</v>
      </c>
      <c r="Q714" s="4">
        <v>0</v>
      </c>
      <c r="S714" s="4">
        <v>0</v>
      </c>
      <c r="U714" s="4">
        <v>0</v>
      </c>
      <c r="W714" s="4">
        <v>0</v>
      </c>
      <c r="Y714" s="4">
        <v>0</v>
      </c>
      <c r="AA714" s="4">
        <v>0</v>
      </c>
      <c r="AC714" s="4">
        <v>0</v>
      </c>
      <c r="AE714" s="4">
        <v>0</v>
      </c>
      <c r="AG714" s="4">
        <v>0</v>
      </c>
      <c r="AI714" s="4">
        <v>0</v>
      </c>
      <c r="AK714" s="4">
        <v>0</v>
      </c>
      <c r="AM714" s="4">
        <v>0</v>
      </c>
      <c r="AO714" s="4">
        <v>0</v>
      </c>
      <c r="AQ714" s="4">
        <v>0</v>
      </c>
      <c r="AS714" s="4">
        <v>0</v>
      </c>
      <c r="AU714" s="4">
        <v>0</v>
      </c>
      <c r="AW714" s="4">
        <v>0</v>
      </c>
      <c r="AY714" s="4">
        <v>0</v>
      </c>
      <c r="BA714" s="4">
        <v>0</v>
      </c>
      <c r="BC714" s="4">
        <v>0</v>
      </c>
      <c r="BE714" s="4">
        <v>0</v>
      </c>
      <c r="BG714" s="4">
        <v>0</v>
      </c>
      <c r="BI714" s="4">
        <v>0</v>
      </c>
      <c r="BK714" s="4">
        <v>0</v>
      </c>
      <c r="BM714" s="4">
        <v>0</v>
      </c>
      <c r="BO714" s="4">
        <v>0</v>
      </c>
      <c r="BQ714" s="4">
        <v>0</v>
      </c>
      <c r="BS714" s="4">
        <v>0</v>
      </c>
    </row>
    <row r="715" spans="2:71" outlineLevel="2" x14ac:dyDescent="0.25">
      <c r="B715" s="36" t="s">
        <v>196</v>
      </c>
      <c r="C715" s="36"/>
      <c r="D715" s="36" t="s">
        <v>197</v>
      </c>
      <c r="E715" s="1" t="s">
        <v>214</v>
      </c>
      <c r="F715" s="1" t="s">
        <v>219</v>
      </c>
      <c r="G715" s="3" t="s">
        <v>220</v>
      </c>
      <c r="H715" s="1" t="s">
        <v>18</v>
      </c>
      <c r="I715" s="1" t="s">
        <v>192</v>
      </c>
      <c r="K715" s="4">
        <v>0</v>
      </c>
      <c r="M715" s="4">
        <v>0</v>
      </c>
      <c r="O715" s="4">
        <v>0</v>
      </c>
      <c r="Q715" s="4">
        <v>0</v>
      </c>
      <c r="S715" s="4">
        <v>0</v>
      </c>
      <c r="U715" s="4">
        <v>0</v>
      </c>
      <c r="W715" s="4">
        <v>0</v>
      </c>
      <c r="Y715" s="4">
        <v>0</v>
      </c>
      <c r="AA715" s="4">
        <v>0</v>
      </c>
      <c r="AC715" s="4">
        <v>0</v>
      </c>
      <c r="AE715" s="4">
        <v>0</v>
      </c>
      <c r="AG715" s="4">
        <v>0</v>
      </c>
      <c r="AI715" s="4">
        <v>0</v>
      </c>
      <c r="AK715" s="4">
        <v>0</v>
      </c>
      <c r="AM715" s="4">
        <v>0</v>
      </c>
      <c r="AO715" s="4">
        <v>0</v>
      </c>
      <c r="AQ715" s="4">
        <v>0</v>
      </c>
      <c r="AS715" s="4">
        <v>0</v>
      </c>
      <c r="AU715" s="4">
        <v>0</v>
      </c>
      <c r="AW715" s="4">
        <v>0</v>
      </c>
      <c r="AY715" s="4">
        <v>0</v>
      </c>
      <c r="BA715" s="4">
        <v>0</v>
      </c>
      <c r="BC715" s="4">
        <v>0</v>
      </c>
      <c r="BE715" s="4">
        <v>0</v>
      </c>
      <c r="BG715" s="4">
        <v>0</v>
      </c>
      <c r="BI715" s="4">
        <v>0</v>
      </c>
      <c r="BK715" s="4">
        <v>0</v>
      </c>
      <c r="BM715" s="4">
        <v>0</v>
      </c>
      <c r="BO715" s="4">
        <v>0</v>
      </c>
      <c r="BQ715" s="4">
        <v>0</v>
      </c>
      <c r="BS715" s="4">
        <v>0</v>
      </c>
    </row>
    <row r="716" spans="2:71" outlineLevel="2" x14ac:dyDescent="0.25">
      <c r="B716" s="36" t="s">
        <v>196</v>
      </c>
      <c r="C716" s="36"/>
      <c r="D716" s="36" t="s">
        <v>197</v>
      </c>
      <c r="E716" s="1" t="s">
        <v>214</v>
      </c>
      <c r="F716" s="1" t="s">
        <v>219</v>
      </c>
      <c r="G716" s="3" t="s">
        <v>220</v>
      </c>
      <c r="H716" s="1" t="s">
        <v>28</v>
      </c>
      <c r="I716" s="1" t="s">
        <v>192</v>
      </c>
      <c r="K716" s="4">
        <v>0</v>
      </c>
      <c r="M716" s="4">
        <v>0</v>
      </c>
      <c r="O716" s="4">
        <v>0</v>
      </c>
      <c r="Q716" s="4">
        <v>0</v>
      </c>
      <c r="S716" s="4">
        <v>0</v>
      </c>
      <c r="U716" s="4">
        <v>0</v>
      </c>
      <c r="W716" s="4">
        <v>0</v>
      </c>
      <c r="Y716" s="4">
        <v>0</v>
      </c>
      <c r="AA716" s="4">
        <v>0</v>
      </c>
      <c r="AC716" s="4">
        <v>0</v>
      </c>
      <c r="AE716" s="4">
        <v>0</v>
      </c>
      <c r="AG716" s="4">
        <v>0</v>
      </c>
      <c r="AI716" s="4">
        <v>0</v>
      </c>
      <c r="AK716" s="4">
        <v>0</v>
      </c>
      <c r="AM716" s="4">
        <v>0</v>
      </c>
      <c r="AO716" s="4">
        <v>0</v>
      </c>
      <c r="AQ716" s="4">
        <v>0</v>
      </c>
      <c r="AS716" s="4">
        <v>0</v>
      </c>
      <c r="AU716" s="4">
        <v>0</v>
      </c>
      <c r="AW716" s="4">
        <v>0</v>
      </c>
      <c r="AY716" s="4">
        <v>0</v>
      </c>
      <c r="BA716" s="4">
        <v>0</v>
      </c>
      <c r="BC716" s="4">
        <v>0</v>
      </c>
      <c r="BE716" s="4">
        <v>0</v>
      </c>
      <c r="BG716" s="4">
        <v>0</v>
      </c>
      <c r="BI716" s="4">
        <v>0</v>
      </c>
      <c r="BK716" s="4">
        <v>0</v>
      </c>
      <c r="BM716" s="4">
        <v>0</v>
      </c>
      <c r="BO716" s="4">
        <v>0</v>
      </c>
      <c r="BQ716" s="4">
        <v>0</v>
      </c>
      <c r="BS716" s="4">
        <v>0</v>
      </c>
    </row>
    <row r="717" spans="2:71" outlineLevel="2" x14ac:dyDescent="0.25">
      <c r="B717" s="36"/>
      <c r="C717" s="36"/>
      <c r="D717" s="36" t="s">
        <v>197</v>
      </c>
      <c r="K717" s="11"/>
      <c r="M717" s="11"/>
      <c r="O717" s="11"/>
      <c r="Q717" s="11"/>
      <c r="S717" s="11"/>
      <c r="U717" s="11"/>
      <c r="W717" s="11"/>
      <c r="Y717" s="11"/>
      <c r="AA717" s="11"/>
      <c r="AC717" s="11"/>
      <c r="AE717" s="11"/>
      <c r="AG717" s="11"/>
      <c r="AI717" s="11"/>
      <c r="AK717" s="11"/>
      <c r="AM717" s="11"/>
      <c r="AO717" s="11"/>
      <c r="AQ717" s="11"/>
      <c r="AS717" s="11"/>
      <c r="AU717" s="11"/>
      <c r="AW717" s="11"/>
      <c r="AY717" s="11"/>
      <c r="BA717" s="11"/>
      <c r="BC717" s="11"/>
      <c r="BE717" s="11"/>
      <c r="BG717" s="11"/>
      <c r="BI717" s="11"/>
      <c r="BK717" s="11"/>
      <c r="BM717" s="11"/>
      <c r="BO717" s="11"/>
      <c r="BQ717" s="11"/>
      <c r="BS717" s="11"/>
    </row>
    <row r="718" spans="2:71" outlineLevel="2" x14ac:dyDescent="0.25">
      <c r="B718" s="36" t="s">
        <v>196</v>
      </c>
      <c r="C718" s="36"/>
      <c r="D718" s="36" t="s">
        <v>197</v>
      </c>
      <c r="E718" s="1" t="s">
        <v>214</v>
      </c>
      <c r="F718" s="1" t="s">
        <v>221</v>
      </c>
      <c r="G718" s="3" t="s">
        <v>222</v>
      </c>
      <c r="H718" s="1" t="s">
        <v>16</v>
      </c>
      <c r="I718" s="1" t="s">
        <v>192</v>
      </c>
      <c r="K718" s="4">
        <v>0</v>
      </c>
      <c r="M718" s="4">
        <v>0</v>
      </c>
      <c r="O718" s="4">
        <v>0</v>
      </c>
      <c r="Q718" s="4">
        <v>0</v>
      </c>
      <c r="S718" s="4">
        <v>0</v>
      </c>
      <c r="U718" s="4">
        <v>0</v>
      </c>
      <c r="W718" s="4">
        <v>0</v>
      </c>
      <c r="Y718" s="4">
        <v>0</v>
      </c>
      <c r="AA718" s="4">
        <v>0</v>
      </c>
      <c r="AC718" s="4">
        <v>0</v>
      </c>
      <c r="AE718" s="4">
        <v>0</v>
      </c>
      <c r="AG718" s="4">
        <v>0</v>
      </c>
      <c r="AI718" s="4">
        <v>0</v>
      </c>
      <c r="AK718" s="4">
        <v>0</v>
      </c>
      <c r="AM718" s="4">
        <v>0</v>
      </c>
      <c r="AO718" s="4">
        <v>0</v>
      </c>
      <c r="AQ718" s="4">
        <v>0</v>
      </c>
      <c r="AS718" s="4">
        <v>0</v>
      </c>
      <c r="AU718" s="4">
        <v>0</v>
      </c>
      <c r="AW718" s="4">
        <v>0</v>
      </c>
      <c r="AY718" s="4">
        <v>0</v>
      </c>
      <c r="BA718" s="4">
        <v>0</v>
      </c>
      <c r="BC718" s="4">
        <v>0</v>
      </c>
      <c r="BE718" s="4">
        <v>0</v>
      </c>
      <c r="BG718" s="4">
        <v>0</v>
      </c>
      <c r="BI718" s="4">
        <v>0</v>
      </c>
      <c r="BK718" s="4">
        <v>0</v>
      </c>
      <c r="BM718" s="4">
        <v>0</v>
      </c>
      <c r="BO718" s="4">
        <v>0</v>
      </c>
      <c r="BQ718" s="4">
        <v>0</v>
      </c>
      <c r="BS718" s="4">
        <v>0</v>
      </c>
    </row>
    <row r="719" spans="2:71" outlineLevel="2" x14ac:dyDescent="0.25">
      <c r="B719" s="36" t="s">
        <v>196</v>
      </c>
      <c r="C719" s="36"/>
      <c r="D719" s="36" t="s">
        <v>197</v>
      </c>
      <c r="E719" s="1" t="s">
        <v>214</v>
      </c>
      <c r="F719" s="1" t="s">
        <v>221</v>
      </c>
      <c r="G719" s="3" t="s">
        <v>222</v>
      </c>
      <c r="H719" s="1" t="s">
        <v>18</v>
      </c>
      <c r="I719" s="1" t="s">
        <v>192</v>
      </c>
      <c r="K719" s="4">
        <v>0</v>
      </c>
      <c r="M719" s="4">
        <v>0</v>
      </c>
      <c r="O719" s="4">
        <v>0</v>
      </c>
      <c r="Q719" s="4">
        <v>0</v>
      </c>
      <c r="S719" s="4">
        <v>0</v>
      </c>
      <c r="U719" s="4">
        <v>0</v>
      </c>
      <c r="W719" s="4">
        <v>0</v>
      </c>
      <c r="Y719" s="4">
        <v>0</v>
      </c>
      <c r="AA719" s="4">
        <v>0</v>
      </c>
      <c r="AC719" s="4">
        <v>0</v>
      </c>
      <c r="AE719" s="4">
        <v>0</v>
      </c>
      <c r="AG719" s="4">
        <v>0</v>
      </c>
      <c r="AI719" s="4">
        <v>0</v>
      </c>
      <c r="AK719" s="4">
        <v>0</v>
      </c>
      <c r="AM719" s="4">
        <v>0</v>
      </c>
      <c r="AO719" s="4">
        <v>0</v>
      </c>
      <c r="AQ719" s="4">
        <v>0</v>
      </c>
      <c r="AS719" s="4">
        <v>0</v>
      </c>
      <c r="AU719" s="4">
        <v>0</v>
      </c>
      <c r="AW719" s="4">
        <v>0</v>
      </c>
      <c r="AY719" s="4">
        <v>0</v>
      </c>
      <c r="BA719" s="4">
        <v>0</v>
      </c>
      <c r="BC719" s="4">
        <v>0</v>
      </c>
      <c r="BE719" s="4">
        <v>0</v>
      </c>
      <c r="BG719" s="4">
        <v>0</v>
      </c>
      <c r="BI719" s="4">
        <v>0</v>
      </c>
      <c r="BK719" s="4">
        <v>0</v>
      </c>
      <c r="BM719" s="4">
        <v>0</v>
      </c>
      <c r="BO719" s="4">
        <v>0</v>
      </c>
      <c r="BQ719" s="4">
        <v>0</v>
      </c>
      <c r="BS719" s="4">
        <v>0</v>
      </c>
    </row>
    <row r="720" spans="2:71" outlineLevel="2" x14ac:dyDescent="0.25">
      <c r="B720" s="36" t="s">
        <v>196</v>
      </c>
      <c r="C720" s="36"/>
      <c r="D720" s="36" t="s">
        <v>197</v>
      </c>
      <c r="E720" s="1" t="s">
        <v>214</v>
      </c>
      <c r="F720" s="1" t="s">
        <v>221</v>
      </c>
      <c r="G720" s="3" t="s">
        <v>222</v>
      </c>
      <c r="H720" s="1" t="s">
        <v>28</v>
      </c>
      <c r="I720" s="1" t="s">
        <v>192</v>
      </c>
      <c r="K720" s="4">
        <v>0</v>
      </c>
      <c r="M720" s="4">
        <v>0</v>
      </c>
      <c r="O720" s="4">
        <v>0</v>
      </c>
      <c r="Q720" s="4">
        <v>0</v>
      </c>
      <c r="S720" s="4">
        <v>0</v>
      </c>
      <c r="U720" s="4">
        <v>0</v>
      </c>
      <c r="W720" s="4">
        <v>0</v>
      </c>
      <c r="Y720" s="4">
        <v>0</v>
      </c>
      <c r="AA720" s="4">
        <v>0</v>
      </c>
      <c r="AC720" s="4">
        <v>0</v>
      </c>
      <c r="AE720" s="4">
        <v>0</v>
      </c>
      <c r="AG720" s="4">
        <v>0</v>
      </c>
      <c r="AI720" s="4">
        <v>0</v>
      </c>
      <c r="AK720" s="4">
        <v>0</v>
      </c>
      <c r="AM720" s="4">
        <v>0</v>
      </c>
      <c r="AO720" s="4">
        <v>0</v>
      </c>
      <c r="AQ720" s="4">
        <v>0</v>
      </c>
      <c r="AS720" s="4">
        <v>0</v>
      </c>
      <c r="AU720" s="4">
        <v>0</v>
      </c>
      <c r="AW720" s="4">
        <v>0</v>
      </c>
      <c r="AY720" s="4">
        <v>0</v>
      </c>
      <c r="BA720" s="4">
        <v>0</v>
      </c>
      <c r="BC720" s="4">
        <v>0</v>
      </c>
      <c r="BE720" s="4">
        <v>0</v>
      </c>
      <c r="BG720" s="4">
        <v>0</v>
      </c>
      <c r="BI720" s="4">
        <v>0</v>
      </c>
      <c r="BK720" s="4">
        <v>0</v>
      </c>
      <c r="BM720" s="4">
        <v>0</v>
      </c>
      <c r="BO720" s="4">
        <v>0</v>
      </c>
      <c r="BQ720" s="4">
        <v>0</v>
      </c>
      <c r="BS720" s="4">
        <v>0</v>
      </c>
    </row>
    <row r="721" spans="2:71" outlineLevel="2" x14ac:dyDescent="0.25">
      <c r="B721" s="36"/>
      <c r="C721" s="36"/>
      <c r="D721" s="36" t="s">
        <v>197</v>
      </c>
      <c r="K721" s="11"/>
      <c r="M721" s="11"/>
      <c r="O721" s="11"/>
      <c r="Q721" s="11"/>
      <c r="S721" s="11"/>
      <c r="U721" s="11"/>
      <c r="W721" s="11"/>
      <c r="Y721" s="11"/>
      <c r="AA721" s="11"/>
      <c r="AC721" s="11"/>
      <c r="AE721" s="11"/>
      <c r="AG721" s="11"/>
      <c r="AI721" s="11"/>
      <c r="AK721" s="11"/>
      <c r="AM721" s="11"/>
      <c r="AO721" s="11"/>
      <c r="AQ721" s="11"/>
      <c r="AS721" s="11"/>
      <c r="AU721" s="11"/>
      <c r="AW721" s="11"/>
      <c r="AY721" s="11"/>
      <c r="BA721" s="11"/>
      <c r="BC721" s="11"/>
      <c r="BE721" s="11"/>
      <c r="BG721" s="11"/>
      <c r="BI721" s="11"/>
      <c r="BK721" s="11"/>
      <c r="BM721" s="11"/>
      <c r="BO721" s="11"/>
      <c r="BQ721" s="11"/>
      <c r="BS721" s="11"/>
    </row>
    <row r="722" spans="2:71" outlineLevel="2" x14ac:dyDescent="0.25">
      <c r="B722" s="36" t="s">
        <v>196</v>
      </c>
      <c r="C722" s="36"/>
      <c r="D722" s="36" t="s">
        <v>197</v>
      </c>
      <c r="E722" s="1" t="s">
        <v>214</v>
      </c>
      <c r="F722" s="1" t="s">
        <v>223</v>
      </c>
      <c r="G722" s="3" t="s">
        <v>224</v>
      </c>
      <c r="H722" s="1" t="s">
        <v>16</v>
      </c>
      <c r="I722" s="1" t="s">
        <v>192</v>
      </c>
      <c r="K722" s="4">
        <v>0</v>
      </c>
      <c r="M722" s="4">
        <v>0</v>
      </c>
      <c r="O722" s="4">
        <v>0</v>
      </c>
      <c r="Q722" s="4">
        <v>0</v>
      </c>
      <c r="S722" s="4">
        <v>0</v>
      </c>
      <c r="U722" s="4">
        <v>0</v>
      </c>
      <c r="W722" s="4">
        <v>0</v>
      </c>
      <c r="Y722" s="4">
        <v>0</v>
      </c>
      <c r="AA722" s="4">
        <v>0</v>
      </c>
      <c r="AC722" s="4">
        <v>0</v>
      </c>
      <c r="AE722" s="4">
        <v>0</v>
      </c>
      <c r="AG722" s="4">
        <v>0</v>
      </c>
      <c r="AI722" s="4">
        <v>0</v>
      </c>
      <c r="AK722" s="4">
        <v>0</v>
      </c>
      <c r="AM722" s="4">
        <v>0</v>
      </c>
      <c r="AO722" s="4">
        <v>0</v>
      </c>
      <c r="AQ722" s="4">
        <v>0</v>
      </c>
      <c r="AS722" s="4">
        <v>0</v>
      </c>
      <c r="AU722" s="4">
        <v>0</v>
      </c>
      <c r="AW722" s="4">
        <v>0</v>
      </c>
      <c r="AY722" s="4">
        <v>0</v>
      </c>
      <c r="BA722" s="4">
        <v>0</v>
      </c>
      <c r="BC722" s="4">
        <v>0</v>
      </c>
      <c r="BE722" s="4">
        <v>0</v>
      </c>
      <c r="BG722" s="4">
        <v>0</v>
      </c>
      <c r="BI722" s="4">
        <v>0</v>
      </c>
      <c r="BK722" s="4">
        <v>0</v>
      </c>
      <c r="BM722" s="4">
        <v>0</v>
      </c>
      <c r="BO722" s="4">
        <v>0</v>
      </c>
      <c r="BQ722" s="4">
        <v>0</v>
      </c>
      <c r="BS722" s="4">
        <v>0</v>
      </c>
    </row>
    <row r="723" spans="2:71" outlineLevel="2" x14ac:dyDescent="0.25">
      <c r="B723" s="36" t="s">
        <v>196</v>
      </c>
      <c r="C723" s="36"/>
      <c r="D723" s="36" t="s">
        <v>197</v>
      </c>
      <c r="E723" s="1" t="s">
        <v>214</v>
      </c>
      <c r="F723" s="1" t="s">
        <v>223</v>
      </c>
      <c r="G723" s="3" t="s">
        <v>224</v>
      </c>
      <c r="H723" s="1" t="s">
        <v>18</v>
      </c>
      <c r="I723" s="1" t="s">
        <v>192</v>
      </c>
      <c r="K723" s="4">
        <v>0</v>
      </c>
      <c r="M723" s="4">
        <v>0</v>
      </c>
      <c r="O723" s="4">
        <v>0</v>
      </c>
      <c r="Q723" s="4">
        <v>0</v>
      </c>
      <c r="S723" s="4">
        <v>0</v>
      </c>
      <c r="U723" s="4">
        <v>0</v>
      </c>
      <c r="W723" s="4">
        <v>0</v>
      </c>
      <c r="Y723" s="4">
        <v>0</v>
      </c>
      <c r="AA723" s="4">
        <v>0</v>
      </c>
      <c r="AC723" s="4">
        <v>0</v>
      </c>
      <c r="AE723" s="4">
        <v>0</v>
      </c>
      <c r="AG723" s="4">
        <v>0</v>
      </c>
      <c r="AI723" s="4">
        <v>0</v>
      </c>
      <c r="AK723" s="4">
        <v>0</v>
      </c>
      <c r="AM723" s="4">
        <v>0</v>
      </c>
      <c r="AO723" s="4">
        <v>0</v>
      </c>
      <c r="AQ723" s="4">
        <v>0</v>
      </c>
      <c r="AS723" s="4">
        <v>0</v>
      </c>
      <c r="AU723" s="4">
        <v>0</v>
      </c>
      <c r="AW723" s="4">
        <v>0</v>
      </c>
      <c r="AY723" s="4">
        <v>0</v>
      </c>
      <c r="BA723" s="4">
        <v>0</v>
      </c>
      <c r="BC723" s="4">
        <v>0</v>
      </c>
      <c r="BE723" s="4">
        <v>0</v>
      </c>
      <c r="BG723" s="4">
        <v>0</v>
      </c>
      <c r="BI723" s="4">
        <v>0</v>
      </c>
      <c r="BK723" s="4">
        <v>0</v>
      </c>
      <c r="BM723" s="4">
        <v>0</v>
      </c>
      <c r="BO723" s="4">
        <v>0</v>
      </c>
      <c r="BQ723" s="4">
        <v>0</v>
      </c>
      <c r="BS723" s="4">
        <v>0</v>
      </c>
    </row>
    <row r="724" spans="2:71" outlineLevel="2" x14ac:dyDescent="0.25">
      <c r="B724" s="36" t="s">
        <v>196</v>
      </c>
      <c r="C724" s="36"/>
      <c r="D724" s="36" t="s">
        <v>197</v>
      </c>
      <c r="E724" s="1" t="s">
        <v>214</v>
      </c>
      <c r="F724" s="1" t="s">
        <v>223</v>
      </c>
      <c r="G724" s="3" t="s">
        <v>224</v>
      </c>
      <c r="H724" s="1" t="s">
        <v>28</v>
      </c>
      <c r="I724" s="1" t="s">
        <v>192</v>
      </c>
      <c r="K724" s="4">
        <v>0</v>
      </c>
      <c r="M724" s="4">
        <v>0</v>
      </c>
      <c r="O724" s="4">
        <v>0</v>
      </c>
      <c r="Q724" s="4">
        <v>0</v>
      </c>
      <c r="S724" s="4">
        <v>0</v>
      </c>
      <c r="U724" s="4">
        <v>0</v>
      </c>
      <c r="W724" s="4">
        <v>0</v>
      </c>
      <c r="Y724" s="4">
        <v>0</v>
      </c>
      <c r="AA724" s="4">
        <v>0</v>
      </c>
      <c r="AC724" s="4">
        <v>0</v>
      </c>
      <c r="AE724" s="4">
        <v>0</v>
      </c>
      <c r="AG724" s="4">
        <v>0</v>
      </c>
      <c r="AI724" s="4">
        <v>0</v>
      </c>
      <c r="AK724" s="4">
        <v>0</v>
      </c>
      <c r="AM724" s="4">
        <v>0</v>
      </c>
      <c r="AO724" s="4">
        <v>0</v>
      </c>
      <c r="AQ724" s="4">
        <v>0</v>
      </c>
      <c r="AS724" s="4">
        <v>0</v>
      </c>
      <c r="AU724" s="4">
        <v>0</v>
      </c>
      <c r="AW724" s="4">
        <v>0</v>
      </c>
      <c r="AY724" s="4">
        <v>0</v>
      </c>
      <c r="BA724" s="4">
        <v>0</v>
      </c>
      <c r="BC724" s="4">
        <v>0</v>
      </c>
      <c r="BE724" s="4">
        <v>0</v>
      </c>
      <c r="BG724" s="4">
        <v>0</v>
      </c>
      <c r="BI724" s="4">
        <v>0</v>
      </c>
      <c r="BK724" s="4">
        <v>0</v>
      </c>
      <c r="BM724" s="4">
        <v>0</v>
      </c>
      <c r="BO724" s="4">
        <v>0</v>
      </c>
      <c r="BQ724" s="4">
        <v>0</v>
      </c>
      <c r="BS724" s="4">
        <v>0</v>
      </c>
    </row>
    <row r="725" spans="2:71" outlineLevel="2" x14ac:dyDescent="0.25">
      <c r="B725" s="36"/>
      <c r="C725" s="36"/>
      <c r="D725" s="36" t="s">
        <v>197</v>
      </c>
      <c r="K725" s="11"/>
      <c r="M725" s="11"/>
      <c r="O725" s="11"/>
      <c r="Q725" s="11"/>
      <c r="S725" s="11"/>
      <c r="U725" s="11"/>
      <c r="W725" s="11"/>
      <c r="Y725" s="11"/>
      <c r="AA725" s="11"/>
      <c r="AC725" s="11"/>
      <c r="AE725" s="11"/>
      <c r="AG725" s="11"/>
      <c r="AI725" s="11"/>
      <c r="AK725" s="11"/>
      <c r="AM725" s="11"/>
      <c r="AO725" s="11"/>
      <c r="AQ725" s="11"/>
      <c r="AS725" s="11"/>
      <c r="AU725" s="11"/>
      <c r="AW725" s="11"/>
      <c r="AY725" s="11"/>
      <c r="BA725" s="11"/>
      <c r="BC725" s="11"/>
      <c r="BE725" s="11"/>
      <c r="BG725" s="11"/>
      <c r="BI725" s="11"/>
      <c r="BK725" s="11"/>
      <c r="BM725" s="11"/>
      <c r="BO725" s="11"/>
      <c r="BQ725" s="11"/>
      <c r="BS725" s="11"/>
    </row>
    <row r="726" spans="2:71" outlineLevel="2" x14ac:dyDescent="0.25">
      <c r="B726" s="36" t="s">
        <v>196</v>
      </c>
      <c r="C726" s="36"/>
      <c r="D726" s="36" t="s">
        <v>197</v>
      </c>
      <c r="E726" s="1" t="s">
        <v>214</v>
      </c>
      <c r="F726" s="1" t="s">
        <v>225</v>
      </c>
      <c r="G726" s="3" t="s">
        <v>226</v>
      </c>
      <c r="H726" s="1" t="s">
        <v>16</v>
      </c>
      <c r="I726" s="1" t="s">
        <v>192</v>
      </c>
      <c r="K726" s="4">
        <v>0</v>
      </c>
      <c r="M726" s="4">
        <v>0</v>
      </c>
      <c r="O726" s="4">
        <v>0</v>
      </c>
      <c r="Q726" s="4">
        <v>0</v>
      </c>
      <c r="S726" s="4">
        <v>0</v>
      </c>
      <c r="U726" s="4">
        <v>0</v>
      </c>
      <c r="W726" s="4">
        <v>0</v>
      </c>
      <c r="Y726" s="4">
        <v>0</v>
      </c>
      <c r="AA726" s="4">
        <v>0</v>
      </c>
      <c r="AC726" s="4">
        <v>0</v>
      </c>
      <c r="AE726" s="4">
        <v>0</v>
      </c>
      <c r="AG726" s="4">
        <v>0</v>
      </c>
      <c r="AI726" s="4">
        <v>0</v>
      </c>
      <c r="AK726" s="4">
        <v>0</v>
      </c>
      <c r="AM726" s="4">
        <v>0</v>
      </c>
      <c r="AO726" s="4">
        <v>0</v>
      </c>
      <c r="AQ726" s="4">
        <v>0</v>
      </c>
      <c r="AS726" s="4">
        <v>0</v>
      </c>
      <c r="AU726" s="4">
        <v>0</v>
      </c>
      <c r="AW726" s="4">
        <v>0</v>
      </c>
      <c r="AY726" s="4">
        <v>0</v>
      </c>
      <c r="BA726" s="4">
        <v>0</v>
      </c>
      <c r="BC726" s="4">
        <v>0</v>
      </c>
      <c r="BE726" s="4">
        <v>0</v>
      </c>
      <c r="BG726" s="4">
        <v>0</v>
      </c>
      <c r="BI726" s="4">
        <v>0</v>
      </c>
      <c r="BK726" s="4">
        <v>0</v>
      </c>
      <c r="BM726" s="4">
        <v>0</v>
      </c>
      <c r="BO726" s="4">
        <v>0</v>
      </c>
      <c r="BQ726" s="4">
        <v>0</v>
      </c>
      <c r="BS726" s="4">
        <v>0</v>
      </c>
    </row>
    <row r="727" spans="2:71" outlineLevel="2" x14ac:dyDescent="0.25">
      <c r="B727" s="36" t="s">
        <v>196</v>
      </c>
      <c r="C727" s="36"/>
      <c r="D727" s="36" t="s">
        <v>197</v>
      </c>
      <c r="E727" s="1" t="s">
        <v>214</v>
      </c>
      <c r="F727" s="1" t="s">
        <v>225</v>
      </c>
      <c r="G727" s="3" t="s">
        <v>226</v>
      </c>
      <c r="H727" s="1" t="s">
        <v>18</v>
      </c>
      <c r="I727" s="1" t="s">
        <v>192</v>
      </c>
      <c r="K727" s="4">
        <v>0</v>
      </c>
      <c r="M727" s="4">
        <v>0</v>
      </c>
      <c r="O727" s="4">
        <v>0</v>
      </c>
      <c r="Q727" s="4">
        <v>0</v>
      </c>
      <c r="S727" s="4">
        <v>0</v>
      </c>
      <c r="U727" s="4">
        <v>0</v>
      </c>
      <c r="W727" s="4">
        <v>0</v>
      </c>
      <c r="Y727" s="4">
        <v>0</v>
      </c>
      <c r="AA727" s="4">
        <v>0</v>
      </c>
      <c r="AC727" s="4">
        <v>0</v>
      </c>
      <c r="AE727" s="4">
        <v>0</v>
      </c>
      <c r="AG727" s="4">
        <v>0</v>
      </c>
      <c r="AI727" s="4">
        <v>0</v>
      </c>
      <c r="AK727" s="4">
        <v>0</v>
      </c>
      <c r="AM727" s="4">
        <v>0</v>
      </c>
      <c r="AO727" s="4">
        <v>0</v>
      </c>
      <c r="AQ727" s="4">
        <v>0</v>
      </c>
      <c r="AS727" s="4">
        <v>0</v>
      </c>
      <c r="AU727" s="4">
        <v>0</v>
      </c>
      <c r="AW727" s="4">
        <v>0</v>
      </c>
      <c r="AY727" s="4">
        <v>0</v>
      </c>
      <c r="BA727" s="4">
        <v>0</v>
      </c>
      <c r="BC727" s="4">
        <v>0</v>
      </c>
      <c r="BE727" s="4">
        <v>0</v>
      </c>
      <c r="BG727" s="4">
        <v>0</v>
      </c>
      <c r="BI727" s="4">
        <v>0</v>
      </c>
      <c r="BK727" s="4">
        <v>0</v>
      </c>
      <c r="BM727" s="4">
        <v>0</v>
      </c>
      <c r="BO727" s="4">
        <v>0</v>
      </c>
      <c r="BQ727" s="4">
        <v>0</v>
      </c>
      <c r="BS727" s="4">
        <v>0</v>
      </c>
    </row>
    <row r="728" spans="2:71" outlineLevel="2" x14ac:dyDescent="0.25">
      <c r="B728" s="36" t="s">
        <v>196</v>
      </c>
      <c r="C728" s="36"/>
      <c r="D728" s="36" t="s">
        <v>197</v>
      </c>
      <c r="E728" s="1" t="s">
        <v>214</v>
      </c>
      <c r="F728" s="1" t="s">
        <v>225</v>
      </c>
      <c r="G728" s="3" t="s">
        <v>226</v>
      </c>
      <c r="H728" s="1" t="s">
        <v>28</v>
      </c>
      <c r="I728" s="1" t="s">
        <v>192</v>
      </c>
      <c r="K728" s="4">
        <v>0</v>
      </c>
      <c r="M728" s="4">
        <v>0</v>
      </c>
      <c r="O728" s="4">
        <v>0</v>
      </c>
      <c r="Q728" s="4">
        <v>0</v>
      </c>
      <c r="S728" s="4">
        <v>0</v>
      </c>
      <c r="U728" s="4">
        <v>0</v>
      </c>
      <c r="W728" s="4">
        <v>0</v>
      </c>
      <c r="Y728" s="4">
        <v>0</v>
      </c>
      <c r="AA728" s="4">
        <v>0</v>
      </c>
      <c r="AC728" s="4">
        <v>0</v>
      </c>
      <c r="AE728" s="4">
        <v>0</v>
      </c>
      <c r="AG728" s="4">
        <v>0</v>
      </c>
      <c r="AI728" s="4">
        <v>0</v>
      </c>
      <c r="AK728" s="4">
        <v>0</v>
      </c>
      <c r="AM728" s="4">
        <v>0</v>
      </c>
      <c r="AO728" s="4">
        <v>0</v>
      </c>
      <c r="AQ728" s="4">
        <v>0</v>
      </c>
      <c r="AS728" s="4">
        <v>0</v>
      </c>
      <c r="AU728" s="4">
        <v>0</v>
      </c>
      <c r="AW728" s="4">
        <v>0</v>
      </c>
      <c r="AY728" s="4">
        <v>0</v>
      </c>
      <c r="BA728" s="4">
        <v>0</v>
      </c>
      <c r="BC728" s="4">
        <v>0</v>
      </c>
      <c r="BE728" s="4">
        <v>0</v>
      </c>
      <c r="BG728" s="4">
        <v>0</v>
      </c>
      <c r="BI728" s="4">
        <v>0</v>
      </c>
      <c r="BK728" s="4">
        <v>0</v>
      </c>
      <c r="BM728" s="4">
        <v>0</v>
      </c>
      <c r="BO728" s="4">
        <v>0</v>
      </c>
      <c r="BQ728" s="4">
        <v>0</v>
      </c>
      <c r="BS728" s="4">
        <v>0</v>
      </c>
    </row>
    <row r="729" spans="2:71" ht="13.5" customHeight="1" outlineLevel="2" x14ac:dyDescent="0.25">
      <c r="B729" s="36"/>
      <c r="C729" s="36"/>
      <c r="D729" s="36" t="s">
        <v>197</v>
      </c>
      <c r="K729" s="11"/>
      <c r="M729" s="11"/>
      <c r="O729" s="11"/>
      <c r="Q729" s="11"/>
      <c r="S729" s="11"/>
      <c r="U729" s="11"/>
      <c r="W729" s="11"/>
      <c r="Y729" s="11"/>
      <c r="AA729" s="11"/>
      <c r="AC729" s="11"/>
      <c r="AE729" s="11"/>
      <c r="AG729" s="11"/>
      <c r="AI729" s="11"/>
      <c r="AK729" s="11"/>
      <c r="AM729" s="11"/>
      <c r="AO729" s="11"/>
      <c r="AQ729" s="11"/>
      <c r="AS729" s="11"/>
      <c r="AU729" s="11"/>
      <c r="AW729" s="11"/>
      <c r="AY729" s="11"/>
      <c r="BA729" s="11"/>
      <c r="BC729" s="11"/>
      <c r="BE729" s="11"/>
      <c r="BG729" s="11"/>
      <c r="BI729" s="11"/>
      <c r="BK729" s="11"/>
      <c r="BM729" s="11"/>
      <c r="BO729" s="11"/>
      <c r="BQ729" s="11"/>
      <c r="BS729" s="11"/>
    </row>
    <row r="730" spans="2:71" outlineLevel="2" x14ac:dyDescent="0.25">
      <c r="B730" s="36" t="s">
        <v>196</v>
      </c>
      <c r="C730" s="36"/>
      <c r="D730" s="36" t="s">
        <v>197</v>
      </c>
      <c r="E730" s="1" t="s">
        <v>227</v>
      </c>
      <c r="F730" s="1" t="s">
        <v>228</v>
      </c>
      <c r="G730" s="3" t="s">
        <v>229</v>
      </c>
      <c r="H730" s="1" t="s">
        <v>16</v>
      </c>
      <c r="I730" s="1" t="s">
        <v>192</v>
      </c>
      <c r="K730" s="4">
        <v>0</v>
      </c>
      <c r="M730" s="4">
        <v>0</v>
      </c>
      <c r="O730" s="4">
        <v>0</v>
      </c>
      <c r="Q730" s="4">
        <v>0</v>
      </c>
      <c r="S730" s="4">
        <v>0</v>
      </c>
      <c r="U730" s="4">
        <v>0</v>
      </c>
      <c r="W730" s="4">
        <v>0</v>
      </c>
      <c r="Y730" s="4">
        <v>0</v>
      </c>
      <c r="AA730" s="4">
        <v>0</v>
      </c>
      <c r="AC730" s="4">
        <v>0</v>
      </c>
      <c r="AE730" s="4">
        <v>0</v>
      </c>
      <c r="AG730" s="4">
        <v>0</v>
      </c>
      <c r="AI730" s="4">
        <v>0</v>
      </c>
      <c r="AK730" s="4">
        <v>0</v>
      </c>
      <c r="AM730" s="4">
        <v>0</v>
      </c>
      <c r="AO730" s="4">
        <v>0</v>
      </c>
      <c r="AQ730" s="4">
        <v>0</v>
      </c>
      <c r="AS730" s="4">
        <v>0</v>
      </c>
      <c r="AU730" s="4">
        <v>0</v>
      </c>
      <c r="AW730" s="4">
        <v>0</v>
      </c>
      <c r="AY730" s="4">
        <v>0</v>
      </c>
      <c r="BA730" s="4">
        <v>0</v>
      </c>
      <c r="BC730" s="4">
        <v>0</v>
      </c>
      <c r="BE730" s="4">
        <v>0</v>
      </c>
      <c r="BG730" s="4">
        <v>0</v>
      </c>
      <c r="BI730" s="4">
        <v>0</v>
      </c>
      <c r="BK730" s="4">
        <v>0</v>
      </c>
      <c r="BM730" s="4">
        <v>0</v>
      </c>
      <c r="BO730" s="4">
        <v>0</v>
      </c>
      <c r="BQ730" s="4">
        <v>0</v>
      </c>
      <c r="BS730" s="4">
        <v>0</v>
      </c>
    </row>
    <row r="731" spans="2:71" outlineLevel="2" x14ac:dyDescent="0.25">
      <c r="B731" s="36" t="s">
        <v>196</v>
      </c>
      <c r="C731" s="36"/>
      <c r="D731" s="36" t="s">
        <v>197</v>
      </c>
      <c r="E731" s="1" t="s">
        <v>227</v>
      </c>
      <c r="F731" s="1" t="s">
        <v>228</v>
      </c>
      <c r="G731" s="3" t="s">
        <v>229</v>
      </c>
      <c r="H731" s="1" t="s">
        <v>18</v>
      </c>
      <c r="I731" s="1" t="s">
        <v>192</v>
      </c>
      <c r="K731" s="4">
        <v>0</v>
      </c>
      <c r="M731" s="4">
        <v>0</v>
      </c>
      <c r="O731" s="4">
        <v>0</v>
      </c>
      <c r="Q731" s="4">
        <v>0</v>
      </c>
      <c r="S731" s="4">
        <v>0</v>
      </c>
      <c r="U731" s="4">
        <v>0</v>
      </c>
      <c r="W731" s="4">
        <v>0</v>
      </c>
      <c r="Y731" s="4">
        <v>0</v>
      </c>
      <c r="AA731" s="4">
        <v>0</v>
      </c>
      <c r="AC731" s="4">
        <v>0</v>
      </c>
      <c r="AE731" s="4">
        <v>0</v>
      </c>
      <c r="AG731" s="4">
        <v>0</v>
      </c>
      <c r="AI731" s="4">
        <v>0</v>
      </c>
      <c r="AK731" s="4">
        <v>0</v>
      </c>
      <c r="AM731" s="4">
        <v>0</v>
      </c>
      <c r="AO731" s="4">
        <v>0</v>
      </c>
      <c r="AQ731" s="4">
        <v>0</v>
      </c>
      <c r="AS731" s="4">
        <v>0</v>
      </c>
      <c r="AU731" s="4">
        <v>0</v>
      </c>
      <c r="AW731" s="4">
        <v>0</v>
      </c>
      <c r="AY731" s="4">
        <v>0</v>
      </c>
      <c r="BA731" s="4">
        <v>0</v>
      </c>
      <c r="BC731" s="4">
        <v>0</v>
      </c>
      <c r="BE731" s="4">
        <v>0</v>
      </c>
      <c r="BG731" s="4">
        <v>0</v>
      </c>
      <c r="BI731" s="4">
        <v>0</v>
      </c>
      <c r="BK731" s="4">
        <v>0</v>
      </c>
      <c r="BM731" s="4">
        <v>0</v>
      </c>
      <c r="BO731" s="4">
        <v>0</v>
      </c>
      <c r="BQ731" s="4">
        <v>0</v>
      </c>
      <c r="BS731" s="4">
        <v>0</v>
      </c>
    </row>
    <row r="732" spans="2:71" outlineLevel="2" x14ac:dyDescent="0.25">
      <c r="B732" s="36" t="s">
        <v>196</v>
      </c>
      <c r="C732" s="36"/>
      <c r="D732" s="36" t="s">
        <v>197</v>
      </c>
      <c r="E732" s="1" t="s">
        <v>227</v>
      </c>
      <c r="F732" s="1" t="s">
        <v>228</v>
      </c>
      <c r="G732" s="3" t="s">
        <v>229</v>
      </c>
      <c r="H732" s="1" t="s">
        <v>28</v>
      </c>
      <c r="I732" s="1" t="s">
        <v>192</v>
      </c>
      <c r="K732" s="4">
        <v>0</v>
      </c>
      <c r="M732" s="4">
        <v>0</v>
      </c>
      <c r="O732" s="4">
        <v>0</v>
      </c>
      <c r="Q732" s="4">
        <v>0</v>
      </c>
      <c r="S732" s="4">
        <v>0</v>
      </c>
      <c r="U732" s="4">
        <v>0</v>
      </c>
      <c r="W732" s="4">
        <v>0</v>
      </c>
      <c r="Y732" s="4">
        <v>0</v>
      </c>
      <c r="AA732" s="4">
        <v>0</v>
      </c>
      <c r="AC732" s="4">
        <v>0</v>
      </c>
      <c r="AE732" s="4">
        <v>0</v>
      </c>
      <c r="AG732" s="4">
        <v>0</v>
      </c>
      <c r="AI732" s="4">
        <v>0</v>
      </c>
      <c r="AK732" s="4">
        <v>0</v>
      </c>
      <c r="AM732" s="4">
        <v>0</v>
      </c>
      <c r="AO732" s="4">
        <v>0</v>
      </c>
      <c r="AQ732" s="4">
        <v>0</v>
      </c>
      <c r="AS732" s="4">
        <v>0</v>
      </c>
      <c r="AU732" s="4">
        <v>0</v>
      </c>
      <c r="AW732" s="4">
        <v>0</v>
      </c>
      <c r="AY732" s="4">
        <v>0</v>
      </c>
      <c r="BA732" s="4">
        <v>0</v>
      </c>
      <c r="BC732" s="4">
        <v>0</v>
      </c>
      <c r="BE732" s="4">
        <v>0</v>
      </c>
      <c r="BG732" s="4">
        <v>0</v>
      </c>
      <c r="BI732" s="4">
        <v>0</v>
      </c>
      <c r="BK732" s="4">
        <v>0</v>
      </c>
      <c r="BM732" s="4">
        <v>0</v>
      </c>
      <c r="BO732" s="4">
        <v>0</v>
      </c>
      <c r="BQ732" s="4">
        <v>0</v>
      </c>
      <c r="BS732" s="4">
        <v>0</v>
      </c>
    </row>
    <row r="733" spans="2:71" outlineLevel="2" x14ac:dyDescent="0.25">
      <c r="B733" s="36"/>
      <c r="C733" s="36"/>
      <c r="D733" s="36" t="s">
        <v>197</v>
      </c>
      <c r="K733" s="11"/>
      <c r="M733" s="11"/>
      <c r="O733" s="11"/>
      <c r="Q733" s="11"/>
      <c r="S733" s="11"/>
      <c r="U733" s="11"/>
      <c r="W733" s="11"/>
      <c r="Y733" s="11"/>
      <c r="AA733" s="11"/>
      <c r="AC733" s="11"/>
      <c r="AE733" s="11"/>
      <c r="AG733" s="11"/>
      <c r="AI733" s="11"/>
      <c r="AK733" s="11"/>
      <c r="AM733" s="11"/>
      <c r="AO733" s="11"/>
      <c r="AQ733" s="11"/>
      <c r="AS733" s="11"/>
      <c r="AU733" s="11"/>
      <c r="AW733" s="11"/>
      <c r="AY733" s="11"/>
      <c r="BA733" s="11"/>
      <c r="BC733" s="11"/>
      <c r="BE733" s="11"/>
      <c r="BG733" s="11"/>
      <c r="BI733" s="11"/>
      <c r="BK733" s="11"/>
      <c r="BM733" s="11"/>
      <c r="BO733" s="11"/>
      <c r="BQ733" s="11"/>
      <c r="BS733" s="11"/>
    </row>
    <row r="734" spans="2:71" outlineLevel="2" x14ac:dyDescent="0.25">
      <c r="B734" s="36" t="s">
        <v>196</v>
      </c>
      <c r="C734" s="36"/>
      <c r="D734" s="36" t="s">
        <v>197</v>
      </c>
      <c r="E734" s="1" t="s">
        <v>227</v>
      </c>
      <c r="F734" s="1" t="s">
        <v>230</v>
      </c>
      <c r="G734" s="3" t="s">
        <v>231</v>
      </c>
      <c r="H734" s="1" t="s">
        <v>16</v>
      </c>
      <c r="I734" s="1" t="s">
        <v>192</v>
      </c>
      <c r="K734" s="4">
        <v>0</v>
      </c>
      <c r="M734" s="4">
        <v>0</v>
      </c>
      <c r="O734" s="4">
        <v>0</v>
      </c>
      <c r="Q734" s="4">
        <v>0</v>
      </c>
      <c r="S734" s="4">
        <v>0</v>
      </c>
      <c r="U734" s="4">
        <v>0</v>
      </c>
      <c r="W734" s="4">
        <v>0</v>
      </c>
      <c r="Y734" s="4">
        <v>0</v>
      </c>
      <c r="AA734" s="4">
        <v>0</v>
      </c>
      <c r="AC734" s="4">
        <v>0</v>
      </c>
      <c r="AE734" s="4">
        <v>0</v>
      </c>
      <c r="AG734" s="4">
        <v>0</v>
      </c>
      <c r="AI734" s="4">
        <v>0</v>
      </c>
      <c r="AK734" s="4">
        <v>0</v>
      </c>
      <c r="AM734" s="4">
        <v>0</v>
      </c>
      <c r="AO734" s="4">
        <v>0</v>
      </c>
      <c r="AQ734" s="4">
        <v>0</v>
      </c>
      <c r="AS734" s="4">
        <v>0</v>
      </c>
      <c r="AU734" s="4">
        <v>0</v>
      </c>
      <c r="AW734" s="4">
        <v>0</v>
      </c>
      <c r="AY734" s="4">
        <v>0</v>
      </c>
      <c r="BA734" s="4">
        <v>0</v>
      </c>
      <c r="BC734" s="4">
        <v>0</v>
      </c>
      <c r="BE734" s="4">
        <v>0</v>
      </c>
      <c r="BG734" s="4">
        <v>0</v>
      </c>
      <c r="BI734" s="4">
        <v>0</v>
      </c>
      <c r="BK734" s="4">
        <v>0</v>
      </c>
      <c r="BM734" s="4">
        <v>0</v>
      </c>
      <c r="BO734" s="4">
        <v>0</v>
      </c>
      <c r="BQ734" s="4">
        <v>0</v>
      </c>
      <c r="BS734" s="4">
        <v>0</v>
      </c>
    </row>
    <row r="735" spans="2:71" outlineLevel="2" x14ac:dyDescent="0.25">
      <c r="B735" s="36" t="s">
        <v>196</v>
      </c>
      <c r="C735" s="36"/>
      <c r="D735" s="36" t="s">
        <v>197</v>
      </c>
      <c r="E735" s="1" t="s">
        <v>227</v>
      </c>
      <c r="F735" s="1" t="s">
        <v>230</v>
      </c>
      <c r="G735" s="3" t="s">
        <v>231</v>
      </c>
      <c r="H735" s="1" t="s">
        <v>18</v>
      </c>
      <c r="I735" s="1" t="s">
        <v>192</v>
      </c>
      <c r="K735" s="4">
        <v>0</v>
      </c>
      <c r="M735" s="4">
        <v>0</v>
      </c>
      <c r="O735" s="4">
        <v>0</v>
      </c>
      <c r="Q735" s="4">
        <v>0</v>
      </c>
      <c r="S735" s="4">
        <v>0</v>
      </c>
      <c r="U735" s="4">
        <v>0</v>
      </c>
      <c r="W735" s="4">
        <v>0</v>
      </c>
      <c r="Y735" s="4">
        <v>0</v>
      </c>
      <c r="AA735" s="4">
        <v>0</v>
      </c>
      <c r="AC735" s="4">
        <v>0</v>
      </c>
      <c r="AE735" s="4">
        <v>0</v>
      </c>
      <c r="AG735" s="4">
        <v>0</v>
      </c>
      <c r="AI735" s="4">
        <v>0</v>
      </c>
      <c r="AK735" s="4">
        <v>0</v>
      </c>
      <c r="AM735" s="4">
        <v>0</v>
      </c>
      <c r="AO735" s="4">
        <v>0</v>
      </c>
      <c r="AQ735" s="4">
        <v>0</v>
      </c>
      <c r="AS735" s="4">
        <v>0</v>
      </c>
      <c r="AU735" s="4">
        <v>0</v>
      </c>
      <c r="AW735" s="4">
        <v>0</v>
      </c>
      <c r="AY735" s="4">
        <v>0</v>
      </c>
      <c r="BA735" s="4">
        <v>0</v>
      </c>
      <c r="BC735" s="4">
        <v>0</v>
      </c>
      <c r="BE735" s="4">
        <v>0</v>
      </c>
      <c r="BG735" s="4">
        <v>0</v>
      </c>
      <c r="BI735" s="4">
        <v>0</v>
      </c>
      <c r="BK735" s="4">
        <v>0</v>
      </c>
      <c r="BM735" s="4">
        <v>0</v>
      </c>
      <c r="BO735" s="4">
        <v>0</v>
      </c>
      <c r="BQ735" s="4">
        <v>0</v>
      </c>
      <c r="BS735" s="4">
        <v>0</v>
      </c>
    </row>
    <row r="736" spans="2:71" outlineLevel="2" x14ac:dyDescent="0.25">
      <c r="B736" s="36" t="s">
        <v>196</v>
      </c>
      <c r="C736" s="36"/>
      <c r="D736" s="36" t="s">
        <v>197</v>
      </c>
      <c r="E736" s="1" t="s">
        <v>227</v>
      </c>
      <c r="F736" s="1" t="s">
        <v>230</v>
      </c>
      <c r="G736" s="3" t="s">
        <v>231</v>
      </c>
      <c r="H736" s="1" t="s">
        <v>28</v>
      </c>
      <c r="I736" s="1" t="s">
        <v>192</v>
      </c>
      <c r="K736" s="4">
        <v>0</v>
      </c>
      <c r="M736" s="4">
        <v>0</v>
      </c>
      <c r="O736" s="4">
        <v>0</v>
      </c>
      <c r="Q736" s="4">
        <v>0</v>
      </c>
      <c r="S736" s="4">
        <v>0</v>
      </c>
      <c r="U736" s="4">
        <v>0</v>
      </c>
      <c r="W736" s="4">
        <v>0</v>
      </c>
      <c r="Y736" s="4">
        <v>0</v>
      </c>
      <c r="AA736" s="4">
        <v>0</v>
      </c>
      <c r="AC736" s="4">
        <v>0</v>
      </c>
      <c r="AE736" s="4">
        <v>0</v>
      </c>
      <c r="AG736" s="4">
        <v>0</v>
      </c>
      <c r="AI736" s="4">
        <v>0</v>
      </c>
      <c r="AK736" s="4">
        <v>0</v>
      </c>
      <c r="AM736" s="4">
        <v>0</v>
      </c>
      <c r="AO736" s="4">
        <v>0</v>
      </c>
      <c r="AQ736" s="4">
        <v>0</v>
      </c>
      <c r="AS736" s="4">
        <v>0</v>
      </c>
      <c r="AU736" s="4">
        <v>0</v>
      </c>
      <c r="AW736" s="4">
        <v>0</v>
      </c>
      <c r="AY736" s="4">
        <v>0</v>
      </c>
      <c r="BA736" s="4">
        <v>0</v>
      </c>
      <c r="BC736" s="4">
        <v>0</v>
      </c>
      <c r="BE736" s="4">
        <v>0</v>
      </c>
      <c r="BG736" s="4">
        <v>0</v>
      </c>
      <c r="BI736" s="4">
        <v>0</v>
      </c>
      <c r="BK736" s="4">
        <v>0</v>
      </c>
      <c r="BM736" s="4">
        <v>0</v>
      </c>
      <c r="BO736" s="4">
        <v>0</v>
      </c>
      <c r="BQ736" s="4">
        <v>0</v>
      </c>
      <c r="BS736" s="4">
        <v>0</v>
      </c>
    </row>
    <row r="737" spans="2:71" outlineLevel="2" x14ac:dyDescent="0.25">
      <c r="B737" s="36"/>
      <c r="C737" s="36"/>
      <c r="D737" s="36" t="s">
        <v>197</v>
      </c>
      <c r="K737" s="11"/>
      <c r="M737" s="11"/>
      <c r="O737" s="11"/>
      <c r="Q737" s="11"/>
      <c r="S737" s="11"/>
      <c r="U737" s="11"/>
      <c r="W737" s="11"/>
      <c r="Y737" s="11"/>
      <c r="AA737" s="11"/>
      <c r="AC737" s="11"/>
      <c r="AE737" s="11"/>
      <c r="AG737" s="11"/>
      <c r="AI737" s="11"/>
      <c r="AK737" s="11"/>
      <c r="AM737" s="11"/>
      <c r="AO737" s="11"/>
      <c r="AQ737" s="11"/>
      <c r="AS737" s="11"/>
      <c r="AU737" s="11"/>
      <c r="AW737" s="11"/>
      <c r="AY737" s="11"/>
      <c r="BA737" s="11"/>
      <c r="BC737" s="11"/>
      <c r="BE737" s="11"/>
      <c r="BG737" s="11"/>
      <c r="BI737" s="11"/>
      <c r="BK737" s="11"/>
      <c r="BM737" s="11"/>
      <c r="BO737" s="11"/>
      <c r="BQ737" s="11"/>
      <c r="BS737" s="11"/>
    </row>
    <row r="738" spans="2:71" outlineLevel="2" x14ac:dyDescent="0.25">
      <c r="B738" s="36" t="s">
        <v>196</v>
      </c>
      <c r="C738" s="36"/>
      <c r="D738" s="36" t="s">
        <v>197</v>
      </c>
      <c r="E738" s="1" t="s">
        <v>232</v>
      </c>
      <c r="F738" s="1" t="s">
        <v>233</v>
      </c>
      <c r="G738" s="3" t="s">
        <v>234</v>
      </c>
      <c r="H738" s="1" t="s">
        <v>16</v>
      </c>
      <c r="I738" s="1" t="s">
        <v>192</v>
      </c>
      <c r="K738" s="4">
        <v>0</v>
      </c>
      <c r="M738" s="4">
        <v>0</v>
      </c>
      <c r="O738" s="4">
        <v>0</v>
      </c>
      <c r="Q738" s="4">
        <v>0</v>
      </c>
      <c r="S738" s="4">
        <v>0</v>
      </c>
      <c r="U738" s="4">
        <v>0</v>
      </c>
      <c r="W738" s="4">
        <v>0</v>
      </c>
      <c r="Y738" s="4">
        <v>0</v>
      </c>
      <c r="AA738" s="4">
        <v>0</v>
      </c>
      <c r="AC738" s="4">
        <v>0</v>
      </c>
      <c r="AE738" s="4">
        <v>0</v>
      </c>
      <c r="AG738" s="4">
        <v>0</v>
      </c>
      <c r="AI738" s="4">
        <v>0</v>
      </c>
      <c r="AK738" s="4">
        <v>0</v>
      </c>
      <c r="AM738" s="4">
        <v>0</v>
      </c>
      <c r="AO738" s="4">
        <v>0</v>
      </c>
      <c r="AQ738" s="4">
        <v>0</v>
      </c>
      <c r="AS738" s="4">
        <v>0</v>
      </c>
      <c r="AU738" s="4">
        <v>0</v>
      </c>
      <c r="AW738" s="4">
        <v>0</v>
      </c>
      <c r="AY738" s="4">
        <v>0</v>
      </c>
      <c r="BA738" s="4">
        <v>0</v>
      </c>
      <c r="BC738" s="4">
        <v>0</v>
      </c>
      <c r="BE738" s="4">
        <v>0</v>
      </c>
      <c r="BG738" s="4">
        <v>0</v>
      </c>
      <c r="BI738" s="4">
        <v>0</v>
      </c>
      <c r="BK738" s="4">
        <v>0</v>
      </c>
      <c r="BM738" s="4">
        <v>0</v>
      </c>
      <c r="BO738" s="4">
        <v>0</v>
      </c>
      <c r="BQ738" s="4">
        <v>0</v>
      </c>
      <c r="BS738" s="4">
        <v>0</v>
      </c>
    </row>
    <row r="739" spans="2:71" outlineLevel="2" x14ac:dyDescent="0.25">
      <c r="B739" s="36" t="s">
        <v>196</v>
      </c>
      <c r="C739" s="36"/>
      <c r="D739" s="36" t="s">
        <v>197</v>
      </c>
      <c r="E739" s="1" t="s">
        <v>232</v>
      </c>
      <c r="F739" s="1" t="s">
        <v>233</v>
      </c>
      <c r="G739" s="3" t="s">
        <v>234</v>
      </c>
      <c r="H739" s="1" t="s">
        <v>18</v>
      </c>
      <c r="I739" s="1" t="s">
        <v>192</v>
      </c>
      <c r="K739" s="4">
        <v>0</v>
      </c>
      <c r="M739" s="4">
        <v>0</v>
      </c>
      <c r="O739" s="4">
        <v>0</v>
      </c>
      <c r="Q739" s="4">
        <v>0</v>
      </c>
      <c r="S739" s="4">
        <v>0</v>
      </c>
      <c r="U739" s="4">
        <v>0</v>
      </c>
      <c r="W739" s="4">
        <v>0</v>
      </c>
      <c r="Y739" s="4">
        <v>0</v>
      </c>
      <c r="AA739" s="4">
        <v>0</v>
      </c>
      <c r="AC739" s="4">
        <v>0</v>
      </c>
      <c r="AE739" s="4">
        <v>0</v>
      </c>
      <c r="AG739" s="4">
        <v>0</v>
      </c>
      <c r="AI739" s="4">
        <v>0</v>
      </c>
      <c r="AK739" s="4">
        <v>0</v>
      </c>
      <c r="AM739" s="4">
        <v>0</v>
      </c>
      <c r="AO739" s="4">
        <v>0</v>
      </c>
      <c r="AQ739" s="4">
        <v>0</v>
      </c>
      <c r="AS739" s="4">
        <v>0</v>
      </c>
      <c r="AU739" s="4">
        <v>0</v>
      </c>
      <c r="AW739" s="4">
        <v>0</v>
      </c>
      <c r="AY739" s="4">
        <v>0</v>
      </c>
      <c r="BA739" s="4">
        <v>0</v>
      </c>
      <c r="BC739" s="4">
        <v>0</v>
      </c>
      <c r="BE739" s="4">
        <v>0</v>
      </c>
      <c r="BG739" s="4">
        <v>0</v>
      </c>
      <c r="BI739" s="4">
        <v>0</v>
      </c>
      <c r="BK739" s="4">
        <v>0</v>
      </c>
      <c r="BM739" s="4">
        <v>0</v>
      </c>
      <c r="BO739" s="4">
        <v>0</v>
      </c>
      <c r="BQ739" s="4">
        <v>0</v>
      </c>
      <c r="BS739" s="4">
        <v>0</v>
      </c>
    </row>
    <row r="740" spans="2:71" outlineLevel="2" x14ac:dyDescent="0.25">
      <c r="B740" s="36" t="s">
        <v>196</v>
      </c>
      <c r="C740" s="36"/>
      <c r="D740" s="36" t="s">
        <v>197</v>
      </c>
      <c r="E740" s="1" t="s">
        <v>232</v>
      </c>
      <c r="F740" s="1" t="s">
        <v>233</v>
      </c>
      <c r="G740" s="3" t="s">
        <v>234</v>
      </c>
      <c r="H740" s="1" t="s">
        <v>28</v>
      </c>
      <c r="I740" s="1" t="s">
        <v>192</v>
      </c>
      <c r="K740" s="4">
        <v>0</v>
      </c>
      <c r="M740" s="4">
        <v>0</v>
      </c>
      <c r="O740" s="4">
        <v>0</v>
      </c>
      <c r="Q740" s="4">
        <v>0</v>
      </c>
      <c r="S740" s="4">
        <v>0</v>
      </c>
      <c r="U740" s="4">
        <v>0</v>
      </c>
      <c r="W740" s="4">
        <v>0</v>
      </c>
      <c r="Y740" s="4">
        <v>0</v>
      </c>
      <c r="AA740" s="4">
        <v>0</v>
      </c>
      <c r="AC740" s="4">
        <v>0</v>
      </c>
      <c r="AE740" s="4">
        <v>0</v>
      </c>
      <c r="AG740" s="4">
        <v>0</v>
      </c>
      <c r="AI740" s="4">
        <v>0</v>
      </c>
      <c r="AK740" s="4">
        <v>0</v>
      </c>
      <c r="AM740" s="4">
        <v>0</v>
      </c>
      <c r="AO740" s="4">
        <v>0</v>
      </c>
      <c r="AQ740" s="4">
        <v>0</v>
      </c>
      <c r="AS740" s="4">
        <v>0</v>
      </c>
      <c r="AU740" s="4">
        <v>0</v>
      </c>
      <c r="AW740" s="4">
        <v>0</v>
      </c>
      <c r="AY740" s="4">
        <v>0</v>
      </c>
      <c r="BA740" s="4">
        <v>0</v>
      </c>
      <c r="BC740" s="4">
        <v>0</v>
      </c>
      <c r="BE740" s="4">
        <v>0</v>
      </c>
      <c r="BG740" s="4">
        <v>0</v>
      </c>
      <c r="BI740" s="4">
        <v>0</v>
      </c>
      <c r="BK740" s="4">
        <v>0</v>
      </c>
      <c r="BM740" s="4">
        <v>0</v>
      </c>
      <c r="BO740" s="4">
        <v>0</v>
      </c>
      <c r="BQ740" s="4">
        <v>0</v>
      </c>
      <c r="BS740" s="4">
        <v>0</v>
      </c>
    </row>
    <row r="741" spans="2:71" outlineLevel="2" x14ac:dyDescent="0.25">
      <c r="B741" s="36"/>
      <c r="C741" s="36"/>
      <c r="D741" s="36" t="s">
        <v>197</v>
      </c>
      <c r="K741" s="11"/>
      <c r="M741" s="11"/>
      <c r="O741" s="11"/>
      <c r="Q741" s="11"/>
      <c r="S741" s="11"/>
      <c r="U741" s="11"/>
      <c r="W741" s="11"/>
      <c r="Y741" s="11"/>
      <c r="AA741" s="11"/>
      <c r="AC741" s="11"/>
      <c r="AE741" s="11"/>
      <c r="AG741" s="11"/>
      <c r="AI741" s="11"/>
      <c r="AK741" s="11"/>
      <c r="AM741" s="11"/>
      <c r="AO741" s="11"/>
      <c r="AQ741" s="11"/>
      <c r="AS741" s="11"/>
      <c r="AU741" s="11"/>
      <c r="AW741" s="11"/>
      <c r="AY741" s="11"/>
      <c r="BA741" s="11"/>
      <c r="BC741" s="11"/>
      <c r="BE741" s="11"/>
      <c r="BG741" s="11"/>
      <c r="BI741" s="11"/>
      <c r="BK741" s="11"/>
      <c r="BM741" s="11"/>
      <c r="BO741" s="11"/>
      <c r="BQ741" s="11"/>
      <c r="BS741" s="11"/>
    </row>
    <row r="742" spans="2:71" outlineLevel="2" x14ac:dyDescent="0.25">
      <c r="B742" s="36" t="s">
        <v>196</v>
      </c>
      <c r="C742" s="36"/>
      <c r="D742" s="36" t="s">
        <v>197</v>
      </c>
      <c r="E742" s="1" t="s">
        <v>232</v>
      </c>
      <c r="F742" s="1" t="s">
        <v>235</v>
      </c>
      <c r="G742" s="3" t="s">
        <v>236</v>
      </c>
      <c r="H742" s="1" t="s">
        <v>16</v>
      </c>
      <c r="I742" s="1" t="s">
        <v>192</v>
      </c>
      <c r="K742" s="4">
        <v>0</v>
      </c>
      <c r="M742" s="4">
        <v>0</v>
      </c>
      <c r="O742" s="4">
        <v>0</v>
      </c>
      <c r="Q742" s="4">
        <v>0</v>
      </c>
      <c r="S742" s="4">
        <v>0</v>
      </c>
      <c r="U742" s="4">
        <v>0</v>
      </c>
      <c r="W742" s="4">
        <v>0</v>
      </c>
      <c r="Y742" s="4">
        <v>0</v>
      </c>
      <c r="AA742" s="4">
        <v>0</v>
      </c>
      <c r="AC742" s="4">
        <v>0</v>
      </c>
      <c r="AE742" s="4">
        <v>0</v>
      </c>
      <c r="AG742" s="4">
        <v>0</v>
      </c>
      <c r="AI742" s="4">
        <v>0</v>
      </c>
      <c r="AK742" s="4">
        <v>0</v>
      </c>
      <c r="AM742" s="4">
        <v>0</v>
      </c>
      <c r="AO742" s="4">
        <v>0</v>
      </c>
      <c r="AQ742" s="4">
        <v>0</v>
      </c>
      <c r="AS742" s="4">
        <v>0</v>
      </c>
      <c r="AU742" s="4">
        <v>0</v>
      </c>
      <c r="AW742" s="4">
        <v>0</v>
      </c>
      <c r="AY742" s="4">
        <v>0</v>
      </c>
      <c r="BA742" s="4">
        <v>0</v>
      </c>
      <c r="BC742" s="4">
        <v>0</v>
      </c>
      <c r="BE742" s="4">
        <v>0</v>
      </c>
      <c r="BG742" s="4">
        <v>0</v>
      </c>
      <c r="BI742" s="4">
        <v>0</v>
      </c>
      <c r="BK742" s="4">
        <v>0</v>
      </c>
      <c r="BM742" s="4">
        <v>0</v>
      </c>
      <c r="BO742" s="4">
        <v>0</v>
      </c>
      <c r="BQ742" s="4">
        <v>0</v>
      </c>
      <c r="BS742" s="4">
        <v>0</v>
      </c>
    </row>
    <row r="743" spans="2:71" outlineLevel="2" x14ac:dyDescent="0.25">
      <c r="B743" s="36" t="s">
        <v>196</v>
      </c>
      <c r="C743" s="36"/>
      <c r="D743" s="36" t="s">
        <v>197</v>
      </c>
      <c r="E743" s="1" t="s">
        <v>232</v>
      </c>
      <c r="F743" s="1" t="s">
        <v>235</v>
      </c>
      <c r="G743" s="3" t="s">
        <v>236</v>
      </c>
      <c r="H743" s="1" t="s">
        <v>18</v>
      </c>
      <c r="I743" s="1" t="s">
        <v>192</v>
      </c>
      <c r="K743" s="4">
        <v>0</v>
      </c>
      <c r="M743" s="4">
        <v>0</v>
      </c>
      <c r="O743" s="4">
        <v>0</v>
      </c>
      <c r="Q743" s="4">
        <v>0</v>
      </c>
      <c r="S743" s="4">
        <v>0</v>
      </c>
      <c r="U743" s="4">
        <v>0</v>
      </c>
      <c r="W743" s="4">
        <v>0</v>
      </c>
      <c r="Y743" s="4">
        <v>0</v>
      </c>
      <c r="AA743" s="4">
        <v>0</v>
      </c>
      <c r="AC743" s="4">
        <v>0</v>
      </c>
      <c r="AE743" s="4">
        <v>0</v>
      </c>
      <c r="AG743" s="4">
        <v>0</v>
      </c>
      <c r="AI743" s="4">
        <v>0</v>
      </c>
      <c r="AK743" s="4">
        <v>0</v>
      </c>
      <c r="AM743" s="4">
        <v>0</v>
      </c>
      <c r="AO743" s="4">
        <v>0</v>
      </c>
      <c r="AQ743" s="4">
        <v>0</v>
      </c>
      <c r="AS743" s="4">
        <v>0</v>
      </c>
      <c r="AU743" s="4">
        <v>0</v>
      </c>
      <c r="AW743" s="4">
        <v>0</v>
      </c>
      <c r="AY743" s="4">
        <v>0</v>
      </c>
      <c r="BA743" s="4">
        <v>0</v>
      </c>
      <c r="BC743" s="4">
        <v>0</v>
      </c>
      <c r="BE743" s="4">
        <v>0</v>
      </c>
      <c r="BG743" s="4">
        <v>0</v>
      </c>
      <c r="BI743" s="4">
        <v>0</v>
      </c>
      <c r="BK743" s="4">
        <v>0</v>
      </c>
      <c r="BM743" s="4">
        <v>0</v>
      </c>
      <c r="BO743" s="4">
        <v>0</v>
      </c>
      <c r="BQ743" s="4">
        <v>0</v>
      </c>
      <c r="BS743" s="4">
        <v>0</v>
      </c>
    </row>
    <row r="744" spans="2:71" outlineLevel="2" x14ac:dyDescent="0.25">
      <c r="B744" s="36" t="s">
        <v>196</v>
      </c>
      <c r="C744" s="36"/>
      <c r="D744" s="36" t="s">
        <v>197</v>
      </c>
      <c r="E744" s="1" t="s">
        <v>232</v>
      </c>
      <c r="F744" s="1" t="s">
        <v>235</v>
      </c>
      <c r="G744" s="3" t="s">
        <v>236</v>
      </c>
      <c r="H744" s="1" t="s">
        <v>28</v>
      </c>
      <c r="I744" s="1" t="s">
        <v>192</v>
      </c>
      <c r="K744" s="4">
        <v>0</v>
      </c>
      <c r="M744" s="4">
        <v>0</v>
      </c>
      <c r="O744" s="4">
        <v>0</v>
      </c>
      <c r="Q744" s="4">
        <v>0</v>
      </c>
      <c r="S744" s="4">
        <v>0</v>
      </c>
      <c r="U744" s="4">
        <v>0</v>
      </c>
      <c r="W744" s="4">
        <v>0</v>
      </c>
      <c r="Y744" s="4">
        <v>0</v>
      </c>
      <c r="AA744" s="4">
        <v>0</v>
      </c>
      <c r="AC744" s="4">
        <v>0</v>
      </c>
      <c r="AE744" s="4">
        <v>0</v>
      </c>
      <c r="AG744" s="4">
        <v>0</v>
      </c>
      <c r="AI744" s="4">
        <v>0</v>
      </c>
      <c r="AK744" s="4">
        <v>0</v>
      </c>
      <c r="AM744" s="4">
        <v>0</v>
      </c>
      <c r="AO744" s="4">
        <v>0</v>
      </c>
      <c r="AQ744" s="4">
        <v>0</v>
      </c>
      <c r="AS744" s="4">
        <v>0</v>
      </c>
      <c r="AU744" s="4">
        <v>0</v>
      </c>
      <c r="AW744" s="4">
        <v>0</v>
      </c>
      <c r="AY744" s="4">
        <v>0</v>
      </c>
      <c r="BA744" s="4">
        <v>0</v>
      </c>
      <c r="BC744" s="4">
        <v>0</v>
      </c>
      <c r="BE744" s="4">
        <v>0</v>
      </c>
      <c r="BG744" s="4">
        <v>0</v>
      </c>
      <c r="BI744" s="4">
        <v>0</v>
      </c>
      <c r="BK744" s="4">
        <v>0</v>
      </c>
      <c r="BM744" s="4">
        <v>0</v>
      </c>
      <c r="BO744" s="4">
        <v>0</v>
      </c>
      <c r="BQ744" s="4">
        <v>0</v>
      </c>
      <c r="BS744" s="4">
        <v>0</v>
      </c>
    </row>
    <row r="745" spans="2:71" outlineLevel="2" x14ac:dyDescent="0.25">
      <c r="B745" s="36"/>
      <c r="C745" s="36"/>
      <c r="D745" s="36" t="s">
        <v>197</v>
      </c>
      <c r="K745" s="11"/>
      <c r="M745" s="11"/>
      <c r="O745" s="11"/>
      <c r="Q745" s="11"/>
      <c r="S745" s="11"/>
      <c r="U745" s="11"/>
      <c r="W745" s="11"/>
      <c r="Y745" s="11"/>
      <c r="AA745" s="11"/>
      <c r="AC745" s="11"/>
      <c r="AE745" s="11"/>
      <c r="AG745" s="11"/>
      <c r="AI745" s="11"/>
      <c r="AK745" s="11"/>
      <c r="AM745" s="11"/>
      <c r="AO745" s="11"/>
      <c r="AQ745" s="11"/>
      <c r="AS745" s="11"/>
      <c r="AU745" s="11"/>
      <c r="AW745" s="11"/>
      <c r="AY745" s="11"/>
      <c r="BA745" s="11"/>
      <c r="BC745" s="11"/>
      <c r="BE745" s="11"/>
      <c r="BG745" s="11"/>
      <c r="BI745" s="11"/>
      <c r="BK745" s="11"/>
      <c r="BM745" s="11"/>
      <c r="BO745" s="11"/>
      <c r="BQ745" s="11"/>
      <c r="BS745" s="11"/>
    </row>
    <row r="746" spans="2:71" outlineLevel="2" x14ac:dyDescent="0.25">
      <c r="B746" s="36" t="s">
        <v>196</v>
      </c>
      <c r="C746" s="36"/>
      <c r="D746" s="36" t="s">
        <v>197</v>
      </c>
      <c r="E746" s="1" t="s">
        <v>237</v>
      </c>
      <c r="F746" s="1" t="s">
        <v>238</v>
      </c>
      <c r="G746" s="3" t="s">
        <v>239</v>
      </c>
      <c r="H746" s="1" t="s">
        <v>16</v>
      </c>
      <c r="I746" s="1" t="s">
        <v>192</v>
      </c>
      <c r="K746" s="4">
        <v>0</v>
      </c>
      <c r="M746" s="4">
        <v>0</v>
      </c>
      <c r="O746" s="4">
        <v>0</v>
      </c>
      <c r="Q746" s="4">
        <v>0</v>
      </c>
      <c r="S746" s="4">
        <v>0</v>
      </c>
      <c r="U746" s="4">
        <v>0</v>
      </c>
      <c r="W746" s="4">
        <v>0</v>
      </c>
      <c r="Y746" s="4">
        <v>0</v>
      </c>
      <c r="AA746" s="4">
        <v>0</v>
      </c>
      <c r="AC746" s="4">
        <v>0</v>
      </c>
      <c r="AE746" s="4">
        <v>0</v>
      </c>
      <c r="AG746" s="4">
        <v>0</v>
      </c>
      <c r="AI746" s="4">
        <v>0</v>
      </c>
      <c r="AK746" s="4">
        <v>0</v>
      </c>
      <c r="AM746" s="4">
        <v>0</v>
      </c>
      <c r="AO746" s="4">
        <v>0</v>
      </c>
      <c r="AQ746" s="4">
        <v>0</v>
      </c>
      <c r="AS746" s="4">
        <v>0</v>
      </c>
      <c r="AU746" s="4">
        <v>0</v>
      </c>
      <c r="AW746" s="4">
        <v>0</v>
      </c>
      <c r="AY746" s="4">
        <v>0</v>
      </c>
      <c r="BA746" s="4">
        <v>0</v>
      </c>
      <c r="BC746" s="4">
        <v>0</v>
      </c>
      <c r="BE746" s="4">
        <v>0</v>
      </c>
      <c r="BG746" s="4">
        <v>0</v>
      </c>
      <c r="BI746" s="4">
        <v>0</v>
      </c>
      <c r="BK746" s="4">
        <v>0</v>
      </c>
      <c r="BM746" s="4">
        <v>0</v>
      </c>
      <c r="BO746" s="4">
        <v>0</v>
      </c>
      <c r="BQ746" s="4">
        <v>0</v>
      </c>
      <c r="BS746" s="4">
        <v>0</v>
      </c>
    </row>
    <row r="747" spans="2:71" outlineLevel="2" x14ac:dyDescent="0.25">
      <c r="B747" s="36" t="s">
        <v>196</v>
      </c>
      <c r="C747" s="36"/>
      <c r="D747" s="36" t="s">
        <v>197</v>
      </c>
      <c r="E747" s="1" t="s">
        <v>237</v>
      </c>
      <c r="F747" s="1" t="s">
        <v>238</v>
      </c>
      <c r="G747" s="3" t="s">
        <v>239</v>
      </c>
      <c r="H747" s="1" t="s">
        <v>18</v>
      </c>
      <c r="I747" s="1" t="s">
        <v>192</v>
      </c>
      <c r="K747" s="4">
        <v>0</v>
      </c>
      <c r="M747" s="4">
        <v>0</v>
      </c>
      <c r="O747" s="4">
        <v>0</v>
      </c>
      <c r="Q747" s="4">
        <v>0</v>
      </c>
      <c r="S747" s="4">
        <v>0</v>
      </c>
      <c r="U747" s="4">
        <v>0</v>
      </c>
      <c r="W747" s="4">
        <v>0</v>
      </c>
      <c r="Y747" s="4">
        <v>0</v>
      </c>
      <c r="AA747" s="4">
        <v>0</v>
      </c>
      <c r="AC747" s="4">
        <v>0</v>
      </c>
      <c r="AE747" s="4">
        <v>0</v>
      </c>
      <c r="AG747" s="4">
        <v>0</v>
      </c>
      <c r="AI747" s="4">
        <v>0</v>
      </c>
      <c r="AK747" s="4">
        <v>0</v>
      </c>
      <c r="AM747" s="4">
        <v>0</v>
      </c>
      <c r="AO747" s="4">
        <v>0</v>
      </c>
      <c r="AQ747" s="4">
        <v>0</v>
      </c>
      <c r="AS747" s="4">
        <v>0</v>
      </c>
      <c r="AU747" s="4">
        <v>0</v>
      </c>
      <c r="AW747" s="4">
        <v>0</v>
      </c>
      <c r="AY747" s="4">
        <v>0</v>
      </c>
      <c r="BA747" s="4">
        <v>0</v>
      </c>
      <c r="BC747" s="4">
        <v>0</v>
      </c>
      <c r="BE747" s="4">
        <v>0</v>
      </c>
      <c r="BG747" s="4">
        <v>0</v>
      </c>
      <c r="BI747" s="4">
        <v>0</v>
      </c>
      <c r="BK747" s="4">
        <v>0</v>
      </c>
      <c r="BM747" s="4">
        <v>0</v>
      </c>
      <c r="BO747" s="4">
        <v>0</v>
      </c>
      <c r="BQ747" s="4">
        <v>0</v>
      </c>
      <c r="BS747" s="4">
        <v>0</v>
      </c>
    </row>
    <row r="748" spans="2:71" outlineLevel="2" x14ac:dyDescent="0.25">
      <c r="B748" s="36" t="s">
        <v>196</v>
      </c>
      <c r="C748" s="36"/>
      <c r="D748" s="36" t="s">
        <v>197</v>
      </c>
      <c r="E748" s="1" t="s">
        <v>237</v>
      </c>
      <c r="F748" s="1" t="s">
        <v>238</v>
      </c>
      <c r="G748" s="3" t="s">
        <v>239</v>
      </c>
      <c r="H748" s="1" t="s">
        <v>28</v>
      </c>
      <c r="I748" s="1" t="s">
        <v>192</v>
      </c>
      <c r="K748" s="4">
        <v>0</v>
      </c>
      <c r="M748" s="4">
        <v>0</v>
      </c>
      <c r="O748" s="4">
        <v>0</v>
      </c>
      <c r="Q748" s="4">
        <v>0</v>
      </c>
      <c r="S748" s="4">
        <v>0</v>
      </c>
      <c r="U748" s="4">
        <v>0</v>
      </c>
      <c r="W748" s="4">
        <v>0</v>
      </c>
      <c r="Y748" s="4">
        <v>0</v>
      </c>
      <c r="AA748" s="4">
        <v>0</v>
      </c>
      <c r="AC748" s="4">
        <v>0</v>
      </c>
      <c r="AE748" s="4">
        <v>0</v>
      </c>
      <c r="AG748" s="4">
        <v>0</v>
      </c>
      <c r="AI748" s="4">
        <v>0</v>
      </c>
      <c r="AK748" s="4">
        <v>0</v>
      </c>
      <c r="AM748" s="4">
        <v>0</v>
      </c>
      <c r="AO748" s="4">
        <v>0</v>
      </c>
      <c r="AQ748" s="4">
        <v>0</v>
      </c>
      <c r="AS748" s="4">
        <v>0</v>
      </c>
      <c r="AU748" s="4">
        <v>0</v>
      </c>
      <c r="AW748" s="4">
        <v>0</v>
      </c>
      <c r="AY748" s="4">
        <v>0</v>
      </c>
      <c r="BA748" s="4">
        <v>0</v>
      </c>
      <c r="BC748" s="4">
        <v>0</v>
      </c>
      <c r="BE748" s="4">
        <v>0</v>
      </c>
      <c r="BG748" s="4">
        <v>0</v>
      </c>
      <c r="BI748" s="4">
        <v>0</v>
      </c>
      <c r="BK748" s="4">
        <v>0</v>
      </c>
      <c r="BM748" s="4">
        <v>0</v>
      </c>
      <c r="BO748" s="4">
        <v>0</v>
      </c>
      <c r="BQ748" s="4">
        <v>0</v>
      </c>
      <c r="BS748" s="4">
        <v>0</v>
      </c>
    </row>
    <row r="749" spans="2:71" outlineLevel="2" x14ac:dyDescent="0.25">
      <c r="B749" s="36"/>
      <c r="C749" s="36"/>
      <c r="D749" s="36" t="s">
        <v>197</v>
      </c>
      <c r="K749" s="11"/>
      <c r="M749" s="11"/>
      <c r="O749" s="11"/>
      <c r="Q749" s="11"/>
      <c r="S749" s="11"/>
      <c r="U749" s="11"/>
      <c r="W749" s="11"/>
      <c r="Y749" s="11"/>
      <c r="AA749" s="11"/>
      <c r="AC749" s="11"/>
      <c r="AE749" s="11"/>
      <c r="AG749" s="11"/>
      <c r="AI749" s="11"/>
      <c r="AK749" s="11"/>
      <c r="AM749" s="11"/>
      <c r="AO749" s="11"/>
      <c r="AQ749" s="11"/>
      <c r="AS749" s="11"/>
      <c r="AU749" s="11"/>
      <c r="AW749" s="11"/>
      <c r="AY749" s="11"/>
      <c r="BA749" s="11"/>
      <c r="BC749" s="11"/>
      <c r="BE749" s="11"/>
      <c r="BG749" s="11"/>
      <c r="BI749" s="11"/>
      <c r="BK749" s="11"/>
      <c r="BM749" s="11"/>
      <c r="BO749" s="11"/>
      <c r="BQ749" s="11"/>
      <c r="BS749" s="11"/>
    </row>
    <row r="750" spans="2:71" outlineLevel="2" x14ac:dyDescent="0.25">
      <c r="B750" s="36" t="s">
        <v>196</v>
      </c>
      <c r="C750" s="36"/>
      <c r="D750" s="36" t="s">
        <v>197</v>
      </c>
      <c r="E750" s="1" t="s">
        <v>237</v>
      </c>
      <c r="F750" s="1" t="s">
        <v>240</v>
      </c>
      <c r="G750" s="3" t="s">
        <v>241</v>
      </c>
      <c r="H750" s="1" t="s">
        <v>16</v>
      </c>
      <c r="I750" s="1" t="s">
        <v>192</v>
      </c>
      <c r="K750" s="4">
        <v>0</v>
      </c>
      <c r="M750" s="4">
        <v>0</v>
      </c>
      <c r="O750" s="4">
        <v>0</v>
      </c>
      <c r="Q750" s="4">
        <v>0</v>
      </c>
      <c r="S750" s="4">
        <v>0</v>
      </c>
      <c r="U750" s="4">
        <v>0</v>
      </c>
      <c r="W750" s="4">
        <v>0</v>
      </c>
      <c r="Y750" s="4">
        <v>0</v>
      </c>
      <c r="AA750" s="4">
        <v>0</v>
      </c>
      <c r="AC750" s="4">
        <v>0</v>
      </c>
      <c r="AE750" s="4">
        <v>0</v>
      </c>
      <c r="AG750" s="4">
        <v>0</v>
      </c>
      <c r="AI750" s="4">
        <v>0</v>
      </c>
      <c r="AK750" s="4">
        <v>0</v>
      </c>
      <c r="AM750" s="4">
        <v>0</v>
      </c>
      <c r="AO750" s="4">
        <v>0</v>
      </c>
      <c r="AQ750" s="4">
        <v>0</v>
      </c>
      <c r="AS750" s="4">
        <v>0</v>
      </c>
      <c r="AU750" s="4">
        <v>0</v>
      </c>
      <c r="AW750" s="4">
        <v>0</v>
      </c>
      <c r="AY750" s="4">
        <v>0</v>
      </c>
      <c r="BA750" s="4">
        <v>0</v>
      </c>
      <c r="BC750" s="4">
        <v>0</v>
      </c>
      <c r="BE750" s="4">
        <v>0</v>
      </c>
      <c r="BG750" s="4">
        <v>0</v>
      </c>
      <c r="BI750" s="4">
        <v>0</v>
      </c>
      <c r="BK750" s="4">
        <v>0</v>
      </c>
      <c r="BM750" s="4">
        <v>0</v>
      </c>
      <c r="BO750" s="4">
        <v>0</v>
      </c>
      <c r="BQ750" s="4">
        <v>0</v>
      </c>
      <c r="BS750" s="4">
        <v>0</v>
      </c>
    </row>
    <row r="751" spans="2:71" outlineLevel="2" x14ac:dyDescent="0.25">
      <c r="B751" s="36" t="s">
        <v>196</v>
      </c>
      <c r="C751" s="36"/>
      <c r="D751" s="36" t="s">
        <v>197</v>
      </c>
      <c r="E751" s="1" t="s">
        <v>237</v>
      </c>
      <c r="F751" s="1" t="s">
        <v>240</v>
      </c>
      <c r="G751" s="3" t="s">
        <v>241</v>
      </c>
      <c r="H751" s="1" t="s">
        <v>18</v>
      </c>
      <c r="I751" s="1" t="s">
        <v>192</v>
      </c>
      <c r="K751" s="4">
        <v>0</v>
      </c>
      <c r="M751" s="4">
        <v>0</v>
      </c>
      <c r="O751" s="4">
        <v>0</v>
      </c>
      <c r="Q751" s="4">
        <v>0</v>
      </c>
      <c r="S751" s="4">
        <v>0</v>
      </c>
      <c r="U751" s="4">
        <v>0</v>
      </c>
      <c r="W751" s="4">
        <v>0</v>
      </c>
      <c r="Y751" s="4">
        <v>0</v>
      </c>
      <c r="AA751" s="4">
        <v>0</v>
      </c>
      <c r="AC751" s="4">
        <v>0</v>
      </c>
      <c r="AE751" s="4">
        <v>0</v>
      </c>
      <c r="AG751" s="4">
        <v>0</v>
      </c>
      <c r="AI751" s="4">
        <v>0</v>
      </c>
      <c r="AK751" s="4">
        <v>0</v>
      </c>
      <c r="AM751" s="4">
        <v>0</v>
      </c>
      <c r="AO751" s="4">
        <v>0</v>
      </c>
      <c r="AQ751" s="4">
        <v>0</v>
      </c>
      <c r="AS751" s="4">
        <v>0</v>
      </c>
      <c r="AU751" s="4">
        <v>0</v>
      </c>
      <c r="AW751" s="4">
        <v>0</v>
      </c>
      <c r="AY751" s="4">
        <v>0</v>
      </c>
      <c r="BA751" s="4">
        <v>0</v>
      </c>
      <c r="BC751" s="4">
        <v>0</v>
      </c>
      <c r="BE751" s="4">
        <v>0</v>
      </c>
      <c r="BG751" s="4">
        <v>0</v>
      </c>
      <c r="BI751" s="4">
        <v>0</v>
      </c>
      <c r="BK751" s="4">
        <v>0</v>
      </c>
      <c r="BM751" s="4">
        <v>0</v>
      </c>
      <c r="BO751" s="4">
        <v>0</v>
      </c>
      <c r="BQ751" s="4">
        <v>0</v>
      </c>
      <c r="BS751" s="4">
        <v>0</v>
      </c>
    </row>
    <row r="752" spans="2:71" outlineLevel="2" x14ac:dyDescent="0.25">
      <c r="B752" s="36" t="s">
        <v>196</v>
      </c>
      <c r="C752" s="36"/>
      <c r="D752" s="36" t="s">
        <v>197</v>
      </c>
      <c r="E752" s="1" t="s">
        <v>237</v>
      </c>
      <c r="F752" s="1" t="s">
        <v>240</v>
      </c>
      <c r="G752" s="3" t="s">
        <v>241</v>
      </c>
      <c r="H752" s="1" t="s">
        <v>28</v>
      </c>
      <c r="I752" s="1" t="s">
        <v>192</v>
      </c>
      <c r="K752" s="4">
        <v>0</v>
      </c>
      <c r="M752" s="4">
        <v>0</v>
      </c>
      <c r="O752" s="4">
        <v>0</v>
      </c>
      <c r="Q752" s="4">
        <v>0</v>
      </c>
      <c r="S752" s="4">
        <v>0</v>
      </c>
      <c r="U752" s="4">
        <v>0</v>
      </c>
      <c r="W752" s="4">
        <v>0</v>
      </c>
      <c r="Y752" s="4">
        <v>0</v>
      </c>
      <c r="AA752" s="4">
        <v>0</v>
      </c>
      <c r="AC752" s="4">
        <v>0</v>
      </c>
      <c r="AE752" s="4">
        <v>0</v>
      </c>
      <c r="AG752" s="4">
        <v>0</v>
      </c>
      <c r="AI752" s="4">
        <v>0</v>
      </c>
      <c r="AK752" s="4">
        <v>0</v>
      </c>
      <c r="AM752" s="4">
        <v>0</v>
      </c>
      <c r="AO752" s="4">
        <v>0</v>
      </c>
      <c r="AQ752" s="4">
        <v>0</v>
      </c>
      <c r="AS752" s="4">
        <v>0</v>
      </c>
      <c r="AU752" s="4">
        <v>0</v>
      </c>
      <c r="AW752" s="4">
        <v>0</v>
      </c>
      <c r="AY752" s="4">
        <v>0</v>
      </c>
      <c r="BA752" s="4">
        <v>0</v>
      </c>
      <c r="BC752" s="4">
        <v>0</v>
      </c>
      <c r="BE752" s="4">
        <v>0</v>
      </c>
      <c r="BG752" s="4">
        <v>0</v>
      </c>
      <c r="BI752" s="4">
        <v>0</v>
      </c>
      <c r="BK752" s="4">
        <v>0</v>
      </c>
      <c r="BM752" s="4">
        <v>0</v>
      </c>
      <c r="BO752" s="4">
        <v>0</v>
      </c>
      <c r="BQ752" s="4">
        <v>0</v>
      </c>
      <c r="BS752" s="4">
        <v>0</v>
      </c>
    </row>
    <row r="753" spans="2:71" outlineLevel="2" x14ac:dyDescent="0.25">
      <c r="B753" s="36"/>
      <c r="C753" s="36"/>
      <c r="D753" s="36" t="s">
        <v>197</v>
      </c>
      <c r="K753" s="11"/>
      <c r="M753" s="11"/>
      <c r="O753" s="11"/>
      <c r="Q753" s="11"/>
      <c r="S753" s="11"/>
      <c r="U753" s="11"/>
      <c r="W753" s="11"/>
      <c r="Y753" s="11"/>
      <c r="AA753" s="11"/>
      <c r="AC753" s="11"/>
      <c r="AE753" s="11"/>
      <c r="AG753" s="11"/>
      <c r="AI753" s="11"/>
      <c r="AK753" s="11"/>
      <c r="AM753" s="11"/>
      <c r="AO753" s="11"/>
      <c r="AQ753" s="11"/>
      <c r="AS753" s="11"/>
      <c r="AU753" s="11"/>
      <c r="AW753" s="11"/>
      <c r="AY753" s="11"/>
      <c r="BA753" s="11"/>
      <c r="BC753" s="11"/>
      <c r="BE753" s="11"/>
      <c r="BG753" s="11"/>
      <c r="BI753" s="11"/>
      <c r="BK753" s="11"/>
      <c r="BM753" s="11"/>
      <c r="BO753" s="11"/>
      <c r="BQ753" s="11"/>
      <c r="BS753" s="11"/>
    </row>
    <row r="754" spans="2:71" outlineLevel="2" x14ac:dyDescent="0.25">
      <c r="B754" s="36" t="s">
        <v>196</v>
      </c>
      <c r="C754" s="36"/>
      <c r="D754" s="36" t="s">
        <v>197</v>
      </c>
      <c r="E754" s="1" t="s">
        <v>237</v>
      </c>
      <c r="F754" s="1" t="s">
        <v>242</v>
      </c>
      <c r="G754" s="3" t="s">
        <v>243</v>
      </c>
      <c r="H754" s="1" t="s">
        <v>16</v>
      </c>
      <c r="I754" s="1" t="s">
        <v>192</v>
      </c>
      <c r="K754" s="4">
        <v>0</v>
      </c>
      <c r="M754" s="4">
        <v>0</v>
      </c>
      <c r="O754" s="4">
        <v>0</v>
      </c>
      <c r="Q754" s="4">
        <v>0</v>
      </c>
      <c r="S754" s="4">
        <v>0</v>
      </c>
      <c r="U754" s="4">
        <v>0</v>
      </c>
      <c r="W754" s="4">
        <v>0</v>
      </c>
      <c r="Y754" s="4">
        <v>0</v>
      </c>
      <c r="AA754" s="4">
        <v>0</v>
      </c>
      <c r="AC754" s="4">
        <v>0</v>
      </c>
      <c r="AE754" s="4">
        <v>0</v>
      </c>
      <c r="AG754" s="4">
        <v>0</v>
      </c>
      <c r="AI754" s="4">
        <v>0</v>
      </c>
      <c r="AK754" s="4">
        <v>0</v>
      </c>
      <c r="AM754" s="4">
        <v>0</v>
      </c>
      <c r="AO754" s="4">
        <v>0</v>
      </c>
      <c r="AQ754" s="4">
        <v>0</v>
      </c>
      <c r="AS754" s="4">
        <v>0</v>
      </c>
      <c r="AU754" s="4">
        <v>0</v>
      </c>
      <c r="AW754" s="4">
        <v>0</v>
      </c>
      <c r="AY754" s="4">
        <v>0</v>
      </c>
      <c r="BA754" s="4">
        <v>0</v>
      </c>
      <c r="BC754" s="4">
        <v>0</v>
      </c>
      <c r="BE754" s="4">
        <v>0</v>
      </c>
      <c r="BG754" s="4">
        <v>0</v>
      </c>
      <c r="BI754" s="4">
        <v>0</v>
      </c>
      <c r="BK754" s="4">
        <v>0</v>
      </c>
      <c r="BM754" s="4">
        <v>0</v>
      </c>
      <c r="BO754" s="4">
        <v>0</v>
      </c>
      <c r="BQ754" s="4">
        <v>0</v>
      </c>
      <c r="BS754" s="4">
        <v>0</v>
      </c>
    </row>
    <row r="755" spans="2:71" outlineLevel="2" x14ac:dyDescent="0.25">
      <c r="B755" s="36" t="s">
        <v>196</v>
      </c>
      <c r="C755" s="36"/>
      <c r="D755" s="36" t="s">
        <v>197</v>
      </c>
      <c r="E755" s="1" t="s">
        <v>237</v>
      </c>
      <c r="F755" s="1" t="s">
        <v>242</v>
      </c>
      <c r="G755" s="3" t="s">
        <v>243</v>
      </c>
      <c r="H755" s="1" t="s">
        <v>18</v>
      </c>
      <c r="I755" s="1" t="s">
        <v>192</v>
      </c>
      <c r="K755" s="4">
        <v>0</v>
      </c>
      <c r="M755" s="4">
        <v>0</v>
      </c>
      <c r="O755" s="4">
        <v>0</v>
      </c>
      <c r="Q755" s="4">
        <v>0</v>
      </c>
      <c r="S755" s="4">
        <v>0</v>
      </c>
      <c r="U755" s="4">
        <v>0</v>
      </c>
      <c r="W755" s="4">
        <v>0</v>
      </c>
      <c r="Y755" s="4">
        <v>0</v>
      </c>
      <c r="AA755" s="4">
        <v>0</v>
      </c>
      <c r="AC755" s="4">
        <v>0</v>
      </c>
      <c r="AE755" s="4">
        <v>0</v>
      </c>
      <c r="AG755" s="4">
        <v>0</v>
      </c>
      <c r="AI755" s="4">
        <v>0</v>
      </c>
      <c r="AK755" s="4">
        <v>0</v>
      </c>
      <c r="AM755" s="4">
        <v>0</v>
      </c>
      <c r="AO755" s="4">
        <v>0</v>
      </c>
      <c r="AQ755" s="4">
        <v>0</v>
      </c>
      <c r="AS755" s="4">
        <v>0</v>
      </c>
      <c r="AU755" s="4">
        <v>0</v>
      </c>
      <c r="AW755" s="4">
        <v>0</v>
      </c>
      <c r="AY755" s="4">
        <v>0</v>
      </c>
      <c r="BA755" s="4">
        <v>0</v>
      </c>
      <c r="BC755" s="4">
        <v>0</v>
      </c>
      <c r="BE755" s="4">
        <v>0</v>
      </c>
      <c r="BG755" s="4">
        <v>0</v>
      </c>
      <c r="BI755" s="4">
        <v>0</v>
      </c>
      <c r="BK755" s="4">
        <v>0</v>
      </c>
      <c r="BM755" s="4">
        <v>0</v>
      </c>
      <c r="BO755" s="4">
        <v>0</v>
      </c>
      <c r="BQ755" s="4">
        <v>0</v>
      </c>
      <c r="BS755" s="4">
        <v>0</v>
      </c>
    </row>
    <row r="756" spans="2:71" outlineLevel="2" x14ac:dyDescent="0.25">
      <c r="B756" s="36" t="s">
        <v>196</v>
      </c>
      <c r="C756" s="36"/>
      <c r="D756" s="36" t="s">
        <v>197</v>
      </c>
      <c r="E756" s="1" t="s">
        <v>237</v>
      </c>
      <c r="F756" s="1" t="s">
        <v>242</v>
      </c>
      <c r="G756" s="3" t="s">
        <v>243</v>
      </c>
      <c r="H756" s="1" t="s">
        <v>28</v>
      </c>
      <c r="I756" s="1" t="s">
        <v>192</v>
      </c>
      <c r="K756" s="4">
        <v>0</v>
      </c>
      <c r="M756" s="4">
        <v>0</v>
      </c>
      <c r="O756" s="4">
        <v>0</v>
      </c>
      <c r="Q756" s="4">
        <v>0</v>
      </c>
      <c r="S756" s="4">
        <v>0</v>
      </c>
      <c r="U756" s="4">
        <v>0</v>
      </c>
      <c r="W756" s="4">
        <v>0</v>
      </c>
      <c r="Y756" s="4">
        <v>0</v>
      </c>
      <c r="AA756" s="4">
        <v>0</v>
      </c>
      <c r="AC756" s="4">
        <v>0</v>
      </c>
      <c r="AE756" s="4">
        <v>0</v>
      </c>
      <c r="AG756" s="4">
        <v>0</v>
      </c>
      <c r="AI756" s="4">
        <v>0</v>
      </c>
      <c r="AK756" s="4">
        <v>0</v>
      </c>
      <c r="AM756" s="4">
        <v>0</v>
      </c>
      <c r="AO756" s="4">
        <v>0</v>
      </c>
      <c r="AQ756" s="4">
        <v>0</v>
      </c>
      <c r="AS756" s="4">
        <v>0</v>
      </c>
      <c r="AU756" s="4">
        <v>0</v>
      </c>
      <c r="AW756" s="4">
        <v>0</v>
      </c>
      <c r="AY756" s="4">
        <v>0</v>
      </c>
      <c r="BA756" s="4">
        <v>0</v>
      </c>
      <c r="BC756" s="4">
        <v>0</v>
      </c>
      <c r="BE756" s="4">
        <v>0</v>
      </c>
      <c r="BG756" s="4">
        <v>0</v>
      </c>
      <c r="BI756" s="4">
        <v>0</v>
      </c>
      <c r="BK756" s="4">
        <v>0</v>
      </c>
      <c r="BM756" s="4">
        <v>0</v>
      </c>
      <c r="BO756" s="4">
        <v>0</v>
      </c>
      <c r="BQ756" s="4">
        <v>0</v>
      </c>
      <c r="BS756" s="4">
        <v>0</v>
      </c>
    </row>
    <row r="757" spans="2:71" outlineLevel="2" x14ac:dyDescent="0.25">
      <c r="B757" s="36"/>
      <c r="C757" s="36"/>
      <c r="D757" s="36" t="s">
        <v>197</v>
      </c>
      <c r="K757" s="11"/>
      <c r="M757" s="11"/>
      <c r="O757" s="11"/>
      <c r="Q757" s="11"/>
      <c r="S757" s="11"/>
      <c r="U757" s="11"/>
      <c r="W757" s="11"/>
      <c r="Y757" s="11"/>
      <c r="AA757" s="11"/>
      <c r="AC757" s="11"/>
      <c r="AE757" s="11"/>
      <c r="AG757" s="11"/>
      <c r="AI757" s="11"/>
      <c r="AK757" s="11"/>
      <c r="AM757" s="11"/>
      <c r="AO757" s="11"/>
      <c r="AQ757" s="11"/>
      <c r="AS757" s="11"/>
      <c r="AU757" s="11"/>
      <c r="AW757" s="11"/>
      <c r="AY757" s="11"/>
      <c r="BA757" s="11"/>
      <c r="BC757" s="11"/>
      <c r="BE757" s="11"/>
      <c r="BG757" s="11"/>
      <c r="BI757" s="11"/>
      <c r="BK757" s="11"/>
      <c r="BM757" s="11"/>
      <c r="BO757" s="11"/>
      <c r="BQ757" s="11"/>
      <c r="BS757" s="11"/>
    </row>
    <row r="758" spans="2:71" outlineLevel="2" x14ac:dyDescent="0.25">
      <c r="B758" s="36" t="s">
        <v>196</v>
      </c>
      <c r="C758" s="36"/>
      <c r="D758" s="36" t="s">
        <v>197</v>
      </c>
      <c r="E758" s="1" t="s">
        <v>237</v>
      </c>
      <c r="F758" s="1" t="s">
        <v>244</v>
      </c>
      <c r="G758" s="3" t="s">
        <v>245</v>
      </c>
      <c r="H758" s="1" t="s">
        <v>16</v>
      </c>
      <c r="I758" s="1" t="s">
        <v>192</v>
      </c>
      <c r="K758" s="4">
        <v>0</v>
      </c>
      <c r="M758" s="4">
        <v>0</v>
      </c>
      <c r="O758" s="4">
        <v>0</v>
      </c>
      <c r="Q758" s="4">
        <v>0</v>
      </c>
      <c r="S758" s="4">
        <v>0</v>
      </c>
      <c r="U758" s="4">
        <v>0</v>
      </c>
      <c r="W758" s="4">
        <v>0</v>
      </c>
      <c r="Y758" s="4">
        <v>0</v>
      </c>
      <c r="AA758" s="4">
        <v>0</v>
      </c>
      <c r="AC758" s="4">
        <v>0</v>
      </c>
      <c r="AE758" s="4">
        <v>0</v>
      </c>
      <c r="AG758" s="4">
        <v>0</v>
      </c>
      <c r="AI758" s="4">
        <v>0</v>
      </c>
      <c r="AK758" s="4">
        <v>0</v>
      </c>
      <c r="AM758" s="4">
        <v>0</v>
      </c>
      <c r="AO758" s="4">
        <v>0</v>
      </c>
      <c r="AQ758" s="4">
        <v>0</v>
      </c>
      <c r="AS758" s="4">
        <v>0</v>
      </c>
      <c r="AU758" s="4">
        <v>0</v>
      </c>
      <c r="AW758" s="4">
        <v>0</v>
      </c>
      <c r="AY758" s="4">
        <v>0</v>
      </c>
      <c r="BA758" s="4">
        <v>0</v>
      </c>
      <c r="BC758" s="4">
        <v>0</v>
      </c>
      <c r="BE758" s="4">
        <v>0</v>
      </c>
      <c r="BG758" s="4">
        <v>0</v>
      </c>
      <c r="BI758" s="4">
        <v>0</v>
      </c>
      <c r="BK758" s="4">
        <v>0</v>
      </c>
      <c r="BM758" s="4">
        <v>0</v>
      </c>
      <c r="BO758" s="4">
        <v>0</v>
      </c>
      <c r="BQ758" s="4">
        <v>0</v>
      </c>
      <c r="BS758" s="4">
        <v>0</v>
      </c>
    </row>
    <row r="759" spans="2:71" outlineLevel="2" x14ac:dyDescent="0.25">
      <c r="B759" s="36" t="s">
        <v>196</v>
      </c>
      <c r="C759" s="36"/>
      <c r="D759" s="36" t="s">
        <v>197</v>
      </c>
      <c r="E759" s="1" t="s">
        <v>237</v>
      </c>
      <c r="F759" s="1" t="s">
        <v>244</v>
      </c>
      <c r="G759" s="3" t="s">
        <v>245</v>
      </c>
      <c r="H759" s="1" t="s">
        <v>18</v>
      </c>
      <c r="I759" s="1" t="s">
        <v>192</v>
      </c>
      <c r="K759" s="4">
        <v>0</v>
      </c>
      <c r="M759" s="4">
        <v>0</v>
      </c>
      <c r="O759" s="4">
        <v>0</v>
      </c>
      <c r="Q759" s="4">
        <v>0</v>
      </c>
      <c r="S759" s="4">
        <v>0</v>
      </c>
      <c r="U759" s="4">
        <v>0</v>
      </c>
      <c r="W759" s="4">
        <v>0</v>
      </c>
      <c r="Y759" s="4">
        <v>0</v>
      </c>
      <c r="AA759" s="4">
        <v>0</v>
      </c>
      <c r="AC759" s="4">
        <v>0</v>
      </c>
      <c r="AE759" s="4">
        <v>0</v>
      </c>
      <c r="AG759" s="4">
        <v>0</v>
      </c>
      <c r="AI759" s="4">
        <v>0</v>
      </c>
      <c r="AK759" s="4">
        <v>0</v>
      </c>
      <c r="AM759" s="4">
        <v>0</v>
      </c>
      <c r="AO759" s="4">
        <v>0</v>
      </c>
      <c r="AQ759" s="4">
        <v>0</v>
      </c>
      <c r="AS759" s="4">
        <v>0</v>
      </c>
      <c r="AU759" s="4">
        <v>0</v>
      </c>
      <c r="AW759" s="4">
        <v>0</v>
      </c>
      <c r="AY759" s="4">
        <v>0</v>
      </c>
      <c r="BA759" s="4">
        <v>0</v>
      </c>
      <c r="BC759" s="4">
        <v>0</v>
      </c>
      <c r="BE759" s="4">
        <v>0</v>
      </c>
      <c r="BG759" s="4">
        <v>0</v>
      </c>
      <c r="BI759" s="4">
        <v>0</v>
      </c>
      <c r="BK759" s="4">
        <v>0</v>
      </c>
      <c r="BM759" s="4">
        <v>0</v>
      </c>
      <c r="BO759" s="4">
        <v>0</v>
      </c>
      <c r="BQ759" s="4">
        <v>0</v>
      </c>
      <c r="BS759" s="4">
        <v>0</v>
      </c>
    </row>
    <row r="760" spans="2:71" outlineLevel="2" x14ac:dyDescent="0.25">
      <c r="B760" s="36" t="s">
        <v>196</v>
      </c>
      <c r="C760" s="36"/>
      <c r="D760" s="36" t="s">
        <v>197</v>
      </c>
      <c r="E760" s="1" t="s">
        <v>237</v>
      </c>
      <c r="F760" s="1" t="s">
        <v>244</v>
      </c>
      <c r="G760" s="3" t="s">
        <v>245</v>
      </c>
      <c r="H760" s="1" t="s">
        <v>28</v>
      </c>
      <c r="I760" s="1" t="s">
        <v>192</v>
      </c>
      <c r="K760" s="4">
        <v>0</v>
      </c>
      <c r="M760" s="4">
        <v>0</v>
      </c>
      <c r="O760" s="4">
        <v>0</v>
      </c>
      <c r="Q760" s="4">
        <v>0</v>
      </c>
      <c r="S760" s="4">
        <v>0</v>
      </c>
      <c r="U760" s="4">
        <v>0</v>
      </c>
      <c r="W760" s="4">
        <v>0</v>
      </c>
      <c r="Y760" s="4">
        <v>0</v>
      </c>
      <c r="AA760" s="4">
        <v>0</v>
      </c>
      <c r="AC760" s="4">
        <v>0</v>
      </c>
      <c r="AE760" s="4">
        <v>0</v>
      </c>
      <c r="AG760" s="4">
        <v>0</v>
      </c>
      <c r="AI760" s="4">
        <v>0</v>
      </c>
      <c r="AK760" s="4">
        <v>0</v>
      </c>
      <c r="AM760" s="4">
        <v>0</v>
      </c>
      <c r="AO760" s="4">
        <v>0</v>
      </c>
      <c r="AQ760" s="4">
        <v>0</v>
      </c>
      <c r="AS760" s="4">
        <v>0</v>
      </c>
      <c r="AU760" s="4">
        <v>0</v>
      </c>
      <c r="AW760" s="4">
        <v>0</v>
      </c>
      <c r="AY760" s="4">
        <v>0</v>
      </c>
      <c r="BA760" s="4">
        <v>0</v>
      </c>
      <c r="BC760" s="4">
        <v>0</v>
      </c>
      <c r="BE760" s="4">
        <v>0</v>
      </c>
      <c r="BG760" s="4">
        <v>0</v>
      </c>
      <c r="BI760" s="4">
        <v>0</v>
      </c>
      <c r="BK760" s="4">
        <v>0</v>
      </c>
      <c r="BM760" s="4">
        <v>0</v>
      </c>
      <c r="BO760" s="4">
        <v>0</v>
      </c>
      <c r="BQ760" s="4">
        <v>0</v>
      </c>
      <c r="BS760" s="4">
        <v>0</v>
      </c>
    </row>
    <row r="761" spans="2:71" outlineLevel="2" x14ac:dyDescent="0.25">
      <c r="B761" s="36"/>
      <c r="C761" s="36"/>
      <c r="D761" s="36" t="s">
        <v>197</v>
      </c>
      <c r="K761" s="11"/>
      <c r="M761" s="11"/>
      <c r="O761" s="11"/>
      <c r="Q761" s="11"/>
      <c r="S761" s="11"/>
      <c r="U761" s="11"/>
      <c r="W761" s="11"/>
      <c r="Y761" s="11"/>
      <c r="AA761" s="11"/>
      <c r="AC761" s="11"/>
      <c r="AE761" s="11"/>
      <c r="AG761" s="11"/>
      <c r="AI761" s="11"/>
      <c r="AK761" s="11"/>
      <c r="AM761" s="11"/>
      <c r="AO761" s="11"/>
      <c r="AQ761" s="11"/>
      <c r="AS761" s="11"/>
      <c r="AU761" s="11"/>
      <c r="AW761" s="11"/>
      <c r="AY761" s="11"/>
      <c r="BA761" s="11"/>
      <c r="BC761" s="11"/>
      <c r="BE761" s="11"/>
      <c r="BG761" s="11"/>
      <c r="BI761" s="11"/>
      <c r="BK761" s="11"/>
      <c r="BM761" s="11"/>
      <c r="BO761" s="11"/>
      <c r="BQ761" s="11"/>
      <c r="BS761" s="11"/>
    </row>
    <row r="762" spans="2:71" outlineLevel="2" x14ac:dyDescent="0.25">
      <c r="B762" s="36" t="s">
        <v>196</v>
      </c>
      <c r="C762" s="36"/>
      <c r="D762" s="36" t="s">
        <v>197</v>
      </c>
      <c r="E762" s="1" t="s">
        <v>237</v>
      </c>
      <c r="F762" s="1" t="s">
        <v>246</v>
      </c>
      <c r="G762" s="3" t="s">
        <v>247</v>
      </c>
      <c r="H762" s="1" t="s">
        <v>16</v>
      </c>
      <c r="I762" s="1" t="s">
        <v>192</v>
      </c>
      <c r="K762" s="4">
        <v>0</v>
      </c>
      <c r="M762" s="4">
        <v>0</v>
      </c>
      <c r="O762" s="4">
        <v>0</v>
      </c>
      <c r="Q762" s="4">
        <v>0</v>
      </c>
      <c r="S762" s="4">
        <v>0</v>
      </c>
      <c r="U762" s="4">
        <v>0</v>
      </c>
      <c r="W762" s="4">
        <v>0</v>
      </c>
      <c r="Y762" s="4">
        <v>0</v>
      </c>
      <c r="AA762" s="4">
        <v>0</v>
      </c>
      <c r="AC762" s="4">
        <v>0</v>
      </c>
      <c r="AE762" s="4">
        <v>0</v>
      </c>
      <c r="AG762" s="4">
        <v>0</v>
      </c>
      <c r="AI762" s="4">
        <v>0</v>
      </c>
      <c r="AK762" s="4">
        <v>0</v>
      </c>
      <c r="AM762" s="4">
        <v>0</v>
      </c>
      <c r="AO762" s="4">
        <v>0</v>
      </c>
      <c r="AQ762" s="4">
        <v>0</v>
      </c>
      <c r="AS762" s="4">
        <v>0</v>
      </c>
      <c r="AU762" s="4">
        <v>0</v>
      </c>
      <c r="AW762" s="4">
        <v>0</v>
      </c>
      <c r="AY762" s="4">
        <v>0</v>
      </c>
      <c r="BA762" s="4">
        <v>0</v>
      </c>
      <c r="BC762" s="4">
        <v>0</v>
      </c>
      <c r="BE762" s="4">
        <v>0</v>
      </c>
      <c r="BG762" s="4">
        <v>0</v>
      </c>
      <c r="BI762" s="4">
        <v>0</v>
      </c>
      <c r="BK762" s="4">
        <v>0</v>
      </c>
      <c r="BM762" s="4">
        <v>0</v>
      </c>
      <c r="BO762" s="4">
        <v>0</v>
      </c>
      <c r="BQ762" s="4">
        <v>0</v>
      </c>
      <c r="BS762" s="4">
        <v>0</v>
      </c>
    </row>
    <row r="763" spans="2:71" outlineLevel="2" x14ac:dyDescent="0.25">
      <c r="B763" s="36" t="s">
        <v>196</v>
      </c>
      <c r="C763" s="36"/>
      <c r="D763" s="36" t="s">
        <v>197</v>
      </c>
      <c r="E763" s="1" t="s">
        <v>237</v>
      </c>
      <c r="F763" s="1" t="s">
        <v>246</v>
      </c>
      <c r="G763" s="3" t="s">
        <v>247</v>
      </c>
      <c r="H763" s="1" t="s">
        <v>18</v>
      </c>
      <c r="I763" s="1" t="s">
        <v>192</v>
      </c>
      <c r="K763" s="4">
        <v>0</v>
      </c>
      <c r="M763" s="4">
        <v>0</v>
      </c>
      <c r="O763" s="4">
        <v>0</v>
      </c>
      <c r="Q763" s="4">
        <v>0</v>
      </c>
      <c r="S763" s="4">
        <v>0</v>
      </c>
      <c r="U763" s="4">
        <v>0</v>
      </c>
      <c r="W763" s="4">
        <v>0</v>
      </c>
      <c r="Y763" s="4">
        <v>0</v>
      </c>
      <c r="AA763" s="4">
        <v>0</v>
      </c>
      <c r="AC763" s="4">
        <v>0</v>
      </c>
      <c r="AE763" s="4">
        <v>0</v>
      </c>
      <c r="AG763" s="4">
        <v>0</v>
      </c>
      <c r="AI763" s="4">
        <v>0</v>
      </c>
      <c r="AK763" s="4">
        <v>0</v>
      </c>
      <c r="AM763" s="4">
        <v>0</v>
      </c>
      <c r="AO763" s="4">
        <v>0</v>
      </c>
      <c r="AQ763" s="4">
        <v>0</v>
      </c>
      <c r="AS763" s="4">
        <v>0</v>
      </c>
      <c r="AU763" s="4">
        <v>0</v>
      </c>
      <c r="AW763" s="4">
        <v>0</v>
      </c>
      <c r="AY763" s="4">
        <v>0</v>
      </c>
      <c r="BA763" s="4">
        <v>0</v>
      </c>
      <c r="BC763" s="4">
        <v>0</v>
      </c>
      <c r="BE763" s="4">
        <v>0</v>
      </c>
      <c r="BG763" s="4">
        <v>0</v>
      </c>
      <c r="BI763" s="4">
        <v>0</v>
      </c>
      <c r="BK763" s="4">
        <v>0</v>
      </c>
      <c r="BM763" s="4">
        <v>0</v>
      </c>
      <c r="BO763" s="4">
        <v>0</v>
      </c>
      <c r="BQ763" s="4">
        <v>0</v>
      </c>
      <c r="BS763" s="4">
        <v>0</v>
      </c>
    </row>
    <row r="764" spans="2:71" outlineLevel="2" x14ac:dyDescent="0.25">
      <c r="B764" s="36" t="s">
        <v>196</v>
      </c>
      <c r="C764" s="36"/>
      <c r="D764" s="36" t="s">
        <v>197</v>
      </c>
      <c r="E764" s="1" t="s">
        <v>237</v>
      </c>
      <c r="F764" s="1" t="s">
        <v>246</v>
      </c>
      <c r="G764" s="3" t="s">
        <v>247</v>
      </c>
      <c r="H764" s="1" t="s">
        <v>28</v>
      </c>
      <c r="I764" s="1" t="s">
        <v>192</v>
      </c>
      <c r="K764" s="4">
        <v>0</v>
      </c>
      <c r="M764" s="4">
        <v>0</v>
      </c>
      <c r="O764" s="4">
        <v>0</v>
      </c>
      <c r="Q764" s="4">
        <v>0</v>
      </c>
      <c r="S764" s="4">
        <v>0</v>
      </c>
      <c r="U764" s="4">
        <v>0</v>
      </c>
      <c r="W764" s="4">
        <v>0</v>
      </c>
      <c r="Y764" s="4">
        <v>0</v>
      </c>
      <c r="AA764" s="4">
        <v>0</v>
      </c>
      <c r="AC764" s="4">
        <v>0</v>
      </c>
      <c r="AE764" s="4">
        <v>0</v>
      </c>
      <c r="AG764" s="4">
        <v>0</v>
      </c>
      <c r="AI764" s="4">
        <v>0</v>
      </c>
      <c r="AK764" s="4">
        <v>0</v>
      </c>
      <c r="AM764" s="4">
        <v>0</v>
      </c>
      <c r="AO764" s="4">
        <v>0</v>
      </c>
      <c r="AQ764" s="4">
        <v>0</v>
      </c>
      <c r="AS764" s="4">
        <v>0</v>
      </c>
      <c r="AU764" s="4">
        <v>0</v>
      </c>
      <c r="AW764" s="4">
        <v>0</v>
      </c>
      <c r="AY764" s="4">
        <v>0</v>
      </c>
      <c r="BA764" s="4">
        <v>0</v>
      </c>
      <c r="BC764" s="4">
        <v>0</v>
      </c>
      <c r="BE764" s="4">
        <v>0</v>
      </c>
      <c r="BG764" s="4">
        <v>0</v>
      </c>
      <c r="BI764" s="4">
        <v>0</v>
      </c>
      <c r="BK764" s="4">
        <v>0</v>
      </c>
      <c r="BM764" s="4">
        <v>0</v>
      </c>
      <c r="BO764" s="4">
        <v>0</v>
      </c>
      <c r="BQ764" s="4">
        <v>0</v>
      </c>
      <c r="BS764" s="4">
        <v>0</v>
      </c>
    </row>
    <row r="765" spans="2:71" outlineLevel="2" x14ac:dyDescent="0.25">
      <c r="B765" s="36"/>
      <c r="C765" s="36"/>
      <c r="D765" s="36" t="s">
        <v>197</v>
      </c>
      <c r="K765" s="11"/>
      <c r="M765" s="11"/>
      <c r="O765" s="11"/>
      <c r="Q765" s="11"/>
      <c r="S765" s="11"/>
      <c r="U765" s="11"/>
      <c r="W765" s="11"/>
      <c r="Y765" s="11"/>
      <c r="AA765" s="11"/>
      <c r="AC765" s="11"/>
      <c r="AE765" s="11"/>
      <c r="AG765" s="11"/>
      <c r="AI765" s="11"/>
      <c r="AK765" s="11"/>
      <c r="AM765" s="11"/>
      <c r="AO765" s="11"/>
      <c r="AQ765" s="11"/>
      <c r="AS765" s="11"/>
      <c r="AU765" s="11"/>
      <c r="AW765" s="11"/>
      <c r="AY765" s="11"/>
      <c r="BA765" s="11"/>
      <c r="BC765" s="11"/>
      <c r="BE765" s="11"/>
      <c r="BG765" s="11"/>
      <c r="BI765" s="11"/>
      <c r="BK765" s="11"/>
      <c r="BM765" s="11"/>
      <c r="BO765" s="11"/>
      <c r="BQ765" s="11"/>
      <c r="BS765" s="11"/>
    </row>
    <row r="766" spans="2:71" outlineLevel="2" x14ac:dyDescent="0.25">
      <c r="B766" s="36" t="s">
        <v>196</v>
      </c>
      <c r="C766" s="36"/>
      <c r="D766" s="36" t="s">
        <v>197</v>
      </c>
      <c r="E766" s="1" t="s">
        <v>237</v>
      </c>
      <c r="F766" s="1" t="s">
        <v>248</v>
      </c>
      <c r="G766" s="3" t="s">
        <v>249</v>
      </c>
      <c r="H766" s="1" t="s">
        <v>16</v>
      </c>
      <c r="I766" s="1" t="s">
        <v>192</v>
      </c>
      <c r="K766" s="4">
        <v>0</v>
      </c>
      <c r="M766" s="4">
        <v>0</v>
      </c>
      <c r="O766" s="4">
        <v>0</v>
      </c>
      <c r="Q766" s="4">
        <v>0</v>
      </c>
      <c r="S766" s="4">
        <v>0</v>
      </c>
      <c r="U766" s="4">
        <v>0</v>
      </c>
      <c r="W766" s="4">
        <v>0</v>
      </c>
      <c r="Y766" s="4">
        <v>0</v>
      </c>
      <c r="AA766" s="4">
        <v>0</v>
      </c>
      <c r="AC766" s="4">
        <v>0</v>
      </c>
      <c r="AE766" s="4">
        <v>0</v>
      </c>
      <c r="AG766" s="4">
        <v>0</v>
      </c>
      <c r="AI766" s="4">
        <v>0</v>
      </c>
      <c r="AK766" s="4">
        <v>0</v>
      </c>
      <c r="AM766" s="4">
        <v>0</v>
      </c>
      <c r="AO766" s="4">
        <v>0</v>
      </c>
      <c r="AQ766" s="4">
        <v>0</v>
      </c>
      <c r="AS766" s="4">
        <v>0</v>
      </c>
      <c r="AU766" s="4">
        <v>0</v>
      </c>
      <c r="AW766" s="4">
        <v>0</v>
      </c>
      <c r="AY766" s="4">
        <v>0</v>
      </c>
      <c r="BA766" s="4">
        <v>0</v>
      </c>
      <c r="BC766" s="4">
        <v>0</v>
      </c>
      <c r="BE766" s="4">
        <v>0</v>
      </c>
      <c r="BG766" s="4">
        <v>0</v>
      </c>
      <c r="BI766" s="4">
        <v>0</v>
      </c>
      <c r="BK766" s="4">
        <v>0</v>
      </c>
      <c r="BM766" s="4">
        <v>0</v>
      </c>
      <c r="BO766" s="4">
        <v>0</v>
      </c>
      <c r="BQ766" s="4">
        <v>0</v>
      </c>
      <c r="BS766" s="4">
        <v>0</v>
      </c>
    </row>
    <row r="767" spans="2:71" outlineLevel="2" x14ac:dyDescent="0.25">
      <c r="B767" s="36" t="s">
        <v>196</v>
      </c>
      <c r="C767" s="36"/>
      <c r="D767" s="36" t="s">
        <v>197</v>
      </c>
      <c r="E767" s="1" t="s">
        <v>237</v>
      </c>
      <c r="F767" s="1" t="s">
        <v>248</v>
      </c>
      <c r="G767" s="3" t="s">
        <v>249</v>
      </c>
      <c r="H767" s="1" t="s">
        <v>18</v>
      </c>
      <c r="I767" s="1" t="s">
        <v>192</v>
      </c>
      <c r="K767" s="4">
        <v>0</v>
      </c>
      <c r="M767" s="4">
        <v>0</v>
      </c>
      <c r="O767" s="4">
        <v>0</v>
      </c>
      <c r="Q767" s="4">
        <v>0</v>
      </c>
      <c r="S767" s="4">
        <v>0</v>
      </c>
      <c r="U767" s="4">
        <v>0</v>
      </c>
      <c r="W767" s="4">
        <v>0</v>
      </c>
      <c r="Y767" s="4">
        <v>0</v>
      </c>
      <c r="AA767" s="4">
        <v>0</v>
      </c>
      <c r="AC767" s="4">
        <v>0</v>
      </c>
      <c r="AE767" s="4">
        <v>0</v>
      </c>
      <c r="AG767" s="4">
        <v>0</v>
      </c>
      <c r="AI767" s="4">
        <v>0</v>
      </c>
      <c r="AK767" s="4">
        <v>0</v>
      </c>
      <c r="AM767" s="4">
        <v>0</v>
      </c>
      <c r="AO767" s="4">
        <v>0</v>
      </c>
      <c r="AQ767" s="4">
        <v>0</v>
      </c>
      <c r="AS767" s="4">
        <v>0</v>
      </c>
      <c r="AU767" s="4">
        <v>0</v>
      </c>
      <c r="AW767" s="4">
        <v>0</v>
      </c>
      <c r="AY767" s="4">
        <v>0</v>
      </c>
      <c r="BA767" s="4">
        <v>0</v>
      </c>
      <c r="BC767" s="4">
        <v>0</v>
      </c>
      <c r="BE767" s="4">
        <v>0</v>
      </c>
      <c r="BG767" s="4">
        <v>0</v>
      </c>
      <c r="BI767" s="4">
        <v>0</v>
      </c>
      <c r="BK767" s="4">
        <v>0</v>
      </c>
      <c r="BM767" s="4">
        <v>0</v>
      </c>
      <c r="BO767" s="4">
        <v>0</v>
      </c>
      <c r="BQ767" s="4">
        <v>0</v>
      </c>
      <c r="BS767" s="4">
        <v>0</v>
      </c>
    </row>
    <row r="768" spans="2:71" outlineLevel="2" x14ac:dyDescent="0.25">
      <c r="B768" s="36" t="s">
        <v>196</v>
      </c>
      <c r="C768" s="36"/>
      <c r="D768" s="36" t="s">
        <v>197</v>
      </c>
      <c r="E768" s="1" t="s">
        <v>237</v>
      </c>
      <c r="F768" s="1" t="s">
        <v>248</v>
      </c>
      <c r="G768" s="3" t="s">
        <v>249</v>
      </c>
      <c r="H768" s="1" t="s">
        <v>28</v>
      </c>
      <c r="I768" s="1" t="s">
        <v>192</v>
      </c>
      <c r="K768" s="4">
        <v>0</v>
      </c>
      <c r="M768" s="4">
        <v>0</v>
      </c>
      <c r="O768" s="4">
        <v>0</v>
      </c>
      <c r="Q768" s="4">
        <v>0</v>
      </c>
      <c r="S768" s="4">
        <v>0</v>
      </c>
      <c r="U768" s="4">
        <v>0</v>
      </c>
      <c r="W768" s="4">
        <v>0</v>
      </c>
      <c r="Y768" s="4">
        <v>0</v>
      </c>
      <c r="AA768" s="4">
        <v>0</v>
      </c>
      <c r="AC768" s="4">
        <v>0</v>
      </c>
      <c r="AE768" s="4">
        <v>0</v>
      </c>
      <c r="AG768" s="4">
        <v>0</v>
      </c>
      <c r="AI768" s="4">
        <v>0</v>
      </c>
      <c r="AK768" s="4">
        <v>0</v>
      </c>
      <c r="AM768" s="4">
        <v>0</v>
      </c>
      <c r="AO768" s="4">
        <v>0</v>
      </c>
      <c r="AQ768" s="4">
        <v>0</v>
      </c>
      <c r="AS768" s="4">
        <v>0</v>
      </c>
      <c r="AU768" s="4">
        <v>0</v>
      </c>
      <c r="AW768" s="4">
        <v>0</v>
      </c>
      <c r="AY768" s="4">
        <v>0</v>
      </c>
      <c r="BA768" s="4">
        <v>0</v>
      </c>
      <c r="BC768" s="4">
        <v>0</v>
      </c>
      <c r="BE768" s="4">
        <v>0</v>
      </c>
      <c r="BG768" s="4">
        <v>0</v>
      </c>
      <c r="BI768" s="4">
        <v>0</v>
      </c>
      <c r="BK768" s="4">
        <v>0</v>
      </c>
      <c r="BM768" s="4">
        <v>0</v>
      </c>
      <c r="BO768" s="4">
        <v>0</v>
      </c>
      <c r="BQ768" s="4">
        <v>0</v>
      </c>
      <c r="BS768" s="4">
        <v>0</v>
      </c>
    </row>
    <row r="769" spans="2:71" outlineLevel="2" x14ac:dyDescent="0.25">
      <c r="B769" s="36"/>
      <c r="C769" s="36"/>
      <c r="D769" s="36" t="s">
        <v>197</v>
      </c>
      <c r="K769" s="11"/>
      <c r="M769" s="11"/>
      <c r="O769" s="11"/>
      <c r="Q769" s="11"/>
      <c r="S769" s="11"/>
      <c r="U769" s="11"/>
      <c r="W769" s="11"/>
      <c r="Y769" s="11"/>
      <c r="AA769" s="11"/>
      <c r="AC769" s="11"/>
      <c r="AE769" s="11"/>
      <c r="AG769" s="11"/>
      <c r="AI769" s="11"/>
      <c r="AK769" s="11"/>
      <c r="AM769" s="11"/>
      <c r="AO769" s="11"/>
      <c r="AQ769" s="11"/>
      <c r="AS769" s="11"/>
      <c r="AU769" s="11"/>
      <c r="AW769" s="11"/>
      <c r="AY769" s="11"/>
      <c r="BA769" s="11"/>
      <c r="BC769" s="11"/>
      <c r="BE769" s="11"/>
      <c r="BG769" s="11"/>
      <c r="BI769" s="11"/>
      <c r="BK769" s="11"/>
      <c r="BM769" s="11"/>
      <c r="BO769" s="11"/>
      <c r="BQ769" s="11"/>
      <c r="BS769" s="11"/>
    </row>
    <row r="770" spans="2:71" outlineLevel="2" x14ac:dyDescent="0.25">
      <c r="B770" s="36" t="s">
        <v>196</v>
      </c>
      <c r="C770" s="36"/>
      <c r="D770" s="36" t="s">
        <v>197</v>
      </c>
      <c r="E770" s="1" t="s">
        <v>237</v>
      </c>
      <c r="F770" s="1" t="s">
        <v>250</v>
      </c>
      <c r="G770" s="3" t="s">
        <v>251</v>
      </c>
      <c r="H770" s="1" t="s">
        <v>16</v>
      </c>
      <c r="I770" s="1" t="s">
        <v>192</v>
      </c>
      <c r="K770" s="4">
        <v>0</v>
      </c>
      <c r="M770" s="4">
        <v>0</v>
      </c>
      <c r="O770" s="4">
        <v>0</v>
      </c>
      <c r="Q770" s="4">
        <v>0</v>
      </c>
      <c r="S770" s="4">
        <v>0</v>
      </c>
      <c r="U770" s="4">
        <v>0</v>
      </c>
      <c r="W770" s="4">
        <v>0</v>
      </c>
      <c r="Y770" s="4">
        <v>0</v>
      </c>
      <c r="AA770" s="4">
        <v>0</v>
      </c>
      <c r="AC770" s="4">
        <v>0</v>
      </c>
      <c r="AE770" s="4">
        <v>0</v>
      </c>
      <c r="AG770" s="4">
        <v>0</v>
      </c>
      <c r="AI770" s="4">
        <v>0</v>
      </c>
      <c r="AK770" s="4">
        <v>0</v>
      </c>
      <c r="AM770" s="4">
        <v>0</v>
      </c>
      <c r="AO770" s="4">
        <v>0</v>
      </c>
      <c r="AQ770" s="4">
        <v>0</v>
      </c>
      <c r="AS770" s="4">
        <v>0</v>
      </c>
      <c r="AU770" s="4">
        <v>0</v>
      </c>
      <c r="AW770" s="4">
        <v>0</v>
      </c>
      <c r="AY770" s="4">
        <v>0</v>
      </c>
      <c r="BA770" s="4">
        <v>0</v>
      </c>
      <c r="BC770" s="4">
        <v>0</v>
      </c>
      <c r="BE770" s="4">
        <v>0</v>
      </c>
      <c r="BG770" s="4">
        <v>0</v>
      </c>
      <c r="BI770" s="4">
        <v>0</v>
      </c>
      <c r="BK770" s="4">
        <v>0</v>
      </c>
      <c r="BM770" s="4">
        <v>0</v>
      </c>
      <c r="BO770" s="4">
        <v>0</v>
      </c>
      <c r="BQ770" s="4">
        <v>0</v>
      </c>
      <c r="BS770" s="4">
        <v>0</v>
      </c>
    </row>
    <row r="771" spans="2:71" outlineLevel="2" x14ac:dyDescent="0.25">
      <c r="B771" s="36" t="s">
        <v>196</v>
      </c>
      <c r="C771" s="36"/>
      <c r="D771" s="36" t="s">
        <v>197</v>
      </c>
      <c r="E771" s="1" t="s">
        <v>237</v>
      </c>
      <c r="F771" s="1" t="s">
        <v>250</v>
      </c>
      <c r="G771" s="3" t="s">
        <v>251</v>
      </c>
      <c r="H771" s="1" t="s">
        <v>18</v>
      </c>
      <c r="I771" s="1" t="s">
        <v>192</v>
      </c>
      <c r="K771" s="4">
        <v>0</v>
      </c>
      <c r="M771" s="4">
        <v>0</v>
      </c>
      <c r="O771" s="4">
        <v>0</v>
      </c>
      <c r="Q771" s="4">
        <v>0</v>
      </c>
      <c r="S771" s="4">
        <v>0</v>
      </c>
      <c r="U771" s="4">
        <v>0</v>
      </c>
      <c r="W771" s="4">
        <v>0</v>
      </c>
      <c r="Y771" s="4">
        <v>0</v>
      </c>
      <c r="AA771" s="4">
        <v>0</v>
      </c>
      <c r="AC771" s="4">
        <v>0</v>
      </c>
      <c r="AE771" s="4">
        <v>0</v>
      </c>
      <c r="AG771" s="4">
        <v>0</v>
      </c>
      <c r="AI771" s="4">
        <v>0</v>
      </c>
      <c r="AK771" s="4">
        <v>0</v>
      </c>
      <c r="AM771" s="4">
        <v>0</v>
      </c>
      <c r="AO771" s="4">
        <v>0</v>
      </c>
      <c r="AQ771" s="4">
        <v>0</v>
      </c>
      <c r="AS771" s="4">
        <v>0</v>
      </c>
      <c r="AU771" s="4">
        <v>0</v>
      </c>
      <c r="AW771" s="4">
        <v>0</v>
      </c>
      <c r="AY771" s="4">
        <v>0</v>
      </c>
      <c r="BA771" s="4">
        <v>0</v>
      </c>
      <c r="BC771" s="4">
        <v>0</v>
      </c>
      <c r="BE771" s="4">
        <v>0</v>
      </c>
      <c r="BG771" s="4">
        <v>0</v>
      </c>
      <c r="BI771" s="4">
        <v>0</v>
      </c>
      <c r="BK771" s="4">
        <v>0</v>
      </c>
      <c r="BM771" s="4">
        <v>0</v>
      </c>
      <c r="BO771" s="4">
        <v>0</v>
      </c>
      <c r="BQ771" s="4">
        <v>0</v>
      </c>
      <c r="BS771" s="4">
        <v>0</v>
      </c>
    </row>
    <row r="772" spans="2:71" outlineLevel="2" x14ac:dyDescent="0.25">
      <c r="B772" s="36" t="s">
        <v>196</v>
      </c>
      <c r="C772" s="36"/>
      <c r="D772" s="36" t="s">
        <v>197</v>
      </c>
      <c r="E772" s="1" t="s">
        <v>237</v>
      </c>
      <c r="F772" s="1" t="s">
        <v>250</v>
      </c>
      <c r="G772" s="3" t="s">
        <v>251</v>
      </c>
      <c r="H772" s="1" t="s">
        <v>28</v>
      </c>
      <c r="I772" s="1" t="s">
        <v>192</v>
      </c>
      <c r="K772" s="4">
        <v>0</v>
      </c>
      <c r="M772" s="4">
        <v>0</v>
      </c>
      <c r="O772" s="4">
        <v>0</v>
      </c>
      <c r="Q772" s="4">
        <v>0</v>
      </c>
      <c r="S772" s="4">
        <v>0</v>
      </c>
      <c r="U772" s="4">
        <v>0</v>
      </c>
      <c r="W772" s="4">
        <v>0</v>
      </c>
      <c r="Y772" s="4">
        <v>0</v>
      </c>
      <c r="AA772" s="4">
        <v>0</v>
      </c>
      <c r="AC772" s="4">
        <v>0</v>
      </c>
      <c r="AE772" s="4">
        <v>0</v>
      </c>
      <c r="AG772" s="4">
        <v>0</v>
      </c>
      <c r="AI772" s="4">
        <v>0</v>
      </c>
      <c r="AK772" s="4">
        <v>0</v>
      </c>
      <c r="AM772" s="4">
        <v>0</v>
      </c>
      <c r="AO772" s="4">
        <v>0</v>
      </c>
      <c r="AQ772" s="4">
        <v>0</v>
      </c>
      <c r="AS772" s="4">
        <v>0</v>
      </c>
      <c r="AU772" s="4">
        <v>0</v>
      </c>
      <c r="AW772" s="4">
        <v>0</v>
      </c>
      <c r="AY772" s="4">
        <v>0</v>
      </c>
      <c r="BA772" s="4">
        <v>0</v>
      </c>
      <c r="BC772" s="4">
        <v>0</v>
      </c>
      <c r="BE772" s="4">
        <v>0</v>
      </c>
      <c r="BG772" s="4">
        <v>0</v>
      </c>
      <c r="BI772" s="4">
        <v>0</v>
      </c>
      <c r="BK772" s="4">
        <v>0</v>
      </c>
      <c r="BM772" s="4">
        <v>0</v>
      </c>
      <c r="BO772" s="4">
        <v>0</v>
      </c>
      <c r="BQ772" s="4">
        <v>0</v>
      </c>
      <c r="BS772" s="4">
        <v>0</v>
      </c>
    </row>
    <row r="773" spans="2:71" outlineLevel="2" x14ac:dyDescent="0.25">
      <c r="B773" s="36"/>
      <c r="C773" s="36"/>
      <c r="D773" s="36" t="s">
        <v>197</v>
      </c>
      <c r="K773" s="11"/>
      <c r="M773" s="11"/>
      <c r="O773" s="11"/>
      <c r="Q773" s="11"/>
      <c r="S773" s="11"/>
      <c r="U773" s="11"/>
      <c r="W773" s="11"/>
      <c r="Y773" s="11"/>
      <c r="AA773" s="11"/>
      <c r="AC773" s="11"/>
      <c r="AE773" s="11"/>
      <c r="AG773" s="11"/>
      <c r="AI773" s="11"/>
      <c r="AK773" s="11"/>
      <c r="AM773" s="11"/>
      <c r="AO773" s="11"/>
      <c r="AQ773" s="11"/>
      <c r="AS773" s="11"/>
      <c r="AU773" s="11"/>
      <c r="AW773" s="11"/>
      <c r="AY773" s="11"/>
      <c r="BA773" s="11"/>
      <c r="BC773" s="11"/>
      <c r="BE773" s="11"/>
      <c r="BG773" s="11"/>
      <c r="BI773" s="11"/>
      <c r="BK773" s="11"/>
      <c r="BM773" s="11"/>
      <c r="BO773" s="11"/>
      <c r="BQ773" s="11"/>
      <c r="BS773" s="11"/>
    </row>
    <row r="774" spans="2:71" outlineLevel="2" x14ac:dyDescent="0.25">
      <c r="B774" s="36" t="s">
        <v>196</v>
      </c>
      <c r="C774" s="36"/>
      <c r="D774" s="36" t="s">
        <v>197</v>
      </c>
      <c r="E774" s="1" t="s">
        <v>237</v>
      </c>
      <c r="F774" s="1" t="s">
        <v>252</v>
      </c>
      <c r="G774" s="3" t="s">
        <v>253</v>
      </c>
      <c r="H774" s="1" t="s">
        <v>16</v>
      </c>
      <c r="I774" s="1" t="s">
        <v>192</v>
      </c>
      <c r="K774" s="4">
        <v>0</v>
      </c>
      <c r="M774" s="4">
        <v>0</v>
      </c>
      <c r="O774" s="4">
        <v>0</v>
      </c>
      <c r="Q774" s="4">
        <v>0</v>
      </c>
      <c r="S774" s="4">
        <v>0</v>
      </c>
      <c r="U774" s="4">
        <v>0</v>
      </c>
      <c r="W774" s="4">
        <v>0</v>
      </c>
      <c r="Y774" s="4">
        <v>0</v>
      </c>
      <c r="AA774" s="4">
        <v>0</v>
      </c>
      <c r="AC774" s="4">
        <v>0</v>
      </c>
      <c r="AE774" s="4">
        <v>0</v>
      </c>
      <c r="AG774" s="4">
        <v>0</v>
      </c>
      <c r="AI774" s="4">
        <v>0</v>
      </c>
      <c r="AK774" s="4">
        <v>0</v>
      </c>
      <c r="AM774" s="4">
        <v>0</v>
      </c>
      <c r="AO774" s="4">
        <v>0</v>
      </c>
      <c r="AQ774" s="4">
        <v>0</v>
      </c>
      <c r="AS774" s="4">
        <v>0</v>
      </c>
      <c r="AU774" s="4">
        <v>0</v>
      </c>
      <c r="AW774" s="4">
        <v>0</v>
      </c>
      <c r="AY774" s="4">
        <v>0</v>
      </c>
      <c r="BA774" s="4">
        <v>0</v>
      </c>
      <c r="BC774" s="4">
        <v>0</v>
      </c>
      <c r="BE774" s="4">
        <v>0</v>
      </c>
      <c r="BG774" s="4">
        <v>0</v>
      </c>
      <c r="BI774" s="4">
        <v>0</v>
      </c>
      <c r="BK774" s="4">
        <v>0</v>
      </c>
      <c r="BM774" s="4">
        <v>0</v>
      </c>
      <c r="BO774" s="4">
        <v>0</v>
      </c>
      <c r="BQ774" s="4">
        <v>0</v>
      </c>
      <c r="BS774" s="4">
        <v>0</v>
      </c>
    </row>
    <row r="775" spans="2:71" outlineLevel="2" x14ac:dyDescent="0.25">
      <c r="B775" s="36" t="s">
        <v>196</v>
      </c>
      <c r="C775" s="36"/>
      <c r="D775" s="36" t="s">
        <v>197</v>
      </c>
      <c r="E775" s="1" t="s">
        <v>237</v>
      </c>
      <c r="F775" s="1" t="s">
        <v>252</v>
      </c>
      <c r="G775" s="3" t="s">
        <v>253</v>
      </c>
      <c r="H775" s="1" t="s">
        <v>18</v>
      </c>
      <c r="I775" s="1" t="s">
        <v>192</v>
      </c>
      <c r="K775" s="4">
        <v>0</v>
      </c>
      <c r="M775" s="4">
        <v>0</v>
      </c>
      <c r="O775" s="4">
        <v>0</v>
      </c>
      <c r="Q775" s="4">
        <v>0</v>
      </c>
      <c r="S775" s="4">
        <v>0</v>
      </c>
      <c r="U775" s="4">
        <v>0</v>
      </c>
      <c r="W775" s="4">
        <v>0</v>
      </c>
      <c r="Y775" s="4">
        <v>0</v>
      </c>
      <c r="AA775" s="4">
        <v>0</v>
      </c>
      <c r="AC775" s="4">
        <v>0</v>
      </c>
      <c r="AE775" s="4">
        <v>0</v>
      </c>
      <c r="AG775" s="4">
        <v>0</v>
      </c>
      <c r="AI775" s="4">
        <v>0</v>
      </c>
      <c r="AK775" s="4">
        <v>0</v>
      </c>
      <c r="AM775" s="4">
        <v>0</v>
      </c>
      <c r="AO775" s="4">
        <v>0</v>
      </c>
      <c r="AQ775" s="4">
        <v>0</v>
      </c>
      <c r="AS775" s="4">
        <v>0</v>
      </c>
      <c r="AU775" s="4">
        <v>0</v>
      </c>
      <c r="AW775" s="4">
        <v>0</v>
      </c>
      <c r="AY775" s="4">
        <v>0</v>
      </c>
      <c r="BA775" s="4">
        <v>0</v>
      </c>
      <c r="BC775" s="4">
        <v>0</v>
      </c>
      <c r="BE775" s="4">
        <v>0</v>
      </c>
      <c r="BG775" s="4">
        <v>0</v>
      </c>
      <c r="BI775" s="4">
        <v>0</v>
      </c>
      <c r="BK775" s="4">
        <v>0</v>
      </c>
      <c r="BM775" s="4">
        <v>0</v>
      </c>
      <c r="BO775" s="4">
        <v>0</v>
      </c>
      <c r="BQ775" s="4">
        <v>0</v>
      </c>
      <c r="BS775" s="4">
        <v>0</v>
      </c>
    </row>
    <row r="776" spans="2:71" outlineLevel="2" x14ac:dyDescent="0.25">
      <c r="B776" s="36" t="s">
        <v>196</v>
      </c>
      <c r="C776" s="36"/>
      <c r="D776" s="36" t="s">
        <v>197</v>
      </c>
      <c r="E776" s="1" t="s">
        <v>237</v>
      </c>
      <c r="F776" s="1" t="s">
        <v>252</v>
      </c>
      <c r="G776" s="3" t="s">
        <v>253</v>
      </c>
      <c r="H776" s="1" t="s">
        <v>28</v>
      </c>
      <c r="I776" s="1" t="s">
        <v>192</v>
      </c>
      <c r="K776" s="4">
        <v>0</v>
      </c>
      <c r="M776" s="4">
        <v>0</v>
      </c>
      <c r="O776" s="4">
        <v>0</v>
      </c>
      <c r="Q776" s="4">
        <v>0</v>
      </c>
      <c r="S776" s="4">
        <v>0</v>
      </c>
      <c r="U776" s="4">
        <v>0</v>
      </c>
      <c r="W776" s="4">
        <v>0</v>
      </c>
      <c r="Y776" s="4">
        <v>0</v>
      </c>
      <c r="AA776" s="4">
        <v>0</v>
      </c>
      <c r="AC776" s="4">
        <v>0</v>
      </c>
      <c r="AE776" s="4">
        <v>0</v>
      </c>
      <c r="AG776" s="4">
        <v>0</v>
      </c>
      <c r="AI776" s="4">
        <v>0</v>
      </c>
      <c r="AK776" s="4">
        <v>0</v>
      </c>
      <c r="AM776" s="4">
        <v>0</v>
      </c>
      <c r="AO776" s="4">
        <v>0</v>
      </c>
      <c r="AQ776" s="4">
        <v>0</v>
      </c>
      <c r="AS776" s="4">
        <v>0</v>
      </c>
      <c r="AU776" s="4">
        <v>0</v>
      </c>
      <c r="AW776" s="4">
        <v>0</v>
      </c>
      <c r="AY776" s="4">
        <v>0</v>
      </c>
      <c r="BA776" s="4">
        <v>0</v>
      </c>
      <c r="BC776" s="4">
        <v>0</v>
      </c>
      <c r="BE776" s="4">
        <v>0</v>
      </c>
      <c r="BG776" s="4">
        <v>0</v>
      </c>
      <c r="BI776" s="4">
        <v>0</v>
      </c>
      <c r="BK776" s="4">
        <v>0</v>
      </c>
      <c r="BM776" s="4">
        <v>0</v>
      </c>
      <c r="BO776" s="4">
        <v>0</v>
      </c>
      <c r="BQ776" s="4">
        <v>0</v>
      </c>
      <c r="BS776" s="4">
        <v>0</v>
      </c>
    </row>
    <row r="777" spans="2:71" outlineLevel="1" x14ac:dyDescent="0.25">
      <c r="B777" s="41" t="s">
        <v>196</v>
      </c>
      <c r="C777" s="41"/>
      <c r="D777" s="41" t="s">
        <v>329</v>
      </c>
      <c r="E777" s="42"/>
      <c r="F777" s="57"/>
      <c r="G777" s="43"/>
      <c r="H777" s="42"/>
      <c r="I777" s="42"/>
      <c r="J777" s="44"/>
      <c r="K777" s="44">
        <v>0</v>
      </c>
      <c r="L777" s="44"/>
      <c r="M777" s="44">
        <v>0</v>
      </c>
      <c r="N777" s="44"/>
      <c r="O777" s="44">
        <v>0</v>
      </c>
      <c r="P777" s="44"/>
      <c r="Q777" s="44">
        <v>0</v>
      </c>
      <c r="R777" s="44"/>
      <c r="S777" s="44">
        <v>0</v>
      </c>
      <c r="T777" s="44"/>
      <c r="U777" s="44">
        <v>0</v>
      </c>
      <c r="V777" s="44"/>
      <c r="W777" s="44">
        <v>0</v>
      </c>
      <c r="X777" s="44"/>
      <c r="Y777" s="44">
        <v>0</v>
      </c>
      <c r="Z777" s="44"/>
      <c r="AA777" s="44">
        <v>0</v>
      </c>
      <c r="AB777" s="44"/>
      <c r="AC777" s="44">
        <v>0</v>
      </c>
      <c r="AD777" s="44"/>
      <c r="AE777" s="44">
        <v>0</v>
      </c>
      <c r="AF777" s="44"/>
      <c r="AG777" s="44">
        <v>0</v>
      </c>
      <c r="AH777" s="44"/>
      <c r="AI777" s="44">
        <v>0</v>
      </c>
      <c r="AJ777" s="44"/>
      <c r="AK777" s="44">
        <v>0</v>
      </c>
      <c r="AL777" s="44"/>
      <c r="AM777" s="44">
        <v>0</v>
      </c>
      <c r="AN777" s="44"/>
      <c r="AO777" s="44">
        <v>0</v>
      </c>
      <c r="AP777" s="44"/>
      <c r="AQ777" s="44">
        <v>0</v>
      </c>
      <c r="AR777" s="44"/>
      <c r="AS777" s="44">
        <v>0</v>
      </c>
      <c r="AT777" s="44"/>
      <c r="AU777" s="44">
        <v>0</v>
      </c>
      <c r="AV777" s="44"/>
      <c r="AW777" s="44">
        <v>0</v>
      </c>
      <c r="AX777" s="44"/>
      <c r="AY777" s="44">
        <v>0</v>
      </c>
      <c r="AZ777" s="44"/>
      <c r="BA777" s="44">
        <v>0</v>
      </c>
      <c r="BB777" s="44"/>
      <c r="BC777" s="44">
        <v>0</v>
      </c>
      <c r="BD777" s="44"/>
      <c r="BE777" s="44">
        <v>0</v>
      </c>
      <c r="BF777" s="44"/>
      <c r="BG777" s="44">
        <v>0</v>
      </c>
      <c r="BH777" s="44"/>
      <c r="BI777" s="44">
        <v>0</v>
      </c>
      <c r="BJ777" s="44"/>
      <c r="BK777" s="44">
        <v>0</v>
      </c>
      <c r="BL777" s="44"/>
      <c r="BM777" s="44">
        <v>0</v>
      </c>
      <c r="BN777" s="44"/>
      <c r="BO777" s="44">
        <v>0</v>
      </c>
      <c r="BP777" s="44"/>
      <c r="BQ777" s="44">
        <v>0</v>
      </c>
      <c r="BR777" s="44"/>
      <c r="BS777" s="44">
        <v>0</v>
      </c>
    </row>
    <row r="778" spans="2:71" outlineLevel="1" x14ac:dyDescent="0.25">
      <c r="B778" s="36"/>
      <c r="C778" s="36"/>
      <c r="D778" s="36"/>
      <c r="K778" s="11"/>
      <c r="M778" s="11"/>
      <c r="O778" s="11"/>
      <c r="Q778" s="11"/>
      <c r="S778" s="11"/>
      <c r="U778" s="11"/>
      <c r="W778" s="11"/>
      <c r="Y778" s="11"/>
      <c r="AA778" s="11"/>
      <c r="AC778" s="11"/>
      <c r="AE778" s="11"/>
      <c r="AG778" s="11"/>
      <c r="AI778" s="11"/>
      <c r="AK778" s="11"/>
      <c r="AM778" s="11"/>
      <c r="AO778" s="11"/>
      <c r="AQ778" s="11"/>
      <c r="AS778" s="11"/>
      <c r="AU778" s="11"/>
      <c r="AW778" s="11"/>
      <c r="AY778" s="11"/>
      <c r="BA778" s="11"/>
      <c r="BC778" s="11"/>
      <c r="BE778" s="11"/>
      <c r="BG778" s="11"/>
      <c r="BI778" s="11"/>
      <c r="BK778" s="11"/>
      <c r="BM778" s="11"/>
      <c r="BO778" s="11"/>
      <c r="BQ778" s="11"/>
      <c r="BS778" s="11"/>
    </row>
    <row r="779" spans="2:71" outlineLevel="1" x14ac:dyDescent="0.25">
      <c r="B779" s="36"/>
      <c r="C779" s="36"/>
      <c r="D779" s="36"/>
      <c r="K779" s="11"/>
      <c r="M779" s="11"/>
      <c r="O779" s="11"/>
      <c r="Q779" s="11"/>
      <c r="S779" s="11"/>
      <c r="U779" s="11"/>
      <c r="W779" s="11"/>
      <c r="Y779" s="11"/>
      <c r="AA779" s="11"/>
      <c r="AC779" s="11"/>
      <c r="AE779" s="11"/>
      <c r="AG779" s="11"/>
      <c r="AI779" s="11"/>
      <c r="AK779" s="11"/>
      <c r="AM779" s="11"/>
      <c r="AO779" s="11"/>
      <c r="AQ779" s="11"/>
      <c r="AS779" s="11"/>
      <c r="AU779" s="11"/>
      <c r="AW779" s="11"/>
      <c r="AY779" s="11"/>
      <c r="BA779" s="11"/>
      <c r="BC779" s="11"/>
      <c r="BE779" s="11"/>
      <c r="BG779" s="11"/>
      <c r="BI779" s="11"/>
      <c r="BK779" s="11"/>
      <c r="BM779" s="11"/>
      <c r="BO779" s="11"/>
      <c r="BQ779" s="11"/>
      <c r="BS779" s="11"/>
    </row>
    <row r="780" spans="2:71" outlineLevel="1" x14ac:dyDescent="0.25">
      <c r="B780" s="36" t="s">
        <v>254</v>
      </c>
      <c r="C780" s="36"/>
      <c r="D780" s="36"/>
      <c r="F780" s="1" t="s">
        <v>255</v>
      </c>
      <c r="G780" s="3" t="s">
        <v>256</v>
      </c>
      <c r="H780" s="1" t="s">
        <v>16</v>
      </c>
      <c r="I780" s="1" t="s">
        <v>192</v>
      </c>
      <c r="K780" s="4">
        <v>0</v>
      </c>
      <c r="M780" s="4">
        <v>0</v>
      </c>
      <c r="O780" s="4">
        <v>0</v>
      </c>
      <c r="Q780" s="4">
        <v>0</v>
      </c>
      <c r="S780" s="4">
        <v>0</v>
      </c>
      <c r="U780" s="4">
        <v>0</v>
      </c>
      <c r="W780" s="4">
        <v>0</v>
      </c>
      <c r="Y780" s="4">
        <v>0</v>
      </c>
      <c r="AA780" s="4">
        <v>0</v>
      </c>
      <c r="AC780" s="4">
        <v>0</v>
      </c>
      <c r="AE780" s="4">
        <v>0</v>
      </c>
      <c r="AG780" s="4">
        <v>0</v>
      </c>
      <c r="AI780" s="4">
        <v>0</v>
      </c>
      <c r="AK780" s="4">
        <v>0</v>
      </c>
      <c r="AM780" s="4">
        <v>0</v>
      </c>
      <c r="AO780" s="4">
        <v>0</v>
      </c>
      <c r="AQ780" s="4">
        <v>0</v>
      </c>
      <c r="AS780" s="4">
        <v>0</v>
      </c>
      <c r="AU780" s="4">
        <v>0</v>
      </c>
      <c r="AW780" s="4">
        <v>0</v>
      </c>
      <c r="AY780" s="4">
        <v>0</v>
      </c>
      <c r="BA780" s="4">
        <v>0</v>
      </c>
      <c r="BC780" s="4">
        <v>0</v>
      </c>
      <c r="BE780" s="4">
        <v>0</v>
      </c>
      <c r="BG780" s="4">
        <v>0</v>
      </c>
      <c r="BI780" s="4">
        <v>0</v>
      </c>
      <c r="BK780" s="4">
        <v>0</v>
      </c>
      <c r="BM780" s="4">
        <v>0</v>
      </c>
      <c r="BO780" s="4">
        <v>0</v>
      </c>
      <c r="BQ780" s="4">
        <v>0</v>
      </c>
      <c r="BS780" s="4">
        <v>0</v>
      </c>
    </row>
    <row r="781" spans="2:71" outlineLevel="1" x14ac:dyDescent="0.25">
      <c r="B781" s="36" t="s">
        <v>254</v>
      </c>
      <c r="C781" s="36"/>
      <c r="D781" s="36"/>
      <c r="F781" s="1" t="s">
        <v>255</v>
      </c>
      <c r="G781" s="3" t="s">
        <v>256</v>
      </c>
      <c r="H781" s="1" t="s">
        <v>18</v>
      </c>
      <c r="I781" s="1" t="s">
        <v>192</v>
      </c>
      <c r="K781" s="4">
        <v>0</v>
      </c>
      <c r="M781" s="4">
        <v>0</v>
      </c>
      <c r="O781" s="4">
        <v>0</v>
      </c>
      <c r="Q781" s="4">
        <v>0</v>
      </c>
      <c r="S781" s="4">
        <v>0</v>
      </c>
      <c r="U781" s="4">
        <v>0</v>
      </c>
      <c r="W781" s="4">
        <v>0</v>
      </c>
      <c r="Y781" s="4">
        <v>0</v>
      </c>
      <c r="AA781" s="4">
        <v>0</v>
      </c>
      <c r="AC781" s="4">
        <v>0</v>
      </c>
      <c r="AE781" s="4">
        <v>0</v>
      </c>
      <c r="AG781" s="4">
        <v>0</v>
      </c>
      <c r="AI781" s="4">
        <v>0</v>
      </c>
      <c r="AK781" s="4">
        <v>0</v>
      </c>
      <c r="AM781" s="4">
        <v>0</v>
      </c>
      <c r="AO781" s="4">
        <v>0</v>
      </c>
      <c r="AQ781" s="4">
        <v>0</v>
      </c>
      <c r="AS781" s="4">
        <v>0</v>
      </c>
      <c r="AU781" s="4">
        <v>0</v>
      </c>
      <c r="AW781" s="4">
        <v>0</v>
      </c>
      <c r="AY781" s="4">
        <v>0</v>
      </c>
      <c r="BA781" s="4">
        <v>0</v>
      </c>
      <c r="BC781" s="4">
        <v>0</v>
      </c>
      <c r="BE781" s="4">
        <v>0</v>
      </c>
      <c r="BG781" s="4">
        <v>0</v>
      </c>
      <c r="BI781" s="4">
        <v>0</v>
      </c>
      <c r="BK781" s="4">
        <v>0</v>
      </c>
      <c r="BM781" s="4">
        <v>0</v>
      </c>
      <c r="BO781" s="4">
        <v>0</v>
      </c>
      <c r="BQ781" s="4">
        <v>0</v>
      </c>
      <c r="BS781" s="4">
        <v>0</v>
      </c>
    </row>
    <row r="782" spans="2:71" outlineLevel="1" x14ac:dyDescent="0.25">
      <c r="B782" s="36" t="s">
        <v>254</v>
      </c>
      <c r="C782" s="36"/>
      <c r="D782" s="36"/>
      <c r="F782" s="1" t="s">
        <v>255</v>
      </c>
      <c r="G782" s="3" t="s">
        <v>256</v>
      </c>
      <c r="H782" s="1" t="s">
        <v>28</v>
      </c>
      <c r="I782" s="1" t="s">
        <v>192</v>
      </c>
      <c r="K782" s="4">
        <v>0</v>
      </c>
      <c r="M782" s="4">
        <v>0</v>
      </c>
      <c r="O782" s="4">
        <v>0</v>
      </c>
      <c r="Q782" s="4">
        <v>0</v>
      </c>
      <c r="S782" s="4">
        <v>0</v>
      </c>
      <c r="U782" s="4">
        <v>0</v>
      </c>
      <c r="W782" s="4">
        <v>0</v>
      </c>
      <c r="Y782" s="4">
        <v>0</v>
      </c>
      <c r="AA782" s="4">
        <v>0</v>
      </c>
      <c r="AC782" s="4">
        <v>0</v>
      </c>
      <c r="AE782" s="4">
        <v>0</v>
      </c>
      <c r="AG782" s="4">
        <v>0</v>
      </c>
      <c r="AI782" s="4">
        <v>0</v>
      </c>
      <c r="AK782" s="4">
        <v>0</v>
      </c>
      <c r="AM782" s="4">
        <v>0</v>
      </c>
      <c r="AO782" s="4">
        <v>0</v>
      </c>
      <c r="AQ782" s="4">
        <v>0</v>
      </c>
      <c r="AS782" s="4">
        <v>0</v>
      </c>
      <c r="AU782" s="4">
        <v>0</v>
      </c>
      <c r="AW782" s="4">
        <v>0</v>
      </c>
      <c r="AY782" s="4">
        <v>0</v>
      </c>
      <c r="BA782" s="4">
        <v>0</v>
      </c>
      <c r="BC782" s="4">
        <v>0</v>
      </c>
      <c r="BE782" s="4">
        <v>0</v>
      </c>
      <c r="BG782" s="4">
        <v>0</v>
      </c>
      <c r="BI782" s="4">
        <v>0</v>
      </c>
      <c r="BK782" s="4">
        <v>0</v>
      </c>
      <c r="BM782" s="4">
        <v>0</v>
      </c>
      <c r="BO782" s="4">
        <v>0</v>
      </c>
      <c r="BQ782" s="4">
        <v>0</v>
      </c>
      <c r="BS782" s="4">
        <v>0</v>
      </c>
    </row>
    <row r="783" spans="2:71" outlineLevel="1" x14ac:dyDescent="0.25">
      <c r="B783" s="41"/>
      <c r="C783" s="41"/>
      <c r="D783" s="41" t="s">
        <v>330</v>
      </c>
      <c r="E783" s="42"/>
      <c r="F783" s="57"/>
      <c r="G783" s="43"/>
      <c r="H783" s="42"/>
      <c r="I783" s="42"/>
      <c r="J783" s="44"/>
      <c r="K783" s="44">
        <v>0</v>
      </c>
      <c r="L783" s="44"/>
      <c r="M783" s="44">
        <v>0</v>
      </c>
      <c r="N783" s="44"/>
      <c r="O783" s="44">
        <v>0</v>
      </c>
      <c r="P783" s="44"/>
      <c r="Q783" s="44">
        <v>0</v>
      </c>
      <c r="R783" s="44"/>
      <c r="S783" s="44">
        <v>0</v>
      </c>
      <c r="T783" s="44"/>
      <c r="U783" s="44">
        <v>0</v>
      </c>
      <c r="V783" s="44"/>
      <c r="W783" s="44">
        <v>0</v>
      </c>
      <c r="X783" s="44"/>
      <c r="Y783" s="44">
        <v>0</v>
      </c>
      <c r="Z783" s="44"/>
      <c r="AA783" s="44">
        <v>0</v>
      </c>
      <c r="AB783" s="44"/>
      <c r="AC783" s="44">
        <v>0</v>
      </c>
      <c r="AD783" s="44"/>
      <c r="AE783" s="44">
        <v>0</v>
      </c>
      <c r="AF783" s="44"/>
      <c r="AG783" s="44">
        <v>0</v>
      </c>
      <c r="AH783" s="44"/>
      <c r="AI783" s="44">
        <v>0</v>
      </c>
      <c r="AJ783" s="44"/>
      <c r="AK783" s="44">
        <v>0</v>
      </c>
      <c r="AL783" s="44"/>
      <c r="AM783" s="44">
        <v>0</v>
      </c>
      <c r="AN783" s="44"/>
      <c r="AO783" s="44">
        <v>0</v>
      </c>
      <c r="AP783" s="44"/>
      <c r="AQ783" s="44">
        <v>0</v>
      </c>
      <c r="AR783" s="44"/>
      <c r="AS783" s="44">
        <v>0</v>
      </c>
      <c r="AT783" s="44"/>
      <c r="AU783" s="44">
        <v>0</v>
      </c>
      <c r="AV783" s="44"/>
      <c r="AW783" s="44">
        <v>0</v>
      </c>
      <c r="AX783" s="44"/>
      <c r="AY783" s="44">
        <v>0</v>
      </c>
      <c r="AZ783" s="44"/>
      <c r="BA783" s="44">
        <v>0</v>
      </c>
      <c r="BB783" s="44"/>
      <c r="BC783" s="44">
        <v>0</v>
      </c>
      <c r="BD783" s="44"/>
      <c r="BE783" s="44">
        <v>0</v>
      </c>
      <c r="BF783" s="44"/>
      <c r="BG783" s="44">
        <v>0</v>
      </c>
      <c r="BH783" s="44"/>
      <c r="BI783" s="44">
        <v>0</v>
      </c>
      <c r="BJ783" s="44"/>
      <c r="BK783" s="44">
        <v>0</v>
      </c>
      <c r="BL783" s="44"/>
      <c r="BM783" s="44">
        <v>0</v>
      </c>
      <c r="BN783" s="44"/>
      <c r="BO783" s="44">
        <v>0</v>
      </c>
      <c r="BP783" s="44"/>
      <c r="BQ783" s="44">
        <v>0</v>
      </c>
      <c r="BR783" s="44"/>
      <c r="BS783" s="44">
        <v>0</v>
      </c>
    </row>
    <row r="784" spans="2:71" x14ac:dyDescent="0.25">
      <c r="B784" s="36"/>
      <c r="C784" s="36"/>
      <c r="D784" s="36"/>
    </row>
    <row r="785" spans="2:4" x14ac:dyDescent="0.25">
      <c r="B785" s="36"/>
      <c r="C785" s="36"/>
      <c r="D785" s="36"/>
    </row>
    <row r="786" spans="2:4" x14ac:dyDescent="0.25">
      <c r="B786" s="36"/>
      <c r="C786" s="36"/>
      <c r="D786" s="36"/>
    </row>
    <row r="787" spans="2:4" x14ac:dyDescent="0.25">
      <c r="B787" s="36"/>
      <c r="C787" s="36"/>
      <c r="D787" s="36"/>
    </row>
    <row r="788" spans="2:4" x14ac:dyDescent="0.25">
      <c r="B788" s="36"/>
      <c r="C788" s="36"/>
      <c r="D788" s="36"/>
    </row>
    <row r="789" spans="2:4" x14ac:dyDescent="0.25">
      <c r="B789" s="36"/>
      <c r="C789" s="36"/>
      <c r="D789" s="36"/>
    </row>
    <row r="790" spans="2:4" x14ac:dyDescent="0.25">
      <c r="B790" s="36"/>
      <c r="C790" s="36"/>
      <c r="D790" s="36"/>
    </row>
    <row r="791" spans="2:4" x14ac:dyDescent="0.25">
      <c r="B791" s="36"/>
      <c r="C791" s="36"/>
      <c r="D791" s="36"/>
    </row>
    <row r="792" spans="2:4" x14ac:dyDescent="0.25">
      <c r="B792" s="36"/>
      <c r="C792" s="36"/>
      <c r="D792" s="36"/>
    </row>
    <row r="793" spans="2:4" x14ac:dyDescent="0.25">
      <c r="B793" s="36"/>
      <c r="C793" s="36"/>
      <c r="D793" s="36"/>
    </row>
    <row r="794" spans="2:4" x14ac:dyDescent="0.25">
      <c r="B794" s="36"/>
      <c r="C794" s="36"/>
      <c r="D794" s="36"/>
    </row>
    <row r="795" spans="2:4" x14ac:dyDescent="0.25">
      <c r="B795" s="36"/>
      <c r="C795" s="36"/>
      <c r="D795" s="36"/>
    </row>
    <row r="796" spans="2:4" x14ac:dyDescent="0.25">
      <c r="B796" s="36"/>
      <c r="C796" s="36"/>
      <c r="D796" s="36"/>
    </row>
    <row r="797" spans="2:4" x14ac:dyDescent="0.25">
      <c r="B797" s="36"/>
      <c r="C797" s="36"/>
      <c r="D797" s="36"/>
    </row>
    <row r="798" spans="2:4" x14ac:dyDescent="0.25">
      <c r="B798" s="36"/>
      <c r="C798" s="36"/>
      <c r="D798" s="36"/>
    </row>
    <row r="799" spans="2:4" x14ac:dyDescent="0.25">
      <c r="B799" s="36"/>
      <c r="C799" s="36"/>
      <c r="D799" s="36"/>
    </row>
    <row r="800" spans="2:4" x14ac:dyDescent="0.25">
      <c r="B800" s="36"/>
      <c r="C800" s="36"/>
      <c r="D800" s="36"/>
    </row>
    <row r="801" spans="2:4" x14ac:dyDescent="0.25">
      <c r="B801" s="36"/>
      <c r="C801" s="36"/>
      <c r="D801" s="36"/>
    </row>
    <row r="802" spans="2:4" x14ac:dyDescent="0.25">
      <c r="B802" s="36"/>
      <c r="C802" s="36"/>
      <c r="D802" s="36"/>
    </row>
    <row r="803" spans="2:4" x14ac:dyDescent="0.25">
      <c r="B803" s="36"/>
      <c r="C803" s="36"/>
      <c r="D803" s="36"/>
    </row>
    <row r="804" spans="2:4" x14ac:dyDescent="0.25">
      <c r="B804" s="36"/>
      <c r="C804" s="36"/>
      <c r="D804" s="36"/>
    </row>
    <row r="805" spans="2:4" x14ac:dyDescent="0.25">
      <c r="B805" s="36"/>
      <c r="C805" s="36"/>
      <c r="D805" s="36"/>
    </row>
    <row r="806" spans="2:4" x14ac:dyDescent="0.25">
      <c r="B806" s="36"/>
      <c r="C806" s="36"/>
      <c r="D806" s="36"/>
    </row>
    <row r="807" spans="2:4" x14ac:dyDescent="0.25">
      <c r="B807" s="36"/>
      <c r="C807" s="36"/>
      <c r="D807" s="36"/>
    </row>
    <row r="808" spans="2:4" x14ac:dyDescent="0.25">
      <c r="B808" s="36"/>
      <c r="C808" s="36"/>
      <c r="D808" s="36"/>
    </row>
    <row r="809" spans="2:4" x14ac:dyDescent="0.25">
      <c r="B809" s="36"/>
      <c r="C809" s="36"/>
      <c r="D809" s="36"/>
    </row>
    <row r="810" spans="2:4" x14ac:dyDescent="0.25">
      <c r="B810" s="36"/>
      <c r="C810" s="36"/>
      <c r="D810" s="36"/>
    </row>
    <row r="811" spans="2:4" x14ac:dyDescent="0.25">
      <c r="B811" s="36"/>
      <c r="C811" s="36"/>
      <c r="D811" s="36"/>
    </row>
    <row r="812" spans="2:4" x14ac:dyDescent="0.25">
      <c r="B812" s="36"/>
      <c r="C812" s="36"/>
      <c r="D812" s="36"/>
    </row>
    <row r="813" spans="2:4" x14ac:dyDescent="0.25">
      <c r="B813" s="36"/>
      <c r="C813" s="36"/>
      <c r="D813" s="36"/>
    </row>
    <row r="814" spans="2:4" x14ac:dyDescent="0.25">
      <c r="B814" s="36"/>
      <c r="C814" s="36"/>
      <c r="D814" s="36"/>
    </row>
    <row r="815" spans="2:4" x14ac:dyDescent="0.25">
      <c r="B815" s="36"/>
      <c r="C815" s="36"/>
      <c r="D815" s="36"/>
    </row>
    <row r="816" spans="2:4" x14ac:dyDescent="0.25">
      <c r="B816" s="36"/>
      <c r="C816" s="36"/>
      <c r="D816" s="36"/>
    </row>
    <row r="817" spans="2:4" x14ac:dyDescent="0.25">
      <c r="B817" s="36"/>
      <c r="C817" s="36"/>
      <c r="D817" s="36"/>
    </row>
    <row r="818" spans="2:4" x14ac:dyDescent="0.25">
      <c r="B818" s="36"/>
      <c r="C818" s="36"/>
      <c r="D818" s="36"/>
    </row>
    <row r="819" spans="2:4" x14ac:dyDescent="0.25">
      <c r="B819" s="36"/>
      <c r="C819" s="36"/>
      <c r="D819" s="36"/>
    </row>
    <row r="820" spans="2:4" x14ac:dyDescent="0.25">
      <c r="B820" s="36"/>
      <c r="C820" s="36"/>
      <c r="D820" s="36"/>
    </row>
    <row r="821" spans="2:4" x14ac:dyDescent="0.25">
      <c r="B821" s="36"/>
      <c r="C821" s="36"/>
      <c r="D821" s="36"/>
    </row>
    <row r="822" spans="2:4" x14ac:dyDescent="0.25">
      <c r="B822" s="36"/>
      <c r="C822" s="36"/>
      <c r="D822" s="36"/>
    </row>
    <row r="823" spans="2:4" x14ac:dyDescent="0.25">
      <c r="B823" s="36"/>
      <c r="C823" s="36"/>
      <c r="D823" s="36"/>
    </row>
    <row r="824" spans="2:4" x14ac:dyDescent="0.25">
      <c r="B824" s="36"/>
      <c r="C824" s="36"/>
      <c r="D824" s="36"/>
    </row>
    <row r="825" spans="2:4" x14ac:dyDescent="0.25">
      <c r="B825" s="36"/>
      <c r="C825" s="36"/>
      <c r="D825" s="36"/>
    </row>
    <row r="826" spans="2:4" x14ac:dyDescent="0.25">
      <c r="B826" s="36"/>
      <c r="C826" s="36"/>
      <c r="D826" s="36"/>
    </row>
    <row r="827" spans="2:4" x14ac:dyDescent="0.25">
      <c r="B827" s="36"/>
      <c r="C827" s="36"/>
      <c r="D827" s="36"/>
    </row>
    <row r="828" spans="2:4" x14ac:dyDescent="0.25">
      <c r="B828" s="36"/>
      <c r="C828" s="36"/>
      <c r="D828" s="36"/>
    </row>
    <row r="829" spans="2:4" x14ac:dyDescent="0.25">
      <c r="B829" s="36"/>
      <c r="C829" s="36"/>
      <c r="D829" s="36"/>
    </row>
    <row r="830" spans="2:4" x14ac:dyDescent="0.25">
      <c r="B830" s="36"/>
      <c r="C830" s="36"/>
      <c r="D830" s="36"/>
    </row>
    <row r="831" spans="2:4" x14ac:dyDescent="0.25">
      <c r="B831" s="36"/>
      <c r="C831" s="36"/>
      <c r="D831" s="36"/>
    </row>
    <row r="832" spans="2:4" x14ac:dyDescent="0.25">
      <c r="B832" s="36"/>
      <c r="C832" s="36"/>
      <c r="D832" s="36"/>
    </row>
    <row r="833" spans="2:4" x14ac:dyDescent="0.25">
      <c r="B833" s="36"/>
      <c r="C833" s="36"/>
      <c r="D833" s="36"/>
    </row>
    <row r="834" spans="2:4" x14ac:dyDescent="0.25">
      <c r="B834" s="36"/>
      <c r="C834" s="36"/>
      <c r="D834" s="36"/>
    </row>
    <row r="835" spans="2:4" x14ac:dyDescent="0.25">
      <c r="B835" s="36"/>
      <c r="C835" s="36"/>
      <c r="D835" s="36"/>
    </row>
    <row r="836" spans="2:4" x14ac:dyDescent="0.25">
      <c r="B836" s="36"/>
      <c r="C836" s="36"/>
      <c r="D836" s="36"/>
    </row>
    <row r="837" spans="2:4" x14ac:dyDescent="0.25">
      <c r="B837" s="36"/>
      <c r="C837" s="36"/>
      <c r="D837" s="36"/>
    </row>
    <row r="838" spans="2:4" x14ac:dyDescent="0.25">
      <c r="B838" s="36"/>
      <c r="C838" s="36"/>
      <c r="D838" s="36"/>
    </row>
    <row r="839" spans="2:4" x14ac:dyDescent="0.25">
      <c r="B839" s="36"/>
      <c r="C839" s="36"/>
      <c r="D839" s="36"/>
    </row>
    <row r="840" spans="2:4" x14ac:dyDescent="0.25">
      <c r="B840" s="36"/>
      <c r="C840" s="36"/>
      <c r="D840" s="36"/>
    </row>
    <row r="841" spans="2:4" x14ac:dyDescent="0.25">
      <c r="B841" s="36"/>
      <c r="C841" s="36"/>
      <c r="D841" s="36"/>
    </row>
    <row r="842" spans="2:4" x14ac:dyDescent="0.25">
      <c r="B842" s="36"/>
      <c r="C842" s="36"/>
      <c r="D842" s="36"/>
    </row>
    <row r="843" spans="2:4" x14ac:dyDescent="0.25">
      <c r="B843" s="36"/>
      <c r="C843" s="36"/>
      <c r="D843" s="36"/>
    </row>
    <row r="844" spans="2:4" x14ac:dyDescent="0.25">
      <c r="B844" s="36"/>
      <c r="C844" s="36"/>
      <c r="D844" s="36"/>
    </row>
    <row r="845" spans="2:4" x14ac:dyDescent="0.25">
      <c r="B845" s="36"/>
      <c r="C845" s="36"/>
      <c r="D845" s="36"/>
    </row>
    <row r="846" spans="2:4" x14ac:dyDescent="0.25">
      <c r="B846" s="36"/>
      <c r="C846" s="36"/>
      <c r="D846" s="36"/>
    </row>
    <row r="847" spans="2:4" x14ac:dyDescent="0.25">
      <c r="B847" s="36"/>
      <c r="C847" s="36"/>
      <c r="D847" s="36"/>
    </row>
    <row r="848" spans="2:4" x14ac:dyDescent="0.25">
      <c r="B848" s="36"/>
      <c r="C848" s="36"/>
      <c r="D848" s="36"/>
    </row>
    <row r="849" spans="2:4" x14ac:dyDescent="0.25">
      <c r="B849" s="36"/>
      <c r="C849" s="36"/>
      <c r="D849" s="36"/>
    </row>
    <row r="850" spans="2:4" x14ac:dyDescent="0.25">
      <c r="B850" s="36"/>
      <c r="C850" s="36"/>
      <c r="D850" s="36"/>
    </row>
    <row r="851" spans="2:4" x14ac:dyDescent="0.25">
      <c r="B851" s="36"/>
      <c r="C851" s="36"/>
      <c r="D851" s="36"/>
    </row>
    <row r="852" spans="2:4" x14ac:dyDescent="0.25">
      <c r="B852" s="36"/>
      <c r="C852" s="36"/>
      <c r="D852" s="36"/>
    </row>
    <row r="853" spans="2:4" x14ac:dyDescent="0.25">
      <c r="B853" s="36"/>
      <c r="C853" s="36"/>
      <c r="D853" s="36"/>
    </row>
    <row r="854" spans="2:4" x14ac:dyDescent="0.25">
      <c r="B854" s="36"/>
      <c r="C854" s="36"/>
      <c r="D854" s="36"/>
    </row>
    <row r="855" spans="2:4" x14ac:dyDescent="0.25">
      <c r="B855" s="36"/>
      <c r="C855" s="36"/>
      <c r="D855" s="36"/>
    </row>
    <row r="856" spans="2:4" x14ac:dyDescent="0.25">
      <c r="B856" s="36"/>
      <c r="C856" s="36"/>
      <c r="D856" s="36"/>
    </row>
    <row r="857" spans="2:4" x14ac:dyDescent="0.25">
      <c r="B857" s="36"/>
      <c r="C857" s="36"/>
      <c r="D857" s="36"/>
    </row>
    <row r="858" spans="2:4" x14ac:dyDescent="0.25">
      <c r="B858" s="36"/>
      <c r="C858" s="36"/>
      <c r="D858" s="36"/>
    </row>
    <row r="859" spans="2:4" x14ac:dyDescent="0.25">
      <c r="B859" s="36"/>
      <c r="C859" s="36"/>
      <c r="D859" s="36"/>
    </row>
    <row r="860" spans="2:4" x14ac:dyDescent="0.25">
      <c r="B860" s="36"/>
      <c r="C860" s="36"/>
      <c r="D860" s="36"/>
    </row>
    <row r="861" spans="2:4" x14ac:dyDescent="0.25">
      <c r="B861" s="36"/>
      <c r="C861" s="36"/>
      <c r="D861" s="36"/>
    </row>
    <row r="862" spans="2:4" x14ac:dyDescent="0.25">
      <c r="B862" s="36"/>
      <c r="C862" s="36"/>
      <c r="D862" s="36"/>
    </row>
    <row r="863" spans="2:4" x14ac:dyDescent="0.25">
      <c r="B863" s="36"/>
      <c r="C863" s="36"/>
      <c r="D863" s="36"/>
    </row>
    <row r="864" spans="2:4" x14ac:dyDescent="0.25">
      <c r="B864" s="36"/>
      <c r="C864" s="36"/>
      <c r="D864" s="36"/>
    </row>
    <row r="865" spans="2:4" x14ac:dyDescent="0.25">
      <c r="B865" s="36"/>
      <c r="C865" s="36"/>
      <c r="D865" s="36"/>
    </row>
    <row r="866" spans="2:4" x14ac:dyDescent="0.25">
      <c r="B866" s="36"/>
      <c r="C866" s="36"/>
      <c r="D866" s="36"/>
    </row>
    <row r="867" spans="2:4" x14ac:dyDescent="0.25">
      <c r="B867" s="36"/>
      <c r="C867" s="36"/>
      <c r="D867" s="36"/>
    </row>
    <row r="868" spans="2:4" x14ac:dyDescent="0.25">
      <c r="B868" s="36"/>
      <c r="C868" s="36"/>
      <c r="D868" s="36"/>
    </row>
    <row r="869" spans="2:4" x14ac:dyDescent="0.25">
      <c r="B869" s="36"/>
      <c r="C869" s="36"/>
      <c r="D869" s="36"/>
    </row>
    <row r="870" spans="2:4" x14ac:dyDescent="0.25">
      <c r="B870" s="36"/>
      <c r="C870" s="36"/>
      <c r="D870" s="36"/>
    </row>
    <row r="871" spans="2:4" x14ac:dyDescent="0.25">
      <c r="B871" s="36"/>
      <c r="C871" s="36"/>
      <c r="D871" s="36"/>
    </row>
    <row r="872" spans="2:4" x14ac:dyDescent="0.25">
      <c r="B872" s="36"/>
      <c r="C872" s="36"/>
      <c r="D872" s="36"/>
    </row>
    <row r="873" spans="2:4" x14ac:dyDescent="0.25">
      <c r="B873" s="36"/>
      <c r="C873" s="36"/>
      <c r="D873" s="36"/>
    </row>
    <row r="874" spans="2:4" x14ac:dyDescent="0.25">
      <c r="B874" s="36"/>
      <c r="C874" s="36"/>
      <c r="D874" s="36"/>
    </row>
    <row r="875" spans="2:4" x14ac:dyDescent="0.25">
      <c r="B875" s="36"/>
      <c r="C875" s="36"/>
      <c r="D875" s="36"/>
    </row>
  </sheetData>
  <pageMargins left="0.75" right="0.5" top="1" bottom="1" header="0.5" footer="0.5"/>
  <pageSetup scale="65" orientation="portrait" r:id="rId1"/>
  <headerFooter alignWithMargins="0">
    <oddHeader>&amp;C&amp;"Arial,Bold"&amp;12Changes in Daily Citygate Requirements</oddHeader>
    <oddFooter>&amp;LDaily Supply Situation Mtg
&amp;D&amp;C&amp;P</oddFooter>
  </headerFooter>
  <rowBreaks count="5" manualBreakCount="5">
    <brk id="118" min="1" max="17" man="1"/>
    <brk id="238" min="1" max="17" man="1"/>
    <brk id="439" min="1" max="17" man="1"/>
    <brk id="660" min="1" max="17" man="1"/>
    <brk id="721" min="1" max="17" man="1"/>
  </rowBreaks>
  <colBreaks count="1" manualBreakCount="1">
    <brk id="17" min="6" max="782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V291"/>
  <sheetViews>
    <sheetView tabSelected="1" zoomScaleNormal="100" workbookViewId="0">
      <selection activeCell="A6" sqref="A6"/>
    </sheetView>
  </sheetViews>
  <sheetFormatPr defaultRowHeight="13.2" x14ac:dyDescent="0.25"/>
  <cols>
    <col min="7" max="7" width="11" customWidth="1"/>
  </cols>
  <sheetData>
    <row r="2" spans="2:22" x14ac:dyDescent="0.25">
      <c r="B2" t="s">
        <v>331</v>
      </c>
    </row>
    <row r="4" spans="2:22" x14ac:dyDescent="0.25">
      <c r="F4" t="s">
        <v>332</v>
      </c>
      <c r="J4" t="s">
        <v>333</v>
      </c>
    </row>
    <row r="5" spans="2:22" x14ac:dyDescent="0.25">
      <c r="E5" t="s">
        <v>334</v>
      </c>
      <c r="F5" t="s">
        <v>12</v>
      </c>
      <c r="G5" t="s">
        <v>12</v>
      </c>
      <c r="J5" s="49" t="s">
        <v>335</v>
      </c>
      <c r="K5" t="s">
        <v>336</v>
      </c>
      <c r="R5" t="s">
        <v>337</v>
      </c>
    </row>
    <row r="6" spans="2:22" x14ac:dyDescent="0.25">
      <c r="C6" t="s">
        <v>338</v>
      </c>
      <c r="D6" t="s">
        <v>338</v>
      </c>
      <c r="E6" t="s">
        <v>339</v>
      </c>
      <c r="F6" t="s">
        <v>340</v>
      </c>
      <c r="G6" t="s">
        <v>341</v>
      </c>
      <c r="H6" t="s">
        <v>342</v>
      </c>
      <c r="I6" t="s">
        <v>343</v>
      </c>
      <c r="J6" t="s">
        <v>12</v>
      </c>
      <c r="K6" t="s">
        <v>344</v>
      </c>
      <c r="R6" t="s">
        <v>345</v>
      </c>
    </row>
    <row r="7" spans="2:22" x14ac:dyDescent="0.25">
      <c r="B7" s="58" t="s">
        <v>346</v>
      </c>
      <c r="C7" s="58" t="s">
        <v>347</v>
      </c>
      <c r="D7" s="58" t="s">
        <v>348</v>
      </c>
      <c r="E7" s="58" t="s">
        <v>349</v>
      </c>
      <c r="F7" s="58" t="s">
        <v>343</v>
      </c>
      <c r="G7" s="58" t="s">
        <v>350</v>
      </c>
      <c r="H7" s="58" t="s">
        <v>344</v>
      </c>
      <c r="I7" s="58" t="s">
        <v>351</v>
      </c>
      <c r="J7" s="58" t="s">
        <v>352</v>
      </c>
      <c r="K7" s="58" t="s">
        <v>353</v>
      </c>
      <c r="R7" t="s">
        <v>354</v>
      </c>
    </row>
    <row r="8" spans="2:22" x14ac:dyDescent="0.25">
      <c r="B8" s="59">
        <v>36617</v>
      </c>
      <c r="C8" s="60">
        <v>61215</v>
      </c>
      <c r="D8" s="60">
        <v>56527</v>
      </c>
      <c r="E8" s="60">
        <f>14750+5187</f>
        <v>19937</v>
      </c>
      <c r="F8" s="60">
        <f t="shared" ref="F8:F37" si="0">SUM(C8:E8)</f>
        <v>137679</v>
      </c>
      <c r="G8" s="60">
        <v>101270</v>
      </c>
      <c r="H8" s="60">
        <v>21282</v>
      </c>
      <c r="I8" s="60">
        <f t="shared" ref="I8:I37" si="1">F8-G8-H8</f>
        <v>15127</v>
      </c>
      <c r="J8" s="60">
        <v>21282</v>
      </c>
      <c r="K8" s="60">
        <f t="shared" ref="K8:K37" si="2">H8-J8</f>
        <v>0</v>
      </c>
      <c r="Q8">
        <v>1</v>
      </c>
      <c r="R8">
        <f>SUBTOTAL(9,'Total Reqs'!K$11:K$325)</f>
        <v>101270</v>
      </c>
      <c r="T8">
        <f t="shared" ref="T8:T37" si="3">R8+21282</f>
        <v>122552</v>
      </c>
      <c r="U8">
        <f t="shared" ref="U8:U13" si="4">MIN(137697-T8,0)</f>
        <v>0</v>
      </c>
    </row>
    <row r="9" spans="2:22" x14ac:dyDescent="0.25">
      <c r="B9" s="59">
        <v>36618</v>
      </c>
      <c r="C9" s="60">
        <v>61215</v>
      </c>
      <c r="D9" s="60">
        <v>56527</v>
      </c>
      <c r="E9" s="60">
        <f>E8</f>
        <v>19937</v>
      </c>
      <c r="F9" s="60">
        <f t="shared" si="0"/>
        <v>137679</v>
      </c>
      <c r="G9" s="60">
        <v>108040</v>
      </c>
      <c r="H9" s="60">
        <v>21282</v>
      </c>
      <c r="I9" s="60">
        <f t="shared" si="1"/>
        <v>8357</v>
      </c>
      <c r="J9" s="60">
        <v>21282</v>
      </c>
      <c r="K9" s="60">
        <f t="shared" si="2"/>
        <v>0</v>
      </c>
      <c r="Q9">
        <v>2</v>
      </c>
      <c r="R9">
        <f>SUBTOTAL(9,'Total Reqs'!N$11:N$325)</f>
        <v>108040</v>
      </c>
      <c r="T9">
        <f t="shared" si="3"/>
        <v>129322</v>
      </c>
      <c r="U9">
        <f t="shared" si="4"/>
        <v>0</v>
      </c>
    </row>
    <row r="10" spans="2:22" x14ac:dyDescent="0.25">
      <c r="B10" s="59">
        <v>36619</v>
      </c>
      <c r="C10" s="60">
        <v>61215</v>
      </c>
      <c r="D10" s="60">
        <v>56527</v>
      </c>
      <c r="E10" s="60">
        <f>E9+4710</f>
        <v>24647</v>
      </c>
      <c r="F10" s="60">
        <f t="shared" si="0"/>
        <v>142389</v>
      </c>
      <c r="G10" s="60">
        <v>111901</v>
      </c>
      <c r="H10" s="60">
        <v>21282</v>
      </c>
      <c r="I10" s="60">
        <f t="shared" si="1"/>
        <v>9206</v>
      </c>
      <c r="J10" s="60">
        <v>21282</v>
      </c>
      <c r="K10" s="60">
        <f t="shared" si="2"/>
        <v>0</v>
      </c>
      <c r="Q10">
        <v>3</v>
      </c>
      <c r="R10">
        <f>SUBTOTAL(9,'Total Reqs'!Q$11:Q$325)</f>
        <v>111901</v>
      </c>
      <c r="T10">
        <f t="shared" si="3"/>
        <v>133183</v>
      </c>
      <c r="U10">
        <f t="shared" si="4"/>
        <v>0</v>
      </c>
    </row>
    <row r="11" spans="2:22" x14ac:dyDescent="0.25">
      <c r="B11" s="59">
        <v>36620</v>
      </c>
      <c r="C11" s="60">
        <v>61215</v>
      </c>
      <c r="D11" s="60">
        <v>56527</v>
      </c>
      <c r="E11" s="60">
        <f>E10+7340</f>
        <v>31987</v>
      </c>
      <c r="F11" s="60">
        <f t="shared" si="0"/>
        <v>149729</v>
      </c>
      <c r="G11" s="60">
        <v>139329</v>
      </c>
      <c r="H11" s="60">
        <v>0</v>
      </c>
      <c r="I11" s="60">
        <f t="shared" si="1"/>
        <v>10400</v>
      </c>
      <c r="J11" s="60">
        <v>21282</v>
      </c>
      <c r="K11" s="60">
        <f t="shared" si="2"/>
        <v>-21282</v>
      </c>
      <c r="Q11">
        <v>4</v>
      </c>
      <c r="R11">
        <f>SUBTOTAL(9,'Total Reqs'!T$11:T$325)</f>
        <v>139329</v>
      </c>
      <c r="T11">
        <f t="shared" si="3"/>
        <v>160611</v>
      </c>
      <c r="U11">
        <f t="shared" si="4"/>
        <v>-22914</v>
      </c>
    </row>
    <row r="12" spans="2:22" x14ac:dyDescent="0.25">
      <c r="B12" s="59">
        <v>36621</v>
      </c>
      <c r="C12" s="60">
        <v>61215</v>
      </c>
      <c r="D12" s="60">
        <v>56527</v>
      </c>
      <c r="E12" s="60">
        <f t="shared" ref="E12:E37" si="5">E11</f>
        <v>31987</v>
      </c>
      <c r="F12" s="60">
        <f t="shared" si="0"/>
        <v>149729</v>
      </c>
      <c r="G12" s="60">
        <v>134901</v>
      </c>
      <c r="H12" s="61">
        <v>2796</v>
      </c>
      <c r="I12" s="60">
        <f t="shared" si="1"/>
        <v>12032</v>
      </c>
      <c r="J12" s="60">
        <v>21282</v>
      </c>
      <c r="K12" s="60">
        <f t="shared" si="2"/>
        <v>-18486</v>
      </c>
      <c r="M12">
        <f>111210+21282+5187</f>
        <v>137679</v>
      </c>
      <c r="N12">
        <f>J12+G12</f>
        <v>156183</v>
      </c>
      <c r="O12">
        <f>N12-M12</f>
        <v>18504</v>
      </c>
      <c r="P12">
        <f>21282-O12</f>
        <v>2778</v>
      </c>
      <c r="Q12">
        <v>5</v>
      </c>
      <c r="R12">
        <f>SUBTOTAL(9,'Total Reqs'!W$11:W$325)</f>
        <v>128911</v>
      </c>
      <c r="T12">
        <f t="shared" si="3"/>
        <v>150193</v>
      </c>
      <c r="U12">
        <f t="shared" si="4"/>
        <v>-12496</v>
      </c>
      <c r="V12">
        <f>21282+U12</f>
        <v>8786</v>
      </c>
    </row>
    <row r="13" spans="2:22" x14ac:dyDescent="0.25">
      <c r="B13" s="59">
        <v>36622</v>
      </c>
      <c r="C13" s="60">
        <v>61215</v>
      </c>
      <c r="D13" s="60">
        <v>56527</v>
      </c>
      <c r="E13" s="60">
        <f t="shared" si="5"/>
        <v>31987</v>
      </c>
      <c r="F13" s="60">
        <f t="shared" si="0"/>
        <v>149729</v>
      </c>
      <c r="G13" s="60">
        <v>122604</v>
      </c>
      <c r="H13" s="61">
        <v>15093</v>
      </c>
      <c r="I13" s="61">
        <f t="shared" si="1"/>
        <v>12032</v>
      </c>
      <c r="J13" s="60">
        <v>21282</v>
      </c>
      <c r="K13" s="61">
        <f t="shared" si="2"/>
        <v>-6189</v>
      </c>
      <c r="L13" s="62"/>
      <c r="M13">
        <f>111210+21282+5187</f>
        <v>137679</v>
      </c>
      <c r="N13">
        <f>J13+G13</f>
        <v>143886</v>
      </c>
      <c r="O13">
        <f>N13-M13</f>
        <v>6207</v>
      </c>
      <c r="P13">
        <f>21282-O13</f>
        <v>15075</v>
      </c>
      <c r="Q13">
        <v>6</v>
      </c>
      <c r="R13">
        <f>SUBTOTAL(9,'Total Reqs'!Z$11:Z$325)</f>
        <v>122604</v>
      </c>
      <c r="T13">
        <f t="shared" si="3"/>
        <v>143886</v>
      </c>
      <c r="U13">
        <f t="shared" si="4"/>
        <v>-6189</v>
      </c>
      <c r="V13">
        <f>21282+U13</f>
        <v>15093</v>
      </c>
    </row>
    <row r="14" spans="2:22" x14ac:dyDescent="0.25">
      <c r="B14" s="59">
        <v>36623</v>
      </c>
      <c r="C14" s="60">
        <v>61215</v>
      </c>
      <c r="D14" s="60">
        <v>56527</v>
      </c>
      <c r="E14" s="60">
        <f t="shared" si="5"/>
        <v>31987</v>
      </c>
      <c r="F14" s="60">
        <f t="shared" si="0"/>
        <v>149729</v>
      </c>
      <c r="G14" s="60">
        <v>110966</v>
      </c>
      <c r="H14" s="61">
        <v>26731</v>
      </c>
      <c r="I14" s="61">
        <f t="shared" si="1"/>
        <v>12032</v>
      </c>
      <c r="J14" s="60">
        <v>21282</v>
      </c>
      <c r="K14" s="61">
        <f t="shared" si="2"/>
        <v>5449</v>
      </c>
      <c r="M14" s="62">
        <f>H14+G14</f>
        <v>137697</v>
      </c>
      <c r="Q14">
        <v>7</v>
      </c>
      <c r="R14">
        <f>SUBTOTAL(9,'Total Reqs'!AC$11:AC$325)</f>
        <v>110966</v>
      </c>
      <c r="T14">
        <f t="shared" si="3"/>
        <v>132248</v>
      </c>
      <c r="U14">
        <f>MAX(137697-T14,0)</f>
        <v>5449</v>
      </c>
      <c r="V14">
        <f>21282+U14</f>
        <v>26731</v>
      </c>
    </row>
    <row r="15" spans="2:22" x14ac:dyDescent="0.25">
      <c r="B15" s="63">
        <v>36624</v>
      </c>
      <c r="C15">
        <v>61215</v>
      </c>
      <c r="D15">
        <v>56527</v>
      </c>
      <c r="E15">
        <f t="shared" si="5"/>
        <v>31987</v>
      </c>
      <c r="F15">
        <f t="shared" si="0"/>
        <v>149729</v>
      </c>
      <c r="G15">
        <v>111301</v>
      </c>
      <c r="H15" s="62">
        <f>H40</f>
        <v>23043.217391304348</v>
      </c>
      <c r="I15" s="62">
        <f t="shared" si="1"/>
        <v>15384.782608695652</v>
      </c>
      <c r="J15">
        <v>21282</v>
      </c>
      <c r="K15" s="62">
        <f t="shared" si="2"/>
        <v>1761.217391304348</v>
      </c>
      <c r="Q15">
        <v>8</v>
      </c>
      <c r="R15">
        <f>SUBTOTAL(9,'Total Reqs'!AF$11:AF$325)</f>
        <v>111301</v>
      </c>
      <c r="T15">
        <f t="shared" si="3"/>
        <v>132583</v>
      </c>
      <c r="U15">
        <f>MIN(137697-T15,0)</f>
        <v>0</v>
      </c>
      <c r="V15">
        <f>21282+U15</f>
        <v>21282</v>
      </c>
    </row>
    <row r="16" spans="2:22" x14ac:dyDescent="0.25">
      <c r="B16" s="63">
        <v>36625</v>
      </c>
      <c r="C16">
        <v>61215</v>
      </c>
      <c r="D16">
        <v>56527</v>
      </c>
      <c r="E16">
        <f t="shared" si="5"/>
        <v>31987</v>
      </c>
      <c r="F16">
        <f t="shared" si="0"/>
        <v>149729</v>
      </c>
      <c r="G16">
        <v>111603</v>
      </c>
      <c r="H16" s="62">
        <f t="shared" ref="H16:H37" si="6">H15</f>
        <v>23043.217391304348</v>
      </c>
      <c r="I16" s="62">
        <f t="shared" si="1"/>
        <v>15082.782608695652</v>
      </c>
      <c r="J16">
        <v>21282</v>
      </c>
      <c r="K16" s="62">
        <f t="shared" si="2"/>
        <v>1761.217391304348</v>
      </c>
      <c r="Q16">
        <v>9</v>
      </c>
      <c r="R16">
        <f>SUBTOTAL(9,'Total Reqs'!AI$11:AI$325)</f>
        <v>111603</v>
      </c>
      <c r="T16">
        <f t="shared" si="3"/>
        <v>132885</v>
      </c>
      <c r="U16">
        <f>MIN(137697-T16,0)</f>
        <v>0</v>
      </c>
    </row>
    <row r="17" spans="2:21" x14ac:dyDescent="0.25">
      <c r="B17" s="63">
        <v>36626</v>
      </c>
      <c r="C17">
        <v>61215</v>
      </c>
      <c r="D17">
        <v>56527</v>
      </c>
      <c r="E17">
        <f t="shared" si="5"/>
        <v>31987</v>
      </c>
      <c r="F17">
        <f t="shared" si="0"/>
        <v>149729</v>
      </c>
      <c r="G17">
        <v>111641</v>
      </c>
      <c r="H17" s="62">
        <f t="shared" si="6"/>
        <v>23043.217391304348</v>
      </c>
      <c r="I17" s="62">
        <f t="shared" si="1"/>
        <v>15044.782608695652</v>
      </c>
      <c r="J17">
        <v>21282</v>
      </c>
      <c r="K17" s="62">
        <f t="shared" si="2"/>
        <v>1761.217391304348</v>
      </c>
      <c r="Q17">
        <v>10</v>
      </c>
      <c r="R17">
        <f>SUBTOTAL(9,'Total Reqs'!AL$11:AL$325)</f>
        <v>111641</v>
      </c>
      <c r="T17">
        <f t="shared" si="3"/>
        <v>132923</v>
      </c>
      <c r="U17">
        <f>MIN(137697-T17,0)</f>
        <v>0</v>
      </c>
    </row>
    <row r="18" spans="2:21" x14ac:dyDescent="0.25">
      <c r="B18" s="63">
        <v>36627</v>
      </c>
      <c r="C18">
        <v>61215</v>
      </c>
      <c r="D18">
        <v>56527</v>
      </c>
      <c r="E18">
        <f t="shared" si="5"/>
        <v>31987</v>
      </c>
      <c r="F18">
        <f t="shared" si="0"/>
        <v>149729</v>
      </c>
      <c r="G18">
        <v>111639</v>
      </c>
      <c r="H18" s="62">
        <f t="shared" si="6"/>
        <v>23043.217391304348</v>
      </c>
      <c r="I18" s="62">
        <f t="shared" si="1"/>
        <v>15046.782608695652</v>
      </c>
      <c r="J18">
        <v>21282</v>
      </c>
      <c r="K18" s="62">
        <f t="shared" si="2"/>
        <v>1761.217391304348</v>
      </c>
      <c r="Q18">
        <v>11</v>
      </c>
      <c r="R18">
        <f>SUBTOTAL(9,'Total Reqs'!AO$11:AO$325)</f>
        <v>111639</v>
      </c>
      <c r="T18">
        <f t="shared" si="3"/>
        <v>132921</v>
      </c>
      <c r="U18">
        <f>MIN(137697-T18,0)</f>
        <v>0</v>
      </c>
    </row>
    <row r="19" spans="2:21" x14ac:dyDescent="0.25">
      <c r="B19" s="63">
        <v>36628</v>
      </c>
      <c r="C19">
        <v>61215</v>
      </c>
      <c r="D19">
        <v>56527</v>
      </c>
      <c r="E19">
        <f t="shared" si="5"/>
        <v>31987</v>
      </c>
      <c r="F19">
        <f t="shared" si="0"/>
        <v>149729</v>
      </c>
      <c r="G19">
        <v>111641</v>
      </c>
      <c r="H19" s="62">
        <f t="shared" si="6"/>
        <v>23043.217391304348</v>
      </c>
      <c r="I19" s="62">
        <f t="shared" si="1"/>
        <v>15044.782608695652</v>
      </c>
      <c r="J19">
        <v>21282</v>
      </c>
      <c r="K19" s="62">
        <f t="shared" si="2"/>
        <v>1761.217391304348</v>
      </c>
      <c r="Q19">
        <v>12</v>
      </c>
      <c r="R19">
        <f>SUBTOTAL(9,'Total Reqs'!AR$11:AR$325)</f>
        <v>111641</v>
      </c>
      <c r="T19">
        <f t="shared" si="3"/>
        <v>132923</v>
      </c>
    </row>
    <row r="20" spans="2:21" x14ac:dyDescent="0.25">
      <c r="B20" s="63">
        <v>36629</v>
      </c>
      <c r="C20">
        <v>61215</v>
      </c>
      <c r="D20">
        <v>56527</v>
      </c>
      <c r="E20">
        <f t="shared" si="5"/>
        <v>31987</v>
      </c>
      <c r="F20">
        <f t="shared" si="0"/>
        <v>149729</v>
      </c>
      <c r="G20">
        <v>111641</v>
      </c>
      <c r="H20" s="62">
        <f t="shared" si="6"/>
        <v>23043.217391304348</v>
      </c>
      <c r="I20" s="62">
        <f t="shared" si="1"/>
        <v>15044.782608695652</v>
      </c>
      <c r="J20">
        <v>21282</v>
      </c>
      <c r="K20" s="62">
        <f t="shared" si="2"/>
        <v>1761.217391304348</v>
      </c>
      <c r="Q20">
        <v>13</v>
      </c>
      <c r="R20">
        <f>SUBTOTAL(9,'Total Reqs'!AU$11:AU$325)</f>
        <v>111641</v>
      </c>
      <c r="T20">
        <f t="shared" si="3"/>
        <v>132923</v>
      </c>
    </row>
    <row r="21" spans="2:21" x14ac:dyDescent="0.25">
      <c r="B21" s="63">
        <v>36630</v>
      </c>
      <c r="C21">
        <v>61215</v>
      </c>
      <c r="D21">
        <v>56527</v>
      </c>
      <c r="E21">
        <f t="shared" si="5"/>
        <v>31987</v>
      </c>
      <c r="F21">
        <f t="shared" si="0"/>
        <v>149729</v>
      </c>
      <c r="G21">
        <v>111639</v>
      </c>
      <c r="H21" s="62">
        <f t="shared" si="6"/>
        <v>23043.217391304348</v>
      </c>
      <c r="I21" s="62">
        <f t="shared" si="1"/>
        <v>15046.782608695652</v>
      </c>
      <c r="J21">
        <v>21282</v>
      </c>
      <c r="K21" s="62">
        <f t="shared" si="2"/>
        <v>1761.217391304348</v>
      </c>
      <c r="Q21">
        <v>14</v>
      </c>
      <c r="R21">
        <f>SUBTOTAL(9,'Total Reqs'!AX$11:AX$325)</f>
        <v>111639</v>
      </c>
      <c r="T21">
        <f t="shared" si="3"/>
        <v>132921</v>
      </c>
    </row>
    <row r="22" spans="2:21" x14ac:dyDescent="0.25">
      <c r="B22" s="63">
        <v>36631</v>
      </c>
      <c r="C22">
        <v>61215</v>
      </c>
      <c r="D22">
        <v>56527</v>
      </c>
      <c r="E22">
        <f t="shared" si="5"/>
        <v>31987</v>
      </c>
      <c r="F22">
        <f t="shared" si="0"/>
        <v>149729</v>
      </c>
      <c r="G22">
        <v>111626</v>
      </c>
      <c r="H22" s="62">
        <f t="shared" si="6"/>
        <v>23043.217391304348</v>
      </c>
      <c r="I22" s="62">
        <f t="shared" si="1"/>
        <v>15059.782608695652</v>
      </c>
      <c r="J22">
        <v>21282</v>
      </c>
      <c r="K22" s="62">
        <f t="shared" si="2"/>
        <v>1761.217391304348</v>
      </c>
      <c r="Q22">
        <v>15</v>
      </c>
      <c r="R22">
        <f>SUBTOTAL(9,'Total Reqs'!BA$11:BA$325)</f>
        <v>111626</v>
      </c>
      <c r="T22">
        <f t="shared" si="3"/>
        <v>132908</v>
      </c>
    </row>
    <row r="23" spans="2:21" x14ac:dyDescent="0.25">
      <c r="B23" s="63">
        <v>36632</v>
      </c>
      <c r="C23">
        <v>61215</v>
      </c>
      <c r="D23">
        <v>56527</v>
      </c>
      <c r="E23">
        <f t="shared" si="5"/>
        <v>31987</v>
      </c>
      <c r="F23">
        <f t="shared" si="0"/>
        <v>149729</v>
      </c>
      <c r="G23">
        <v>111604</v>
      </c>
      <c r="H23" s="62">
        <f t="shared" si="6"/>
        <v>23043.217391304348</v>
      </c>
      <c r="I23" s="62">
        <f t="shared" si="1"/>
        <v>15081.782608695652</v>
      </c>
      <c r="J23">
        <v>21282</v>
      </c>
      <c r="K23" s="62">
        <f t="shared" si="2"/>
        <v>1761.217391304348</v>
      </c>
      <c r="Q23">
        <v>16</v>
      </c>
      <c r="R23">
        <f>SUBTOTAL(9,'Total Reqs'!BD$11:BD$325)</f>
        <v>111604</v>
      </c>
      <c r="T23">
        <f t="shared" si="3"/>
        <v>132886</v>
      </c>
    </row>
    <row r="24" spans="2:21" x14ac:dyDescent="0.25">
      <c r="B24" s="63">
        <v>36633</v>
      </c>
      <c r="C24">
        <v>61215</v>
      </c>
      <c r="D24">
        <v>56527</v>
      </c>
      <c r="E24">
        <f t="shared" si="5"/>
        <v>31987</v>
      </c>
      <c r="F24">
        <f t="shared" si="0"/>
        <v>149729</v>
      </c>
      <c r="G24">
        <v>111639</v>
      </c>
      <c r="H24" s="62">
        <f t="shared" si="6"/>
        <v>23043.217391304348</v>
      </c>
      <c r="I24" s="62">
        <f t="shared" si="1"/>
        <v>15046.782608695652</v>
      </c>
      <c r="J24">
        <v>21282</v>
      </c>
      <c r="K24" s="62">
        <f t="shared" si="2"/>
        <v>1761.217391304348</v>
      </c>
      <c r="Q24">
        <v>17</v>
      </c>
      <c r="R24">
        <f>SUBTOTAL(9,'Total Reqs'!BG$11:BG$325)</f>
        <v>111639</v>
      </c>
      <c r="T24">
        <f t="shared" si="3"/>
        <v>132921</v>
      </c>
    </row>
    <row r="25" spans="2:21" x14ac:dyDescent="0.25">
      <c r="B25" s="63">
        <v>36634</v>
      </c>
      <c r="C25">
        <v>61215</v>
      </c>
      <c r="D25">
        <v>56527</v>
      </c>
      <c r="E25">
        <f t="shared" si="5"/>
        <v>31987</v>
      </c>
      <c r="F25">
        <f t="shared" si="0"/>
        <v>149729</v>
      </c>
      <c r="G25">
        <v>111639</v>
      </c>
      <c r="H25" s="62">
        <f t="shared" si="6"/>
        <v>23043.217391304348</v>
      </c>
      <c r="I25" s="62">
        <f t="shared" si="1"/>
        <v>15046.782608695652</v>
      </c>
      <c r="J25">
        <v>21282</v>
      </c>
      <c r="K25" s="62">
        <f t="shared" si="2"/>
        <v>1761.217391304348</v>
      </c>
      <c r="Q25">
        <v>18</v>
      </c>
      <c r="R25">
        <f>SUBTOTAL(9,'Total Reqs'!BJ$11:BJ$325)</f>
        <v>111639</v>
      </c>
      <c r="T25">
        <f t="shared" si="3"/>
        <v>132921</v>
      </c>
    </row>
    <row r="26" spans="2:21" x14ac:dyDescent="0.25">
      <c r="B26" s="63">
        <v>36635</v>
      </c>
      <c r="C26">
        <v>61215</v>
      </c>
      <c r="D26">
        <v>56527</v>
      </c>
      <c r="E26">
        <f t="shared" si="5"/>
        <v>31987</v>
      </c>
      <c r="F26">
        <f t="shared" si="0"/>
        <v>149729</v>
      </c>
      <c r="G26">
        <v>111639</v>
      </c>
      <c r="H26" s="62">
        <f t="shared" si="6"/>
        <v>23043.217391304348</v>
      </c>
      <c r="I26" s="62">
        <f t="shared" si="1"/>
        <v>15046.782608695652</v>
      </c>
      <c r="J26">
        <v>21282</v>
      </c>
      <c r="K26" s="62">
        <f t="shared" si="2"/>
        <v>1761.217391304348</v>
      </c>
      <c r="Q26">
        <v>19</v>
      </c>
      <c r="R26">
        <f>SUBTOTAL(9,'Total Reqs'!BM$11:BM$325)</f>
        <v>111639</v>
      </c>
      <c r="T26">
        <f t="shared" si="3"/>
        <v>132921</v>
      </c>
    </row>
    <row r="27" spans="2:21" x14ac:dyDescent="0.25">
      <c r="B27" s="63">
        <v>36636</v>
      </c>
      <c r="C27">
        <v>61215</v>
      </c>
      <c r="D27">
        <v>56527</v>
      </c>
      <c r="E27">
        <f t="shared" si="5"/>
        <v>31987</v>
      </c>
      <c r="F27">
        <f t="shared" si="0"/>
        <v>149729</v>
      </c>
      <c r="G27">
        <v>111639</v>
      </c>
      <c r="H27" s="62">
        <f t="shared" si="6"/>
        <v>23043.217391304348</v>
      </c>
      <c r="I27" s="62">
        <f t="shared" si="1"/>
        <v>15046.782608695652</v>
      </c>
      <c r="J27">
        <v>21282</v>
      </c>
      <c r="K27" s="62">
        <f t="shared" si="2"/>
        <v>1761.217391304348</v>
      </c>
      <c r="Q27">
        <v>20</v>
      </c>
      <c r="R27">
        <f>SUBTOTAL(9,'Total Reqs'!BP$11:BP$325)</f>
        <v>111639</v>
      </c>
      <c r="T27">
        <f t="shared" si="3"/>
        <v>132921</v>
      </c>
    </row>
    <row r="28" spans="2:21" x14ac:dyDescent="0.25">
      <c r="B28" s="63">
        <v>36637</v>
      </c>
      <c r="C28">
        <v>61215</v>
      </c>
      <c r="D28">
        <v>56527</v>
      </c>
      <c r="E28">
        <f t="shared" si="5"/>
        <v>31987</v>
      </c>
      <c r="F28">
        <f t="shared" si="0"/>
        <v>149729</v>
      </c>
      <c r="G28">
        <v>111639</v>
      </c>
      <c r="H28" s="62">
        <f t="shared" si="6"/>
        <v>23043.217391304348</v>
      </c>
      <c r="I28" s="62">
        <f t="shared" si="1"/>
        <v>15046.782608695652</v>
      </c>
      <c r="J28">
        <v>21282</v>
      </c>
      <c r="K28" s="62">
        <f t="shared" si="2"/>
        <v>1761.217391304348</v>
      </c>
      <c r="Q28">
        <v>21</v>
      </c>
      <c r="R28">
        <f>SUBTOTAL(9,'Total Reqs'!BS$11:BS$325)</f>
        <v>111639</v>
      </c>
      <c r="T28">
        <f t="shared" si="3"/>
        <v>132921</v>
      </c>
    </row>
    <row r="29" spans="2:21" x14ac:dyDescent="0.25">
      <c r="B29" s="63">
        <v>36638</v>
      </c>
      <c r="C29">
        <v>61215</v>
      </c>
      <c r="D29">
        <v>56527</v>
      </c>
      <c r="E29">
        <f t="shared" si="5"/>
        <v>31987</v>
      </c>
      <c r="F29">
        <f t="shared" si="0"/>
        <v>149729</v>
      </c>
      <c r="G29">
        <v>111626</v>
      </c>
      <c r="H29" s="62">
        <f t="shared" si="6"/>
        <v>23043.217391304348</v>
      </c>
      <c r="I29" s="62">
        <f t="shared" si="1"/>
        <v>15059.782608695652</v>
      </c>
      <c r="J29">
        <v>21282</v>
      </c>
      <c r="K29" s="62">
        <f t="shared" si="2"/>
        <v>1761.217391304348</v>
      </c>
      <c r="Q29">
        <v>22</v>
      </c>
      <c r="R29">
        <f>SUBTOTAL(9,'Total Reqs'!BV$11:BV$325)</f>
        <v>111626</v>
      </c>
      <c r="T29">
        <f t="shared" si="3"/>
        <v>132908</v>
      </c>
    </row>
    <row r="30" spans="2:21" x14ac:dyDescent="0.25">
      <c r="B30" s="63">
        <v>36639</v>
      </c>
      <c r="C30">
        <v>61215</v>
      </c>
      <c r="D30">
        <v>56527</v>
      </c>
      <c r="E30">
        <f t="shared" si="5"/>
        <v>31987</v>
      </c>
      <c r="F30">
        <f t="shared" si="0"/>
        <v>149729</v>
      </c>
      <c r="G30">
        <v>111604</v>
      </c>
      <c r="H30" s="62">
        <f t="shared" si="6"/>
        <v>23043.217391304348</v>
      </c>
      <c r="I30" s="62">
        <f t="shared" si="1"/>
        <v>15081.782608695652</v>
      </c>
      <c r="J30">
        <v>21282</v>
      </c>
      <c r="K30" s="62">
        <f t="shared" si="2"/>
        <v>1761.217391304348</v>
      </c>
      <c r="Q30">
        <v>23</v>
      </c>
      <c r="R30">
        <f>SUBTOTAL(9,'Total Reqs'!BY$11:BY$325)</f>
        <v>111604</v>
      </c>
      <c r="T30">
        <f t="shared" si="3"/>
        <v>132886</v>
      </c>
    </row>
    <row r="31" spans="2:21" x14ac:dyDescent="0.25">
      <c r="B31" s="63">
        <v>36640</v>
      </c>
      <c r="C31">
        <v>61215</v>
      </c>
      <c r="D31">
        <v>56527</v>
      </c>
      <c r="E31">
        <f t="shared" si="5"/>
        <v>31987</v>
      </c>
      <c r="F31">
        <f t="shared" si="0"/>
        <v>149729</v>
      </c>
      <c r="G31">
        <v>111639</v>
      </c>
      <c r="H31" s="62">
        <f t="shared" si="6"/>
        <v>23043.217391304348</v>
      </c>
      <c r="I31" s="62">
        <f t="shared" si="1"/>
        <v>15046.782608695652</v>
      </c>
      <c r="J31">
        <v>21282</v>
      </c>
      <c r="K31" s="62">
        <f t="shared" si="2"/>
        <v>1761.217391304348</v>
      </c>
      <c r="Q31">
        <v>24</v>
      </c>
      <c r="R31">
        <f>SUBTOTAL(9,'Total Reqs'!CB$11:CB$325)</f>
        <v>111639</v>
      </c>
      <c r="T31">
        <f t="shared" si="3"/>
        <v>132921</v>
      </c>
    </row>
    <row r="32" spans="2:21" x14ac:dyDescent="0.25">
      <c r="B32" s="63">
        <v>36641</v>
      </c>
      <c r="C32">
        <v>61215</v>
      </c>
      <c r="D32">
        <v>56527</v>
      </c>
      <c r="E32">
        <f t="shared" si="5"/>
        <v>31987</v>
      </c>
      <c r="F32">
        <f t="shared" si="0"/>
        <v>149729</v>
      </c>
      <c r="G32">
        <v>111639</v>
      </c>
      <c r="H32" s="62">
        <f t="shared" si="6"/>
        <v>23043.217391304348</v>
      </c>
      <c r="I32" s="62">
        <f t="shared" si="1"/>
        <v>15046.782608695652</v>
      </c>
      <c r="J32">
        <v>21282</v>
      </c>
      <c r="K32" s="62">
        <f t="shared" si="2"/>
        <v>1761.217391304348</v>
      </c>
      <c r="Q32">
        <v>25</v>
      </c>
      <c r="R32">
        <f>SUBTOTAL(9,'Total Reqs'!CE$11:CE$325)</f>
        <v>111639</v>
      </c>
      <c r="T32">
        <f t="shared" si="3"/>
        <v>132921</v>
      </c>
    </row>
    <row r="33" spans="2:20" x14ac:dyDescent="0.25">
      <c r="B33" s="63">
        <v>36642</v>
      </c>
      <c r="C33">
        <v>61215</v>
      </c>
      <c r="D33">
        <v>56527</v>
      </c>
      <c r="E33">
        <f t="shared" si="5"/>
        <v>31987</v>
      </c>
      <c r="F33">
        <f t="shared" si="0"/>
        <v>149729</v>
      </c>
      <c r="G33">
        <v>111639</v>
      </c>
      <c r="H33" s="62">
        <f t="shared" si="6"/>
        <v>23043.217391304348</v>
      </c>
      <c r="I33" s="62">
        <f t="shared" si="1"/>
        <v>15046.782608695652</v>
      </c>
      <c r="J33">
        <v>21282</v>
      </c>
      <c r="K33" s="62">
        <f t="shared" si="2"/>
        <v>1761.217391304348</v>
      </c>
      <c r="Q33">
        <v>26</v>
      </c>
      <c r="R33">
        <f>SUBTOTAL(9,'Total Reqs'!CH$11:CH$325)</f>
        <v>111639</v>
      </c>
      <c r="T33">
        <f t="shared" si="3"/>
        <v>132921</v>
      </c>
    </row>
    <row r="34" spans="2:20" x14ac:dyDescent="0.25">
      <c r="B34" s="63">
        <v>36643</v>
      </c>
      <c r="C34">
        <v>61215</v>
      </c>
      <c r="D34">
        <v>56527</v>
      </c>
      <c r="E34">
        <f t="shared" si="5"/>
        <v>31987</v>
      </c>
      <c r="F34">
        <f t="shared" si="0"/>
        <v>149729</v>
      </c>
      <c r="G34">
        <v>111639</v>
      </c>
      <c r="H34" s="62">
        <f t="shared" si="6"/>
        <v>23043.217391304348</v>
      </c>
      <c r="I34" s="62">
        <f t="shared" si="1"/>
        <v>15046.782608695652</v>
      </c>
      <c r="J34">
        <v>21282</v>
      </c>
      <c r="K34" s="62">
        <f t="shared" si="2"/>
        <v>1761.217391304348</v>
      </c>
      <c r="Q34">
        <v>27</v>
      </c>
      <c r="R34">
        <f>SUBTOTAL(9,'Total Reqs'!CK$11:CK$325)</f>
        <v>111639</v>
      </c>
      <c r="T34">
        <f t="shared" si="3"/>
        <v>132921</v>
      </c>
    </row>
    <row r="35" spans="2:20" x14ac:dyDescent="0.25">
      <c r="B35" s="63">
        <v>36644</v>
      </c>
      <c r="C35">
        <v>61215</v>
      </c>
      <c r="D35">
        <v>56527</v>
      </c>
      <c r="E35">
        <f t="shared" si="5"/>
        <v>31987</v>
      </c>
      <c r="F35">
        <f t="shared" si="0"/>
        <v>149729</v>
      </c>
      <c r="G35">
        <v>111639</v>
      </c>
      <c r="H35" s="62">
        <f t="shared" si="6"/>
        <v>23043.217391304348</v>
      </c>
      <c r="I35" s="62">
        <f t="shared" si="1"/>
        <v>15046.782608695652</v>
      </c>
      <c r="J35">
        <v>21282</v>
      </c>
      <c r="K35" s="62">
        <f t="shared" si="2"/>
        <v>1761.217391304348</v>
      </c>
      <c r="Q35">
        <v>28</v>
      </c>
      <c r="R35">
        <f>SUBTOTAL(9,'Total Reqs'!CN$11:CN$325)</f>
        <v>111639</v>
      </c>
      <c r="T35">
        <f t="shared" si="3"/>
        <v>132921</v>
      </c>
    </row>
    <row r="36" spans="2:20" x14ac:dyDescent="0.25">
      <c r="B36" s="63">
        <v>36645</v>
      </c>
      <c r="C36">
        <v>61215</v>
      </c>
      <c r="D36">
        <v>56527</v>
      </c>
      <c r="E36">
        <f t="shared" si="5"/>
        <v>31987</v>
      </c>
      <c r="F36">
        <f t="shared" si="0"/>
        <v>149729</v>
      </c>
      <c r="G36">
        <v>111626</v>
      </c>
      <c r="H36" s="62">
        <f t="shared" si="6"/>
        <v>23043.217391304348</v>
      </c>
      <c r="I36" s="62">
        <f t="shared" si="1"/>
        <v>15059.782608695652</v>
      </c>
      <c r="J36">
        <v>21282</v>
      </c>
      <c r="K36" s="62">
        <f t="shared" si="2"/>
        <v>1761.217391304348</v>
      </c>
      <c r="Q36">
        <v>29</v>
      </c>
      <c r="R36">
        <f>SUBTOTAL(9,'Total Reqs'!CQ$11:CQ$325)</f>
        <v>111626</v>
      </c>
      <c r="T36">
        <f t="shared" si="3"/>
        <v>132908</v>
      </c>
    </row>
    <row r="37" spans="2:20" x14ac:dyDescent="0.25">
      <c r="B37" s="64">
        <v>36646</v>
      </c>
      <c r="C37">
        <v>61215</v>
      </c>
      <c r="D37" s="58">
        <v>56527</v>
      </c>
      <c r="E37" s="58">
        <f t="shared" si="5"/>
        <v>31987</v>
      </c>
      <c r="F37" s="58">
        <f t="shared" si="0"/>
        <v>149729</v>
      </c>
      <c r="G37" s="58">
        <v>111604</v>
      </c>
      <c r="H37" s="65">
        <f t="shared" si="6"/>
        <v>23043.217391304348</v>
      </c>
      <c r="I37" s="65">
        <f t="shared" si="1"/>
        <v>15081.782608695652</v>
      </c>
      <c r="J37" s="58">
        <v>21282</v>
      </c>
      <c r="K37" s="65">
        <f t="shared" si="2"/>
        <v>1761.217391304348</v>
      </c>
      <c r="Q37">
        <v>30</v>
      </c>
      <c r="R37">
        <f>SUBTOTAL(9,'Total Reqs'!CT$11:CT$325)</f>
        <v>111604</v>
      </c>
      <c r="T37">
        <f t="shared" si="3"/>
        <v>132886</v>
      </c>
    </row>
    <row r="38" spans="2:20" x14ac:dyDescent="0.25">
      <c r="B38" t="s">
        <v>332</v>
      </c>
      <c r="H38">
        <f>SUM(H8:H37)</f>
        <v>638459.99999999965</v>
      </c>
      <c r="K38">
        <f>SUM(K8:K37)</f>
        <v>1.8189894035458565E-11</v>
      </c>
    </row>
    <row r="39" spans="2:20" x14ac:dyDescent="0.25">
      <c r="G39" t="s">
        <v>355</v>
      </c>
      <c r="H39">
        <f>638460-SUM(H8:H14)</f>
        <v>529994</v>
      </c>
      <c r="M39">
        <f>21282*30</f>
        <v>638460</v>
      </c>
    </row>
    <row r="40" spans="2:20" x14ac:dyDescent="0.25">
      <c r="G40" t="s">
        <v>356</v>
      </c>
      <c r="H40">
        <f>H39/23</f>
        <v>23043.217391304348</v>
      </c>
    </row>
    <row r="291" spans="22:22" x14ac:dyDescent="0.25">
      <c r="V291" t="s">
        <v>88</v>
      </c>
    </row>
  </sheetData>
  <pageMargins left="0.75" right="0.75" top="1" bottom="1" header="0.5" footer="0.5"/>
  <pageSetup scale="88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Total Reqs</vt:lpstr>
      <vt:lpstr>Daily Chgs</vt:lpstr>
      <vt:lpstr>TCO Stg </vt:lpstr>
      <vt:lpstr>'Daily Chgs'!Print_Area</vt:lpstr>
      <vt:lpstr>'TCO Stg '!Print_Area</vt:lpstr>
      <vt:lpstr>'Total Reqs'!Print_Area</vt:lpstr>
      <vt:lpstr>'Daily Chgs'!Print_Titles</vt:lpstr>
      <vt:lpstr>'Total Reqs'!Print_Titles</vt:lpstr>
    </vt:vector>
  </TitlesOfParts>
  <Company>Columbia Energy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 Kinney</dc:creator>
  <cp:lastModifiedBy>Havlíček Jan</cp:lastModifiedBy>
  <dcterms:created xsi:type="dcterms:W3CDTF">2000-04-07T13:53:28Z</dcterms:created>
  <dcterms:modified xsi:type="dcterms:W3CDTF">2023-09-10T15:23:27Z</dcterms:modified>
</cp:coreProperties>
</file>