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36" windowWidth="15480" windowHeight="9660" tabRatio="748"/>
  </bookViews>
  <sheets>
    <sheet name="Appendix 1" sheetId="11" r:id="rId1"/>
    <sheet name="Appendix 2" sheetId="36" r:id="rId2"/>
    <sheet name="Appendix 3" sheetId="21" r:id="rId3"/>
    <sheet name="Appendix 4" sheetId="32" r:id="rId4"/>
    <sheet name="Appendix 5" sheetId="47" r:id="rId5"/>
    <sheet name="Appendix 6" sheetId="34" r:id="rId6"/>
    <sheet name="Appendix 7" sheetId="20" r:id="rId7"/>
    <sheet name="Appendix 8" sheetId="46" r:id="rId8"/>
  </sheets>
  <externalReferences>
    <externalReference r:id="rId9"/>
    <externalReference r:id="rId10"/>
    <externalReference r:id="rId11"/>
    <externalReference r:id="rId12"/>
  </externalReferences>
  <definedNames>
    <definedName name="PreviousTodayValnDate">[2]Instructions!$G$24</definedName>
    <definedName name="_xlnm.Print_Area" localSheetId="0">'Appendix 1'!$A$1:$K$15</definedName>
    <definedName name="_xlnm.Print_Area" localSheetId="2">'Appendix 3'!$B$1:$L$62</definedName>
    <definedName name="_xlnm.Print_Area" localSheetId="3">'Appendix 4'!$B$1:$M$63</definedName>
    <definedName name="_xlnm.Print_Area" localSheetId="4">'Appendix 5'!$A$4:$M$58</definedName>
    <definedName name="_xlnm.Print_Area" localSheetId="5">'Appendix 6'!$A$1:$O$45</definedName>
    <definedName name="_xlnm.Print_Area" localSheetId="6">'Appendix 7'!$A$1:$R$91</definedName>
    <definedName name="_xlnm.Print_Titles" localSheetId="6">'Appendix 7'!$A:$A,'Appendix 7'!$1:$1</definedName>
    <definedName name="Static_Data">'[3]Manual Entries'!$A$3:$F$1000</definedName>
  </definedNames>
  <calcPr calcId="0" calcMode="manual" fullCalcOnLoad="1"/>
</workbook>
</file>

<file path=xl/calcChain.xml><?xml version="1.0" encoding="utf-8"?>
<calcChain xmlns="http://schemas.openxmlformats.org/spreadsheetml/2006/main">
  <c r="F1" i="11" l="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F10" i="11"/>
  <c r="H10" i="11"/>
  <c r="I10" i="11"/>
  <c r="K10" i="11"/>
  <c r="J12" i="11"/>
  <c r="K12" i="11"/>
</calcChain>
</file>

<file path=xl/comments1.xml><?xml version="1.0" encoding="utf-8"?>
<comments xmlns="http://schemas.openxmlformats.org/spreadsheetml/2006/main">
  <authors>
    <author>PGriffi1</author>
  </authors>
  <commentList>
    <comment ref="O21" authorId="0" shapeId="0">
      <text>
        <r>
          <rPr>
            <b/>
            <sz val="8"/>
            <color indexed="81"/>
            <rFont val="Tahoma"/>
          </rPr>
          <t>PGriffi1:</t>
        </r>
        <r>
          <rPr>
            <sz val="8"/>
            <color indexed="81"/>
            <rFont val="Tahoma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<sst xmlns="http://schemas.openxmlformats.org/spreadsheetml/2006/main" count="375" uniqueCount="341">
  <si>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</si>
  <si>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</si>
  <si>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</si>
  <si>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</si>
  <si>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</si>
  <si>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</si>
  <si>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</si>
  <si>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</si>
  <si>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</si>
  <si>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</si>
  <si>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</si>
  <si>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</si>
  <si>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</si>
  <si>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</si>
  <si>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</si>
  <si>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</si>
  <si>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</si>
  <si>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</si>
  <si>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</si>
  <si>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</si>
  <si>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</si>
  <si>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</si>
  <si>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</si>
  <si>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</si>
  <si>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</si>
  <si>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</si>
  <si>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Profit/(Loss)</t>
  </si>
  <si>
    <t>Totals</t>
  </si>
  <si>
    <t>Curves Movements Graphs</t>
  </si>
  <si>
    <t xml:space="preserve"> MONTHLY TOTAL</t>
  </si>
  <si>
    <t/>
  </si>
  <si>
    <t>Quarter 1 00 Total</t>
  </si>
  <si>
    <t>Quarter 2 00 Total</t>
  </si>
  <si>
    <t>YTD Total</t>
  </si>
  <si>
    <t>Brokerage</t>
  </si>
  <si>
    <t>Wint 00</t>
  </si>
  <si>
    <t>Summ 01</t>
  </si>
  <si>
    <t>Summ 02</t>
  </si>
  <si>
    <t>Wint 02</t>
  </si>
  <si>
    <t>Quarter 3 00 Total</t>
  </si>
  <si>
    <t>Wint 01</t>
  </si>
  <si>
    <t>Quarter 4 00 Total</t>
  </si>
  <si>
    <t>Broker quotes for end of November 2000</t>
  </si>
  <si>
    <t>Summ 03</t>
  </si>
  <si>
    <t>October Total</t>
  </si>
  <si>
    <t>Monthly Change in PPP Volumes</t>
  </si>
  <si>
    <t>EFAMonthDate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</si>
  <si>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</si>
  <si>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</si>
  <si>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</si>
  <si>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</si>
  <si>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</si>
  <si>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</si>
  <si>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</si>
  <si>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</si>
  <si>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</si>
  <si>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</si>
  <si>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</si>
  <si>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</si>
  <si>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2000-12 EFA</t>
  </si>
  <si>
    <t>2001-01 EFA</t>
  </si>
  <si>
    <t>2001-02 EFA</t>
  </si>
  <si>
    <t>2001-03 EFA</t>
  </si>
  <si>
    <t>2001-04 EFA</t>
  </si>
  <si>
    <t>2001-05 EFA</t>
  </si>
  <si>
    <t>2001-06 EFA</t>
  </si>
  <si>
    <t>2001-07 EFA</t>
  </si>
  <si>
    <t>2001-08 EFA</t>
  </si>
  <si>
    <t>2001-09 EFA</t>
  </si>
  <si>
    <t>2001-10 EFA</t>
  </si>
  <si>
    <t>2001-11 EFA</t>
  </si>
  <si>
    <t>2001-12 EFA</t>
  </si>
  <si>
    <t>2002-01 EFA</t>
  </si>
  <si>
    <t>2002-02 EFA</t>
  </si>
  <si>
    <t>2002-03 EFA</t>
  </si>
  <si>
    <t>2002-04 EFA</t>
  </si>
  <si>
    <t>2002-05 EFA</t>
  </si>
  <si>
    <t>2002-06 EFA</t>
  </si>
  <si>
    <t>2002-07 EFA</t>
  </si>
  <si>
    <t>2002-08 EFA</t>
  </si>
  <si>
    <t>2002-09 EFA</t>
  </si>
  <si>
    <t>2002-10 EFA</t>
  </si>
  <si>
    <t>2002-11 EFA</t>
  </si>
  <si>
    <t>2002-12 EFA</t>
  </si>
  <si>
    <t>2003-01 EFA</t>
  </si>
  <si>
    <t>2003-02 EFA</t>
  </si>
  <si>
    <t>2003-03 EFA</t>
  </si>
  <si>
    <t>2003-04 EFA</t>
  </si>
  <si>
    <t>2003-05 EFA</t>
  </si>
  <si>
    <t>2003-06 EFA</t>
  </si>
  <si>
    <t>2003-07 EFA</t>
  </si>
  <si>
    <t>2003-08 EFA</t>
  </si>
  <si>
    <t>2003-09 EFA</t>
  </si>
  <si>
    <t>2003-10 EFA</t>
  </si>
  <si>
    <t>2003-11 EFA</t>
  </si>
  <si>
    <t>2003-12 EFA</t>
  </si>
  <si>
    <t>2004-01 EFA</t>
  </si>
  <si>
    <t>2004-02 EFA</t>
  </si>
  <si>
    <t>2004-03 EFA</t>
  </si>
  <si>
    <t>2004-04 EFA</t>
  </si>
  <si>
    <t>2004-05 EFA</t>
  </si>
  <si>
    <t>2004-06 EFA</t>
  </si>
  <si>
    <t>2004-07 EFA</t>
  </si>
  <si>
    <t>2004-08 EFA</t>
  </si>
  <si>
    <t>2004-09 EFA</t>
  </si>
  <si>
    <t>2004-10 EFA</t>
  </si>
  <si>
    <t>2004-11 EFA</t>
  </si>
  <si>
    <t>2004-12 EFA</t>
  </si>
  <si>
    <t>2005-01 EFA</t>
  </si>
  <si>
    <t>2005-02 EFA</t>
  </si>
  <si>
    <t>2005-03 EFA</t>
  </si>
  <si>
    <t>2005-04 EFA</t>
  </si>
  <si>
    <t>2005-05 EFA</t>
  </si>
  <si>
    <t>2005-06 EFA</t>
  </si>
  <si>
    <t>2005-07 EFA</t>
  </si>
  <si>
    <t>2005-08 EFA</t>
  </si>
  <si>
    <t>2005-09 EFA</t>
  </si>
  <si>
    <t>2005-10 EFA</t>
  </si>
  <si>
    <t>2005-11 EFA</t>
  </si>
  <si>
    <t>2005-12 EFA</t>
  </si>
  <si>
    <t>2006-01 EFA</t>
  </si>
  <si>
    <t>2006-02 EFA</t>
  </si>
  <si>
    <t>2006-03 EFA</t>
  </si>
  <si>
    <t>2006-04 EFA</t>
  </si>
  <si>
    <t>2006-05 EFA</t>
  </si>
  <si>
    <t>2006-06 EFA</t>
  </si>
  <si>
    <t>2006-07 EFA</t>
  </si>
  <si>
    <t>2006-08 EFA</t>
  </si>
  <si>
    <t>2006-09 EFA</t>
  </si>
  <si>
    <t>2006-10 EFA</t>
  </si>
  <si>
    <t>2006-11 EFA</t>
  </si>
  <si>
    <t>2006-12 EFA</t>
  </si>
  <si>
    <t>2007-01 EFA</t>
  </si>
  <si>
    <t>2007-02 EFA</t>
  </si>
  <si>
    <t>2007-03 EFA</t>
  </si>
  <si>
    <t>2007-04 EFA</t>
  </si>
  <si>
    <t>2007-05 EFA</t>
  </si>
  <si>
    <t>2007-06 EFA</t>
  </si>
  <si>
    <t>2007-07 EFA</t>
  </si>
  <si>
    <t>2007-08 EFA</t>
  </si>
  <si>
    <t>2007-09 EFA</t>
  </si>
  <si>
    <t>2007-10 EFA</t>
  </si>
  <si>
    <t>2007-11 EFA</t>
  </si>
  <si>
    <t>2007-12 EFA</t>
  </si>
  <si>
    <t>2008-01 EFA</t>
  </si>
  <si>
    <t>2008-02 EFA</t>
  </si>
  <si>
    <t>2008-03 EFA</t>
  </si>
  <si>
    <t>2008-04 EFA</t>
  </si>
  <si>
    <t>2008-05 EFA</t>
  </si>
  <si>
    <t>2008-06 EFA</t>
  </si>
  <si>
    <t>2008-07 EFA</t>
  </si>
  <si>
    <t>2008-08 EFA</t>
  </si>
  <si>
    <t>2008-09 EFA</t>
  </si>
  <si>
    <t>2008-10 EFA</t>
  </si>
  <si>
    <t>2008-11 EFA</t>
  </si>
  <si>
    <t>2008-12 EFA</t>
  </si>
  <si>
    <t>2009-01 EFA</t>
  </si>
  <si>
    <t>2009-02 EFA</t>
  </si>
  <si>
    <t>2009-03 EFA</t>
  </si>
  <si>
    <t>2009-04 EFA</t>
  </si>
  <si>
    <t>2009-05 EFA</t>
  </si>
  <si>
    <t>2009-06 EFA</t>
  </si>
  <si>
    <t>2009-07 EFA</t>
  </si>
  <si>
    <t>2009-08 EFA</t>
  </si>
  <si>
    <t>2009-09 EFA</t>
  </si>
  <si>
    <t>2009-10 EFA</t>
  </si>
  <si>
    <t>2009-11 EFA</t>
  </si>
  <si>
    <t>2009-12 EFA</t>
  </si>
  <si>
    <t>2010-01 EFA</t>
  </si>
  <si>
    <t>2010-02 EFA</t>
  </si>
  <si>
    <t>2010-03 EFA</t>
  </si>
  <si>
    <t>2010-04 EFA</t>
  </si>
  <si>
    <t>2010-05 EFA</t>
  </si>
  <si>
    <t>2010-06 EFA</t>
  </si>
  <si>
    <t>2010-07 EFA</t>
  </si>
  <si>
    <t>2010-08 EFA</t>
  </si>
  <si>
    <t>2010-09 EFA</t>
  </si>
  <si>
    <t>2010-10 EFA</t>
  </si>
  <si>
    <t>2010-11 EFA</t>
  </si>
  <si>
    <t>2010-12 EFA</t>
  </si>
  <si>
    <t>2011-01 EFA</t>
  </si>
  <si>
    <t>2011-02 EFA</t>
  </si>
  <si>
    <t>2011-03 EFA</t>
  </si>
  <si>
    <t>2011-04 EFA</t>
  </si>
  <si>
    <t>2011-05 EFA</t>
  </si>
  <si>
    <t>2011-06 EFA</t>
  </si>
  <si>
    <t>2011-07 EFA</t>
  </si>
  <si>
    <t>2011-08 EFA</t>
  </si>
  <si>
    <t>2011-09 EFA</t>
  </si>
  <si>
    <t>2011-10 EFA</t>
  </si>
  <si>
    <t>2011-11 EFA</t>
  </si>
  <si>
    <t>2011-12 EFA</t>
  </si>
  <si>
    <t>2012-01 EFA</t>
  </si>
  <si>
    <t>2012-02 EFA</t>
  </si>
  <si>
    <t>2012-03 EFA</t>
  </si>
  <si>
    <t>2012-04 EFA</t>
  </si>
  <si>
    <t>2012-05 EFA</t>
  </si>
  <si>
    <t>2012-06 EFA</t>
  </si>
  <si>
    <t>2012-07 EFA</t>
  </si>
  <si>
    <t>2012-08 EFA</t>
  </si>
  <si>
    <t>2012-09 EFA</t>
  </si>
  <si>
    <t>2012-10 EFA</t>
  </si>
  <si>
    <t>2012-11 EFA</t>
  </si>
  <si>
    <t>2012-12 EFA</t>
  </si>
  <si>
    <t>2013-01 EFA</t>
  </si>
  <si>
    <t>2013-02 EFA</t>
  </si>
  <si>
    <t>2013-03 EFA</t>
  </si>
  <si>
    <t>2013-04 EFA</t>
  </si>
  <si>
    <t>2013-05 EFA</t>
  </si>
  <si>
    <t>2013-06 EFA</t>
  </si>
  <si>
    <t>2013-07 EFA</t>
  </si>
  <si>
    <t>2013-08 EFA</t>
  </si>
  <si>
    <t>2013-09 EFA</t>
  </si>
  <si>
    <t>2013-10 EFA</t>
  </si>
  <si>
    <t>2013-11 EFA</t>
  </si>
  <si>
    <t>2013-12 EFA</t>
  </si>
  <si>
    <t>2014-01 EFA</t>
  </si>
  <si>
    <t>2014-02 EFA</t>
  </si>
  <si>
    <t>2014-03 EFA</t>
  </si>
  <si>
    <t>2014-04 EFA</t>
  </si>
  <si>
    <t>2014-05 EFA</t>
  </si>
  <si>
    <t>2014-06 EFA</t>
  </si>
  <si>
    <t>2014-07 EFA</t>
  </si>
  <si>
    <t>2014-08 EFA</t>
  </si>
  <si>
    <t>2014-09 EFA</t>
  </si>
  <si>
    <t>2014-10 EFA</t>
  </si>
  <si>
    <t>2014-11 EFA</t>
  </si>
  <si>
    <t>2014-12 EFA</t>
  </si>
  <si>
    <t>2015-01 EFA</t>
  </si>
  <si>
    <t>2015-02 EFA</t>
  </si>
  <si>
    <t>2015-03 EFA</t>
  </si>
  <si>
    <t>2015-04 EFA</t>
  </si>
  <si>
    <t>2015-05 EFA</t>
  </si>
  <si>
    <t>2015-06 EFA</t>
  </si>
  <si>
    <t>2015-07 EFA</t>
  </si>
  <si>
    <t>2015-08 EFA</t>
  </si>
  <si>
    <t>2015-09 EFA</t>
  </si>
  <si>
    <t>2015-10 EFA</t>
  </si>
  <si>
    <t>2015-11 EFA</t>
  </si>
  <si>
    <t>2015-12 EFA</t>
  </si>
  <si>
    <t>2016-01 EFA</t>
  </si>
  <si>
    <t>2016-02 EFA</t>
  </si>
  <si>
    <t>2016-03 EFA</t>
  </si>
  <si>
    <t>2016-04 EFA</t>
  </si>
  <si>
    <t>2016-05 EFA</t>
  </si>
  <si>
    <t>2016-06 EFA</t>
  </si>
  <si>
    <t>2016-07 EFA</t>
  </si>
  <si>
    <t>2016-08 EFA</t>
  </si>
  <si>
    <t>2016-09 EFA</t>
  </si>
  <si>
    <t>2016-10 EFA</t>
  </si>
  <si>
    <t>2016-11 EFA</t>
  </si>
  <si>
    <t>2016-12 EFA</t>
  </si>
  <si>
    <t>2017-01 EFA</t>
  </si>
  <si>
    <t>2017-02 EFA</t>
  </si>
  <si>
    <t>2017-03 EFA</t>
  </si>
  <si>
    <t>2017-04 EFA</t>
  </si>
  <si>
    <t>2017-05 EFA</t>
  </si>
  <si>
    <t>2017-06 EFA</t>
  </si>
  <si>
    <t>2017-07 EFA</t>
  </si>
  <si>
    <t>2017-08 EFA</t>
  </si>
  <si>
    <t>2017-09 EFA</t>
  </si>
  <si>
    <t>2017-10 EFA</t>
  </si>
  <si>
    <t>2017-11 EFA</t>
  </si>
  <si>
    <t>2017-12 EFA</t>
  </si>
  <si>
    <t>2018-01 EFA</t>
  </si>
  <si>
    <t>2018-02 EFA</t>
  </si>
  <si>
    <t>2018-03 EFA</t>
  </si>
  <si>
    <t>2018-04 EFA</t>
  </si>
  <si>
    <t>2018-05 EFA</t>
  </si>
  <si>
    <t>2018-06 EFA</t>
  </si>
  <si>
    <t>2018-07 EFA</t>
  </si>
  <si>
    <t>2018-08 EFA</t>
  </si>
  <si>
    <t>2018-09 EFA</t>
  </si>
  <si>
    <t>2018-10 EFA</t>
  </si>
  <si>
    <t>2018-11 EFA</t>
  </si>
  <si>
    <t>2018-12 EFA</t>
  </si>
  <si>
    <t>2019-01 EFA</t>
  </si>
  <si>
    <t>2019-02 EFA</t>
  </si>
  <si>
    <t>2019-03 EFA</t>
  </si>
  <si>
    <t>2019-04 EFA</t>
  </si>
  <si>
    <t>2019-05 EFA</t>
  </si>
  <si>
    <t>2019-06 EFA</t>
  </si>
  <si>
    <t>2019-07 EFA</t>
  </si>
  <si>
    <t>2019-08 EFA</t>
  </si>
  <si>
    <t>2019-09 EFA</t>
  </si>
  <si>
    <t>2019-10 EFA</t>
  </si>
  <si>
    <t>2019-11 EFA</t>
  </si>
  <si>
    <t>2019-12 EFA</t>
  </si>
  <si>
    <t>2020-01 EFA</t>
  </si>
  <si>
    <t>2020-02 EFA</t>
  </si>
  <si>
    <t>2020-03 EFA</t>
  </si>
  <si>
    <t>2020-04 EFA</t>
  </si>
  <si>
    <t>2020-05 EFA</t>
  </si>
  <si>
    <t>2020-06 EFA</t>
  </si>
  <si>
    <t>2020-07 EFA</t>
  </si>
  <si>
    <t>2020-08 EFA</t>
  </si>
  <si>
    <t>2020-09 EFA</t>
  </si>
  <si>
    <t>2020-10 EFA</t>
  </si>
  <si>
    <t>2020-11 EFA</t>
  </si>
  <si>
    <t>2020-12 EFA</t>
  </si>
  <si>
    <t>2021-01 EFA</t>
  </si>
  <si>
    <t>2021-02 EFA</t>
  </si>
  <si>
    <t>2021-03 EFA</t>
  </si>
  <si>
    <t>2021-04 EFA</t>
  </si>
  <si>
    <t>2021-05 EFA</t>
  </si>
  <si>
    <t>2021-06 EFA</t>
  </si>
  <si>
    <t>2021-07 EFA</t>
  </si>
  <si>
    <t>2021-08 EFA</t>
  </si>
  <si>
    <t>2021-09 EFA</t>
  </si>
  <si>
    <t>2021-10 EFA</t>
  </si>
  <si>
    <t>2021-11 EFA</t>
  </si>
  <si>
    <t>2021-12 EFA</t>
  </si>
  <si>
    <t>2022-01 EFA</t>
  </si>
  <si>
    <t>2022-02 EFA</t>
  </si>
  <si>
    <t>2022-03 EFA</t>
  </si>
  <si>
    <t>2022-04 EFA</t>
  </si>
  <si>
    <t>2022-05 EFA</t>
  </si>
  <si>
    <t>2022-06 EFA</t>
  </si>
  <si>
    <t>2022-07 EFA</t>
  </si>
  <si>
    <t>2022-08 EFA</t>
  </si>
  <si>
    <t>2022-09 EFA</t>
  </si>
  <si>
    <t>2022-10 EFA</t>
  </si>
  <si>
    <t>2022-11 EFA</t>
  </si>
  <si>
    <t>2022-12 EFA</t>
  </si>
  <si>
    <t>2023-01 EFA</t>
  </si>
  <si>
    <t>2023-02 EFA</t>
  </si>
  <si>
    <t>2023-03 EFA</t>
  </si>
  <si>
    <t>2023-04 EFA</t>
  </si>
  <si>
    <t>2023-05 EFA</t>
  </si>
  <si>
    <t>2023-06 EFA</t>
  </si>
  <si>
    <t>2023-07 EFA</t>
  </si>
  <si>
    <t>2023-08 EFA</t>
  </si>
  <si>
    <t>2023-09 EFA</t>
  </si>
  <si>
    <t>2023-10 EFA</t>
  </si>
  <si>
    <t>2023-11 EFA</t>
  </si>
  <si>
    <t>2023-12 EFA</t>
  </si>
  <si>
    <t>2024-01 EFA</t>
  </si>
  <si>
    <t>2024-02 EFA</t>
  </si>
  <si>
    <t>2024-03 EFA</t>
  </si>
  <si>
    <t>2024-04 EFA</t>
  </si>
  <si>
    <t>Change in PPP Commodity MW ( PPP + SMP Deals )   31-Oct-00 - 30-Nov-00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</si>
</sst>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2" formatCode="#,##0;[Red]\(#,##0\)"/>
    <numFmt numFmtId="173" formatCode="yyyy\-mmm\-dd"/>
    <numFmt numFmtId="174" formatCode="#,##0.0_);[Red]\(#,##0.0\)"/>
    <numFmt numFmtId="175" formatCode="0.0%\ ;[Red]\(0.0%\)"/>
    <numFmt numFmtId="176" formatCode="0.00%\ ;[Red]\(0.00%\)"/>
    <numFmt numFmtId="177" formatCode="#,##0.0000"/>
    <numFmt numFmtId="178" formatCode="0.0000%"/>
    <numFmt numFmtId="179" formatCode="#,##0_);\(#,##0\);"/>
    <numFmt numFmtId="180" formatCode="#,##0.0000_);[Red]\(#,##0.0000\)"/>
    <numFmt numFmtId="181" formatCode="#,##0.00000000_);[Red]\(#,##0.00000000\)"/>
    <numFmt numFmtId="182" formatCode="#,##0.000_);[Red]\(#,##0.000\)"/>
    <numFmt numFmtId="183" formatCode="yyyy\-mmm"/>
    <numFmt numFmtId="184" formatCode="yy\-mm\-dd"/>
    <numFmt numFmtId="185" formatCode="ddd"/>
    <numFmt numFmtId="186" formatCode="yyyy"/>
    <numFmt numFmtId="187" formatCode="#,##0\ ;[Red]\(#,##0\)"/>
    <numFmt numFmtId="188" formatCode="0.0000%\ ;[Red]\(0.0000%\)"/>
    <numFmt numFmtId="189" formatCode="#,##0.00_);\(#,##0.00\);\-"/>
    <numFmt numFmtId="190" formatCode="0.00%\ ;[Red]\(0.00%\);\-"/>
    <numFmt numFmtId="191" formatCode="mmmm\-yy"/>
    <numFmt numFmtId="192" formatCode="#,##0.00\ ;[Red]\(#,##0.00\)"/>
    <numFmt numFmtId="193" formatCode="#,##0;[Red]\(#,##0\);\-"/>
  </numFmts>
  <fonts count="35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i/>
      <u/>
      <sz val="16"/>
      <name val="Times New Roman"/>
      <family val="1"/>
    </font>
    <font>
      <i/>
      <sz val="10"/>
      <name val="Times New Roman"/>
      <family val="1"/>
    </font>
    <font>
      <b/>
      <i/>
      <u/>
      <sz val="12"/>
      <name val="Times New Roman"/>
      <family val="1"/>
    </font>
    <font>
      <b/>
      <i/>
      <u/>
      <sz val="10"/>
      <name val="Times New Roman"/>
      <family val="1"/>
    </font>
    <font>
      <sz val="20.5"/>
      <name val="Arial"/>
    </font>
    <font>
      <sz val="20.5"/>
      <name val="Arial"/>
    </font>
    <font>
      <i/>
      <sz val="16"/>
      <name val="Times New Roman"/>
      <family val="1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47">
    <xf numFmtId="0" fontId="0" fillId="0" borderId="0"/>
    <xf numFmtId="174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82" fontId="1" fillId="0" borderId="0" applyFont="0" applyFill="0" applyBorder="0" applyAlignment="0" applyProtection="0">
      <alignment vertical="top"/>
    </xf>
    <xf numFmtId="180" fontId="1" fillId="0" borderId="0" applyFont="0" applyFill="0" applyBorder="0" applyAlignment="0" applyProtection="0">
      <alignment vertical="top"/>
    </xf>
    <xf numFmtId="18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178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73" fontId="4" fillId="0" borderId="0" applyFont="0" applyFill="0" applyBorder="0" applyProtection="0">
      <alignment horizontal="left" vertical="top"/>
    </xf>
    <xf numFmtId="183" fontId="4" fillId="0" borderId="0" applyFont="0" applyFill="0" applyBorder="0" applyProtection="0">
      <alignment horizontal="left" vertical="top"/>
    </xf>
    <xf numFmtId="184" fontId="4" fillId="0" borderId="0" applyFont="0" applyFill="0" applyBorder="0" applyProtection="0">
      <alignment horizontal="left" vertical="top"/>
    </xf>
    <xf numFmtId="185" fontId="1" fillId="0" borderId="0" applyFont="0" applyFill="0" applyBorder="0" applyProtection="0">
      <alignment horizontal="left" vertical="top"/>
    </xf>
    <xf numFmtId="186" fontId="1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0" fillId="0" borderId="0" applyNumberFormat="0" applyFill="0" applyBorder="0" applyAlignment="0" applyProtection="0">
      <alignment vertical="top"/>
    </xf>
    <xf numFmtId="187" fontId="1" fillId="0" borderId="0">
      <alignment vertical="top"/>
    </xf>
    <xf numFmtId="38" fontId="1" fillId="0" borderId="0">
      <alignment vertical="top"/>
    </xf>
    <xf numFmtId="180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8" fontId="1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3" fontId="18" fillId="4" borderId="0" applyNumberFormat="0" applyFont="0" applyBorder="0" applyAlignment="0" applyProtection="0">
      <alignment horizontal="left" vertical="top"/>
    </xf>
    <xf numFmtId="38" fontId="13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6" borderId="0" applyNumberFormat="0" applyBorder="0" applyAlignment="0" applyProtection="0">
      <alignment vertical="top"/>
    </xf>
    <xf numFmtId="178" fontId="1" fillId="0" borderId="0" applyNumberFormat="0" applyFont="0" applyFill="0" applyBorder="0" applyProtection="0">
      <alignment vertical="top" wrapText="1"/>
    </xf>
    <xf numFmtId="177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9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5">
    <xf numFmtId="0" fontId="0" fillId="0" borderId="0" xfId="0"/>
    <xf numFmtId="187" fontId="14" fillId="9" borderId="3" xfId="25" applyFont="1" applyFill="1" applyBorder="1">
      <alignment vertical="top"/>
    </xf>
    <xf numFmtId="187" fontId="14" fillId="9" borderId="3" xfId="42" applyNumberFormat="1" applyFont="1" applyFill="1" applyBorder="1" applyAlignment="1">
      <alignment horizontal="center" vertical="top" wrapText="1"/>
    </xf>
    <xf numFmtId="187" fontId="14" fillId="9" borderId="4" xfId="42" applyNumberFormat="1" applyFont="1" applyFill="1" applyBorder="1" applyAlignment="1">
      <alignment horizontal="center" vertical="top" wrapText="1"/>
    </xf>
    <xf numFmtId="187" fontId="1" fillId="0" borderId="0" xfId="25">
      <alignment vertical="top"/>
    </xf>
    <xf numFmtId="187" fontId="1" fillId="9" borderId="5" xfId="25" applyFont="1" applyFill="1" applyBorder="1">
      <alignment vertical="top"/>
    </xf>
    <xf numFmtId="187" fontId="1" fillId="9" borderId="0" xfId="25" applyFont="1" applyFill="1" applyBorder="1">
      <alignment vertical="top"/>
    </xf>
    <xf numFmtId="187" fontId="14" fillId="9" borderId="0" xfId="42" applyNumberFormat="1" applyFont="1" applyFill="1" applyBorder="1" applyAlignment="1">
      <alignment horizontal="center" vertical="top"/>
    </xf>
    <xf numFmtId="190" fontId="19" fillId="9" borderId="0" xfId="42" applyNumberFormat="1" applyFont="1" applyFill="1" applyBorder="1" applyAlignment="1">
      <alignment horizontal="center" vertical="top" wrapText="1"/>
    </xf>
    <xf numFmtId="190" fontId="17" fillId="9" borderId="0" xfId="42" applyNumberFormat="1" applyFont="1" applyFill="1" applyBorder="1" applyAlignment="1">
      <alignment horizontal="center" vertical="top" wrapText="1"/>
    </xf>
    <xf numFmtId="187" fontId="14" fillId="9" borderId="6" xfId="42" applyNumberFormat="1" applyFont="1" applyFill="1" applyBorder="1" applyAlignment="1">
      <alignment horizontal="center" vertical="top" wrapText="1"/>
    </xf>
    <xf numFmtId="187" fontId="1" fillId="0" borderId="0" xfId="25" applyFont="1">
      <alignment vertical="top"/>
    </xf>
    <xf numFmtId="173" fontId="1" fillId="9" borderId="0" xfId="10" applyFont="1" applyFill="1" applyBorder="1">
      <alignment horizontal="left" vertical="top"/>
    </xf>
    <xf numFmtId="173" fontId="1" fillId="9" borderId="0" xfId="10" applyFont="1" applyFill="1" applyBorder="1" applyAlignment="1">
      <alignment horizontal="center" vertical="top"/>
    </xf>
    <xf numFmtId="187" fontId="1" fillId="9" borderId="6" xfId="42" applyNumberFormat="1" applyFill="1" applyBorder="1" applyAlignment="1">
      <alignment horizontal="center" vertical="top" wrapText="1"/>
    </xf>
    <xf numFmtId="191" fontId="1" fillId="9" borderId="0" xfId="25" applyNumberFormat="1" applyFont="1" applyFill="1" applyBorder="1" applyAlignment="1">
      <alignment horizontal="left" vertical="top"/>
    </xf>
    <xf numFmtId="40" fontId="20" fillId="9" borderId="0" xfId="42" applyNumberFormat="1" applyFont="1" applyFill="1" applyBorder="1" applyAlignment="1">
      <alignment horizontal="center" vertical="top" wrapText="1"/>
    </xf>
    <xf numFmtId="2" fontId="20" fillId="9" borderId="0" xfId="42" applyNumberFormat="1" applyFont="1" applyFill="1" applyBorder="1" applyAlignment="1">
      <alignment horizontal="center" vertical="top" wrapText="1"/>
    </xf>
    <xf numFmtId="189" fontId="20" fillId="9" borderId="0" xfId="42" applyNumberFormat="1" applyFont="1" applyFill="1" applyBorder="1" applyAlignment="1">
      <alignment horizontal="center" vertical="top" wrapText="1"/>
    </xf>
    <xf numFmtId="190" fontId="20" fillId="9" borderId="0" xfId="42" applyNumberFormat="1" applyFont="1" applyFill="1" applyBorder="1" applyAlignment="1">
      <alignment horizontal="center" vertical="top" wrapText="1"/>
    </xf>
    <xf numFmtId="172" fontId="20" fillId="9" borderId="0" xfId="42" applyNumberFormat="1" applyFont="1" applyFill="1" applyBorder="1" applyAlignment="1">
      <alignment horizontal="center" vertical="top" wrapText="1"/>
    </xf>
    <xf numFmtId="172" fontId="20" fillId="9" borderId="6" xfId="42" applyNumberFormat="1" applyFont="1" applyFill="1" applyBorder="1" applyAlignment="1">
      <alignment horizontal="center" vertical="top" wrapText="1"/>
    </xf>
    <xf numFmtId="40" fontId="17" fillId="9" borderId="0" xfId="42" applyNumberFormat="1" applyFont="1" applyFill="1" applyBorder="1" applyAlignment="1">
      <alignment horizontal="center" vertical="top" wrapText="1"/>
    </xf>
    <xf numFmtId="2" fontId="17" fillId="9" borderId="0" xfId="42" applyNumberFormat="1" applyFont="1" applyFill="1" applyBorder="1" applyAlignment="1">
      <alignment horizontal="center" vertical="top" wrapText="1"/>
    </xf>
    <xf numFmtId="189" fontId="17" fillId="9" borderId="0" xfId="42" applyNumberFormat="1" applyFont="1" applyFill="1" applyBorder="1" applyAlignment="1">
      <alignment horizontal="center" vertical="top" wrapText="1"/>
    </xf>
    <xf numFmtId="187" fontId="14" fillId="9" borderId="7" xfId="42" applyNumberFormat="1" applyFont="1" applyFill="1" applyBorder="1" applyAlignment="1">
      <alignment horizontal="center" vertical="top"/>
    </xf>
    <xf numFmtId="187" fontId="14" fillId="9" borderId="8" xfId="42" applyNumberFormat="1" applyFont="1" applyFill="1" applyBorder="1" applyAlignment="1">
      <alignment horizontal="center" vertical="top" wrapText="1"/>
    </xf>
    <xf numFmtId="187" fontId="18" fillId="9" borderId="5" xfId="25" applyFont="1" applyFill="1" applyBorder="1">
      <alignment vertical="top"/>
    </xf>
    <xf numFmtId="187" fontId="1" fillId="9" borderId="0" xfId="25" applyFill="1" applyBorder="1">
      <alignment vertical="top"/>
    </xf>
    <xf numFmtId="187" fontId="1" fillId="9" borderId="0" xfId="42" applyNumberFormat="1" applyFill="1" applyBorder="1" applyAlignment="1">
      <alignment horizontal="center" vertical="top" wrapText="1"/>
    </xf>
    <xf numFmtId="187" fontId="1" fillId="0" borderId="0" xfId="25" applyFill="1">
      <alignment vertical="top"/>
    </xf>
    <xf numFmtId="187" fontId="1" fillId="9" borderId="5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187" fontId="1" fillId="9" borderId="9" xfId="25" applyFill="1" applyBorder="1">
      <alignment vertical="top"/>
    </xf>
    <xf numFmtId="187" fontId="1" fillId="9" borderId="10" xfId="25" applyFill="1" applyBorder="1">
      <alignment vertical="top"/>
    </xf>
    <xf numFmtId="187" fontId="1" fillId="9" borderId="10" xfId="25" applyFill="1" applyBorder="1" applyAlignment="1">
      <alignment horizontal="center" vertical="top"/>
    </xf>
    <xf numFmtId="187" fontId="1" fillId="9" borderId="11" xfId="25" applyFill="1" applyBorder="1" applyAlignment="1">
      <alignment horizontal="center" vertical="top"/>
    </xf>
    <xf numFmtId="187" fontId="1" fillId="0" borderId="0" xfId="25" applyAlignment="1">
      <alignment horizontal="center" vertical="top"/>
    </xf>
    <xf numFmtId="192" fontId="1" fillId="0" borderId="0" xfId="25" applyNumberFormat="1" applyAlignment="1">
      <alignment horizontal="center" vertical="top"/>
    </xf>
    <xf numFmtId="192" fontId="20" fillId="9" borderId="0" xfId="42" applyNumberFormat="1" applyFont="1" applyFill="1" applyBorder="1" applyAlignment="1">
      <alignment horizontal="center" vertical="top" wrapText="1"/>
    </xf>
    <xf numFmtId="0" fontId="21" fillId="10" borderId="0" xfId="0" applyFont="1" applyFill="1" applyAlignment="1">
      <alignment horizontal="center" vertical="top"/>
    </xf>
    <xf numFmtId="0" fontId="22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3" fillId="10" borderId="0" xfId="0" applyFont="1" applyFill="1" applyAlignment="1">
      <alignment horizontal="center" vertical="top"/>
    </xf>
    <xf numFmtId="0" fontId="23" fillId="10" borderId="0" xfId="0" applyFont="1" applyFill="1"/>
    <xf numFmtId="0" fontId="23" fillId="0" borderId="0" xfId="0" applyFont="1"/>
    <xf numFmtId="0" fontId="14" fillId="11" borderId="12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8" borderId="13" xfId="0" applyFont="1" applyFill="1" applyBorder="1" applyAlignment="1">
      <alignment horizontal="center" vertical="top"/>
    </xf>
    <xf numFmtId="0" fontId="14" fillId="10" borderId="0" xfId="0" applyFont="1" applyFill="1"/>
    <xf numFmtId="0" fontId="14" fillId="0" borderId="0" xfId="0" applyFont="1"/>
    <xf numFmtId="0" fontId="14" fillId="11" borderId="14" xfId="0" applyFont="1" applyFill="1" applyBorder="1" applyAlignment="1">
      <alignment horizontal="center" vertical="top"/>
    </xf>
    <xf numFmtId="0" fontId="14" fillId="11" borderId="0" xfId="0" applyFont="1" applyFill="1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15" fontId="22" fillId="11" borderId="14" xfId="0" applyNumberFormat="1" applyFont="1" applyFill="1" applyBorder="1" applyAlignment="1">
      <alignment horizontal="center" vertical="top"/>
    </xf>
    <xf numFmtId="0" fontId="22" fillId="11" borderId="0" xfId="0" applyFont="1" applyFill="1" applyBorder="1" applyAlignment="1">
      <alignment horizontal="center" vertical="top"/>
    </xf>
    <xf numFmtId="193" fontId="0" fillId="10" borderId="16" xfId="0" applyNumberFormat="1" applyFill="1" applyBorder="1" applyAlignment="1">
      <alignment horizontal="center" vertical="top"/>
    </xf>
    <xf numFmtId="193" fontId="14" fillId="8" borderId="17" xfId="0" applyNumberFormat="1" applyFont="1" applyFill="1" applyBorder="1" applyAlignment="1">
      <alignment horizontal="center" vertical="top"/>
    </xf>
    <xf numFmtId="0" fontId="14" fillId="8" borderId="18" xfId="0" applyFont="1" applyFill="1" applyBorder="1"/>
    <xf numFmtId="0" fontId="14" fillId="8" borderId="7" xfId="0" applyFont="1" applyFill="1" applyBorder="1"/>
    <xf numFmtId="193" fontId="14" fillId="8" borderId="7" xfId="0" applyNumberFormat="1" applyFont="1" applyFill="1" applyBorder="1" applyAlignment="1">
      <alignment horizontal="center" vertical="top"/>
    </xf>
    <xf numFmtId="193" fontId="14" fillId="8" borderId="19" xfId="0" applyNumberFormat="1" applyFont="1" applyFill="1" applyBorder="1" applyAlignment="1">
      <alignment horizontal="center" vertical="top"/>
    </xf>
    <xf numFmtId="0" fontId="14" fillId="10" borderId="0" xfId="0" applyFont="1" applyFill="1" applyBorder="1"/>
    <xf numFmtId="193" fontId="14" fillId="10" borderId="0" xfId="0" applyNumberFormat="1" applyFont="1" applyFill="1" applyBorder="1" applyAlignment="1">
      <alignment horizontal="center" vertical="top"/>
    </xf>
    <xf numFmtId="183" fontId="25" fillId="0" borderId="0" xfId="11" applyFont="1" applyAlignment="1">
      <alignment horizontal="left" vertical="top"/>
    </xf>
    <xf numFmtId="38" fontId="25" fillId="0" borderId="0" xfId="9" applyFont="1" applyAlignment="1">
      <alignment horizontal="right"/>
    </xf>
    <xf numFmtId="15" fontId="27" fillId="0" borderId="0" xfId="9" applyNumberFormat="1" applyFont="1" applyAlignment="1">
      <alignment horizontal="right"/>
    </xf>
    <xf numFmtId="183" fontId="27" fillId="0" borderId="0" xfId="42" applyNumberFormat="1" applyFont="1">
      <alignment vertical="top" wrapText="1"/>
    </xf>
    <xf numFmtId="17" fontId="27" fillId="0" borderId="0" xfId="9" applyNumberFormat="1" applyFont="1" applyAlignment="1">
      <alignment horizontal="right" vertical="top" wrapText="1"/>
    </xf>
    <xf numFmtId="172" fontId="25" fillId="0" borderId="0" xfId="9" applyNumberFormat="1" applyFont="1" applyAlignment="1">
      <alignment horizontal="right"/>
    </xf>
    <xf numFmtId="172" fontId="25" fillId="3" borderId="0" xfId="9" applyNumberFormat="1" applyFont="1" applyFill="1" applyAlignment="1">
      <alignment horizontal="right"/>
    </xf>
    <xf numFmtId="38" fontId="25" fillId="3" borderId="0" xfId="9" applyFont="1" applyFill="1" applyAlignment="1">
      <alignment horizontal="right"/>
    </xf>
    <xf numFmtId="38" fontId="25" fillId="0" borderId="0" xfId="9" applyFont="1" applyAlignment="1" applyProtection="1">
      <alignment horizontal="right"/>
      <protection locked="0"/>
    </xf>
    <xf numFmtId="0" fontId="25" fillId="0" borderId="0" xfId="0" applyFont="1"/>
    <xf numFmtId="15" fontId="25" fillId="12" borderId="0" xfId="0" applyNumberFormat="1" applyFont="1" applyFill="1"/>
    <xf numFmtId="15" fontId="25" fillId="0" borderId="0" xfId="0" applyNumberFormat="1" applyFont="1"/>
    <xf numFmtId="183" fontId="21" fillId="0" borderId="0" xfId="11" applyFont="1" applyAlignment="1">
      <alignment horizontal="left" vertical="top"/>
    </xf>
    <xf numFmtId="38" fontId="30" fillId="0" borderId="0" xfId="9" applyFont="1" applyAlignment="1">
      <alignment horizontal="right"/>
    </xf>
    <xf numFmtId="15" fontId="26" fillId="0" borderId="0" xfId="11" applyNumberFormat="1" applyFont="1" applyAlignment="1">
      <alignment horizontal="left" vertical="top"/>
    </xf>
    <xf numFmtId="38" fontId="31" fillId="0" borderId="0" xfId="42" applyNumberFormat="1" applyFont="1">
      <alignment vertical="top" wrapText="1"/>
    </xf>
    <xf numFmtId="187" fontId="34" fillId="9" borderId="20" xfId="25" applyFont="1" applyFill="1" applyBorder="1">
      <alignment vertical="top"/>
    </xf>
    <xf numFmtId="38" fontId="24" fillId="3" borderId="0" xfId="26" applyFont="1" applyFill="1">
      <alignment vertical="top"/>
    </xf>
    <xf numFmtId="17" fontId="24" fillId="3" borderId="0" xfId="26" applyNumberFormat="1" applyFont="1" applyFill="1">
      <alignment vertical="top"/>
    </xf>
    <xf numFmtId="38" fontId="1" fillId="3" borderId="0" xfId="26" applyFill="1">
      <alignment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42923105136506157"/>
          <c:y val="3.08642440445421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4615427087213573E-2"/>
          <c:y val="0.11882733957148736"/>
          <c:w val="0.85846210273012313"/>
          <c:h val="0.75000113028237458"/>
        </c:manualLayout>
      </c:layout>
      <c:line3DChart>
        <c:grouping val="standard"/>
        <c:varyColors val="0"/>
        <c:ser>
          <c:idx val="0"/>
          <c:order val="0"/>
          <c:tx>
            <c:strRef>
              <c:f>[4]PPP!$AD$5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[4]PPP!$AD$6:$AD$63</c:f>
              <c:numCache>
                <c:formatCode>General</c:formatCode>
                <c:ptCount val="58"/>
                <c:pt idx="0">
                  <c:v>-183401.2289324658</c:v>
                </c:pt>
                <c:pt idx="1">
                  <c:v>-177534.31647977082</c:v>
                </c:pt>
                <c:pt idx="2">
                  <c:v>-87116.413228366815</c:v>
                </c:pt>
                <c:pt idx="3">
                  <c:v>28354.996106805309</c:v>
                </c:pt>
                <c:pt idx="4">
                  <c:v>-5200.9754386992081</c:v>
                </c:pt>
                <c:pt idx="5">
                  <c:v>76446.02016526174</c:v>
                </c:pt>
                <c:pt idx="6">
                  <c:v>8686.8987680100181</c:v>
                </c:pt>
                <c:pt idx="7">
                  <c:v>8663.5495051300168</c:v>
                </c:pt>
                <c:pt idx="8">
                  <c:v>11695.29457106985</c:v>
                </c:pt>
                <c:pt idx="9">
                  <c:v>-902.41994912459154</c:v>
                </c:pt>
                <c:pt idx="10">
                  <c:v>-1996.8828028389623</c:v>
                </c:pt>
                <c:pt idx="11">
                  <c:v>-1900.1941571950722</c:v>
                </c:pt>
                <c:pt idx="12">
                  <c:v>-1331.3055808649601</c:v>
                </c:pt>
                <c:pt idx="13">
                  <c:v>-1554.3764826939314</c:v>
                </c:pt>
                <c:pt idx="14">
                  <c:v>-2023.4255512453733</c:v>
                </c:pt>
                <c:pt idx="15">
                  <c:v>-2328.2788423063489</c:v>
                </c:pt>
                <c:pt idx="16">
                  <c:v>-2707.844410459134</c:v>
                </c:pt>
                <c:pt idx="17">
                  <c:v>-2972.6299718124274</c:v>
                </c:pt>
                <c:pt idx="18">
                  <c:v>-2776.9505819036081</c:v>
                </c:pt>
                <c:pt idx="19">
                  <c:v>-3674.1594166769373</c:v>
                </c:pt>
                <c:pt idx="20">
                  <c:v>-3333.3625687191025</c:v>
                </c:pt>
                <c:pt idx="21">
                  <c:v>-7528.2429755435351</c:v>
                </c:pt>
                <c:pt idx="22">
                  <c:v>-13635.463403833939</c:v>
                </c:pt>
                <c:pt idx="23">
                  <c:v>-8293.8237601434212</c:v>
                </c:pt>
                <c:pt idx="24">
                  <c:v>-391.81862303777552</c:v>
                </c:pt>
                <c:pt idx="25">
                  <c:v>-6261.6661495234712</c:v>
                </c:pt>
                <c:pt idx="26">
                  <c:v>-11814.452469348404</c:v>
                </c:pt>
                <c:pt idx="27">
                  <c:v>5651.5113769207019</c:v>
                </c:pt>
                <c:pt idx="28">
                  <c:v>7825.6909614474189</c:v>
                </c:pt>
                <c:pt idx="29">
                  <c:v>8889.340255392266</c:v>
                </c:pt>
                <c:pt idx="30">
                  <c:v>7111.5370393796311</c:v>
                </c:pt>
                <c:pt idx="31">
                  <c:v>12420.318594963848</c:v>
                </c:pt>
                <c:pt idx="32">
                  <c:v>10822.907506008212</c:v>
                </c:pt>
                <c:pt idx="33">
                  <c:v>3425.0448376853528</c:v>
                </c:pt>
                <c:pt idx="34">
                  <c:v>5746.1010409667251</c:v>
                </c:pt>
                <c:pt idx="35">
                  <c:v>4156.3844372641297</c:v>
                </c:pt>
                <c:pt idx="36">
                  <c:v>1222.9001974812595</c:v>
                </c:pt>
                <c:pt idx="37">
                  <c:v>3258.5089336497308</c:v>
                </c:pt>
                <c:pt idx="38">
                  <c:v>5600.0278190106828</c:v>
                </c:pt>
                <c:pt idx="39">
                  <c:v>2421.1468807963597</c:v>
                </c:pt>
                <c:pt idx="40">
                  <c:v>8704.0986234776392</c:v>
                </c:pt>
                <c:pt idx="41">
                  <c:v>9707.5182057863585</c:v>
                </c:pt>
                <c:pt idx="42">
                  <c:v>10022.689784258462</c:v>
                </c:pt>
                <c:pt idx="43">
                  <c:v>15710.359732400819</c:v>
                </c:pt>
                <c:pt idx="44">
                  <c:v>11472.740252799797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-1345.3799994894871</c:v>
                </c:pt>
                <c:pt idx="52">
                  <c:v>820.72717404600326</c:v>
                </c:pt>
                <c:pt idx="53">
                  <c:v>1013.395595585233</c:v>
                </c:pt>
                <c:pt idx="54">
                  <c:v>1766.353294404727</c:v>
                </c:pt>
                <c:pt idx="55">
                  <c:v>3671.7768869431825</c:v>
                </c:pt>
                <c:pt idx="56">
                  <c:v>2564.0056523667954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B-43A9-9EF9-E6273FE5170B}"/>
            </c:ext>
          </c:extLst>
        </c:ser>
        <c:ser>
          <c:idx val="1"/>
          <c:order val="1"/>
          <c:tx>
            <c:strRef>
              <c:f>[4]PPP!$AE$5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[4]PPP!$AE$6:$AE$63</c:f>
              <c:numCache>
                <c:formatCode>General</c:formatCode>
                <c:ptCount val="58"/>
                <c:pt idx="0">
                  <c:v>-169208.42005114927</c:v>
                </c:pt>
                <c:pt idx="1">
                  <c:v>-160056.38691985715</c:v>
                </c:pt>
                <c:pt idx="2">
                  <c:v>-78718.325183121269</c:v>
                </c:pt>
                <c:pt idx="3">
                  <c:v>27698.043628454012</c:v>
                </c:pt>
                <c:pt idx="4">
                  <c:v>-5050.3614932953415</c:v>
                </c:pt>
                <c:pt idx="5">
                  <c:v>75693.162231007664</c:v>
                </c:pt>
                <c:pt idx="6">
                  <c:v>8659.5157722114272</c:v>
                </c:pt>
                <c:pt idx="7">
                  <c:v>8629.08667299027</c:v>
                </c:pt>
                <c:pt idx="8">
                  <c:v>11711.711630755157</c:v>
                </c:pt>
                <c:pt idx="9">
                  <c:v>-171.74887125621379</c:v>
                </c:pt>
                <c:pt idx="10">
                  <c:v>-946.08073659252591</c:v>
                </c:pt>
                <c:pt idx="11">
                  <c:v>-885.4066828669587</c:v>
                </c:pt>
                <c:pt idx="12">
                  <c:v>-692.61968776892888</c:v>
                </c:pt>
                <c:pt idx="13">
                  <c:v>-699.95558645219637</c:v>
                </c:pt>
                <c:pt idx="14">
                  <c:v>-721.11816415887506</c:v>
                </c:pt>
                <c:pt idx="15">
                  <c:v>-2178.83128014882</c:v>
                </c:pt>
                <c:pt idx="16">
                  <c:v>-2707.0730634233009</c:v>
                </c:pt>
                <c:pt idx="17">
                  <c:v>-3016.3128800672789</c:v>
                </c:pt>
                <c:pt idx="18">
                  <c:v>-2879.122968148306</c:v>
                </c:pt>
                <c:pt idx="19">
                  <c:v>-3722.7689429956008</c:v>
                </c:pt>
                <c:pt idx="20">
                  <c:v>-3444.2496027340521</c:v>
                </c:pt>
                <c:pt idx="21">
                  <c:v>-14888.959335640178</c:v>
                </c:pt>
                <c:pt idx="22">
                  <c:v>-20592.775524644785</c:v>
                </c:pt>
                <c:pt idx="23">
                  <c:v>-19233.090525643147</c:v>
                </c:pt>
                <c:pt idx="24">
                  <c:v>-12264.408230897432</c:v>
                </c:pt>
                <c:pt idx="25">
                  <c:v>-14119.075057007403</c:v>
                </c:pt>
                <c:pt idx="26">
                  <c:v>-18470.114956329551</c:v>
                </c:pt>
                <c:pt idx="27">
                  <c:v>5850.6245635556479</c:v>
                </c:pt>
                <c:pt idx="28">
                  <c:v>8313.7769703219292</c:v>
                </c:pt>
                <c:pt idx="29">
                  <c:v>9491.5539664979297</c:v>
                </c:pt>
                <c:pt idx="30">
                  <c:v>7734.6767682738082</c:v>
                </c:pt>
                <c:pt idx="31">
                  <c:v>12717.59002476316</c:v>
                </c:pt>
                <c:pt idx="32">
                  <c:v>11676.19389214044</c:v>
                </c:pt>
                <c:pt idx="33">
                  <c:v>4010.6097004702387</c:v>
                </c:pt>
                <c:pt idx="34">
                  <c:v>5885.4632197141636</c:v>
                </c:pt>
                <c:pt idx="35">
                  <c:v>5815.3323735266895</c:v>
                </c:pt>
                <c:pt idx="36">
                  <c:v>3923.369340008112</c:v>
                </c:pt>
                <c:pt idx="37">
                  <c:v>4529.6357380644513</c:v>
                </c:pt>
                <c:pt idx="38">
                  <c:v>6105.0654318965126</c:v>
                </c:pt>
                <c:pt idx="39">
                  <c:v>7330.658230407772</c:v>
                </c:pt>
                <c:pt idx="40">
                  <c:v>12560.556179931807</c:v>
                </c:pt>
                <c:pt idx="41">
                  <c:v>13115.12641982079</c:v>
                </c:pt>
                <c:pt idx="42">
                  <c:v>13082.330342996149</c:v>
                </c:pt>
                <c:pt idx="43">
                  <c:v>16101.797726021981</c:v>
                </c:pt>
                <c:pt idx="44">
                  <c:v>15152.042046608522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1162.8514064928438</c:v>
                </c:pt>
                <c:pt idx="52">
                  <c:v>2910.7575785773602</c:v>
                </c:pt>
                <c:pt idx="53">
                  <c:v>2851.9788402977356</c:v>
                </c:pt>
                <c:pt idx="54">
                  <c:v>3408.405749688131</c:v>
                </c:pt>
                <c:pt idx="55">
                  <c:v>4390.1577133907003</c:v>
                </c:pt>
                <c:pt idx="56">
                  <c:v>4370.4185519620987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B-43A9-9EF9-E6273FE5170B}"/>
            </c:ext>
          </c:extLst>
        </c:ser>
        <c:ser>
          <c:idx val="2"/>
          <c:order val="2"/>
          <c:tx>
            <c:strRef>
              <c:f>[4]PPP!$AF$5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[4]PPP!$AF$6:$AF$63</c:f>
              <c:numCache>
                <c:formatCode>General</c:formatCode>
                <c:ptCount val="58"/>
                <c:pt idx="0">
                  <c:v>1347251.2107532525</c:v>
                </c:pt>
                <c:pt idx="1">
                  <c:v>582237.40867602068</c:v>
                </c:pt>
                <c:pt idx="2">
                  <c:v>1092551.6943724209</c:v>
                </c:pt>
                <c:pt idx="3">
                  <c:v>-7259.5888415384989</c:v>
                </c:pt>
                <c:pt idx="4">
                  <c:v>12221.4361936351</c:v>
                </c:pt>
                <c:pt idx="5">
                  <c:v>-33402.913413863105</c:v>
                </c:pt>
                <c:pt idx="6">
                  <c:v>3225.2024475855337</c:v>
                </c:pt>
                <c:pt idx="7">
                  <c:v>297.42206635917535</c:v>
                </c:pt>
                <c:pt idx="8">
                  <c:v>4253.8800184915044</c:v>
                </c:pt>
                <c:pt idx="9">
                  <c:v>1742.9648141000196</c:v>
                </c:pt>
                <c:pt idx="10">
                  <c:v>883.9794401396083</c:v>
                </c:pt>
                <c:pt idx="11">
                  <c:v>905.32617953438887</c:v>
                </c:pt>
                <c:pt idx="12">
                  <c:v>1065.3558498633975</c:v>
                </c:pt>
                <c:pt idx="13">
                  <c:v>867.30277216247987</c:v>
                </c:pt>
                <c:pt idx="14">
                  <c:v>1366.3569673988488</c:v>
                </c:pt>
                <c:pt idx="15">
                  <c:v>-6862.6088175831082</c:v>
                </c:pt>
                <c:pt idx="16">
                  <c:v>-5563.7632605940153</c:v>
                </c:pt>
                <c:pt idx="17">
                  <c:v>-6524.4141886621574</c:v>
                </c:pt>
                <c:pt idx="18">
                  <c:v>-5244.4547160156453</c:v>
                </c:pt>
                <c:pt idx="19">
                  <c:v>-2833.1445841694949</c:v>
                </c:pt>
                <c:pt idx="20">
                  <c:v>-5324.9139253478024</c:v>
                </c:pt>
                <c:pt idx="21">
                  <c:v>10524.699423670309</c:v>
                </c:pt>
                <c:pt idx="22">
                  <c:v>6135.718753774524</c:v>
                </c:pt>
                <c:pt idx="23">
                  <c:v>7030.7791100088425</c:v>
                </c:pt>
                <c:pt idx="24">
                  <c:v>8024.1264337326784</c:v>
                </c:pt>
                <c:pt idx="25">
                  <c:v>7580.122188358866</c:v>
                </c:pt>
                <c:pt idx="26">
                  <c:v>8720.949393618037</c:v>
                </c:pt>
                <c:pt idx="27">
                  <c:v>-2221.9383335160328</c:v>
                </c:pt>
                <c:pt idx="28">
                  <c:v>-4156.6767862916313</c:v>
                </c:pt>
                <c:pt idx="29">
                  <c:v>-5922.5982344290705</c:v>
                </c:pt>
                <c:pt idx="30">
                  <c:v>-6274.9154455093139</c:v>
                </c:pt>
                <c:pt idx="31">
                  <c:v>-3375.6231523187107</c:v>
                </c:pt>
                <c:pt idx="32">
                  <c:v>-4470.7089681763418</c:v>
                </c:pt>
                <c:pt idx="33">
                  <c:v>-18045.170045855513</c:v>
                </c:pt>
                <c:pt idx="34">
                  <c:v>-8329.2238566924607</c:v>
                </c:pt>
                <c:pt idx="35">
                  <c:v>-7973.5889917588893</c:v>
                </c:pt>
                <c:pt idx="36">
                  <c:v>-9263.0055963312789</c:v>
                </c:pt>
                <c:pt idx="37">
                  <c:v>-10356.77888901209</c:v>
                </c:pt>
                <c:pt idx="38">
                  <c:v>-12837.817149277353</c:v>
                </c:pt>
                <c:pt idx="39">
                  <c:v>-18831.433989072386</c:v>
                </c:pt>
                <c:pt idx="40">
                  <c:v>-21628.187349545919</c:v>
                </c:pt>
                <c:pt idx="41">
                  <c:v>-24421.818492851704</c:v>
                </c:pt>
                <c:pt idx="42">
                  <c:v>-23930.904039116562</c:v>
                </c:pt>
                <c:pt idx="43">
                  <c:v>-7754.477393875567</c:v>
                </c:pt>
                <c:pt idx="44">
                  <c:v>-20898.575927042479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-20563.169120463372</c:v>
                </c:pt>
                <c:pt idx="52">
                  <c:v>-20605.445519053181</c:v>
                </c:pt>
                <c:pt idx="53">
                  <c:v>-22111.850345003197</c:v>
                </c:pt>
                <c:pt idx="54">
                  <c:v>-20685.035362753537</c:v>
                </c:pt>
                <c:pt idx="55">
                  <c:v>-10091.83165926436</c:v>
                </c:pt>
                <c:pt idx="56">
                  <c:v>-18430.061210749409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B-43A9-9EF9-E6273FE5170B}"/>
            </c:ext>
          </c:extLst>
        </c:ser>
        <c:ser>
          <c:idx val="3"/>
          <c:order val="3"/>
          <c:tx>
            <c:strRef>
              <c:f>[4]PPP!$AG$5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[4]PPP!$AG$6:$AG$63</c:f>
              <c:numCache>
                <c:formatCode>General</c:formatCode>
                <c:ptCount val="58"/>
                <c:pt idx="0">
                  <c:v>1468284.4744656652</c:v>
                </c:pt>
                <c:pt idx="1">
                  <c:v>693018.6697447371</c:v>
                </c:pt>
                <c:pt idx="2">
                  <c:v>1111235.8852532082</c:v>
                </c:pt>
                <c:pt idx="3">
                  <c:v>-6363.657411983233</c:v>
                </c:pt>
                <c:pt idx="4">
                  <c:v>18506.766692251425</c:v>
                </c:pt>
                <c:pt idx="5">
                  <c:v>-60157.048125774803</c:v>
                </c:pt>
                <c:pt idx="6">
                  <c:v>5966.151601463197</c:v>
                </c:pt>
                <c:pt idx="7">
                  <c:v>1537.7620078716516</c:v>
                </c:pt>
                <c:pt idx="8">
                  <c:v>6209.7620217878521</c:v>
                </c:pt>
                <c:pt idx="9">
                  <c:v>2105.0452643430835</c:v>
                </c:pt>
                <c:pt idx="10">
                  <c:v>1155.5006414271143</c:v>
                </c:pt>
                <c:pt idx="11">
                  <c:v>1246.1612988276581</c:v>
                </c:pt>
                <c:pt idx="12">
                  <c:v>1307.4636657371855</c:v>
                </c:pt>
                <c:pt idx="13">
                  <c:v>1130.9706713077383</c:v>
                </c:pt>
                <c:pt idx="14">
                  <c:v>1674.4632292030549</c:v>
                </c:pt>
                <c:pt idx="15">
                  <c:v>-6426.715736559684</c:v>
                </c:pt>
                <c:pt idx="16">
                  <c:v>-6983.3806475383899</c:v>
                </c:pt>
                <c:pt idx="17">
                  <c:v>-9001.082724393862</c:v>
                </c:pt>
                <c:pt idx="18">
                  <c:v>-7676.8991777493638</c:v>
                </c:pt>
                <c:pt idx="19">
                  <c:v>-4442.517332670991</c:v>
                </c:pt>
                <c:pt idx="20">
                  <c:v>-7102.9578186887675</c:v>
                </c:pt>
                <c:pt idx="21">
                  <c:v>12692.474617263828</c:v>
                </c:pt>
                <c:pt idx="22">
                  <c:v>7655.7359543306802</c:v>
                </c:pt>
                <c:pt idx="23">
                  <c:v>9119.982461221236</c:v>
                </c:pt>
                <c:pt idx="24">
                  <c:v>9663.0917302314738</c:v>
                </c:pt>
                <c:pt idx="25">
                  <c:v>9269.8805191684205</c:v>
                </c:pt>
                <c:pt idx="26">
                  <c:v>10569.879025986409</c:v>
                </c:pt>
                <c:pt idx="27">
                  <c:v>-2048.8426428437515</c:v>
                </c:pt>
                <c:pt idx="28">
                  <c:v>-5055.6610286934647</c:v>
                </c:pt>
                <c:pt idx="29">
                  <c:v>-8022.6930036970834</c:v>
                </c:pt>
                <c:pt idx="30">
                  <c:v>-8657.4328790085037</c:v>
                </c:pt>
                <c:pt idx="31">
                  <c:v>-4854.9152311723956</c:v>
                </c:pt>
                <c:pt idx="32">
                  <c:v>-5623.1603660420724</c:v>
                </c:pt>
                <c:pt idx="33">
                  <c:v>-21026.427040130788</c:v>
                </c:pt>
                <c:pt idx="34">
                  <c:v>-10517.973210548744</c:v>
                </c:pt>
                <c:pt idx="35">
                  <c:v>-10561.604885774936</c:v>
                </c:pt>
                <c:pt idx="36">
                  <c:v>-11193.216125555411</c:v>
                </c:pt>
                <c:pt idx="37">
                  <c:v>-12691.950658669688</c:v>
                </c:pt>
                <c:pt idx="38">
                  <c:v>-15733.207486326895</c:v>
                </c:pt>
                <c:pt idx="39">
                  <c:v>-17245.190271058389</c:v>
                </c:pt>
                <c:pt idx="40">
                  <c:v>-25631.309954254506</c:v>
                </c:pt>
                <c:pt idx="41">
                  <c:v>-32228.9795068684</c:v>
                </c:pt>
                <c:pt idx="42">
                  <c:v>-32226.63970189368</c:v>
                </c:pt>
                <c:pt idx="43">
                  <c:v>-11228.923258629642</c:v>
                </c:pt>
                <c:pt idx="44">
                  <c:v>-25514.584156834051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-18656.947707064966</c:v>
                </c:pt>
                <c:pt idx="52">
                  <c:v>-23973.635534528512</c:v>
                </c:pt>
                <c:pt idx="53">
                  <c:v>-28275.949164016638</c:v>
                </c:pt>
                <c:pt idx="54">
                  <c:v>-26876.129250585229</c:v>
                </c:pt>
                <c:pt idx="55">
                  <c:v>-13181.781078077114</c:v>
                </c:pt>
                <c:pt idx="56">
                  <c:v>-21505.798965977054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B-43A9-9EF9-E6273FE5170B}"/>
            </c:ext>
          </c:extLst>
        </c:ser>
        <c:ser>
          <c:idx val="4"/>
          <c:order val="4"/>
          <c:tx>
            <c:strRef>
              <c:f>[4]PPP!$AH$5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[4]PPP!$AH$6:$AH$63</c:f>
              <c:numCache>
                <c:formatCode>General</c:formatCode>
                <c:ptCount val="58"/>
                <c:pt idx="0">
                  <c:v>-622080.85420519451</c:v>
                </c:pt>
                <c:pt idx="1">
                  <c:v>-1075210.8796938853</c:v>
                </c:pt>
                <c:pt idx="2">
                  <c:v>-343658.82997231447</c:v>
                </c:pt>
                <c:pt idx="3">
                  <c:v>-7122.3178541154175</c:v>
                </c:pt>
                <c:pt idx="4">
                  <c:v>16173.707089966709</c:v>
                </c:pt>
                <c:pt idx="5">
                  <c:v>-45366.805048703827</c:v>
                </c:pt>
                <c:pt idx="6">
                  <c:v>4386.3642385722924</c:v>
                </c:pt>
                <c:pt idx="7">
                  <c:v>1486.5436254334397</c:v>
                </c:pt>
                <c:pt idx="8">
                  <c:v>5448.5512874614487</c:v>
                </c:pt>
                <c:pt idx="9">
                  <c:v>2031.4378306522742</c:v>
                </c:pt>
                <c:pt idx="10">
                  <c:v>2798.5453732310525</c:v>
                </c:pt>
                <c:pt idx="11">
                  <c:v>3046.7210322573592</c:v>
                </c:pt>
                <c:pt idx="12">
                  <c:v>3053.9419543030385</c:v>
                </c:pt>
                <c:pt idx="13">
                  <c:v>2552.1169143539778</c:v>
                </c:pt>
                <c:pt idx="14">
                  <c:v>1339.0544636593143</c:v>
                </c:pt>
                <c:pt idx="15">
                  <c:v>-6672.7812132996278</c:v>
                </c:pt>
                <c:pt idx="16">
                  <c:v>-6305.1793523803344</c:v>
                </c:pt>
                <c:pt idx="17">
                  <c:v>-7425.9595649950243</c:v>
                </c:pt>
                <c:pt idx="18">
                  <c:v>-6145.5095124562513</c:v>
                </c:pt>
                <c:pt idx="19">
                  <c:v>-3766.2301822084351</c:v>
                </c:pt>
                <c:pt idx="20">
                  <c:v>-6168.1515019697472</c:v>
                </c:pt>
                <c:pt idx="21">
                  <c:v>12143.652837665371</c:v>
                </c:pt>
                <c:pt idx="22">
                  <c:v>17405.111964498788</c:v>
                </c:pt>
                <c:pt idx="23">
                  <c:v>20259.121617474324</c:v>
                </c:pt>
                <c:pt idx="24">
                  <c:v>22106.79250328206</c:v>
                </c:pt>
                <c:pt idx="25">
                  <c:v>17746.787019305659</c:v>
                </c:pt>
                <c:pt idx="26">
                  <c:v>9517.5564235968759</c:v>
                </c:pt>
                <c:pt idx="27">
                  <c:v>-2221.3262625630459</c:v>
                </c:pt>
                <c:pt idx="28">
                  <c:v>-4782.6320592760885</c:v>
                </c:pt>
                <c:pt idx="29">
                  <c:v>-6873.5550146654596</c:v>
                </c:pt>
                <c:pt idx="30">
                  <c:v>-7246.143736112941</c:v>
                </c:pt>
                <c:pt idx="31">
                  <c:v>-4359.5028545185341</c:v>
                </c:pt>
                <c:pt idx="32">
                  <c:v>-5112.0963681193916</c:v>
                </c:pt>
                <c:pt idx="33">
                  <c:v>-20337.271142015787</c:v>
                </c:pt>
                <c:pt idx="34">
                  <c:v>-28054.927744193574</c:v>
                </c:pt>
                <c:pt idx="35">
                  <c:v>-26954.508466147527</c:v>
                </c:pt>
                <c:pt idx="36">
                  <c:v>-28703.021958799047</c:v>
                </c:pt>
                <c:pt idx="37">
                  <c:v>-27711.379696845233</c:v>
                </c:pt>
                <c:pt idx="38">
                  <c:v>-17713.120830908047</c:v>
                </c:pt>
                <c:pt idx="39">
                  <c:v>-18105.650955283647</c:v>
                </c:pt>
                <c:pt idx="40">
                  <c:v>-23626.891192565181</c:v>
                </c:pt>
                <c:pt idx="41">
                  <c:v>-27285.217446541217</c:v>
                </c:pt>
                <c:pt idx="42">
                  <c:v>-26776.154567318888</c:v>
                </c:pt>
                <c:pt idx="43">
                  <c:v>-10794.338734637829</c:v>
                </c:pt>
                <c:pt idx="44">
                  <c:v>-22830.432509033613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-19938.118997367117</c:v>
                </c:pt>
                <c:pt idx="52">
                  <c:v>-22661.264648664364</c:v>
                </c:pt>
                <c:pt idx="53">
                  <c:v>-24868.029593623971</c:v>
                </c:pt>
                <c:pt idx="54">
                  <c:v>-23337.136079939875</c:v>
                </c:pt>
                <c:pt idx="55">
                  <c:v>-12911.686627612577</c:v>
                </c:pt>
                <c:pt idx="56">
                  <c:v>-20387.860244988144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B-43A9-9EF9-E6273FE5170B}"/>
            </c:ext>
          </c:extLst>
        </c:ser>
        <c:ser>
          <c:idx val="5"/>
          <c:order val="5"/>
          <c:tx>
            <c:strRef>
              <c:f>[4]PPP!$AI$5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[4]PPP!$AI$6:$AI$63</c:f>
              <c:numCache>
                <c:formatCode>General</c:formatCode>
                <c:ptCount val="58"/>
                <c:pt idx="0">
                  <c:v>358720.69431372604</c:v>
                </c:pt>
                <c:pt idx="1">
                  <c:v>415907.3414369282</c:v>
                </c:pt>
                <c:pt idx="2">
                  <c:v>197733.56389807261</c:v>
                </c:pt>
                <c:pt idx="3">
                  <c:v>1903.5170837020753</c:v>
                </c:pt>
                <c:pt idx="4">
                  <c:v>-1625.3677872765531</c:v>
                </c:pt>
                <c:pt idx="5">
                  <c:v>24482.568899860951</c:v>
                </c:pt>
                <c:pt idx="6">
                  <c:v>-2006.5348211760111</c:v>
                </c:pt>
                <c:pt idx="7">
                  <c:v>-2677.0037191110309</c:v>
                </c:pt>
                <c:pt idx="8">
                  <c:v>-42.623989439336221</c:v>
                </c:pt>
                <c:pt idx="9">
                  <c:v>3069.216159793807</c:v>
                </c:pt>
                <c:pt idx="10">
                  <c:v>1145.2579106163103</c:v>
                </c:pt>
                <c:pt idx="11">
                  <c:v>1193.5513896752686</c:v>
                </c:pt>
                <c:pt idx="12">
                  <c:v>1447.7634000767885</c:v>
                </c:pt>
                <c:pt idx="13">
                  <c:v>846.89609730556401</c:v>
                </c:pt>
                <c:pt idx="14">
                  <c:v>1952.0203630454587</c:v>
                </c:pt>
                <c:pt idx="15">
                  <c:v>-4961.1750763683413</c:v>
                </c:pt>
                <c:pt idx="16">
                  <c:v>-4561.4789903957162</c:v>
                </c:pt>
                <c:pt idx="17">
                  <c:v>-3536.3994298579469</c:v>
                </c:pt>
                <c:pt idx="18">
                  <c:v>-2951.4900725848693</c:v>
                </c:pt>
                <c:pt idx="19">
                  <c:v>-1596.629108326865</c:v>
                </c:pt>
                <c:pt idx="20">
                  <c:v>-4301.9662821313314</c:v>
                </c:pt>
                <c:pt idx="21">
                  <c:v>18233.205406074259</c:v>
                </c:pt>
                <c:pt idx="22">
                  <c:v>9092.9225771304464</c:v>
                </c:pt>
                <c:pt idx="23">
                  <c:v>10857.879199564693</c:v>
                </c:pt>
                <c:pt idx="24">
                  <c:v>12078.602441250625</c:v>
                </c:pt>
                <c:pt idx="25">
                  <c:v>9735.7549095252762</c:v>
                </c:pt>
                <c:pt idx="26">
                  <c:v>12243.788631250829</c:v>
                </c:pt>
                <c:pt idx="27">
                  <c:v>-2172.7097877170045</c:v>
                </c:pt>
                <c:pt idx="28">
                  <c:v>-4508.064098334652</c:v>
                </c:pt>
                <c:pt idx="29">
                  <c:v>-5223.9104415119928</c:v>
                </c:pt>
                <c:pt idx="30">
                  <c:v>-5563.6189359918371</c:v>
                </c:pt>
                <c:pt idx="31">
                  <c:v>-3177.3544309517797</c:v>
                </c:pt>
                <c:pt idx="32">
                  <c:v>-4761.5817392134431</c:v>
                </c:pt>
                <c:pt idx="33">
                  <c:v>-33679.844501587162</c:v>
                </c:pt>
                <c:pt idx="34">
                  <c:v>-15704.880645904648</c:v>
                </c:pt>
                <c:pt idx="35">
                  <c:v>-16059.557010426026</c:v>
                </c:pt>
                <c:pt idx="36">
                  <c:v>-16919.20971975151</c:v>
                </c:pt>
                <c:pt idx="37">
                  <c:v>-15786.126780106746</c:v>
                </c:pt>
                <c:pt idx="38">
                  <c:v>-22997.105186229153</c:v>
                </c:pt>
                <c:pt idx="39">
                  <c:v>-18067.827344075125</c:v>
                </c:pt>
                <c:pt idx="40">
                  <c:v>-22667.107790306578</c:v>
                </c:pt>
                <c:pt idx="41">
                  <c:v>-21551.616063845711</c:v>
                </c:pt>
                <c:pt idx="42">
                  <c:v>-21344.672886337125</c:v>
                </c:pt>
                <c:pt idx="43">
                  <c:v>-7637.8878425094008</c:v>
                </c:pt>
                <c:pt idx="44">
                  <c:v>-21698.647912067667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-20198.27001907544</c:v>
                </c:pt>
                <c:pt idx="52">
                  <c:v>-21724.900358371226</c:v>
                </c:pt>
                <c:pt idx="53">
                  <c:v>-19554.973399548209</c:v>
                </c:pt>
                <c:pt idx="54">
                  <c:v>-18684.445724660767</c:v>
                </c:pt>
                <c:pt idx="55">
                  <c:v>-10231.259382140652</c:v>
                </c:pt>
                <c:pt idx="56">
                  <c:v>-20222.739298977685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B-43A9-9EF9-E6273FE5170B}"/>
            </c:ext>
          </c:extLst>
        </c:ser>
        <c:ser>
          <c:idx val="6"/>
          <c:order val="6"/>
          <c:tx>
            <c:strRef>
              <c:f>[4]PPP!$AJ$5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[4]PPP!$AJ$6:$AJ$63</c:f>
              <c:numCache>
                <c:formatCode>General</c:formatCode>
                <c:ptCount val="58"/>
                <c:pt idx="0">
                  <c:v>-74314.583406723992</c:v>
                </c:pt>
                <c:pt idx="1">
                  <c:v>-76559.992754429768</c:v>
                </c:pt>
                <c:pt idx="2">
                  <c:v>-30510.249317220452</c:v>
                </c:pt>
                <c:pt idx="3">
                  <c:v>11129.03512361084</c:v>
                </c:pt>
                <c:pt idx="4">
                  <c:v>-1784.0384112115992</c:v>
                </c:pt>
                <c:pt idx="5">
                  <c:v>29401.995037245524</c:v>
                </c:pt>
                <c:pt idx="6">
                  <c:v>3457.069827528016</c:v>
                </c:pt>
                <c:pt idx="7">
                  <c:v>3425.9244356783661</c:v>
                </c:pt>
                <c:pt idx="8">
                  <c:v>4851.8687284485504</c:v>
                </c:pt>
                <c:pt idx="9">
                  <c:v>-440.10139750436281</c:v>
                </c:pt>
                <c:pt idx="10">
                  <c:v>-890.56316745769334</c:v>
                </c:pt>
                <c:pt idx="11">
                  <c:v>-857.75008429937714</c:v>
                </c:pt>
                <c:pt idx="12">
                  <c:v>-550.91585361391708</c:v>
                </c:pt>
                <c:pt idx="13">
                  <c:v>-715.22300134864952</c:v>
                </c:pt>
                <c:pt idx="14">
                  <c:v>-613.35060905739704</c:v>
                </c:pt>
                <c:pt idx="15">
                  <c:v>-1070.0872908315848</c:v>
                </c:pt>
                <c:pt idx="16">
                  <c:v>-1207.2660241157184</c:v>
                </c:pt>
                <c:pt idx="17">
                  <c:v>-1333.9267095818777</c:v>
                </c:pt>
                <c:pt idx="18">
                  <c:v>-1218.5949444415596</c:v>
                </c:pt>
                <c:pt idx="19">
                  <c:v>-1603.1210039614491</c:v>
                </c:pt>
                <c:pt idx="20">
                  <c:v>-1486.7001380880961</c:v>
                </c:pt>
                <c:pt idx="21">
                  <c:v>-2694.5354839378633</c:v>
                </c:pt>
                <c:pt idx="22">
                  <c:v>-4965.9393231376071</c:v>
                </c:pt>
                <c:pt idx="23">
                  <c:v>-3089.0135696520088</c:v>
                </c:pt>
                <c:pt idx="24">
                  <c:v>414.13448095573045</c:v>
                </c:pt>
                <c:pt idx="25">
                  <c:v>-2338.9412540049293</c:v>
                </c:pt>
                <c:pt idx="26">
                  <c:v>-2176.1684157695099</c:v>
                </c:pt>
                <c:pt idx="27">
                  <c:v>4034.4020953008353</c:v>
                </c:pt>
                <c:pt idx="28">
                  <c:v>4645.0540895793611</c:v>
                </c:pt>
                <c:pt idx="29">
                  <c:v>5195.5625964640667</c:v>
                </c:pt>
                <c:pt idx="30">
                  <c:v>4396.6265295167368</c:v>
                </c:pt>
                <c:pt idx="31">
                  <c:v>6164.8584066349822</c:v>
                </c:pt>
                <c:pt idx="32">
                  <c:v>5875.5877012678702</c:v>
                </c:pt>
                <c:pt idx="33">
                  <c:v>1239.466418768448</c:v>
                </c:pt>
                <c:pt idx="34">
                  <c:v>2225.4474175024025</c:v>
                </c:pt>
                <c:pt idx="35">
                  <c:v>1537.0367970575978</c:v>
                </c:pt>
                <c:pt idx="36">
                  <c:v>230.9577793681382</c:v>
                </c:pt>
                <c:pt idx="37">
                  <c:v>1146.4125840509807</c:v>
                </c:pt>
                <c:pt idx="38">
                  <c:v>1377.6843212425833</c:v>
                </c:pt>
                <c:pt idx="39">
                  <c:v>3299.0420825587812</c:v>
                </c:pt>
                <c:pt idx="40">
                  <c:v>5283.1132408446501</c:v>
                </c:pt>
                <c:pt idx="41">
                  <c:v>5497.8659232505106</c:v>
                </c:pt>
                <c:pt idx="42">
                  <c:v>5355.9169293904688</c:v>
                </c:pt>
                <c:pt idx="43">
                  <c:v>6562.4022637539965</c:v>
                </c:pt>
                <c:pt idx="44">
                  <c:v>6209.3020938120408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606.80698494195258</c:v>
                </c:pt>
                <c:pt idx="52">
                  <c:v>1279.9567405951282</c:v>
                </c:pt>
                <c:pt idx="53">
                  <c:v>1304.9910730958443</c:v>
                </c:pt>
                <c:pt idx="54">
                  <c:v>1478.0239185197674</c:v>
                </c:pt>
                <c:pt idx="55">
                  <c:v>1847.1435964503823</c:v>
                </c:pt>
                <c:pt idx="56">
                  <c:v>1892.6952408301272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B-43A9-9EF9-E6273FE5170B}"/>
            </c:ext>
          </c:extLst>
        </c:ser>
        <c:ser>
          <c:idx val="7"/>
          <c:order val="7"/>
          <c:tx>
            <c:strRef>
              <c:f>[4]PPP!$AK$5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[4]PPP!$AK$6:$AK$63</c:f>
              <c:numCache>
                <c:formatCode>General</c:formatCode>
                <c:ptCount val="58"/>
                <c:pt idx="0">
                  <c:v>-77673.445258366686</c:v>
                </c:pt>
                <c:pt idx="1">
                  <c:v>-76460.721954786015</c:v>
                </c:pt>
                <c:pt idx="2">
                  <c:v>-24777.810446274252</c:v>
                </c:pt>
                <c:pt idx="3">
                  <c:v>13856.864275837324</c:v>
                </c:pt>
                <c:pt idx="4">
                  <c:v>1227.0621579236633</c:v>
                </c:pt>
                <c:pt idx="5">
                  <c:v>32120.48540052415</c:v>
                </c:pt>
                <c:pt idx="6">
                  <c:v>5972.20694330284</c:v>
                </c:pt>
                <c:pt idx="7">
                  <c:v>5856.045084691028</c:v>
                </c:pt>
                <c:pt idx="8">
                  <c:v>8489.8473946018603</c:v>
                </c:pt>
                <c:pt idx="9">
                  <c:v>430.59829273860066</c:v>
                </c:pt>
                <c:pt idx="10">
                  <c:v>243.42389702400698</c:v>
                </c:pt>
                <c:pt idx="11">
                  <c:v>-876.44399062197249</c:v>
                </c:pt>
                <c:pt idx="12">
                  <c:v>-576.37998529346532</c:v>
                </c:pt>
                <c:pt idx="13">
                  <c:v>-712.70449689411043</c:v>
                </c:pt>
                <c:pt idx="14">
                  <c:v>111.95917658027004</c:v>
                </c:pt>
                <c:pt idx="15">
                  <c:v>-1067.8814343044019</c:v>
                </c:pt>
                <c:pt idx="16">
                  <c:v>-1238.8631475697371</c:v>
                </c:pt>
                <c:pt idx="17">
                  <c:v>-1457.410465123203</c:v>
                </c:pt>
                <c:pt idx="18">
                  <c:v>-1293.5713880965166</c:v>
                </c:pt>
                <c:pt idx="19">
                  <c:v>-1652.495248875452</c:v>
                </c:pt>
                <c:pt idx="20">
                  <c:v>-1618.6123237444226</c:v>
                </c:pt>
                <c:pt idx="21">
                  <c:v>-8584.8947859508316</c:v>
                </c:pt>
                <c:pt idx="22">
                  <c:v>-10861.116215327163</c:v>
                </c:pt>
                <c:pt idx="23">
                  <c:v>-4966.1437670947371</c:v>
                </c:pt>
                <c:pt idx="24">
                  <c:v>-1401.0165794164104</c:v>
                </c:pt>
                <c:pt idx="25">
                  <c:v>-3452.7753494595486</c:v>
                </c:pt>
                <c:pt idx="26">
                  <c:v>-8036.9745643976366</c:v>
                </c:pt>
                <c:pt idx="27">
                  <c:v>4557.2805762648013</c:v>
                </c:pt>
                <c:pt idx="28">
                  <c:v>5153.6748764535878</c:v>
                </c:pt>
                <c:pt idx="29">
                  <c:v>5912.2033351645096</c:v>
                </c:pt>
                <c:pt idx="30">
                  <c:v>5136.6876883371206</c:v>
                </c:pt>
                <c:pt idx="31">
                  <c:v>6395.5508162049864</c:v>
                </c:pt>
                <c:pt idx="32">
                  <c:v>6491.5092579144502</c:v>
                </c:pt>
                <c:pt idx="33">
                  <c:v>1490.9059710559163</c:v>
                </c:pt>
                <c:pt idx="34">
                  <c:v>2121.8668190779272</c:v>
                </c:pt>
                <c:pt idx="35">
                  <c:v>1823.2681850323154</c:v>
                </c:pt>
                <c:pt idx="36">
                  <c:v>618.61629212735807</c:v>
                </c:pt>
                <c:pt idx="37">
                  <c:v>1298.3279038796368</c:v>
                </c:pt>
                <c:pt idx="38">
                  <c:v>1784.6067710604013</c:v>
                </c:pt>
                <c:pt idx="39">
                  <c:v>5090.2217689242698</c:v>
                </c:pt>
                <c:pt idx="40">
                  <c:v>6191.7261958299368</c:v>
                </c:pt>
                <c:pt idx="41">
                  <c:v>6202.2706591163978</c:v>
                </c:pt>
                <c:pt idx="42">
                  <c:v>5929.1182454891878</c:v>
                </c:pt>
                <c:pt idx="43">
                  <c:v>6247.3448178779936</c:v>
                </c:pt>
                <c:pt idx="44">
                  <c:v>6942.4140727222975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1451.8515888170032</c:v>
                </c:pt>
                <c:pt idx="52">
                  <c:v>1777.5273631070509</c:v>
                </c:pt>
                <c:pt idx="53">
                  <c:v>1679.7644341095993</c:v>
                </c:pt>
                <c:pt idx="54">
                  <c:v>1756.3861952513928</c:v>
                </c:pt>
                <c:pt idx="55">
                  <c:v>1855.2020955167652</c:v>
                </c:pt>
                <c:pt idx="56">
                  <c:v>2190.3393991899625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FB-43A9-9EF9-E6273FE5170B}"/>
            </c:ext>
          </c:extLst>
        </c:ser>
        <c:ser>
          <c:idx val="8"/>
          <c:order val="8"/>
          <c:tx>
            <c:strRef>
              <c:f>[4]PPP!$AL$5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[4]PPP!$AL$6:$AL$63</c:f>
              <c:numCache>
                <c:formatCode>General</c:formatCode>
                <c:ptCount val="58"/>
                <c:pt idx="0">
                  <c:v>52791.132740026704</c:v>
                </c:pt>
                <c:pt idx="1">
                  <c:v>14313.85365983217</c:v>
                </c:pt>
                <c:pt idx="2">
                  <c:v>-1698.0125754765322</c:v>
                </c:pt>
                <c:pt idx="3">
                  <c:v>6413.8657278479741</c:v>
                </c:pt>
                <c:pt idx="4">
                  <c:v>-3617.1232563949739</c:v>
                </c:pt>
                <c:pt idx="5">
                  <c:v>20976.812318192169</c:v>
                </c:pt>
                <c:pt idx="6">
                  <c:v>900.68989279110031</c:v>
                </c:pt>
                <c:pt idx="7">
                  <c:v>882.22665488439338</c:v>
                </c:pt>
                <c:pt idx="8">
                  <c:v>1168.5144802509533</c:v>
                </c:pt>
                <c:pt idx="9">
                  <c:v>-147.24202059860698</c:v>
                </c:pt>
                <c:pt idx="10">
                  <c:v>645.88637915292577</c:v>
                </c:pt>
                <c:pt idx="11">
                  <c:v>517.0389172877567</c:v>
                </c:pt>
                <c:pt idx="12">
                  <c:v>135.86735683425957</c:v>
                </c:pt>
                <c:pt idx="13">
                  <c:v>661.00671468108453</c:v>
                </c:pt>
                <c:pt idx="14">
                  <c:v>140.63161322370502</c:v>
                </c:pt>
                <c:pt idx="15">
                  <c:v>389.40488677231212</c:v>
                </c:pt>
                <c:pt idx="16">
                  <c:v>-17.165854996945779</c:v>
                </c:pt>
                <c:pt idx="17">
                  <c:v>-246.49960534406799</c:v>
                </c:pt>
                <c:pt idx="18">
                  <c:v>-330.34538532937239</c:v>
                </c:pt>
                <c:pt idx="19">
                  <c:v>-937.14001203327143</c:v>
                </c:pt>
                <c:pt idx="20">
                  <c:v>-397.84182340638125</c:v>
                </c:pt>
                <c:pt idx="21">
                  <c:v>-964.29437753314141</c:v>
                </c:pt>
                <c:pt idx="22">
                  <c:v>15418.09519384028</c:v>
                </c:pt>
                <c:pt idx="23">
                  <c:v>11271.770994583039</c:v>
                </c:pt>
                <c:pt idx="24">
                  <c:v>5005.8738482955023</c:v>
                </c:pt>
                <c:pt idx="25">
                  <c:v>11400.856841767105</c:v>
                </c:pt>
                <c:pt idx="26">
                  <c:v>8109.3586235630155</c:v>
                </c:pt>
                <c:pt idx="27">
                  <c:v>169.65959238544619</c:v>
                </c:pt>
                <c:pt idx="28">
                  <c:v>-882.16766257459835</c:v>
                </c:pt>
                <c:pt idx="29">
                  <c:v>97.109717718626754</c:v>
                </c:pt>
                <c:pt idx="30">
                  <c:v>-790.78112318193132</c:v>
                </c:pt>
                <c:pt idx="31">
                  <c:v>3595.0826600516521</c:v>
                </c:pt>
                <c:pt idx="32">
                  <c:v>3336.8043445705466</c:v>
                </c:pt>
                <c:pt idx="33">
                  <c:v>478.19560550827293</c:v>
                </c:pt>
                <c:pt idx="34">
                  <c:v>1921.8855447781602</c:v>
                </c:pt>
                <c:pt idx="35">
                  <c:v>1672.9350591307896</c:v>
                </c:pt>
                <c:pt idx="36">
                  <c:v>542.51611358964931</c:v>
                </c:pt>
                <c:pt idx="37">
                  <c:v>1302.189482841849</c:v>
                </c:pt>
                <c:pt idx="38">
                  <c:v>1226.4950684804498</c:v>
                </c:pt>
                <c:pt idx="39">
                  <c:v>-10071.587354031381</c:v>
                </c:pt>
                <c:pt idx="40">
                  <c:v>-10449.052005217754</c:v>
                </c:pt>
                <c:pt idx="41">
                  <c:v>-8077.0561334019703</c:v>
                </c:pt>
                <c:pt idx="42">
                  <c:v>-8027.4988225663537</c:v>
                </c:pt>
                <c:pt idx="43">
                  <c:v>3806.4022150748388</c:v>
                </c:pt>
                <c:pt idx="44">
                  <c:v>-3065.691386315008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-5179.893849429106</c:v>
                </c:pt>
                <c:pt idx="52">
                  <c:v>-4554.4263117585797</c:v>
                </c:pt>
                <c:pt idx="53">
                  <c:v>-3373.5326948122747</c:v>
                </c:pt>
                <c:pt idx="54">
                  <c:v>-2877.9643602621572</c:v>
                </c:pt>
                <c:pt idx="55">
                  <c:v>119.75771295114384</c:v>
                </c:pt>
                <c:pt idx="56">
                  <c:v>-1473.6791363114326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FB-43A9-9EF9-E6273FE5170B}"/>
            </c:ext>
          </c:extLst>
        </c:ser>
        <c:ser>
          <c:idx val="9"/>
          <c:order val="9"/>
          <c:tx>
            <c:strRef>
              <c:f>[4]PPP!$AM$5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[4]PPP!$AM$6:$AM$63</c:f>
              <c:numCache>
                <c:formatCode>General</c:formatCode>
                <c:ptCount val="58"/>
                <c:pt idx="0">
                  <c:v>51730.560148350443</c:v>
                </c:pt>
                <c:pt idx="1">
                  <c:v>15975.846655938007</c:v>
                </c:pt>
                <c:pt idx="2">
                  <c:v>5350.013084346092</c:v>
                </c:pt>
                <c:pt idx="3">
                  <c:v>6218.0857384987976</c:v>
                </c:pt>
                <c:pt idx="4">
                  <c:v>-3436.8482097223396</c:v>
                </c:pt>
                <c:pt idx="5">
                  <c:v>21275.040436881489</c:v>
                </c:pt>
                <c:pt idx="6">
                  <c:v>900.87710692859685</c:v>
                </c:pt>
                <c:pt idx="7">
                  <c:v>914.58822323495201</c:v>
                </c:pt>
                <c:pt idx="8">
                  <c:v>1092.0039820889151</c:v>
                </c:pt>
                <c:pt idx="9">
                  <c:v>-64.14258340036362</c:v>
                </c:pt>
                <c:pt idx="10">
                  <c:v>358.38939051249054</c:v>
                </c:pt>
                <c:pt idx="11">
                  <c:v>169.59609771916175</c:v>
                </c:pt>
                <c:pt idx="12">
                  <c:v>-139.70174791454727</c:v>
                </c:pt>
                <c:pt idx="13">
                  <c:v>499.86238602981058</c:v>
                </c:pt>
                <c:pt idx="14">
                  <c:v>-55.084628840429183</c:v>
                </c:pt>
                <c:pt idx="15">
                  <c:v>1648.3526156066027</c:v>
                </c:pt>
                <c:pt idx="16">
                  <c:v>1387.3847505822218</c:v>
                </c:pt>
                <c:pt idx="17">
                  <c:v>1492.2997004321433</c:v>
                </c:pt>
                <c:pt idx="18">
                  <c:v>1283.1653182382956</c:v>
                </c:pt>
                <c:pt idx="19">
                  <c:v>-84.451115664883488</c:v>
                </c:pt>
                <c:pt idx="20">
                  <c:v>1170.2811917133149</c:v>
                </c:pt>
                <c:pt idx="21">
                  <c:v>-17305.61557018161</c:v>
                </c:pt>
                <c:pt idx="22">
                  <c:v>10764.161370501713</c:v>
                </c:pt>
                <c:pt idx="23">
                  <c:v>6511.3292887049838</c:v>
                </c:pt>
                <c:pt idx="24">
                  <c:v>1266.9959748722401</c:v>
                </c:pt>
                <c:pt idx="25">
                  <c:v>8632.9774217440754</c:v>
                </c:pt>
                <c:pt idx="26">
                  <c:v>3473.8363963210086</c:v>
                </c:pt>
                <c:pt idx="27">
                  <c:v>-5572.0758068920313</c:v>
                </c:pt>
                <c:pt idx="28">
                  <c:v>-7416.147935589669</c:v>
                </c:pt>
                <c:pt idx="29">
                  <c:v>-8312.8144519420621</c:v>
                </c:pt>
                <c:pt idx="30">
                  <c:v>-9245.1209821473585</c:v>
                </c:pt>
                <c:pt idx="31">
                  <c:v>-458.03598329091983</c:v>
                </c:pt>
                <c:pt idx="32">
                  <c:v>-4379.9182786939391</c:v>
                </c:pt>
                <c:pt idx="33">
                  <c:v>-1489.1595375688423</c:v>
                </c:pt>
                <c:pt idx="34">
                  <c:v>1801.0276157147846</c:v>
                </c:pt>
                <c:pt idx="35">
                  <c:v>1563.0558114237563</c:v>
                </c:pt>
                <c:pt idx="36">
                  <c:v>402.19735282590017</c:v>
                </c:pt>
                <c:pt idx="37">
                  <c:v>1246.3013986645187</c:v>
                </c:pt>
                <c:pt idx="38">
                  <c:v>957.58333072352593</c:v>
                </c:pt>
                <c:pt idx="39">
                  <c:v>-21118.066956943883</c:v>
                </c:pt>
                <c:pt idx="40">
                  <c:v>-22556.340664930514</c:v>
                </c:pt>
                <c:pt idx="41">
                  <c:v>-22445.308777198912</c:v>
                </c:pt>
                <c:pt idx="42">
                  <c:v>-22150.109866469236</c:v>
                </c:pt>
                <c:pt idx="43">
                  <c:v>589.3526253155926</c:v>
                </c:pt>
                <c:pt idx="44">
                  <c:v>-16235.496798499631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-10130.417674207929</c:v>
                </c:pt>
                <c:pt idx="52">
                  <c:v>-9899.8427996760274</c:v>
                </c:pt>
                <c:pt idx="53">
                  <c:v>-9491.6438764640006</c:v>
                </c:pt>
                <c:pt idx="54">
                  <c:v>-8833.965638277994</c:v>
                </c:pt>
                <c:pt idx="55">
                  <c:v>-2302.7231709428929</c:v>
                </c:pt>
                <c:pt idx="56">
                  <c:v>-6898.4553135374217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FB-43A9-9EF9-E6273FE5170B}"/>
            </c:ext>
          </c:extLst>
        </c:ser>
        <c:ser>
          <c:idx val="10"/>
          <c:order val="10"/>
          <c:tx>
            <c:strRef>
              <c:f>[4]PPP!$AN$5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[4]PPP!$AN$6:$AN$63</c:f>
              <c:numCache>
                <c:formatCode>General</c:formatCode>
                <c:ptCount val="58"/>
                <c:pt idx="0">
                  <c:v>96983.246840311578</c:v>
                </c:pt>
                <c:pt idx="1">
                  <c:v>53797.609483088781</c:v>
                </c:pt>
                <c:pt idx="2">
                  <c:v>6868.3933036229846</c:v>
                </c:pt>
                <c:pt idx="3">
                  <c:v>6308.2996796677935</c:v>
                </c:pt>
                <c:pt idx="4">
                  <c:v>-3139.8451462685593</c:v>
                </c:pt>
                <c:pt idx="5">
                  <c:v>22016.518366061431</c:v>
                </c:pt>
                <c:pt idx="6">
                  <c:v>888.98434651908678</c:v>
                </c:pt>
                <c:pt idx="7">
                  <c:v>1060.9741263638862</c:v>
                </c:pt>
                <c:pt idx="8">
                  <c:v>941.47156573556731</c:v>
                </c:pt>
                <c:pt idx="9">
                  <c:v>-237.80102372003427</c:v>
                </c:pt>
                <c:pt idx="10">
                  <c:v>228.26219841892996</c:v>
                </c:pt>
                <c:pt idx="11">
                  <c:v>-84.60482090708814</c:v>
                </c:pt>
                <c:pt idx="12">
                  <c:v>-349.83428570915891</c:v>
                </c:pt>
                <c:pt idx="13">
                  <c:v>167.46743820424939</c:v>
                </c:pt>
                <c:pt idx="14">
                  <c:v>-2.4676403649475298</c:v>
                </c:pt>
                <c:pt idx="15">
                  <c:v>317.39503867441016</c:v>
                </c:pt>
                <c:pt idx="16">
                  <c:v>-120.49044630236065</c:v>
                </c:pt>
                <c:pt idx="17">
                  <c:v>-407.76147130799689</c:v>
                </c:pt>
                <c:pt idx="18">
                  <c:v>-455.84684983458806</c:v>
                </c:pt>
                <c:pt idx="19">
                  <c:v>-991.19745063218772</c:v>
                </c:pt>
                <c:pt idx="20">
                  <c:v>-450.35890960364543</c:v>
                </c:pt>
                <c:pt idx="21">
                  <c:v>-8465.8976614146559</c:v>
                </c:pt>
                <c:pt idx="22">
                  <c:v>9147.6204604768209</c:v>
                </c:pt>
                <c:pt idx="23">
                  <c:v>-3082.3066218024733</c:v>
                </c:pt>
                <c:pt idx="24">
                  <c:v>-10605.68578027792</c:v>
                </c:pt>
                <c:pt idx="25">
                  <c:v>1677.625211578084</c:v>
                </c:pt>
                <c:pt idx="26">
                  <c:v>3430.0597540878189</c:v>
                </c:pt>
                <c:pt idx="27">
                  <c:v>74.031024153348326</c:v>
                </c:pt>
                <c:pt idx="28">
                  <c:v>-759.0084592714918</c:v>
                </c:pt>
                <c:pt idx="29">
                  <c:v>459.48687437262015</c:v>
                </c:pt>
                <c:pt idx="30">
                  <c:v>-639.61349289565294</c:v>
                </c:pt>
                <c:pt idx="31">
                  <c:v>3656.9483032885769</c:v>
                </c:pt>
                <c:pt idx="32">
                  <c:v>3405.8640462517033</c:v>
                </c:pt>
                <c:pt idx="33">
                  <c:v>-180.63080925689184</c:v>
                </c:pt>
                <c:pt idx="34">
                  <c:v>1692.5507234291406</c:v>
                </c:pt>
                <c:pt idx="35">
                  <c:v>463.43534375722777</c:v>
                </c:pt>
                <c:pt idx="36">
                  <c:v>-984.57463470275854</c:v>
                </c:pt>
                <c:pt idx="37">
                  <c:v>403.51693901892776</c:v>
                </c:pt>
                <c:pt idx="38">
                  <c:v>815.76988516909603</c:v>
                </c:pt>
                <c:pt idx="39">
                  <c:v>-10422.769128115133</c:v>
                </c:pt>
                <c:pt idx="40">
                  <c:v>-10398.667658108916</c:v>
                </c:pt>
                <c:pt idx="41">
                  <c:v>-7368.8675017676896</c:v>
                </c:pt>
                <c:pt idx="42">
                  <c:v>-7459.898096624931</c:v>
                </c:pt>
                <c:pt idx="43">
                  <c:v>4006.6893942100919</c:v>
                </c:pt>
                <c:pt idx="44">
                  <c:v>-2142.8742950188384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-5475.8168625419676</c:v>
                </c:pt>
                <c:pt idx="52">
                  <c:v>-4544.4563394054358</c:v>
                </c:pt>
                <c:pt idx="53">
                  <c:v>-2851.4832872161678</c:v>
                </c:pt>
                <c:pt idx="54">
                  <c:v>-2276.5210914366476</c:v>
                </c:pt>
                <c:pt idx="55">
                  <c:v>355.14726526491677</c:v>
                </c:pt>
                <c:pt idx="56">
                  <c:v>-778.97873065814019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FB-43A9-9EF9-E6273FE5170B}"/>
            </c:ext>
          </c:extLst>
        </c:ser>
        <c:ser>
          <c:idx val="11"/>
          <c:order val="11"/>
          <c:tx>
            <c:strRef>
              <c:f>[4]PPP!$AO$5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[4]PPP!$AO$6:$AO$63</c:f>
              <c:numCache>
                <c:formatCode>General</c:formatCode>
                <c:ptCount val="58"/>
                <c:pt idx="0">
                  <c:v>-2935.0878643660462</c:v>
                </c:pt>
                <c:pt idx="1">
                  <c:v>-21093.955302908929</c:v>
                </c:pt>
                <c:pt idx="2">
                  <c:v>-16850.587174354161</c:v>
                </c:pt>
                <c:pt idx="3">
                  <c:v>7235.9832962119781</c:v>
                </c:pt>
                <c:pt idx="4">
                  <c:v>-3846.9914218738463</c:v>
                </c:pt>
                <c:pt idx="5">
                  <c:v>24132.483772535415</c:v>
                </c:pt>
                <c:pt idx="6">
                  <c:v>987.34664843788357</c:v>
                </c:pt>
                <c:pt idx="7">
                  <c:v>1114.8854478918079</c:v>
                </c:pt>
                <c:pt idx="8">
                  <c:v>1082.718113858532</c:v>
                </c:pt>
                <c:pt idx="9">
                  <c:v>-206.41533112318285</c:v>
                </c:pt>
                <c:pt idx="10">
                  <c:v>1501.8496056362658</c:v>
                </c:pt>
                <c:pt idx="11">
                  <c:v>1437.6775083543012</c:v>
                </c:pt>
                <c:pt idx="12">
                  <c:v>920.2540629505105</c:v>
                </c:pt>
                <c:pt idx="13">
                  <c:v>1249.6127020696119</c:v>
                </c:pt>
                <c:pt idx="14">
                  <c:v>854.17301252665004</c:v>
                </c:pt>
                <c:pt idx="15">
                  <c:v>463.57098526827872</c:v>
                </c:pt>
                <c:pt idx="16">
                  <c:v>75.821549059726905</c:v>
                </c:pt>
                <c:pt idx="17">
                  <c:v>114.33491314868169</c:v>
                </c:pt>
                <c:pt idx="18">
                  <c:v>117.53288848862383</c:v>
                </c:pt>
                <c:pt idx="19">
                  <c:v>-854.87521979170435</c:v>
                </c:pt>
                <c:pt idx="20">
                  <c:v>126.27173654271279</c:v>
                </c:pt>
                <c:pt idx="21">
                  <c:v>-10388.657854109611</c:v>
                </c:pt>
                <c:pt idx="22">
                  <c:v>20593.798357764423</c:v>
                </c:pt>
                <c:pt idx="23">
                  <c:v>18250.949823927203</c:v>
                </c:pt>
                <c:pt idx="24">
                  <c:v>10314.711629975291</c:v>
                </c:pt>
                <c:pt idx="25">
                  <c:v>15474.949852118019</c:v>
                </c:pt>
                <c:pt idx="26">
                  <c:v>14784.563625029716</c:v>
                </c:pt>
                <c:pt idx="27">
                  <c:v>-1310.1383399413919</c:v>
                </c:pt>
                <c:pt idx="28">
                  <c:v>-2449.3011238535951</c:v>
                </c:pt>
                <c:pt idx="29">
                  <c:v>-2894.7540194049611</c:v>
                </c:pt>
                <c:pt idx="30">
                  <c:v>-4177.6898145422592</c:v>
                </c:pt>
                <c:pt idx="31">
                  <c:v>2406.5216537775123</c:v>
                </c:pt>
                <c:pt idx="32">
                  <c:v>391.48451862483319</c:v>
                </c:pt>
                <c:pt idx="33">
                  <c:v>-602.58682585373469</c:v>
                </c:pt>
                <c:pt idx="34">
                  <c:v>2350.5704020956746</c:v>
                </c:pt>
                <c:pt idx="35">
                  <c:v>2194.7693199829259</c:v>
                </c:pt>
                <c:pt idx="36">
                  <c:v>1112.9541688944128</c:v>
                </c:pt>
                <c:pt idx="37">
                  <c:v>1717.5203365587849</c:v>
                </c:pt>
                <c:pt idx="38">
                  <c:v>1905.8397552838119</c:v>
                </c:pt>
                <c:pt idx="39">
                  <c:v>-13459.779175539419</c:v>
                </c:pt>
                <c:pt idx="40">
                  <c:v>-14025.117149136688</c:v>
                </c:pt>
                <c:pt idx="41">
                  <c:v>-13538.748417977722</c:v>
                </c:pt>
                <c:pt idx="42">
                  <c:v>-13886.356639602811</c:v>
                </c:pt>
                <c:pt idx="43">
                  <c:v>3428.9929853257277</c:v>
                </c:pt>
                <c:pt idx="44">
                  <c:v>-7877.5468012814672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-7060.439045257167</c:v>
                </c:pt>
                <c:pt idx="52">
                  <c:v>-6419.3193242876005</c:v>
                </c:pt>
                <c:pt idx="53">
                  <c:v>-5959.5037890427157</c:v>
                </c:pt>
                <c:pt idx="54">
                  <c:v>-5442.0034760386889</c:v>
                </c:pt>
                <c:pt idx="55">
                  <c:v>-855.81902053552187</c:v>
                </c:pt>
                <c:pt idx="56">
                  <c:v>-3702.3177861358704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FB-43A9-9EF9-E6273FE5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5233408"/>
        <c:axId val="1"/>
        <c:axId val="2"/>
      </c:line3DChart>
      <c:catAx>
        <c:axId val="1752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3340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538524336094355"/>
          <c:y val="0.35802523091668914"/>
          <c:w val="3.7692332467541244E-2"/>
          <c:h val="0.390432687163458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62913907284768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1721854304637"/>
          <c:y val="0.24320652173913043"/>
          <c:w val="0.73344370860927155"/>
          <c:h val="0.63043478260869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data'!$J$3:$J$25</c:f>
              <c:numCache>
                <c:formatCode>General</c:formatCode>
                <c:ptCount val="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</c:numCache>
            </c:numRef>
          </c:cat>
          <c:val>
            <c:numRef>
              <c:f>'[1]I v R data'!$K$3:$K$25</c:f>
              <c:numCache>
                <c:formatCode>General</c:formatCode>
                <c:ptCount val="23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  <c:pt idx="15">
                  <c:v>-688.96600000000001</c:v>
                </c:pt>
                <c:pt idx="16">
                  <c:v>962.32799999999997</c:v>
                </c:pt>
                <c:pt idx="17">
                  <c:v>-7130.6559999999999</c:v>
                </c:pt>
                <c:pt idx="18">
                  <c:v>-5205.6809999999996</c:v>
                </c:pt>
                <c:pt idx="19">
                  <c:v>-8530.8970000000008</c:v>
                </c:pt>
                <c:pt idx="20">
                  <c:v>5837.857</c:v>
                </c:pt>
                <c:pt idx="21">
                  <c:v>-12859.895</c:v>
                </c:pt>
                <c:pt idx="22">
                  <c:v>10625.005999999999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C-43A1-876E-A32516172ABE}"/>
            </c:ext>
          </c:extLst>
        </c:ser>
        <c:ser>
          <c:idx val="1"/>
          <c:order val="1"/>
          <c:tx>
            <c:strRef>
              <c:f>'[1]I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data'!$J$3:$J$25</c:f>
              <c:numCache>
                <c:formatCode>General</c:formatCode>
                <c:ptCount val="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</c:numCache>
            </c:numRef>
          </c:cat>
          <c:val>
            <c:numRef>
              <c:f>'[1]I v R data'!$L$3:$L$25</c:f>
              <c:numCache>
                <c:formatCode>General</c:formatCode>
                <c:ptCount val="23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  <c:pt idx="15">
                  <c:v>-134.44300000000001</c:v>
                </c:pt>
                <c:pt idx="16">
                  <c:v>-9523.6659999999993</c:v>
                </c:pt>
                <c:pt idx="17">
                  <c:v>6394.6989999999996</c:v>
                </c:pt>
                <c:pt idx="18">
                  <c:v>-804.26499999999999</c:v>
                </c:pt>
                <c:pt idx="19">
                  <c:v>2742.5340000000001</c:v>
                </c:pt>
                <c:pt idx="20">
                  <c:v>-4466.5159999999996</c:v>
                </c:pt>
                <c:pt idx="21">
                  <c:v>-666.52200000000005</c:v>
                </c:pt>
                <c:pt idx="22">
                  <c:v>13655.602999999999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C-43A1-876E-A3251617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1248"/>
        <c:axId val="1"/>
      </c:barChart>
      <c:dateAx>
        <c:axId val="17605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98013245033115"/>
              <c:y val="0.89945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4293478260869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5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86754966887405"/>
          <c:y val="0.51494565217391297"/>
          <c:w val="0.10182119205298014"/>
          <c:h val="8.8315217391304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40000026598996286"/>
          <c:y val="3.2490974729241881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27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2918323127076797E-2"/>
          <c:y val="0.11191335740072204"/>
          <c:w val="0.87548696349943234"/>
          <c:h val="0.7184115523465705"/>
        </c:manualLayout>
      </c:layout>
      <c:line3DChart>
        <c:grouping val="standard"/>
        <c:varyColors val="0"/>
        <c:ser>
          <c:idx val="0"/>
          <c:order val="0"/>
          <c:tx>
            <c:strRef>
              <c:f>[4]PPP!$P$5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[4]PPP!$P$6:$P$64</c:f>
              <c:numCache>
                <c:formatCode>General</c:formatCode>
                <c:ptCount val="59"/>
                <c:pt idx="0">
                  <c:v>-4.095343749741021</c:v>
                </c:pt>
                <c:pt idx="1">
                  <c:v>-4.6062334177568403</c:v>
                </c:pt>
                <c:pt idx="2">
                  <c:v>-1.6204354669892087</c:v>
                </c:pt>
                <c:pt idx="3">
                  <c:v>0.23295409848583581</c:v>
                </c:pt>
                <c:pt idx="4">
                  <c:v>-4.254946251730729E-2</c:v>
                </c:pt>
                <c:pt idx="5">
                  <c:v>0.52220290600645747</c:v>
                </c:pt>
                <c:pt idx="6">
                  <c:v>7.1109165618398862E-2</c:v>
                </c:pt>
                <c:pt idx="7">
                  <c:v>7.1109165618398862E-2</c:v>
                </c:pt>
                <c:pt idx="8">
                  <c:v>8.7194532990721996E-2</c:v>
                </c:pt>
                <c:pt idx="9">
                  <c:v>-2.9918461663928753E-2</c:v>
                </c:pt>
                <c:pt idx="10">
                  <c:v>-4.269409624762055E-2</c:v>
                </c:pt>
                <c:pt idx="11">
                  <c:v>-4.5112999367805884E-2</c:v>
                </c:pt>
                <c:pt idx="12">
                  <c:v>-4.9717570850404513E-2</c:v>
                </c:pt>
                <c:pt idx="13">
                  <c:v>-4.18760113629979E-2</c:v>
                </c:pt>
                <c:pt idx="14">
                  <c:v>-4.7337101914035173E-2</c:v>
                </c:pt>
                <c:pt idx="15">
                  <c:v>-9.7982589682651167E-2</c:v>
                </c:pt>
                <c:pt idx="16">
                  <c:v>-9.257284801392629E-2</c:v>
                </c:pt>
                <c:pt idx="17">
                  <c:v>-8.9885213608706493E-2</c:v>
                </c:pt>
                <c:pt idx="18">
                  <c:v>-8.8128685452359079E-2</c:v>
                </c:pt>
                <c:pt idx="19">
                  <c:v>-8.8430022586212687E-2</c:v>
                </c:pt>
                <c:pt idx="20">
                  <c:v>-9.197343842805239E-2</c:v>
                </c:pt>
                <c:pt idx="21">
                  <c:v>-0.4327751401879798</c:v>
                </c:pt>
                <c:pt idx="22">
                  <c:v>-0.39046670164849928</c:v>
                </c:pt>
                <c:pt idx="23">
                  <c:v>-0.47740188193174049</c:v>
                </c:pt>
                <c:pt idx="24">
                  <c:v>-0.5236225468298521</c:v>
                </c:pt>
                <c:pt idx="25">
                  <c:v>-0.45676582582203373</c:v>
                </c:pt>
                <c:pt idx="26">
                  <c:v>-0.40848567632043675</c:v>
                </c:pt>
                <c:pt idx="27">
                  <c:v>0.49743596037274429</c:v>
                </c:pt>
                <c:pt idx="28">
                  <c:v>0.46590824130148256</c:v>
                </c:pt>
                <c:pt idx="29">
                  <c:v>0.45667154799201448</c:v>
                </c:pt>
                <c:pt idx="30">
                  <c:v>0.44945599616542786</c:v>
                </c:pt>
                <c:pt idx="31">
                  <c:v>0.45046951793221623</c:v>
                </c:pt>
                <c:pt idx="32">
                  <c:v>0.4776442484676906</c:v>
                </c:pt>
                <c:pt idx="33">
                  <c:v>0.13228085847480386</c:v>
                </c:pt>
                <c:pt idx="34">
                  <c:v>0.12355255532735399</c:v>
                </c:pt>
                <c:pt idx="35">
                  <c:v>0.13046527935670404</c:v>
                </c:pt>
                <c:pt idx="36">
                  <c:v>0.12972291831559701</c:v>
                </c:pt>
                <c:pt idx="37">
                  <c:v>0.12619568413946958</c:v>
                </c:pt>
                <c:pt idx="38">
                  <c:v>0.13415888686686017</c:v>
                </c:pt>
                <c:pt idx="39">
                  <c:v>0.69481383721998391</c:v>
                </c:pt>
                <c:pt idx="40">
                  <c:v>0.65054671604165115</c:v>
                </c:pt>
                <c:pt idx="41">
                  <c:v>0.63785874589626701</c:v>
                </c:pt>
                <c:pt idx="42">
                  <c:v>0.62723164497610817</c:v>
                </c:pt>
                <c:pt idx="43">
                  <c:v>0.62855488572487239</c:v>
                </c:pt>
                <c:pt idx="44">
                  <c:v>0.66898310138290817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0.28257643621707196</c:v>
                </c:pt>
                <c:pt idx="52">
                  <c:v>0.27014605887021048</c:v>
                </c:pt>
                <c:pt idx="53">
                  <c:v>0.26718466880196701</c:v>
                </c:pt>
                <c:pt idx="54">
                  <c:v>0.26422734632834732</c:v>
                </c:pt>
                <c:pt idx="55">
                  <c:v>0.2646345009032931</c:v>
                </c:pt>
                <c:pt idx="56">
                  <c:v>0.27754010340319013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5-47E7-B750-E15DBD689D04}"/>
            </c:ext>
          </c:extLst>
        </c:ser>
        <c:ser>
          <c:idx val="1"/>
          <c:order val="1"/>
          <c:tx>
            <c:strRef>
              <c:f>[4]PPP!$Q$5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[4]PPP!$Q$6:$Q$64</c:f>
              <c:numCache>
                <c:formatCode>General</c:formatCode>
                <c:ptCount val="59"/>
                <c:pt idx="0">
                  <c:v>-4.2668185136960073</c:v>
                </c:pt>
                <c:pt idx="1">
                  <c:v>-4.6575689072008473</c:v>
                </c:pt>
                <c:pt idx="2">
                  <c:v>-1.6204354669892087</c:v>
                </c:pt>
                <c:pt idx="3">
                  <c:v>0.2314227206652486</c:v>
                </c:pt>
                <c:pt idx="4">
                  <c:v>-4.1593294574687079E-2</c:v>
                </c:pt>
                <c:pt idx="5">
                  <c:v>0.51723282830453066</c:v>
                </c:pt>
                <c:pt idx="6">
                  <c:v>7.0848192731777004E-2</c:v>
                </c:pt>
                <c:pt idx="7">
                  <c:v>7.0848192731777004E-2</c:v>
                </c:pt>
                <c:pt idx="8">
                  <c:v>8.6892619893394141E-2</c:v>
                </c:pt>
                <c:pt idx="9">
                  <c:v>-5.9589665450356932E-3</c:v>
                </c:pt>
                <c:pt idx="10">
                  <c:v>-2.079867788871681E-2</c:v>
                </c:pt>
                <c:pt idx="11">
                  <c:v>-1.9666497553304296E-2</c:v>
                </c:pt>
                <c:pt idx="12">
                  <c:v>-2.0277651370555816E-2</c:v>
                </c:pt>
                <c:pt idx="13">
                  <c:v>-1.9598550397992298E-2</c:v>
                </c:pt>
                <c:pt idx="14">
                  <c:v>-1.7356618856757322E-2</c:v>
                </c:pt>
                <c:pt idx="15">
                  <c:v>-9.7083918449650142E-2</c:v>
                </c:pt>
                <c:pt idx="16">
                  <c:v>-9.1651054799186227E-2</c:v>
                </c:pt>
                <c:pt idx="17">
                  <c:v>-8.89221348001481E-2</c:v>
                </c:pt>
                <c:pt idx="18">
                  <c:v>-8.714561236955376E-2</c:v>
                </c:pt>
                <c:pt idx="19">
                  <c:v>-8.7443588095897695E-2</c:v>
                </c:pt>
                <c:pt idx="20">
                  <c:v>-9.0967180180012264E-2</c:v>
                </c:pt>
                <c:pt idx="21">
                  <c:v>-0.47020176870442221</c:v>
                </c:pt>
                <c:pt idx="22">
                  <c:v>-0.42942542419663177</c:v>
                </c:pt>
                <c:pt idx="23">
                  <c:v>-0.52312129765600268</c:v>
                </c:pt>
                <c:pt idx="24">
                  <c:v>-0.57466746620069209</c:v>
                </c:pt>
                <c:pt idx="25">
                  <c:v>-0.50079417496811196</c:v>
                </c:pt>
                <c:pt idx="26">
                  <c:v>-0.44560468143041199</c:v>
                </c:pt>
                <c:pt idx="27">
                  <c:v>0.49302735785213692</c:v>
                </c:pt>
                <c:pt idx="28">
                  <c:v>0.46131627367019412</c:v>
                </c:pt>
                <c:pt idx="29">
                  <c:v>0.45183819965115113</c:v>
                </c:pt>
                <c:pt idx="30">
                  <c:v>0.4445258579557354</c:v>
                </c:pt>
                <c:pt idx="31">
                  <c:v>0.44552826227736553</c:v>
                </c:pt>
                <c:pt idx="32">
                  <c:v>0.47260069950927353</c:v>
                </c:pt>
                <c:pt idx="33">
                  <c:v>0.11451550619386097</c:v>
                </c:pt>
                <c:pt idx="34">
                  <c:v>0.10746103053519995</c:v>
                </c:pt>
                <c:pt idx="35">
                  <c:v>0.11305363759284326</c:v>
                </c:pt>
                <c:pt idx="36">
                  <c:v>0.11219644598716449</c:v>
                </c:pt>
                <c:pt idx="37">
                  <c:v>0.10971394029366088</c:v>
                </c:pt>
                <c:pt idx="38">
                  <c:v>0.11703960876503849</c:v>
                </c:pt>
                <c:pt idx="39">
                  <c:v>0.65626399859049656</c:v>
                </c:pt>
                <c:pt idx="40">
                  <c:v>0.61301982732510218</c:v>
                </c:pt>
                <c:pt idx="41">
                  <c:v>0.6004848311143931</c:v>
                </c:pt>
                <c:pt idx="42">
                  <c:v>0.58993556619470588</c:v>
                </c:pt>
                <c:pt idx="43">
                  <c:v>0.59118012518114327</c:v>
                </c:pt>
                <c:pt idx="44">
                  <c:v>0.6308923179486623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0.26566303118661061</c:v>
                </c:pt>
                <c:pt idx="52">
                  <c:v>0.2539766649454247</c:v>
                </c:pt>
                <c:pt idx="53">
                  <c:v>0.25119252670450543</c:v>
                </c:pt>
                <c:pt idx="54">
                  <c:v>0.24841221259531743</c:v>
                </c:pt>
                <c:pt idx="55">
                  <c:v>0.24879499723224541</c:v>
                </c:pt>
                <c:pt idx="56">
                  <c:v>0.26095161243685894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5-47E7-B750-E15DBD689D04}"/>
            </c:ext>
          </c:extLst>
        </c:ser>
        <c:ser>
          <c:idx val="2"/>
          <c:order val="2"/>
          <c:tx>
            <c:strRef>
              <c:f>[4]PPP!$R$5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[4]PPP!$R$6:$R$64</c:f>
              <c:numCache>
                <c:formatCode>General</c:formatCode>
                <c:ptCount val="59"/>
                <c:pt idx="0">
                  <c:v>-10.941423281085562</c:v>
                </c:pt>
                <c:pt idx="1">
                  <c:v>-5.3823062131590227</c:v>
                </c:pt>
                <c:pt idx="2">
                  <c:v>-7.9623408133619229</c:v>
                </c:pt>
                <c:pt idx="3">
                  <c:v>0.17092116256891643</c:v>
                </c:pt>
                <c:pt idx="4">
                  <c:v>-0.27666543609475625</c:v>
                </c:pt>
                <c:pt idx="5">
                  <c:v>0.66560718673219199</c:v>
                </c:pt>
                <c:pt idx="6">
                  <c:v>-6.5033576513435776E-2</c:v>
                </c:pt>
                <c:pt idx="7">
                  <c:v>-6.5033576513435776E-2</c:v>
                </c:pt>
                <c:pt idx="8">
                  <c:v>-8.0434781611099737E-2</c:v>
                </c:pt>
                <c:pt idx="9">
                  <c:v>-2.2016641529081227E-2</c:v>
                </c:pt>
                <c:pt idx="10">
                  <c:v>-1.9248178797276694E-2</c:v>
                </c:pt>
                <c:pt idx="11">
                  <c:v>-1.945232890926718E-2</c:v>
                </c:pt>
                <c:pt idx="12">
                  <c:v>-2.0658174060724122E-2</c:v>
                </c:pt>
                <c:pt idx="13">
                  <c:v>-1.985287436879446E-2</c:v>
                </c:pt>
                <c:pt idx="14">
                  <c:v>-2.3113266318389947E-2</c:v>
                </c:pt>
                <c:pt idx="15">
                  <c:v>7.8856600562890122E-2</c:v>
                </c:pt>
                <c:pt idx="16">
                  <c:v>6.3494243830042763E-2</c:v>
                </c:pt>
                <c:pt idx="17">
                  <c:v>6.1322213226421951E-2</c:v>
                </c:pt>
                <c:pt idx="18">
                  <c:v>5.8872653155326304E-2</c:v>
                </c:pt>
                <c:pt idx="19">
                  <c:v>5.9217789935143372E-2</c:v>
                </c:pt>
                <c:pt idx="20">
                  <c:v>6.4603361229771394E-2</c:v>
                </c:pt>
                <c:pt idx="21">
                  <c:v>-0.13529414275859963</c:v>
                </c:pt>
                <c:pt idx="22">
                  <c:v>-0.12417759313277088</c:v>
                </c:pt>
                <c:pt idx="23">
                  <c:v>-0.13815139783019603</c:v>
                </c:pt>
                <c:pt idx="24">
                  <c:v>-0.15219074228398455</c:v>
                </c:pt>
                <c:pt idx="25">
                  <c:v>-0.14405905774951933</c:v>
                </c:pt>
                <c:pt idx="26">
                  <c:v>-0.14716262099677024</c:v>
                </c:pt>
                <c:pt idx="27">
                  <c:v>3.1379749512510102E-2</c:v>
                </c:pt>
                <c:pt idx="28">
                  <c:v>5.5913707528347345E-2</c:v>
                </c:pt>
                <c:pt idx="29">
                  <c:v>6.7885092596782215E-2</c:v>
                </c:pt>
                <c:pt idx="30">
                  <c:v>7.2236954163798828E-2</c:v>
                </c:pt>
                <c:pt idx="31">
                  <c:v>7.1103146306217724E-2</c:v>
                </c:pt>
                <c:pt idx="32">
                  <c:v>5.8414088136494513E-2</c:v>
                </c:pt>
                <c:pt idx="33">
                  <c:v>0.25182939321232567</c:v>
                </c:pt>
                <c:pt idx="34">
                  <c:v>0.21350872015428024</c:v>
                </c:pt>
                <c:pt idx="35">
                  <c:v>0.20627483826466531</c:v>
                </c:pt>
                <c:pt idx="36">
                  <c:v>0.20592284484894208</c:v>
                </c:pt>
                <c:pt idx="37">
                  <c:v>0.21830445198966331</c:v>
                </c:pt>
                <c:pt idx="38">
                  <c:v>0.25681742800954765</c:v>
                </c:pt>
                <c:pt idx="39">
                  <c:v>0.19394234751429451</c:v>
                </c:pt>
                <c:pt idx="40">
                  <c:v>0.21510768055127372</c:v>
                </c:pt>
                <c:pt idx="41">
                  <c:v>0.23444662923768433</c:v>
                </c:pt>
                <c:pt idx="42">
                  <c:v>0.23888165742919298</c:v>
                </c:pt>
                <c:pt idx="43">
                  <c:v>0.23735079775080337</c:v>
                </c:pt>
                <c:pt idx="44">
                  <c:v>0.22144682387212811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0.21285410121516435</c:v>
                </c:pt>
                <c:pt idx="52">
                  <c:v>0.20840214651413191</c:v>
                </c:pt>
                <c:pt idx="53">
                  <c:v>0.21773382939302621</c:v>
                </c:pt>
                <c:pt idx="54">
                  <c:v>0.21796037639513344</c:v>
                </c:pt>
                <c:pt idx="55">
                  <c:v>0.2174986714434759</c:v>
                </c:pt>
                <c:pt idx="56">
                  <c:v>0.21299879724267967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5-47E7-B750-E15DBD689D04}"/>
            </c:ext>
          </c:extLst>
        </c:ser>
        <c:ser>
          <c:idx val="3"/>
          <c:order val="3"/>
          <c:tx>
            <c:strRef>
              <c:f>[4]PPP!$S$5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[4]PPP!$S$6:$S$64</c:f>
              <c:numCache>
                <c:formatCode>General</c:formatCode>
                <c:ptCount val="59"/>
                <c:pt idx="0">
                  <c:v>-11.112913869853013</c:v>
                </c:pt>
                <c:pt idx="1">
                  <c:v>-5.7334498759417585</c:v>
                </c:pt>
                <c:pt idx="2">
                  <c:v>-7.3802534025119151</c:v>
                </c:pt>
                <c:pt idx="3">
                  <c:v>0.15382904631202621</c:v>
                </c:pt>
                <c:pt idx="4">
                  <c:v>-0.30740604010528472</c:v>
                </c:pt>
                <c:pt idx="5">
                  <c:v>0.80432136420344236</c:v>
                </c:pt>
                <c:pt idx="6">
                  <c:v>-8.0065241800916453E-2</c:v>
                </c:pt>
                <c:pt idx="7">
                  <c:v>-8.0065241800916453E-2</c:v>
                </c:pt>
                <c:pt idx="8">
                  <c:v>-9.0143967763310684E-2</c:v>
                </c:pt>
                <c:pt idx="9">
                  <c:v>-2.3209338146997993E-2</c:v>
                </c:pt>
                <c:pt idx="10">
                  <c:v>-2.0284142832689867E-2</c:v>
                </c:pt>
                <c:pt idx="11">
                  <c:v>-2.051043901981231E-2</c:v>
                </c:pt>
                <c:pt idx="12">
                  <c:v>-2.1789802726551954E-2</c:v>
                </c:pt>
                <c:pt idx="13">
                  <c:v>-2.0986359306828462E-2</c:v>
                </c:pt>
                <c:pt idx="14">
                  <c:v>-2.4384457842007379E-2</c:v>
                </c:pt>
                <c:pt idx="15">
                  <c:v>7.0970940506605018E-2</c:v>
                </c:pt>
                <c:pt idx="16">
                  <c:v>7.0549159811154283E-2</c:v>
                </c:pt>
                <c:pt idx="17">
                  <c:v>7.4101913533120012E-2</c:v>
                </c:pt>
                <c:pt idx="18">
                  <c:v>7.2480301146732984E-2</c:v>
                </c:pt>
                <c:pt idx="19">
                  <c:v>7.290521180383891E-2</c:v>
                </c:pt>
                <c:pt idx="20">
                  <c:v>7.2401555588911037E-2</c:v>
                </c:pt>
                <c:pt idx="21">
                  <c:v>-0.1426233653504454</c:v>
                </c:pt>
                <c:pt idx="22">
                  <c:v>-0.13101022099422366</c:v>
                </c:pt>
                <c:pt idx="23">
                  <c:v>-0.14582203013301509</c:v>
                </c:pt>
                <c:pt idx="24">
                  <c:v>-0.16068422965120277</c:v>
                </c:pt>
                <c:pt idx="25">
                  <c:v>-0.15246336500078783</c:v>
                </c:pt>
                <c:pt idx="26">
                  <c:v>-0.1554345233118255</c:v>
                </c:pt>
                <c:pt idx="27">
                  <c:v>2.8140956307201037E-2</c:v>
                </c:pt>
                <c:pt idx="28">
                  <c:v>6.2406570841559983E-2</c:v>
                </c:pt>
                <c:pt idx="29">
                  <c:v>8.2712472950991156E-2</c:v>
                </c:pt>
                <c:pt idx="30">
                  <c:v>8.9808102437395121E-2</c:v>
                </c:pt>
                <c:pt idx="31">
                  <c:v>8.8398503522320482E-2</c:v>
                </c:pt>
                <c:pt idx="32">
                  <c:v>6.5753448143841098E-2</c:v>
                </c:pt>
                <c:pt idx="33">
                  <c:v>0.26547162221343967</c:v>
                </c:pt>
                <c:pt idx="34">
                  <c:v>0.22488867520623046</c:v>
                </c:pt>
                <c:pt idx="35">
                  <c:v>0.21739893397444021</c:v>
                </c:pt>
                <c:pt idx="36">
                  <c:v>0.21711915545071392</c:v>
                </c:pt>
                <c:pt idx="37">
                  <c:v>0.23064988906628159</c:v>
                </c:pt>
                <c:pt idx="38">
                  <c:v>0.27079063293050254</c:v>
                </c:pt>
                <c:pt idx="39">
                  <c:v>0.17389574645975969</c:v>
                </c:pt>
                <c:pt idx="40">
                  <c:v>0.24014207548326283</c:v>
                </c:pt>
                <c:pt idx="41">
                  <c:v>0.28577886830460031</c:v>
                </c:pt>
                <c:pt idx="42">
                  <c:v>0.29714633337527019</c:v>
                </c:pt>
                <c:pt idx="43">
                  <c:v>0.29524208779508854</c:v>
                </c:pt>
                <c:pt idx="44">
                  <c:v>0.24932482657197141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0.23221024055809281</c:v>
                </c:pt>
                <c:pt idx="53">
                  <c:v>0.26447355438673981</c:v>
                </c:pt>
                <c:pt idx="54">
                  <c:v>0.26998949458802812</c:v>
                </c:pt>
                <c:pt idx="55">
                  <c:v>0.26941757647791675</c:v>
                </c:pt>
                <c:pt idx="56">
                  <c:v>0.23936591163524312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5-47E7-B750-E15DBD689D04}"/>
            </c:ext>
          </c:extLst>
        </c:ser>
        <c:ser>
          <c:idx val="4"/>
          <c:order val="4"/>
          <c:tx>
            <c:strRef>
              <c:f>[4]PPP!$T$5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[4]PPP!$T$6:$T$64</c:f>
              <c:numCache>
                <c:formatCode>General</c:formatCode>
                <c:ptCount val="59"/>
                <c:pt idx="0">
                  <c:v>5.2753577150250948</c:v>
                </c:pt>
                <c:pt idx="1">
                  <c:v>8.9739296279543836</c:v>
                </c:pt>
                <c:pt idx="2">
                  <c:v>2.5647970322250337</c:v>
                </c:pt>
                <c:pt idx="3">
                  <c:v>0.15382904631202621</c:v>
                </c:pt>
                <c:pt idx="4">
                  <c:v>-0.27666543609475625</c:v>
                </c:pt>
                <c:pt idx="5">
                  <c:v>0.65808111616645348</c:v>
                </c:pt>
                <c:pt idx="6">
                  <c:v>-6.5507925109837828E-2</c:v>
                </c:pt>
                <c:pt idx="7">
                  <c:v>-6.5507925109837828E-2</c:v>
                </c:pt>
                <c:pt idx="8">
                  <c:v>-7.6797273773674846E-2</c:v>
                </c:pt>
                <c:pt idx="9">
                  <c:v>-2.4600803384096537E-2</c:v>
                </c:pt>
                <c:pt idx="10">
                  <c:v>-4.1488797315601289E-2</c:v>
                </c:pt>
                <c:pt idx="11">
                  <c:v>-4.2413673952758302E-2</c:v>
                </c:pt>
                <c:pt idx="12">
                  <c:v>-4.5547179957722506E-2</c:v>
                </c:pt>
                <c:pt idx="13">
                  <c:v>-3.9862926231315043E-2</c:v>
                </c:pt>
                <c:pt idx="14">
                  <c:v>-2.4814504390430869E-2</c:v>
                </c:pt>
                <c:pt idx="15">
                  <c:v>7.0970940506605018E-2</c:v>
                </c:pt>
                <c:pt idx="16">
                  <c:v>6.3494243830042763E-2</c:v>
                </c:pt>
                <c:pt idx="17">
                  <c:v>6.0628838345280656E-2</c:v>
                </c:pt>
                <c:pt idx="18">
                  <c:v>5.9302064574602298E-2</c:v>
                </c:pt>
                <c:pt idx="19">
                  <c:v>5.9649718748595149E-2</c:v>
                </c:pt>
                <c:pt idx="20">
                  <c:v>6.1681798839845925E-2</c:v>
                </c:pt>
                <c:pt idx="21">
                  <c:v>-0.15117403808517693</c:v>
                </c:pt>
                <c:pt idx="22">
                  <c:v>-0.28415992133431445</c:v>
                </c:pt>
                <c:pt idx="23">
                  <c:v>-0.31890374539472788</c:v>
                </c:pt>
                <c:pt idx="24">
                  <c:v>-0.35405757272127403</c:v>
                </c:pt>
                <c:pt idx="25">
                  <c:v>-0.30736888893500947</c:v>
                </c:pt>
                <c:pt idx="26">
                  <c:v>-0.17220195035300989</c:v>
                </c:pt>
                <c:pt idx="27">
                  <c:v>2.8140956307201037E-2</c:v>
                </c:pt>
                <c:pt idx="28">
                  <c:v>5.5913707528347345E-2</c:v>
                </c:pt>
                <c:pt idx="29">
                  <c:v>6.708061887329464E-2</c:v>
                </c:pt>
                <c:pt idx="30">
                  <c:v>7.2791440267724994E-2</c:v>
                </c:pt>
                <c:pt idx="31">
                  <c:v>7.1648929375683679E-2</c:v>
                </c:pt>
                <c:pt idx="32">
                  <c:v>5.5664426205012774E-2</c:v>
                </c:pt>
                <c:pt idx="33">
                  <c:v>0.28138739419319947</c:v>
                </c:pt>
                <c:pt idx="34">
                  <c:v>0.51922033046245275</c:v>
                </c:pt>
                <c:pt idx="35">
                  <c:v>0.50568341091537405</c:v>
                </c:pt>
                <c:pt idx="36">
                  <c:v>0.50840906766539717</c:v>
                </c:pt>
                <c:pt idx="37">
                  <c:v>0.49698533985127824</c:v>
                </c:pt>
                <c:pt idx="38">
                  <c:v>0.33921150697366187</c:v>
                </c:pt>
                <c:pt idx="39">
                  <c:v>0.17389574645975969</c:v>
                </c:pt>
                <c:pt idx="40">
                  <c:v>0.21510768055127372</c:v>
                </c:pt>
                <c:pt idx="41">
                  <c:v>0.2316615494386518</c:v>
                </c:pt>
                <c:pt idx="42">
                  <c:v>0.24072029384946703</c:v>
                </c:pt>
                <c:pt idx="43">
                  <c:v>0.23917765137289493</c:v>
                </c:pt>
                <c:pt idx="44">
                  <c:v>0.21100244143648794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0.20840214651413191</c:v>
                </c:pt>
                <c:pt idx="53">
                  <c:v>0.21519792084395917</c:v>
                </c:pt>
                <c:pt idx="54">
                  <c:v>0.21960223966942038</c:v>
                </c:pt>
                <c:pt idx="55">
                  <c:v>0.21913705676265849</c:v>
                </c:pt>
                <c:pt idx="56">
                  <c:v>0.20312046308060872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5-47E7-B750-E15DBD689D04}"/>
            </c:ext>
          </c:extLst>
        </c:ser>
        <c:ser>
          <c:idx val="5"/>
          <c:order val="5"/>
          <c:tx>
            <c:strRef>
              <c:f>[4]PPP!$U$5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[4]PPP!$U$6:$U$64</c:f>
              <c:numCache>
                <c:formatCode>General</c:formatCode>
                <c:ptCount val="59"/>
                <c:pt idx="0">
                  <c:v>-4.3072205640865526</c:v>
                </c:pt>
                <c:pt idx="1">
                  <c:v>-5.4061735388535652</c:v>
                </c:pt>
                <c:pt idx="2">
                  <c:v>-2.6828028163512165</c:v>
                </c:pt>
                <c:pt idx="3">
                  <c:v>0.14386541079152693</c:v>
                </c:pt>
                <c:pt idx="4">
                  <c:v>-0.24400738690907531</c:v>
                </c:pt>
                <c:pt idx="5">
                  <c:v>0.49742136572418261</c:v>
                </c:pt>
                <c:pt idx="6">
                  <c:v>-4.9286589909147693E-2</c:v>
                </c:pt>
                <c:pt idx="7">
                  <c:v>-4.9286589909147693E-2</c:v>
                </c:pt>
                <c:pt idx="8">
                  <c:v>-6.7663976851921603E-2</c:v>
                </c:pt>
                <c:pt idx="9">
                  <c:v>-2.4844375694836884E-2</c:v>
                </c:pt>
                <c:pt idx="10">
                  <c:v>-1.7577826404668428E-2</c:v>
                </c:pt>
                <c:pt idx="11">
                  <c:v>-1.7345715217992108E-2</c:v>
                </c:pt>
                <c:pt idx="12">
                  <c:v>-1.8506688225681245E-2</c:v>
                </c:pt>
                <c:pt idx="13">
                  <c:v>-1.6931876220873221E-2</c:v>
                </c:pt>
                <c:pt idx="14">
                  <c:v>-2.114824040992147E-2</c:v>
                </c:pt>
                <c:pt idx="15">
                  <c:v>6.619124480499039E-2</c:v>
                </c:pt>
                <c:pt idx="16">
                  <c:v>5.6806183479945815E-2</c:v>
                </c:pt>
                <c:pt idx="17">
                  <c:v>4.5367492564981404E-2</c:v>
                </c:pt>
                <c:pt idx="18">
                  <c:v>4.4468227215471501E-2</c:v>
                </c:pt>
                <c:pt idx="19">
                  <c:v>4.4728919063430794E-2</c:v>
                </c:pt>
                <c:pt idx="20">
                  <c:v>5.4185832313422111E-2</c:v>
                </c:pt>
                <c:pt idx="21">
                  <c:v>-0.15865790135672242</c:v>
                </c:pt>
                <c:pt idx="22">
                  <c:v>-0.11734205173327794</c:v>
                </c:pt>
                <c:pt idx="23">
                  <c:v>-0.13103343456780792</c:v>
                </c:pt>
                <c:pt idx="24">
                  <c:v>-0.14476821623324909</c:v>
                </c:pt>
                <c:pt idx="25">
                  <c:v>-0.13080119178223626</c:v>
                </c:pt>
                <c:pt idx="26">
                  <c:v>-0.1372667986824716</c:v>
                </c:pt>
                <c:pt idx="27">
                  <c:v>2.8990833373072178E-2</c:v>
                </c:pt>
                <c:pt idx="28">
                  <c:v>5.4688261441647512E-2</c:v>
                </c:pt>
                <c:pt idx="29">
                  <c:v>5.5682595124558532E-2</c:v>
                </c:pt>
                <c:pt idx="30">
                  <c:v>6.0626080350360212E-2</c:v>
                </c:pt>
                <c:pt idx="31">
                  <c:v>5.9674513011021446E-2</c:v>
                </c:pt>
                <c:pt idx="32">
                  <c:v>5.3241336255066329E-2</c:v>
                </c:pt>
                <c:pt idx="33">
                  <c:v>0.29531746321266539</c:v>
                </c:pt>
                <c:pt idx="34">
                  <c:v>0.20401755837967528</c:v>
                </c:pt>
                <c:pt idx="35">
                  <c:v>0.19788152106389845</c:v>
                </c:pt>
                <c:pt idx="36">
                  <c:v>0.19816862383502709</c:v>
                </c:pt>
                <c:pt idx="37">
                  <c:v>0.200675229226281</c:v>
                </c:pt>
                <c:pt idx="38">
                  <c:v>0.25149929111978508</c:v>
                </c:pt>
                <c:pt idx="39">
                  <c:v>0.17922908273244431</c:v>
                </c:pt>
                <c:pt idx="40">
                  <c:v>0.21086753025006288</c:v>
                </c:pt>
                <c:pt idx="41">
                  <c:v>0.1927811375565085</c:v>
                </c:pt>
                <c:pt idx="42">
                  <c:v>0.20104152762456451</c:v>
                </c:pt>
                <c:pt idx="43">
                  <c:v>0.19975316429171031</c:v>
                </c:pt>
                <c:pt idx="44">
                  <c:v>0.20223970026471605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0.19514164212836249</c:v>
                </c:pt>
                <c:pt idx="52">
                  <c:v>0.19887890889654969</c:v>
                </c:pt>
                <c:pt idx="53">
                  <c:v>0.17331363233259722</c:v>
                </c:pt>
                <c:pt idx="54">
                  <c:v>0.17677307298860256</c:v>
                </c:pt>
                <c:pt idx="55">
                  <c:v>0.17639861500468257</c:v>
                </c:pt>
                <c:pt idx="56">
                  <c:v>0.19004362967018551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5-47E7-B750-E15DBD689D04}"/>
            </c:ext>
          </c:extLst>
        </c:ser>
        <c:ser>
          <c:idx val="6"/>
          <c:order val="6"/>
          <c:tx>
            <c:strRef>
              <c:f>[4]PPP!$V$5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[4]PPP!$V$6:$V$64</c:f>
              <c:numCache>
                <c:formatCode>General</c:formatCode>
                <c:ptCount val="59"/>
                <c:pt idx="0">
                  <c:v>-4.4013085246410935</c:v>
                </c:pt>
                <c:pt idx="1">
                  <c:v>-4.6575689072008473</c:v>
                </c:pt>
                <c:pt idx="2">
                  <c:v>-1.7475937807725348</c:v>
                </c:pt>
                <c:pt idx="3">
                  <c:v>0.22097160104551783</c:v>
                </c:pt>
                <c:pt idx="4">
                  <c:v>-3.5397758823647152E-2</c:v>
                </c:pt>
                <c:pt idx="5">
                  <c:v>0.49050711427659799</c:v>
                </c:pt>
                <c:pt idx="6">
                  <c:v>6.9414906663569198E-2</c:v>
                </c:pt>
                <c:pt idx="7">
                  <c:v>6.9414906663569198E-2</c:v>
                </c:pt>
                <c:pt idx="8">
                  <c:v>8.5087094012724407E-2</c:v>
                </c:pt>
                <c:pt idx="9">
                  <c:v>-3.4661110061744438E-2</c:v>
                </c:pt>
                <c:pt idx="10">
                  <c:v>-4.7005586158091361E-2</c:v>
                </c:pt>
                <c:pt idx="11">
                  <c:v>-5.0075344249558285E-2</c:v>
                </c:pt>
                <c:pt idx="12">
                  <c:v>-5.542080651424186E-2</c:v>
                </c:pt>
                <c:pt idx="13">
                  <c:v>-4.627329890977272E-2</c:v>
                </c:pt>
                <c:pt idx="14">
                  <c:v>-5.1708528639842655E-2</c:v>
                </c:pt>
                <c:pt idx="15">
                  <c:v>-9.6136020911464115E-2</c:v>
                </c:pt>
                <c:pt idx="16">
                  <c:v>-9.0761282955568845E-2</c:v>
                </c:pt>
                <c:pt idx="17">
                  <c:v>-8.8045929713826965E-2</c:v>
                </c:pt>
                <c:pt idx="18">
                  <c:v>-8.6276042192157121E-2</c:v>
                </c:pt>
                <c:pt idx="19">
                  <c:v>-8.6571044609820902E-2</c:v>
                </c:pt>
                <c:pt idx="20">
                  <c:v>-9.0054981163415704E-2</c:v>
                </c:pt>
                <c:pt idx="21">
                  <c:v>-0.42814365106091934</c:v>
                </c:pt>
                <c:pt idx="22">
                  <c:v>-0.38564561818364318</c:v>
                </c:pt>
                <c:pt idx="23">
                  <c:v>-0.47174417282952952</c:v>
                </c:pt>
                <c:pt idx="24">
                  <c:v>-0.51730581464132186</c:v>
                </c:pt>
                <c:pt idx="25">
                  <c:v>-0.45131738367173746</c:v>
                </c:pt>
                <c:pt idx="26">
                  <c:v>-0.40389225512839566</c:v>
                </c:pt>
                <c:pt idx="27">
                  <c:v>0.46657013463212671</c:v>
                </c:pt>
                <c:pt idx="28">
                  <c:v>0.4361082915316068</c:v>
                </c:pt>
                <c:pt idx="29">
                  <c:v>0.42709151106147836</c:v>
                </c:pt>
                <c:pt idx="30">
                  <c:v>0.42001316930263144</c:v>
                </c:pt>
                <c:pt idx="31">
                  <c:v>0.42096029759340503</c:v>
                </c:pt>
                <c:pt idx="32">
                  <c:v>0.44735147496701089</c:v>
                </c:pt>
                <c:pt idx="33">
                  <c:v>0.13447929416588877</c:v>
                </c:pt>
                <c:pt idx="34">
                  <c:v>0.12554385737797702</c:v>
                </c:pt>
                <c:pt idx="35">
                  <c:v>0.13261994390198062</c:v>
                </c:pt>
                <c:pt idx="36">
                  <c:v>0.13189179297095421</c:v>
                </c:pt>
                <c:pt idx="37">
                  <c:v>0.12823527521252842</c:v>
                </c:pt>
                <c:pt idx="38">
                  <c:v>0.13627737184759781</c:v>
                </c:pt>
                <c:pt idx="39">
                  <c:v>0.64868651017098067</c:v>
                </c:pt>
                <c:pt idx="40">
                  <c:v>0.60564341344687556</c:v>
                </c:pt>
                <c:pt idx="41">
                  <c:v>0.59313848631711608</c:v>
                </c:pt>
                <c:pt idx="42">
                  <c:v>0.58260452110848249</c:v>
                </c:pt>
                <c:pt idx="43">
                  <c:v>0.58383361413801893</c:v>
                </c:pt>
                <c:pt idx="44">
                  <c:v>0.62340506299184639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0.26233847431920765</c:v>
                </c:pt>
                <c:pt idx="52">
                  <c:v>0.25079835345122881</c:v>
                </c:pt>
                <c:pt idx="53">
                  <c:v>0.24804905643705766</c:v>
                </c:pt>
                <c:pt idx="54">
                  <c:v>0.24530353569872076</c:v>
                </c:pt>
                <c:pt idx="55">
                  <c:v>0.24568153009709803</c:v>
                </c:pt>
                <c:pt idx="56">
                  <c:v>0.25769092179162278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05-47E7-B750-E15DBD689D04}"/>
            </c:ext>
          </c:extLst>
        </c:ser>
        <c:ser>
          <c:idx val="7"/>
          <c:order val="7"/>
          <c:tx>
            <c:strRef>
              <c:f>[4]PPP!$W$5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[4]PPP!$W$6:$W$64</c:f>
              <c:numCache>
                <c:formatCode>General</c:formatCode>
                <c:ptCount val="59"/>
                <c:pt idx="0">
                  <c:v>-4.1995735082234606</c:v>
                </c:pt>
                <c:pt idx="1">
                  <c:v>-4.5805656730348421</c:v>
                </c:pt>
                <c:pt idx="2">
                  <c:v>-1.4387807330130311</c:v>
                </c:pt>
                <c:pt idx="3">
                  <c:v>0.27064949408041095</c:v>
                </c:pt>
                <c:pt idx="4">
                  <c:v>2.3711769475939448E-2</c:v>
                </c:pt>
                <c:pt idx="5">
                  <c:v>0.51761718199531792</c:v>
                </c:pt>
                <c:pt idx="6">
                  <c:v>0.11570609529436737</c:v>
                </c:pt>
                <c:pt idx="7">
                  <c:v>0.11570609529436737</c:v>
                </c:pt>
                <c:pt idx="8">
                  <c:v>0.14199112366218003</c:v>
                </c:pt>
                <c:pt idx="9">
                  <c:v>2.9613589378778116E-2</c:v>
                </c:pt>
                <c:pt idx="10">
                  <c:v>1.1539944562315441E-2</c:v>
                </c:pt>
                <c:pt idx="11">
                  <c:v>-4.778424722122665E-2</c:v>
                </c:pt>
                <c:pt idx="12">
                  <c:v>-5.2593452975280286E-2</c:v>
                </c:pt>
                <c:pt idx="13">
                  <c:v>-4.4514559543749499E-2</c:v>
                </c:pt>
                <c:pt idx="14">
                  <c:v>7.4146553017886419E-3</c:v>
                </c:pt>
                <c:pt idx="15">
                  <c:v>-9.5376764206234199E-2</c:v>
                </c:pt>
                <c:pt idx="16">
                  <c:v>-8.9892126191740473E-2</c:v>
                </c:pt>
                <c:pt idx="17">
                  <c:v>-8.7079344188616403E-2</c:v>
                </c:pt>
                <c:pt idx="18">
                  <c:v>-8.5262201927532644E-2</c:v>
                </c:pt>
                <c:pt idx="19">
                  <c:v>-8.5553737735910573E-2</c:v>
                </c:pt>
                <c:pt idx="20">
                  <c:v>-8.7587664166719037E-2</c:v>
                </c:pt>
                <c:pt idx="21">
                  <c:v>-0.50494056697980483</c:v>
                </c:pt>
                <c:pt idx="22">
                  <c:v>-0.46558628765969878</c:v>
                </c:pt>
                <c:pt idx="23">
                  <c:v>-0.49106345967403797</c:v>
                </c:pt>
                <c:pt idx="24">
                  <c:v>-0.53887545685258154</c:v>
                </c:pt>
                <c:pt idx="25">
                  <c:v>-0.46992209007422936</c:v>
                </c:pt>
                <c:pt idx="26">
                  <c:v>-0.48005794857766304</c:v>
                </c:pt>
                <c:pt idx="27">
                  <c:v>0.44191899763104558</c:v>
                </c:pt>
                <c:pt idx="28">
                  <c:v>0.41197281595071189</c:v>
                </c:pt>
                <c:pt idx="29">
                  <c:v>0.40285887878336091</c:v>
                </c:pt>
                <c:pt idx="30">
                  <c:v>0.39577373274526906</c:v>
                </c:pt>
                <c:pt idx="31">
                  <c:v>0.39666620118774532</c:v>
                </c:pt>
                <c:pt idx="32">
                  <c:v>0.42244121266517709</c:v>
                </c:pt>
                <c:pt idx="33">
                  <c:v>9.8025990209075431E-2</c:v>
                </c:pt>
                <c:pt idx="34">
                  <c:v>9.2525134467184245E-2</c:v>
                </c:pt>
                <c:pt idx="35">
                  <c:v>0.12526244607876613</c:v>
                </c:pt>
                <c:pt idx="36">
                  <c:v>0.12448577211698364</c:v>
                </c:pt>
                <c:pt idx="37">
                  <c:v>0.12127071689500113</c:v>
                </c:pt>
                <c:pt idx="38">
                  <c:v>0.10114976850496582</c:v>
                </c:pt>
                <c:pt idx="39">
                  <c:v>0.57988528555467056</c:v>
                </c:pt>
                <c:pt idx="40">
                  <c:v>0.53866788276945421</c:v>
                </c:pt>
                <c:pt idx="41">
                  <c:v>0.52643597348917304</c:v>
                </c:pt>
                <c:pt idx="42">
                  <c:v>0.51604092487116127</c:v>
                </c:pt>
                <c:pt idx="43">
                  <c:v>0.5171295918497627</c:v>
                </c:pt>
                <c:pt idx="44">
                  <c:v>0.5554231299918424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0.23215253788218071</c:v>
                </c:pt>
                <c:pt idx="52">
                  <c:v>0.22194027925743143</c:v>
                </c:pt>
                <c:pt idx="53">
                  <c:v>0.21950732968384123</c:v>
                </c:pt>
                <c:pt idx="54">
                  <c:v>0.21707772186948127</c:v>
                </c:pt>
                <c:pt idx="55">
                  <c:v>0.21741222240020264</c:v>
                </c:pt>
                <c:pt idx="56">
                  <c:v>0.2280848706745342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05-47E7-B750-E15DBD689D04}"/>
            </c:ext>
          </c:extLst>
        </c:ser>
        <c:ser>
          <c:idx val="8"/>
          <c:order val="8"/>
          <c:tx>
            <c:strRef>
              <c:f>[4]PPP!$X$5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[4]PPP!$X$6:$X$64</c:f>
              <c:numCache>
                <c:formatCode>General</c:formatCode>
                <c:ptCount val="59"/>
                <c:pt idx="0">
                  <c:v>-5.1011209222589962</c:v>
                </c:pt>
                <c:pt idx="1">
                  <c:v>-4.4682412334989969</c:v>
                </c:pt>
                <c:pt idx="2">
                  <c:v>-1.887408205375575</c:v>
                </c:pt>
                <c:pt idx="3">
                  <c:v>0.16866336282785355</c:v>
                </c:pt>
                <c:pt idx="4">
                  <c:v>-9.6459131751853278E-2</c:v>
                </c:pt>
                <c:pt idx="5">
                  <c:v>0.4578261365323133</c:v>
                </c:pt>
                <c:pt idx="6">
                  <c:v>2.3380999392870194E-2</c:v>
                </c:pt>
                <c:pt idx="7">
                  <c:v>2.3380999392870194E-2</c:v>
                </c:pt>
                <c:pt idx="8">
                  <c:v>2.6602137486923638E-2</c:v>
                </c:pt>
                <c:pt idx="9">
                  <c:v>5.7803131112841299E-2</c:v>
                </c:pt>
                <c:pt idx="10">
                  <c:v>5.8117996980891817E-2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5.781121825665636E-2</c:v>
                </c:pt>
                <c:pt idx="15">
                  <c:v>-0.1088010846043499</c:v>
                </c:pt>
                <c:pt idx="16">
                  <c:v>-9.8242859874083877E-2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1.1346628092886633</c:v>
                </c:pt>
                <c:pt idx="22">
                  <c:v>1.1315560533736306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1.1334139377847503</c:v>
                </c:pt>
                <c:pt idx="27">
                  <c:v>0.52005122287689254</c:v>
                </c:pt>
                <c:pt idx="28">
                  <c:v>0.50557522093219553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0.13948393579238783</c:v>
                </c:pt>
                <c:pt idx="34">
                  <c:v>0.12337729160259059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0.13288637923217372</c:v>
                </c:pt>
                <c:pt idx="39">
                  <c:v>0.81918439632715945</c:v>
                </c:pt>
                <c:pt idx="40">
                  <c:v>0.79600485296612256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0.33205616787176417</c:v>
                </c:pt>
                <c:pt idx="52">
                  <c:v>0.31744920516016428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05-47E7-B750-E15DBD689D04}"/>
            </c:ext>
          </c:extLst>
        </c:ser>
        <c:ser>
          <c:idx val="9"/>
          <c:order val="9"/>
          <c:tx>
            <c:strRef>
              <c:f>[4]PPP!$Y$5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[4]PPP!$Y$6:$Y$64</c:f>
              <c:numCache>
                <c:formatCode>General</c:formatCode>
                <c:ptCount val="59"/>
                <c:pt idx="0">
                  <c:v>-5.1011209222589962</c:v>
                </c:pt>
                <c:pt idx="1">
                  <c:v>-4.4682412334989969</c:v>
                </c:pt>
                <c:pt idx="2">
                  <c:v>-1.989889224839402</c:v>
                </c:pt>
                <c:pt idx="3">
                  <c:v>0.18246838122177245</c:v>
                </c:pt>
                <c:pt idx="4">
                  <c:v>-0.10452007564618881</c:v>
                </c:pt>
                <c:pt idx="5">
                  <c:v>0.51260120865043035</c:v>
                </c:pt>
                <c:pt idx="6">
                  <c:v>2.6193339567607055E-2</c:v>
                </c:pt>
                <c:pt idx="7">
                  <c:v>2.6193339567607055E-2</c:v>
                </c:pt>
                <c:pt idx="8">
                  <c:v>2.9695021081566964E-2</c:v>
                </c:pt>
                <c:pt idx="9">
                  <c:v>3.820984425971119E-3</c:v>
                </c:pt>
                <c:pt idx="10">
                  <c:v>4.5849351845145492E-2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4.5372018734097352E-2</c:v>
                </c:pt>
                <c:pt idx="15">
                  <c:v>-0.12472585845736006</c:v>
                </c:pt>
                <c:pt idx="16">
                  <c:v>-0.11319111621996747</c:v>
                </c:pt>
                <c:pt idx="17">
                  <c:v>-0.11132135407395793</c:v>
                </c:pt>
                <c:pt idx="18">
                  <c:v>-0.11040744644787637</c:v>
                </c:pt>
                <c:pt idx="19">
                  <c:v>-0.11078496102553714</c:v>
                </c:pt>
                <c:pt idx="20">
                  <c:v>-0.11525985628162161</c:v>
                </c:pt>
                <c:pt idx="21">
                  <c:v>1.1873797101558239</c:v>
                </c:pt>
                <c:pt idx="22">
                  <c:v>1.1452747824970597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1.146484838038365</c:v>
                </c:pt>
                <c:pt idx="27">
                  <c:v>0.60523497592314612</c:v>
                </c:pt>
                <c:pt idx="28">
                  <c:v>0.58781736093907178</c:v>
                </c:pt>
                <c:pt idx="29">
                  <c:v>0.58467726310704649</c:v>
                </c:pt>
                <c:pt idx="30">
                  <c:v>0.58320226042410184</c:v>
                </c:pt>
                <c:pt idx="31">
                  <c:v>0.58451737956907834</c:v>
                </c:pt>
                <c:pt idx="32">
                  <c:v>0.57278441060408625</c:v>
                </c:pt>
                <c:pt idx="33">
                  <c:v>0.1645071439248813</c:v>
                </c:pt>
                <c:pt idx="34">
                  <c:v>0.12904368042049263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0.13891467594486429</c:v>
                </c:pt>
                <c:pt idx="39">
                  <c:v>0.94648696289531387</c:v>
                </c:pt>
                <c:pt idx="40">
                  <c:v>0.91992934704376772</c:v>
                </c:pt>
                <c:pt idx="41">
                  <c:v>0.91519516978801185</c:v>
                </c:pt>
                <c:pt idx="42">
                  <c:v>0.9127700927978406</c:v>
                </c:pt>
                <c:pt idx="43">
                  <c:v>0.91469572041997438</c:v>
                </c:pt>
                <c:pt idx="44">
                  <c:v>0.8978461093012875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0.38790905717900159</c:v>
                </c:pt>
                <c:pt idx="52">
                  <c:v>0.37084515750798452</c:v>
                </c:pt>
                <c:pt idx="53">
                  <c:v>0.36677988566617792</c:v>
                </c:pt>
                <c:pt idx="54">
                  <c:v>0.36272019764733976</c:v>
                </c:pt>
                <c:pt idx="55">
                  <c:v>0.36327912233832826</c:v>
                </c:pt>
                <c:pt idx="56">
                  <c:v>0.36523111650219597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05-47E7-B750-E15DBD689D04}"/>
            </c:ext>
          </c:extLst>
        </c:ser>
        <c:ser>
          <c:idx val="10"/>
          <c:order val="10"/>
          <c:tx>
            <c:strRef>
              <c:f>[4]PPP!$Z$5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[4]PPP!$Z$6:$Z$64</c:f>
              <c:numCache>
                <c:formatCode>General</c:formatCode>
                <c:ptCount val="59"/>
                <c:pt idx="0">
                  <c:v>-6.53561937903768</c:v>
                </c:pt>
                <c:pt idx="1">
                  <c:v>-5.7133614110188908</c:v>
                </c:pt>
                <c:pt idx="2">
                  <c:v>-2.1128664481959909</c:v>
                </c:pt>
                <c:pt idx="3">
                  <c:v>0.22365978775740203</c:v>
                </c:pt>
                <c:pt idx="4">
                  <c:v>-0.12730057956189</c:v>
                </c:pt>
                <c:pt idx="5">
                  <c:v>0.6032056021190968</c:v>
                </c:pt>
                <c:pt idx="6">
                  <c:v>3.0751108726025933E-2</c:v>
                </c:pt>
                <c:pt idx="7">
                  <c:v>3.0751108726025933E-2</c:v>
                </c:pt>
                <c:pt idx="8">
                  <c:v>3.5375075810115675E-2</c:v>
                </c:pt>
                <c:pt idx="9">
                  <c:v>2.8112950435062345E-2</c:v>
                </c:pt>
                <c:pt idx="10">
                  <c:v>3.1126977682252033E-2</c:v>
                </c:pt>
                <c:pt idx="11">
                  <c:v>3.3695145802845161E-2</c:v>
                </c:pt>
                <c:pt idx="12">
                  <c:v>3.7645653860455042E-2</c:v>
                </c:pt>
                <c:pt idx="13">
                  <c:v>3.3166797675040272E-2</c:v>
                </c:pt>
                <c:pt idx="14">
                  <c:v>3.0444979307024056E-2</c:v>
                </c:pt>
                <c:pt idx="15">
                  <c:v>-0.10953607416679567</c:v>
                </c:pt>
                <c:pt idx="16">
                  <c:v>-9.8932779397740589E-2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1.1636571047656012</c:v>
                </c:pt>
                <c:pt idx="22">
                  <c:v>1.1617372574451732</c:v>
                </c:pt>
                <c:pt idx="23">
                  <c:v>1.3673864504367828</c:v>
                </c:pt>
                <c:pt idx="24">
                  <c:v>1.5054225114568318</c:v>
                </c:pt>
                <c:pt idx="25">
                  <c:v>1.3290530769030493</c:v>
                </c:pt>
                <c:pt idx="26">
                  <c:v>1.1621699183427001</c:v>
                </c:pt>
                <c:pt idx="27">
                  <c:v>0.52398278070979387</c:v>
                </c:pt>
                <c:pt idx="28">
                  <c:v>0.50937101200944035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0.15324670026525844</c:v>
                </c:pt>
                <c:pt idx="34">
                  <c:v>0.13584334700197509</c:v>
                </c:pt>
                <c:pt idx="35">
                  <c:v>0.14505369696778736</c:v>
                </c:pt>
                <c:pt idx="36">
                  <c:v>0.14504866138292627</c:v>
                </c:pt>
                <c:pt idx="37">
                  <c:v>0.13892573415350995</c:v>
                </c:pt>
                <c:pt idx="38">
                  <c:v>0.14614863200009331</c:v>
                </c:pt>
                <c:pt idx="39">
                  <c:v>0.82505989939953572</c:v>
                </c:pt>
                <c:pt idx="40">
                  <c:v>0.80172444500047391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0.33463399353209944</c:v>
                </c:pt>
                <c:pt idx="52">
                  <c:v>0.31991363373006365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05-47E7-B750-E15DBD689D04}"/>
            </c:ext>
          </c:extLst>
        </c:ser>
        <c:ser>
          <c:idx val="11"/>
          <c:order val="11"/>
          <c:tx>
            <c:strRef>
              <c:f>[4]PPP!$AA$5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[4]PPP!$AA$6:$AA$64</c:f>
              <c:numCache>
                <c:formatCode>General</c:formatCode>
                <c:ptCount val="59"/>
                <c:pt idx="0">
                  <c:v>-4.7803510849871778</c:v>
                </c:pt>
                <c:pt idx="1">
                  <c:v>-4.2225157293532121</c:v>
                </c:pt>
                <c:pt idx="2">
                  <c:v>-1.6097842728574552</c:v>
                </c:pt>
                <c:pt idx="3">
                  <c:v>0.20653366022800412</c:v>
                </c:pt>
                <c:pt idx="4">
                  <c:v>-0.11781658295282682</c:v>
                </c:pt>
                <c:pt idx="5">
                  <c:v>0.57607583858311173</c:v>
                </c:pt>
                <c:pt idx="6">
                  <c:v>2.9393487813461405E-2</c:v>
                </c:pt>
                <c:pt idx="7">
                  <c:v>2.9393487813461405E-2</c:v>
                </c:pt>
                <c:pt idx="8">
                  <c:v>3.3631665736244543E-2</c:v>
                </c:pt>
                <c:pt idx="9">
                  <c:v>3.168192211904497E-2</c:v>
                </c:pt>
                <c:pt idx="10">
                  <c:v>9.560061380393492E-2</c:v>
                </c:pt>
                <c:pt idx="11">
                  <c:v>0.10765581977762118</c:v>
                </c:pt>
                <c:pt idx="12">
                  <c:v>0.12245465574992664</c:v>
                </c:pt>
                <c:pt idx="13">
                  <c:v>9.8977115083897615E-2</c:v>
                </c:pt>
                <c:pt idx="14">
                  <c:v>9.6051131369190301E-2</c:v>
                </c:pt>
                <c:pt idx="15">
                  <c:v>-0.11523224327575576</c:v>
                </c:pt>
                <c:pt idx="16">
                  <c:v>-0.10427965570607611</c:v>
                </c:pt>
                <c:pt idx="17">
                  <c:v>-0.10254577066477744</c:v>
                </c:pt>
                <c:pt idx="18">
                  <c:v>-0.10169831460074619</c:v>
                </c:pt>
                <c:pt idx="19">
                  <c:v>-0.10204605017040969</c:v>
                </c:pt>
                <c:pt idx="20">
                  <c:v>-0.10648940687223885</c:v>
                </c:pt>
                <c:pt idx="21">
                  <c:v>1.174200484939032</c:v>
                </c:pt>
                <c:pt idx="22">
                  <c:v>1.1041185951267796</c:v>
                </c:pt>
                <c:pt idx="23">
                  <c:v>1.2997689464810041</c:v>
                </c:pt>
                <c:pt idx="24">
                  <c:v>1.4299287637174238</c:v>
                </c:pt>
                <c:pt idx="25">
                  <c:v>1.2639366044943383</c:v>
                </c:pt>
                <c:pt idx="26">
                  <c:v>1.107272137277528</c:v>
                </c:pt>
                <c:pt idx="27">
                  <c:v>0.55445235391480097</c:v>
                </c:pt>
                <c:pt idx="28">
                  <c:v>0.53878839285805569</c:v>
                </c:pt>
                <c:pt idx="29">
                  <c:v>0.53601011105805618</c:v>
                </c:pt>
                <c:pt idx="30">
                  <c:v>0.53476085600500589</c:v>
                </c:pt>
                <c:pt idx="31">
                  <c:v>0.53596673994517197</c:v>
                </c:pt>
                <c:pt idx="32">
                  <c:v>0.5249392212356998</c:v>
                </c:pt>
                <c:pt idx="33">
                  <c:v>0.15825134189175749</c:v>
                </c:pt>
                <c:pt idx="34">
                  <c:v>0.11204451396678827</c:v>
                </c:pt>
                <c:pt idx="35">
                  <c:v>0.11930245458654198</c:v>
                </c:pt>
                <c:pt idx="36">
                  <c:v>0.11912758839402393</c:v>
                </c:pt>
                <c:pt idx="37">
                  <c:v>0.1145497800421662</c:v>
                </c:pt>
                <c:pt idx="38">
                  <c:v>0.1208297858067926</c:v>
                </c:pt>
                <c:pt idx="39">
                  <c:v>0.87059504821044698</c:v>
                </c:pt>
                <c:pt idx="40">
                  <c:v>0.84605128326670886</c:v>
                </c:pt>
                <c:pt idx="41">
                  <c:v>0.841618261222294</c:v>
                </c:pt>
                <c:pt idx="42">
                  <c:v>0.83934641763897844</c:v>
                </c:pt>
                <c:pt idx="43">
                  <c:v>0.84111714682817684</c:v>
                </c:pt>
                <c:pt idx="44">
                  <c:v>0.82585897752507975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0.35461214239968619</c:v>
                </c:pt>
                <c:pt idx="52">
                  <c:v>0.33901295514678331</c:v>
                </c:pt>
                <c:pt idx="53">
                  <c:v>0.3352966336776646</c:v>
                </c:pt>
                <c:pt idx="54">
                  <c:v>0.3315854167334038</c:v>
                </c:pt>
                <c:pt idx="55">
                  <c:v>0.33209636505607065</c:v>
                </c:pt>
                <c:pt idx="56">
                  <c:v>0.33388080607282156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05-47E7-B750-E15DBD68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5427248"/>
        <c:axId val="1"/>
        <c:axId val="2"/>
      </c:line3DChart>
      <c:catAx>
        <c:axId val="17542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2724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486444819004768"/>
          <c:y val="0.33212996389891702"/>
          <c:w val="3.8132321076864165E-2"/>
          <c:h val="0.456678700361010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41292684386094142"/>
          <c:y val="3.030304151242953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0915697097857319E-2"/>
          <c:y val="0.10909094944474634"/>
          <c:w val="0.83393269118872726"/>
          <c:h val="0.76060634196198151"/>
        </c:manualLayout>
      </c:layout>
      <c:line3DChart>
        <c:grouping val="standard"/>
        <c:varyColors val="0"/>
        <c:ser>
          <c:idx val="0"/>
          <c:order val="0"/>
          <c:tx>
            <c:strRef>
              <c:f>[4]LOLP!$AD$4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43C0-AE88-89A978EF0EF2}"/>
            </c:ext>
          </c:extLst>
        </c:ser>
        <c:ser>
          <c:idx val="1"/>
          <c:order val="1"/>
          <c:tx>
            <c:strRef>
              <c:f>[4]LOLP!$AE$4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E-43C0-AE88-89A978EF0EF2}"/>
            </c:ext>
          </c:extLst>
        </c:ser>
        <c:ser>
          <c:idx val="2"/>
          <c:order val="2"/>
          <c:tx>
            <c:strRef>
              <c:f>[4]LOLP!$AF$4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[4]LOLP!$AF$5:$AF$46</c:f>
              <c:numCache>
                <c:formatCode>General</c:formatCode>
                <c:ptCount val="42"/>
                <c:pt idx="0">
                  <c:v>-1439.853879390618</c:v>
                </c:pt>
                <c:pt idx="1">
                  <c:v>-1098.5064793752103</c:v>
                </c:pt>
                <c:pt idx="2">
                  <c:v>-475.12610669549321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E-43C0-AE88-89A978EF0EF2}"/>
            </c:ext>
          </c:extLst>
        </c:ser>
        <c:ser>
          <c:idx val="3"/>
          <c:order val="3"/>
          <c:tx>
            <c:strRef>
              <c:f>[4]LOLP!$AG$4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[4]LOLP!$AG$5:$AG$46</c:f>
              <c:numCache>
                <c:formatCode>General</c:formatCode>
                <c:ptCount val="42"/>
                <c:pt idx="0">
                  <c:v>-1409.7350837819197</c:v>
                </c:pt>
                <c:pt idx="1">
                  <c:v>-1075.5279725970531</c:v>
                </c:pt>
                <c:pt idx="2">
                  <c:v>-465.18744118175738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E-43C0-AE88-89A978EF0EF2}"/>
            </c:ext>
          </c:extLst>
        </c:ser>
        <c:ser>
          <c:idx val="4"/>
          <c:order val="4"/>
          <c:tx>
            <c:strRef>
              <c:f>[4]LOLP!$AH$4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[4]LOLP!$AH$5:$AH$46</c:f>
              <c:numCache>
                <c:formatCode>General</c:formatCode>
                <c:ptCount val="42"/>
                <c:pt idx="0">
                  <c:v>-69350.427589723186</c:v>
                </c:pt>
                <c:pt idx="1">
                  <c:v>-52921.634779932283</c:v>
                </c:pt>
                <c:pt idx="2">
                  <c:v>-22874.31969197579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E-43C0-AE88-89A978EF0EF2}"/>
            </c:ext>
          </c:extLst>
        </c:ser>
        <c:ser>
          <c:idx val="5"/>
          <c:order val="5"/>
          <c:tx>
            <c:strRef>
              <c:f>[4]LOLP!$AI$4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[4]LOLP!$AI$5:$AI$46</c:f>
              <c:numCache>
                <c:formatCode>General</c:formatCode>
                <c:ptCount val="42"/>
                <c:pt idx="0">
                  <c:v>-1348.9126615818288</c:v>
                </c:pt>
                <c:pt idx="1">
                  <c:v>-1029.1247744431046</c:v>
                </c:pt>
                <c:pt idx="2">
                  <c:v>-445.11712635790229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2E-43C0-AE88-89A978EF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4963424"/>
        <c:axId val="1"/>
        <c:axId val="2"/>
      </c:line3DChart>
      <c:catAx>
        <c:axId val="1749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6342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524340562080722"/>
          <c:y val="0.44090925400584979"/>
          <c:w val="4.3985685541708973E-2"/>
          <c:h val="0.192424313603927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8061082999356338"/>
          <c:y val="3.12989344340430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2190351437965748E-2"/>
          <c:y val="0.12989057790127884"/>
          <c:w val="0.85816970158926087"/>
          <c:h val="0.75586926658214082"/>
        </c:manualLayout>
      </c:layout>
      <c:line3DChart>
        <c:grouping val="standard"/>
        <c:varyColors val="0"/>
        <c:ser>
          <c:idx val="0"/>
          <c:order val="0"/>
          <c:tx>
            <c:strRef>
              <c:f>[4]LOLP!$P$4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5E5-8D94-1FA0A4E00C31}"/>
            </c:ext>
          </c:extLst>
        </c:ser>
        <c:ser>
          <c:idx val="1"/>
          <c:order val="1"/>
          <c:tx>
            <c:strRef>
              <c:f>[4]LOLP!$Q$4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5E5-8D94-1FA0A4E00C31}"/>
            </c:ext>
          </c:extLst>
        </c:ser>
        <c:ser>
          <c:idx val="2"/>
          <c:order val="2"/>
          <c:tx>
            <c:strRef>
              <c:f>[4]LOLP!$R$4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[4]LOLP!$R$5:$R$46</c:f>
              <c:numCache>
                <c:formatCode>General</c:formatCode>
                <c:ptCount val="42"/>
                <c:pt idx="0">
                  <c:v>-0.36706530641454782</c:v>
                </c:pt>
                <c:pt idx="1">
                  <c:v>-0.28135569885980694</c:v>
                </c:pt>
                <c:pt idx="2">
                  <c:v>-9.7924772415888178E-2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5E5-8D94-1FA0A4E00C31}"/>
            </c:ext>
          </c:extLst>
        </c:ser>
        <c:ser>
          <c:idx val="3"/>
          <c:order val="3"/>
          <c:tx>
            <c:strRef>
              <c:f>[4]LOLP!$S$4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[4]LOLP!$S$5:$S$46</c:f>
              <c:numCache>
                <c:formatCode>General</c:formatCode>
                <c:ptCount val="42"/>
                <c:pt idx="0">
                  <c:v>-0.35938705162967832</c:v>
                </c:pt>
                <c:pt idx="1">
                  <c:v>-0.27547031360745927</c:v>
                </c:pt>
                <c:pt idx="2">
                  <c:v>-9.5876386640332462E-2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F-45E5-8D94-1FA0A4E00C31}"/>
            </c:ext>
          </c:extLst>
        </c:ser>
        <c:ser>
          <c:idx val="4"/>
          <c:order val="4"/>
          <c:tx>
            <c:strRef>
              <c:f>[4]LOLP!$T$4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[4]LOLP!$T$5:$T$46</c:f>
              <c:numCache>
                <c:formatCode>General</c:formatCode>
                <c:ptCount val="42"/>
                <c:pt idx="0">
                  <c:v>-17.67966619222176</c:v>
                </c:pt>
                <c:pt idx="1">
                  <c:v>-13.554588723755257</c:v>
                </c:pt>
                <c:pt idx="2">
                  <c:v>-4.7144590003356379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F-45E5-8D94-1FA0A4E00C31}"/>
            </c:ext>
          </c:extLst>
        </c:ser>
        <c:ser>
          <c:idx val="5"/>
          <c:order val="5"/>
          <c:tx>
            <c:strRef>
              <c:f>[4]LOLP!$U$4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[4]LOLP!$U$5:$U$46</c:f>
              <c:numCache>
                <c:formatCode>General</c:formatCode>
                <c:ptCount val="42"/>
                <c:pt idx="0">
                  <c:v>-0.34388144973401913</c:v>
                </c:pt>
                <c:pt idx="1">
                  <c:v>-0.2635852637774756</c:v>
                </c:pt>
                <c:pt idx="2">
                  <c:v>-9.1739840608142234E-2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F-45E5-8D94-1FA0A4E0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5564184"/>
        <c:axId val="1"/>
        <c:axId val="2"/>
      </c:line3DChart>
      <c:catAx>
        <c:axId val="17556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6418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614107267267877"/>
          <c:y val="0.45383454929362488"/>
          <c:w val="4.3985685541708973E-2"/>
          <c:h val="0.198748233656173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41330862485124453"/>
          <c:y val="2.96296403463687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6551102878001222E-2"/>
          <c:y val="0.11851856138547505"/>
          <c:w val="0.88097530013643977"/>
          <c:h val="0.75111138278044809"/>
        </c:manualLayout>
      </c:layout>
      <c:line3DChart>
        <c:grouping val="standard"/>
        <c:varyColors val="0"/>
        <c:ser>
          <c:idx val="0"/>
          <c:order val="0"/>
          <c:tx>
            <c:strRef>
              <c:f>[4]SMP!$AD$5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C-4805-909B-1470C5D5A164}"/>
            </c:ext>
          </c:extLst>
        </c:ser>
        <c:ser>
          <c:idx val="1"/>
          <c:order val="1"/>
          <c:tx>
            <c:strRef>
              <c:f>[4]SMP!$AE$5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C-4805-909B-1470C5D5A164}"/>
            </c:ext>
          </c:extLst>
        </c:ser>
        <c:ser>
          <c:idx val="2"/>
          <c:order val="2"/>
          <c:tx>
            <c:strRef>
              <c:f>[4]SMP!$AF$5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C-4805-909B-1470C5D5A164}"/>
            </c:ext>
          </c:extLst>
        </c:ser>
        <c:ser>
          <c:idx val="3"/>
          <c:order val="3"/>
          <c:tx>
            <c:strRef>
              <c:f>[4]SMP!$AG$5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C-4805-909B-1470C5D5A164}"/>
            </c:ext>
          </c:extLst>
        </c:ser>
        <c:ser>
          <c:idx val="4"/>
          <c:order val="4"/>
          <c:tx>
            <c:strRef>
              <c:f>[4]SMP!$AH$5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C-4805-909B-1470C5D5A164}"/>
            </c:ext>
          </c:extLst>
        </c:ser>
        <c:ser>
          <c:idx val="5"/>
          <c:order val="5"/>
          <c:tx>
            <c:strRef>
              <c:f>[4]SMP!$AI$5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C-4805-909B-1470C5D5A164}"/>
            </c:ext>
          </c:extLst>
        </c:ser>
        <c:ser>
          <c:idx val="6"/>
          <c:order val="6"/>
          <c:tx>
            <c:strRef>
              <c:f>[4]SMP!$AJ$5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EC-4805-909B-1470C5D5A164}"/>
            </c:ext>
          </c:extLst>
        </c:ser>
        <c:ser>
          <c:idx val="7"/>
          <c:order val="7"/>
          <c:tx>
            <c:strRef>
              <c:f>[4]SMP!$AK$5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EC-4805-909B-1470C5D5A164}"/>
            </c:ext>
          </c:extLst>
        </c:ser>
        <c:ser>
          <c:idx val="8"/>
          <c:order val="8"/>
          <c:tx>
            <c:strRef>
              <c:f>[4]SMP!$AL$5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C-4805-909B-1470C5D5A164}"/>
            </c:ext>
          </c:extLst>
        </c:ser>
        <c:ser>
          <c:idx val="9"/>
          <c:order val="9"/>
          <c:tx>
            <c:strRef>
              <c:f>[4]SMP!$AM$5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EC-4805-909B-1470C5D5A164}"/>
            </c:ext>
          </c:extLst>
        </c:ser>
        <c:ser>
          <c:idx val="10"/>
          <c:order val="10"/>
          <c:tx>
            <c:strRef>
              <c:f>[4]SMP!$AN$5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EC-4805-909B-1470C5D5A164}"/>
            </c:ext>
          </c:extLst>
        </c:ser>
        <c:ser>
          <c:idx val="11"/>
          <c:order val="11"/>
          <c:tx>
            <c:strRef>
              <c:f>[4]SMP!$AO$5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EC-4805-909B-1470C5D5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5564840"/>
        <c:axId val="1"/>
        <c:axId val="2"/>
      </c:line3DChart>
      <c:catAx>
        <c:axId val="17556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6484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84636107805435"/>
          <c:y val="0.33777789994860385"/>
          <c:w val="5.6232465966155727E-2"/>
          <c:h val="0.40148162669329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8001928052942352"/>
          <c:y val="2.96192329425814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32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3613499014887582E-2"/>
          <c:y val="0.11001429378673093"/>
          <c:w val="0.92997347274522335"/>
          <c:h val="0.76727917717925154"/>
        </c:manualLayout>
      </c:layout>
      <c:line3DChart>
        <c:grouping val="standard"/>
        <c:varyColors val="0"/>
        <c:ser>
          <c:idx val="0"/>
          <c:order val="0"/>
          <c:tx>
            <c:strRef>
              <c:f>[4]SMP!$P$5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[4]SMP!$P$6:$P$63</c:f>
              <c:numCache>
                <c:formatCode>General</c:formatCode>
                <c:ptCount val="58"/>
                <c:pt idx="0">
                  <c:v>-4.095343749741021</c:v>
                </c:pt>
                <c:pt idx="1">
                  <c:v>-4.6062334177568403</c:v>
                </c:pt>
                <c:pt idx="2">
                  <c:v>-1.6204354669892087</c:v>
                </c:pt>
                <c:pt idx="3">
                  <c:v>0.23295409848583581</c:v>
                </c:pt>
                <c:pt idx="4">
                  <c:v>-4.254946251730729E-2</c:v>
                </c:pt>
                <c:pt idx="5">
                  <c:v>0.52220290600645747</c:v>
                </c:pt>
                <c:pt idx="6">
                  <c:v>7.1109165618398862E-2</c:v>
                </c:pt>
                <c:pt idx="7">
                  <c:v>7.1109165618398862E-2</c:v>
                </c:pt>
                <c:pt idx="8">
                  <c:v>8.7194532990721996E-2</c:v>
                </c:pt>
                <c:pt idx="9">
                  <c:v>-2.9918461663928753E-2</c:v>
                </c:pt>
                <c:pt idx="10">
                  <c:v>-4.269409624762055E-2</c:v>
                </c:pt>
                <c:pt idx="11">
                  <c:v>-4.5112999367805884E-2</c:v>
                </c:pt>
                <c:pt idx="12">
                  <c:v>-4.9717570850404513E-2</c:v>
                </c:pt>
                <c:pt idx="13">
                  <c:v>-4.18760113629979E-2</c:v>
                </c:pt>
                <c:pt idx="14">
                  <c:v>-4.7337101914035173E-2</c:v>
                </c:pt>
                <c:pt idx="15">
                  <c:v>-9.7982589682651167E-2</c:v>
                </c:pt>
                <c:pt idx="16">
                  <c:v>-9.257284801392629E-2</c:v>
                </c:pt>
                <c:pt idx="17">
                  <c:v>-8.9885213608706493E-2</c:v>
                </c:pt>
                <c:pt idx="18">
                  <c:v>-8.8128685452359079E-2</c:v>
                </c:pt>
                <c:pt idx="19">
                  <c:v>-8.8430022586212687E-2</c:v>
                </c:pt>
                <c:pt idx="20">
                  <c:v>-9.197343842805239E-2</c:v>
                </c:pt>
                <c:pt idx="21">
                  <c:v>-0.4327751401879798</c:v>
                </c:pt>
                <c:pt idx="22">
                  <c:v>-0.39046670164849928</c:v>
                </c:pt>
                <c:pt idx="23">
                  <c:v>-0.47740188193174049</c:v>
                </c:pt>
                <c:pt idx="24">
                  <c:v>-0.5236225468298521</c:v>
                </c:pt>
                <c:pt idx="25">
                  <c:v>-0.45676582582203373</c:v>
                </c:pt>
                <c:pt idx="26">
                  <c:v>-0.40848567632043675</c:v>
                </c:pt>
                <c:pt idx="27">
                  <c:v>0.49743596037274429</c:v>
                </c:pt>
                <c:pt idx="28">
                  <c:v>0.46590824130148256</c:v>
                </c:pt>
                <c:pt idx="29">
                  <c:v>0.45667154799201448</c:v>
                </c:pt>
                <c:pt idx="30">
                  <c:v>0.44945599616542786</c:v>
                </c:pt>
                <c:pt idx="31">
                  <c:v>0.45046951793221623</c:v>
                </c:pt>
                <c:pt idx="32">
                  <c:v>0.4776442484676906</c:v>
                </c:pt>
                <c:pt idx="33">
                  <c:v>0.13228085847480386</c:v>
                </c:pt>
                <c:pt idx="34">
                  <c:v>0.12355255532735399</c:v>
                </c:pt>
                <c:pt idx="35">
                  <c:v>0.13046527935670404</c:v>
                </c:pt>
                <c:pt idx="36">
                  <c:v>0.12972291831559701</c:v>
                </c:pt>
                <c:pt idx="37">
                  <c:v>0.12619568413946958</c:v>
                </c:pt>
                <c:pt idx="38">
                  <c:v>0.13415888686686017</c:v>
                </c:pt>
                <c:pt idx="39">
                  <c:v>0.69481383721998391</c:v>
                </c:pt>
                <c:pt idx="40">
                  <c:v>0.65054671604165115</c:v>
                </c:pt>
                <c:pt idx="41">
                  <c:v>0.63785874589626701</c:v>
                </c:pt>
                <c:pt idx="42">
                  <c:v>0.62723164497610817</c:v>
                </c:pt>
                <c:pt idx="43">
                  <c:v>0.62855488572487239</c:v>
                </c:pt>
                <c:pt idx="44">
                  <c:v>0.66898310138290817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0.28257643621707196</c:v>
                </c:pt>
                <c:pt idx="52">
                  <c:v>0.27014605887021048</c:v>
                </c:pt>
                <c:pt idx="53">
                  <c:v>0.26718466880196701</c:v>
                </c:pt>
                <c:pt idx="54">
                  <c:v>0.26422734632834732</c:v>
                </c:pt>
                <c:pt idx="55">
                  <c:v>0.2646345009032931</c:v>
                </c:pt>
                <c:pt idx="56">
                  <c:v>0.27754010340319013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D-484F-B6E6-C99788235B94}"/>
            </c:ext>
          </c:extLst>
        </c:ser>
        <c:ser>
          <c:idx val="1"/>
          <c:order val="1"/>
          <c:tx>
            <c:strRef>
              <c:f>[4]SMP!$Q$5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[4]SMP!$Q$6:$Q$63</c:f>
              <c:numCache>
                <c:formatCode>General</c:formatCode>
                <c:ptCount val="58"/>
                <c:pt idx="0">
                  <c:v>-4.2668185136960073</c:v>
                </c:pt>
                <c:pt idx="1">
                  <c:v>-4.6575689072008473</c:v>
                </c:pt>
                <c:pt idx="2">
                  <c:v>-1.6204354669892087</c:v>
                </c:pt>
                <c:pt idx="3">
                  <c:v>0.2314227206652486</c:v>
                </c:pt>
                <c:pt idx="4">
                  <c:v>-4.1593294574687079E-2</c:v>
                </c:pt>
                <c:pt idx="5">
                  <c:v>0.51723282830453066</c:v>
                </c:pt>
                <c:pt idx="6">
                  <c:v>7.0848192731777004E-2</c:v>
                </c:pt>
                <c:pt idx="7">
                  <c:v>7.0848192731777004E-2</c:v>
                </c:pt>
                <c:pt idx="8">
                  <c:v>8.6892619893394141E-2</c:v>
                </c:pt>
                <c:pt idx="9">
                  <c:v>-5.9589665450356932E-3</c:v>
                </c:pt>
                <c:pt idx="10">
                  <c:v>-2.079867788871681E-2</c:v>
                </c:pt>
                <c:pt idx="11">
                  <c:v>-1.9666497553304296E-2</c:v>
                </c:pt>
                <c:pt idx="12">
                  <c:v>-2.0277651370555816E-2</c:v>
                </c:pt>
                <c:pt idx="13">
                  <c:v>-1.9598550397992298E-2</c:v>
                </c:pt>
                <c:pt idx="14">
                  <c:v>-1.7356618856757322E-2</c:v>
                </c:pt>
                <c:pt idx="15">
                  <c:v>-9.7083918449650142E-2</c:v>
                </c:pt>
                <c:pt idx="16">
                  <c:v>-9.1651054799186227E-2</c:v>
                </c:pt>
                <c:pt idx="17">
                  <c:v>-8.89221348001481E-2</c:v>
                </c:pt>
                <c:pt idx="18">
                  <c:v>-8.714561236955376E-2</c:v>
                </c:pt>
                <c:pt idx="19">
                  <c:v>-8.7443588095897695E-2</c:v>
                </c:pt>
                <c:pt idx="20">
                  <c:v>-9.0967180180012264E-2</c:v>
                </c:pt>
                <c:pt idx="21">
                  <c:v>-0.47020176870442221</c:v>
                </c:pt>
                <c:pt idx="22">
                  <c:v>-0.42942542419663177</c:v>
                </c:pt>
                <c:pt idx="23">
                  <c:v>-0.52312129765600268</c:v>
                </c:pt>
                <c:pt idx="24">
                  <c:v>-0.57466746620069209</c:v>
                </c:pt>
                <c:pt idx="25">
                  <c:v>-0.50079417496811196</c:v>
                </c:pt>
                <c:pt idx="26">
                  <c:v>-0.44560468143041199</c:v>
                </c:pt>
                <c:pt idx="27">
                  <c:v>0.49302735785213692</c:v>
                </c:pt>
                <c:pt idx="28">
                  <c:v>0.46131627367019412</c:v>
                </c:pt>
                <c:pt idx="29">
                  <c:v>0.45183819965115113</c:v>
                </c:pt>
                <c:pt idx="30">
                  <c:v>0.4445258579557354</c:v>
                </c:pt>
                <c:pt idx="31">
                  <c:v>0.44552826227736553</c:v>
                </c:pt>
                <c:pt idx="32">
                  <c:v>0.47260069950927353</c:v>
                </c:pt>
                <c:pt idx="33">
                  <c:v>0.11451550619386097</c:v>
                </c:pt>
                <c:pt idx="34">
                  <c:v>0.10746103053519995</c:v>
                </c:pt>
                <c:pt idx="35">
                  <c:v>0.11305363759284326</c:v>
                </c:pt>
                <c:pt idx="36">
                  <c:v>0.11219644598716449</c:v>
                </c:pt>
                <c:pt idx="37">
                  <c:v>0.10971394029366088</c:v>
                </c:pt>
                <c:pt idx="38">
                  <c:v>0.11703960876503849</c:v>
                </c:pt>
                <c:pt idx="39">
                  <c:v>0.65626399859049656</c:v>
                </c:pt>
                <c:pt idx="40">
                  <c:v>0.61301982732510218</c:v>
                </c:pt>
                <c:pt idx="41">
                  <c:v>0.6004848311143931</c:v>
                </c:pt>
                <c:pt idx="42">
                  <c:v>0.58993556619470588</c:v>
                </c:pt>
                <c:pt idx="43">
                  <c:v>0.59118012518114327</c:v>
                </c:pt>
                <c:pt idx="44">
                  <c:v>0.6308923179486623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0.26566303118661061</c:v>
                </c:pt>
                <c:pt idx="52">
                  <c:v>0.2539766649454247</c:v>
                </c:pt>
                <c:pt idx="53">
                  <c:v>0.25119252670450543</c:v>
                </c:pt>
                <c:pt idx="54">
                  <c:v>0.24841221259531743</c:v>
                </c:pt>
                <c:pt idx="55">
                  <c:v>0.24879499723224541</c:v>
                </c:pt>
                <c:pt idx="56">
                  <c:v>0.26095161243685894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D-484F-B6E6-C99788235B94}"/>
            </c:ext>
          </c:extLst>
        </c:ser>
        <c:ser>
          <c:idx val="2"/>
          <c:order val="2"/>
          <c:tx>
            <c:strRef>
              <c:f>[4]SMP!$R$5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[4]SMP!$R$6:$R$63</c:f>
              <c:numCache>
                <c:formatCode>General</c:formatCode>
                <c:ptCount val="58"/>
                <c:pt idx="0">
                  <c:v>-11.124955934292835</c:v>
                </c:pt>
                <c:pt idx="1">
                  <c:v>-5.5658388663662954</c:v>
                </c:pt>
                <c:pt idx="2">
                  <c:v>-8.0113031995698698</c:v>
                </c:pt>
                <c:pt idx="3">
                  <c:v>0.17092116256891643</c:v>
                </c:pt>
                <c:pt idx="4">
                  <c:v>-0.27666543609475625</c:v>
                </c:pt>
                <c:pt idx="5">
                  <c:v>0.66560718673219199</c:v>
                </c:pt>
                <c:pt idx="6">
                  <c:v>-6.5033576513435776E-2</c:v>
                </c:pt>
                <c:pt idx="7">
                  <c:v>-6.5033576513435776E-2</c:v>
                </c:pt>
                <c:pt idx="8">
                  <c:v>-8.0434781611099737E-2</c:v>
                </c:pt>
                <c:pt idx="9">
                  <c:v>-2.2016641529081227E-2</c:v>
                </c:pt>
                <c:pt idx="10">
                  <c:v>-1.9248178797276694E-2</c:v>
                </c:pt>
                <c:pt idx="11">
                  <c:v>-1.945232890926718E-2</c:v>
                </c:pt>
                <c:pt idx="12">
                  <c:v>-2.0658174060724122E-2</c:v>
                </c:pt>
                <c:pt idx="13">
                  <c:v>-1.985287436879446E-2</c:v>
                </c:pt>
                <c:pt idx="14">
                  <c:v>-2.3113266318389947E-2</c:v>
                </c:pt>
                <c:pt idx="15">
                  <c:v>7.8856600562890122E-2</c:v>
                </c:pt>
                <c:pt idx="16">
                  <c:v>6.3494243830042763E-2</c:v>
                </c:pt>
                <c:pt idx="17">
                  <c:v>6.1322213226421951E-2</c:v>
                </c:pt>
                <c:pt idx="18">
                  <c:v>5.8872653155326304E-2</c:v>
                </c:pt>
                <c:pt idx="19">
                  <c:v>5.9217789935143372E-2</c:v>
                </c:pt>
                <c:pt idx="20">
                  <c:v>6.4603361229771394E-2</c:v>
                </c:pt>
                <c:pt idx="21">
                  <c:v>-0.13529414275859963</c:v>
                </c:pt>
                <c:pt idx="22">
                  <c:v>-0.12417759313277088</c:v>
                </c:pt>
                <c:pt idx="23">
                  <c:v>-0.13815139783019603</c:v>
                </c:pt>
                <c:pt idx="24">
                  <c:v>-0.15219074228398455</c:v>
                </c:pt>
                <c:pt idx="25">
                  <c:v>-0.14405905774951933</c:v>
                </c:pt>
                <c:pt idx="26">
                  <c:v>-0.14716262099677024</c:v>
                </c:pt>
                <c:pt idx="27">
                  <c:v>3.1379749512510102E-2</c:v>
                </c:pt>
                <c:pt idx="28">
                  <c:v>5.5913707528347345E-2</c:v>
                </c:pt>
                <c:pt idx="29">
                  <c:v>6.7885092596782215E-2</c:v>
                </c:pt>
                <c:pt idx="30">
                  <c:v>7.2236954163798828E-2</c:v>
                </c:pt>
                <c:pt idx="31">
                  <c:v>7.1103146306217724E-2</c:v>
                </c:pt>
                <c:pt idx="32">
                  <c:v>5.8414088136494513E-2</c:v>
                </c:pt>
                <c:pt idx="33">
                  <c:v>0.25182939321232567</c:v>
                </c:pt>
                <c:pt idx="34">
                  <c:v>0.21350872015428024</c:v>
                </c:pt>
                <c:pt idx="35">
                  <c:v>0.20627483826466531</c:v>
                </c:pt>
                <c:pt idx="36">
                  <c:v>0.20592284484894208</c:v>
                </c:pt>
                <c:pt idx="37">
                  <c:v>0.21830445198966331</c:v>
                </c:pt>
                <c:pt idx="38">
                  <c:v>0.25681742800954765</c:v>
                </c:pt>
                <c:pt idx="39">
                  <c:v>0.19394234751429451</c:v>
                </c:pt>
                <c:pt idx="40">
                  <c:v>0.21510768055127372</c:v>
                </c:pt>
                <c:pt idx="41">
                  <c:v>0.23444662923768433</c:v>
                </c:pt>
                <c:pt idx="42">
                  <c:v>0.23888165742919298</c:v>
                </c:pt>
                <c:pt idx="43">
                  <c:v>0.23735079775080337</c:v>
                </c:pt>
                <c:pt idx="44">
                  <c:v>0.22144682387212811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0.21285410121516435</c:v>
                </c:pt>
                <c:pt idx="52">
                  <c:v>0.20840214651413191</c:v>
                </c:pt>
                <c:pt idx="53">
                  <c:v>0.21773382939302621</c:v>
                </c:pt>
                <c:pt idx="54">
                  <c:v>0.21796037639513344</c:v>
                </c:pt>
                <c:pt idx="55">
                  <c:v>0.2174986714434759</c:v>
                </c:pt>
                <c:pt idx="56">
                  <c:v>0.21299879724267967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D-484F-B6E6-C99788235B94}"/>
            </c:ext>
          </c:extLst>
        </c:ser>
        <c:ser>
          <c:idx val="3"/>
          <c:order val="3"/>
          <c:tx>
            <c:strRef>
              <c:f>[4]SMP!$S$5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[4]SMP!$S$6:$S$63</c:f>
              <c:numCache>
                <c:formatCode>General</c:formatCode>
                <c:ptCount val="58"/>
                <c:pt idx="0">
                  <c:v>-11.292607395667851</c:v>
                </c:pt>
                <c:pt idx="1">
                  <c:v>-5.9131434017565958</c:v>
                </c:pt>
                <c:pt idx="2">
                  <c:v>-7.4281915958320823</c:v>
                </c:pt>
                <c:pt idx="3">
                  <c:v>0.15382904631202621</c:v>
                </c:pt>
                <c:pt idx="4">
                  <c:v>-0.30740604010528472</c:v>
                </c:pt>
                <c:pt idx="5">
                  <c:v>0.80432136420344236</c:v>
                </c:pt>
                <c:pt idx="6">
                  <c:v>-8.0065241800916453E-2</c:v>
                </c:pt>
                <c:pt idx="7">
                  <c:v>-8.0065241800916453E-2</c:v>
                </c:pt>
                <c:pt idx="8">
                  <c:v>-9.0143967763310684E-2</c:v>
                </c:pt>
                <c:pt idx="9">
                  <c:v>-2.3209338146997993E-2</c:v>
                </c:pt>
                <c:pt idx="10">
                  <c:v>-2.0284142832689867E-2</c:v>
                </c:pt>
                <c:pt idx="11">
                  <c:v>-2.051043901981231E-2</c:v>
                </c:pt>
                <c:pt idx="12">
                  <c:v>-2.1789802726551954E-2</c:v>
                </c:pt>
                <c:pt idx="13">
                  <c:v>-2.0986359306828462E-2</c:v>
                </c:pt>
                <c:pt idx="14">
                  <c:v>-2.4384457842007379E-2</c:v>
                </c:pt>
                <c:pt idx="15">
                  <c:v>7.0970940506605018E-2</c:v>
                </c:pt>
                <c:pt idx="16">
                  <c:v>7.0549159811154283E-2</c:v>
                </c:pt>
                <c:pt idx="17">
                  <c:v>7.4101913533120012E-2</c:v>
                </c:pt>
                <c:pt idx="18">
                  <c:v>7.2480301146732984E-2</c:v>
                </c:pt>
                <c:pt idx="19">
                  <c:v>7.290521180383891E-2</c:v>
                </c:pt>
                <c:pt idx="20">
                  <c:v>7.2401555588911037E-2</c:v>
                </c:pt>
                <c:pt idx="21">
                  <c:v>-0.1426233653504454</c:v>
                </c:pt>
                <c:pt idx="22">
                  <c:v>-0.13101022099422366</c:v>
                </c:pt>
                <c:pt idx="23">
                  <c:v>-0.14582203013301509</c:v>
                </c:pt>
                <c:pt idx="24">
                  <c:v>-0.16068422965120277</c:v>
                </c:pt>
                <c:pt idx="25">
                  <c:v>-0.15246336500078783</c:v>
                </c:pt>
                <c:pt idx="26">
                  <c:v>-0.1554345233118255</c:v>
                </c:pt>
                <c:pt idx="27">
                  <c:v>2.8140956307201037E-2</c:v>
                </c:pt>
                <c:pt idx="28">
                  <c:v>6.2406570841559983E-2</c:v>
                </c:pt>
                <c:pt idx="29">
                  <c:v>8.2712472950991156E-2</c:v>
                </c:pt>
                <c:pt idx="30">
                  <c:v>8.9808102437395121E-2</c:v>
                </c:pt>
                <c:pt idx="31">
                  <c:v>8.8398503522320482E-2</c:v>
                </c:pt>
                <c:pt idx="32">
                  <c:v>6.5753448143841098E-2</c:v>
                </c:pt>
                <c:pt idx="33">
                  <c:v>0.26547162221343967</c:v>
                </c:pt>
                <c:pt idx="34">
                  <c:v>0.22488867520623046</c:v>
                </c:pt>
                <c:pt idx="35">
                  <c:v>0.21739893397444021</c:v>
                </c:pt>
                <c:pt idx="36">
                  <c:v>0.21711915545071392</c:v>
                </c:pt>
                <c:pt idx="37">
                  <c:v>0.23064988906628159</c:v>
                </c:pt>
                <c:pt idx="38">
                  <c:v>0.27079063293050254</c:v>
                </c:pt>
                <c:pt idx="39">
                  <c:v>0.17389574645975969</c:v>
                </c:pt>
                <c:pt idx="40">
                  <c:v>0.24014207548326283</c:v>
                </c:pt>
                <c:pt idx="41">
                  <c:v>0.28577886830460031</c:v>
                </c:pt>
                <c:pt idx="42">
                  <c:v>0.29714633337527019</c:v>
                </c:pt>
                <c:pt idx="43">
                  <c:v>0.29524208779508854</c:v>
                </c:pt>
                <c:pt idx="44">
                  <c:v>0.24932482657197141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0.23221024055809281</c:v>
                </c:pt>
                <c:pt idx="53">
                  <c:v>0.26447355438673981</c:v>
                </c:pt>
                <c:pt idx="54">
                  <c:v>0.26998949458802812</c:v>
                </c:pt>
                <c:pt idx="55">
                  <c:v>0.26941757647791675</c:v>
                </c:pt>
                <c:pt idx="56">
                  <c:v>0.23936591163524312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D-484F-B6E6-C99788235B94}"/>
            </c:ext>
          </c:extLst>
        </c:ser>
        <c:ser>
          <c:idx val="4"/>
          <c:order val="4"/>
          <c:tx>
            <c:strRef>
              <c:f>[4]SMP!$T$5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[4]SMP!$T$6:$T$63</c:f>
              <c:numCache>
                <c:formatCode>General</c:formatCode>
                <c:ptCount val="58"/>
                <c:pt idx="0">
                  <c:v>-3.564475381085785</c:v>
                </c:pt>
                <c:pt idx="1">
                  <c:v>0.1340965318435039</c:v>
                </c:pt>
                <c:pt idx="2">
                  <c:v>0.20756753205721523</c:v>
                </c:pt>
                <c:pt idx="3">
                  <c:v>0.15382904631202621</c:v>
                </c:pt>
                <c:pt idx="4">
                  <c:v>-0.27666543609475625</c:v>
                </c:pt>
                <c:pt idx="5">
                  <c:v>0.65808111616645348</c:v>
                </c:pt>
                <c:pt idx="6">
                  <c:v>-6.5507925109837828E-2</c:v>
                </c:pt>
                <c:pt idx="7">
                  <c:v>-6.5507925109837828E-2</c:v>
                </c:pt>
                <c:pt idx="8">
                  <c:v>-7.6797273773674846E-2</c:v>
                </c:pt>
                <c:pt idx="9">
                  <c:v>-2.4600803384096537E-2</c:v>
                </c:pt>
                <c:pt idx="10">
                  <c:v>-4.1488797315601289E-2</c:v>
                </c:pt>
                <c:pt idx="11">
                  <c:v>-4.2413673952758302E-2</c:v>
                </c:pt>
                <c:pt idx="12">
                  <c:v>-4.5547179957722506E-2</c:v>
                </c:pt>
                <c:pt idx="13">
                  <c:v>-3.9862926231315043E-2</c:v>
                </c:pt>
                <c:pt idx="14">
                  <c:v>-2.4814504390430869E-2</c:v>
                </c:pt>
                <c:pt idx="15">
                  <c:v>7.0970940506605018E-2</c:v>
                </c:pt>
                <c:pt idx="16">
                  <c:v>6.3494243830042763E-2</c:v>
                </c:pt>
                <c:pt idx="17">
                  <c:v>6.0628838345280656E-2</c:v>
                </c:pt>
                <c:pt idx="18">
                  <c:v>5.9302064574602298E-2</c:v>
                </c:pt>
                <c:pt idx="19">
                  <c:v>5.9649718748595149E-2</c:v>
                </c:pt>
                <c:pt idx="20">
                  <c:v>6.1681798839845925E-2</c:v>
                </c:pt>
                <c:pt idx="21">
                  <c:v>-0.15117403808517693</c:v>
                </c:pt>
                <c:pt idx="22">
                  <c:v>-0.28415992133431445</c:v>
                </c:pt>
                <c:pt idx="23">
                  <c:v>-0.31890374539472788</c:v>
                </c:pt>
                <c:pt idx="24">
                  <c:v>-0.35405757272127403</c:v>
                </c:pt>
                <c:pt idx="25">
                  <c:v>-0.30736888893500947</c:v>
                </c:pt>
                <c:pt idx="26">
                  <c:v>-0.17220195035300989</c:v>
                </c:pt>
                <c:pt idx="27">
                  <c:v>2.8140956307201037E-2</c:v>
                </c:pt>
                <c:pt idx="28">
                  <c:v>5.5913707528347345E-2</c:v>
                </c:pt>
                <c:pt idx="29">
                  <c:v>6.708061887329464E-2</c:v>
                </c:pt>
                <c:pt idx="30">
                  <c:v>7.2791440267724994E-2</c:v>
                </c:pt>
                <c:pt idx="31">
                  <c:v>7.1648929375683679E-2</c:v>
                </c:pt>
                <c:pt idx="32">
                  <c:v>5.5664426205012774E-2</c:v>
                </c:pt>
                <c:pt idx="33">
                  <c:v>0.28138739419319947</c:v>
                </c:pt>
                <c:pt idx="34">
                  <c:v>0.51922033046245275</c:v>
                </c:pt>
                <c:pt idx="35">
                  <c:v>0.50568341091537405</c:v>
                </c:pt>
                <c:pt idx="36">
                  <c:v>0.50840906766539717</c:v>
                </c:pt>
                <c:pt idx="37">
                  <c:v>0.49698533985127824</c:v>
                </c:pt>
                <c:pt idx="38">
                  <c:v>0.33921150697366187</c:v>
                </c:pt>
                <c:pt idx="39">
                  <c:v>0.17389574645975969</c:v>
                </c:pt>
                <c:pt idx="40">
                  <c:v>0.21510768055127372</c:v>
                </c:pt>
                <c:pt idx="41">
                  <c:v>0.2316615494386518</c:v>
                </c:pt>
                <c:pt idx="42">
                  <c:v>0.24072029384946703</c:v>
                </c:pt>
                <c:pt idx="43">
                  <c:v>0.23917765137289493</c:v>
                </c:pt>
                <c:pt idx="44">
                  <c:v>0.21100244143648794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0.20840214651413191</c:v>
                </c:pt>
                <c:pt idx="53">
                  <c:v>0.21519792084395917</c:v>
                </c:pt>
                <c:pt idx="54">
                  <c:v>0.21960223966942038</c:v>
                </c:pt>
                <c:pt idx="55">
                  <c:v>0.21913705676265849</c:v>
                </c:pt>
                <c:pt idx="56">
                  <c:v>0.20312046308060872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D-484F-B6E6-C99788235B94}"/>
            </c:ext>
          </c:extLst>
        </c:ser>
        <c:ser>
          <c:idx val="5"/>
          <c:order val="5"/>
          <c:tx>
            <c:strRef>
              <c:f>[4]SMP!$U$5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[4]SMP!$U$6:$U$63</c:f>
              <c:numCache>
                <c:formatCode>General</c:formatCode>
                <c:ptCount val="58"/>
                <c:pt idx="0">
                  <c:v>-4.4791612889535628</c:v>
                </c:pt>
                <c:pt idx="1">
                  <c:v>-5.5781142637205754</c:v>
                </c:pt>
                <c:pt idx="2">
                  <c:v>-2.7286727366552874</c:v>
                </c:pt>
                <c:pt idx="3">
                  <c:v>0.14386541079152693</c:v>
                </c:pt>
                <c:pt idx="4">
                  <c:v>-0.24400738690907531</c:v>
                </c:pt>
                <c:pt idx="5">
                  <c:v>0.49742136572418261</c:v>
                </c:pt>
                <c:pt idx="6">
                  <c:v>-4.9286589909147693E-2</c:v>
                </c:pt>
                <c:pt idx="7">
                  <c:v>-4.9286589909147693E-2</c:v>
                </c:pt>
                <c:pt idx="8">
                  <c:v>-6.7663976851921603E-2</c:v>
                </c:pt>
                <c:pt idx="9">
                  <c:v>-2.4844375694836884E-2</c:v>
                </c:pt>
                <c:pt idx="10">
                  <c:v>-1.7577826404668428E-2</c:v>
                </c:pt>
                <c:pt idx="11">
                  <c:v>-1.7345715217992108E-2</c:v>
                </c:pt>
                <c:pt idx="12">
                  <c:v>-1.8506688225681245E-2</c:v>
                </c:pt>
                <c:pt idx="13">
                  <c:v>-1.6931876220873221E-2</c:v>
                </c:pt>
                <c:pt idx="14">
                  <c:v>-2.114824040992147E-2</c:v>
                </c:pt>
                <c:pt idx="15">
                  <c:v>6.619124480499039E-2</c:v>
                </c:pt>
                <c:pt idx="16">
                  <c:v>5.6806183479945815E-2</c:v>
                </c:pt>
                <c:pt idx="17">
                  <c:v>4.5367492564981404E-2</c:v>
                </c:pt>
                <c:pt idx="18">
                  <c:v>4.4468227215471501E-2</c:v>
                </c:pt>
                <c:pt idx="19">
                  <c:v>4.4728919063430794E-2</c:v>
                </c:pt>
                <c:pt idx="20">
                  <c:v>5.4185832313422111E-2</c:v>
                </c:pt>
                <c:pt idx="21">
                  <c:v>-0.15865790135672242</c:v>
                </c:pt>
                <c:pt idx="22">
                  <c:v>-0.11734205173327794</c:v>
                </c:pt>
                <c:pt idx="23">
                  <c:v>-0.13103343456780792</c:v>
                </c:pt>
                <c:pt idx="24">
                  <c:v>-0.14476821623324909</c:v>
                </c:pt>
                <c:pt idx="25">
                  <c:v>-0.13080119178223626</c:v>
                </c:pt>
                <c:pt idx="26">
                  <c:v>-0.1372667986824716</c:v>
                </c:pt>
                <c:pt idx="27">
                  <c:v>2.8990833373072178E-2</c:v>
                </c:pt>
                <c:pt idx="28">
                  <c:v>5.4688261441647512E-2</c:v>
                </c:pt>
                <c:pt idx="29">
                  <c:v>5.5682595124558532E-2</c:v>
                </c:pt>
                <c:pt idx="30">
                  <c:v>6.0626080350360212E-2</c:v>
                </c:pt>
                <c:pt idx="31">
                  <c:v>5.9674513011021446E-2</c:v>
                </c:pt>
                <c:pt idx="32">
                  <c:v>5.3241336255066329E-2</c:v>
                </c:pt>
                <c:pt idx="33">
                  <c:v>0.29531746321266539</c:v>
                </c:pt>
                <c:pt idx="34">
                  <c:v>0.20401755837967528</c:v>
                </c:pt>
                <c:pt idx="35">
                  <c:v>0.19788152106389845</c:v>
                </c:pt>
                <c:pt idx="36">
                  <c:v>0.19816862383502709</c:v>
                </c:pt>
                <c:pt idx="37">
                  <c:v>0.200675229226281</c:v>
                </c:pt>
                <c:pt idx="38">
                  <c:v>0.25149929111978508</c:v>
                </c:pt>
                <c:pt idx="39">
                  <c:v>0.17922908273244431</c:v>
                </c:pt>
                <c:pt idx="40">
                  <c:v>0.21086753025006288</c:v>
                </c:pt>
                <c:pt idx="41">
                  <c:v>0.1927811375565085</c:v>
                </c:pt>
                <c:pt idx="42">
                  <c:v>0.20104152762456451</c:v>
                </c:pt>
                <c:pt idx="43">
                  <c:v>0.19975316429171031</c:v>
                </c:pt>
                <c:pt idx="44">
                  <c:v>0.20223970026471605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0.19514164212836249</c:v>
                </c:pt>
                <c:pt idx="52">
                  <c:v>0.19887890889654969</c:v>
                </c:pt>
                <c:pt idx="53">
                  <c:v>0.17331363233259722</c:v>
                </c:pt>
                <c:pt idx="54">
                  <c:v>0.17677307298860256</c:v>
                </c:pt>
                <c:pt idx="55">
                  <c:v>0.17639861500468257</c:v>
                </c:pt>
                <c:pt idx="56">
                  <c:v>0.19004362967018551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D-484F-B6E6-C99788235B94}"/>
            </c:ext>
          </c:extLst>
        </c:ser>
        <c:ser>
          <c:idx val="6"/>
          <c:order val="6"/>
          <c:tx>
            <c:strRef>
              <c:f>[4]SMP!$V$5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[4]SMP!$V$6:$V$63</c:f>
              <c:numCache>
                <c:formatCode>General</c:formatCode>
                <c:ptCount val="58"/>
                <c:pt idx="0">
                  <c:v>-4.4013085246410935</c:v>
                </c:pt>
                <c:pt idx="1">
                  <c:v>-4.6575689072008473</c:v>
                </c:pt>
                <c:pt idx="2">
                  <c:v>-1.7475937807725348</c:v>
                </c:pt>
                <c:pt idx="3">
                  <c:v>0.22097160104551783</c:v>
                </c:pt>
                <c:pt idx="4">
                  <c:v>-3.5397758823647152E-2</c:v>
                </c:pt>
                <c:pt idx="5">
                  <c:v>0.49050711427659799</c:v>
                </c:pt>
                <c:pt idx="6">
                  <c:v>6.9414906663569198E-2</c:v>
                </c:pt>
                <c:pt idx="7">
                  <c:v>6.9414906663569198E-2</c:v>
                </c:pt>
                <c:pt idx="8">
                  <c:v>8.5087094012724407E-2</c:v>
                </c:pt>
                <c:pt idx="9">
                  <c:v>-3.4661110061744438E-2</c:v>
                </c:pt>
                <c:pt idx="10">
                  <c:v>-4.7005586158091361E-2</c:v>
                </c:pt>
                <c:pt idx="11">
                  <c:v>-5.0075344249558285E-2</c:v>
                </c:pt>
                <c:pt idx="12">
                  <c:v>-5.542080651424186E-2</c:v>
                </c:pt>
                <c:pt idx="13">
                  <c:v>-4.627329890977272E-2</c:v>
                </c:pt>
                <c:pt idx="14">
                  <c:v>-5.1708528639842655E-2</c:v>
                </c:pt>
                <c:pt idx="15">
                  <c:v>-9.6136020911464115E-2</c:v>
                </c:pt>
                <c:pt idx="16">
                  <c:v>-9.0761282955568845E-2</c:v>
                </c:pt>
                <c:pt idx="17">
                  <c:v>-8.8045929713826965E-2</c:v>
                </c:pt>
                <c:pt idx="18">
                  <c:v>-8.6276042192157121E-2</c:v>
                </c:pt>
                <c:pt idx="19">
                  <c:v>-8.6571044609820902E-2</c:v>
                </c:pt>
                <c:pt idx="20">
                  <c:v>-9.0054981163415704E-2</c:v>
                </c:pt>
                <c:pt idx="21">
                  <c:v>-0.42814365106091934</c:v>
                </c:pt>
                <c:pt idx="22">
                  <c:v>-0.38564561818364318</c:v>
                </c:pt>
                <c:pt idx="23">
                  <c:v>-0.47174417282952952</c:v>
                </c:pt>
                <c:pt idx="24">
                  <c:v>-0.51730581464132186</c:v>
                </c:pt>
                <c:pt idx="25">
                  <c:v>-0.45131738367173746</c:v>
                </c:pt>
                <c:pt idx="26">
                  <c:v>-0.40389225512839566</c:v>
                </c:pt>
                <c:pt idx="27">
                  <c:v>0.46657013463212671</c:v>
                </c:pt>
                <c:pt idx="28">
                  <c:v>0.4361082915316068</c:v>
                </c:pt>
                <c:pt idx="29">
                  <c:v>0.42709151106147836</c:v>
                </c:pt>
                <c:pt idx="30">
                  <c:v>0.42001316930263144</c:v>
                </c:pt>
                <c:pt idx="31">
                  <c:v>0.42096029759340503</c:v>
                </c:pt>
                <c:pt idx="32">
                  <c:v>0.44735147496701089</c:v>
                </c:pt>
                <c:pt idx="33">
                  <c:v>0.13447929416588877</c:v>
                </c:pt>
                <c:pt idx="34">
                  <c:v>0.12554385737797702</c:v>
                </c:pt>
                <c:pt idx="35">
                  <c:v>0.13261994390198062</c:v>
                </c:pt>
                <c:pt idx="36">
                  <c:v>0.13189179297095421</c:v>
                </c:pt>
                <c:pt idx="37">
                  <c:v>0.12823527521252842</c:v>
                </c:pt>
                <c:pt idx="38">
                  <c:v>0.13627737184759781</c:v>
                </c:pt>
                <c:pt idx="39">
                  <c:v>0.64868651017098067</c:v>
                </c:pt>
                <c:pt idx="40">
                  <c:v>0.60564341344687556</c:v>
                </c:pt>
                <c:pt idx="41">
                  <c:v>0.59313848631711608</c:v>
                </c:pt>
                <c:pt idx="42">
                  <c:v>0.58260452110848249</c:v>
                </c:pt>
                <c:pt idx="43">
                  <c:v>0.58383361413801893</c:v>
                </c:pt>
                <c:pt idx="44">
                  <c:v>0.62340506299184639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0.26233847431920765</c:v>
                </c:pt>
                <c:pt idx="52">
                  <c:v>0.25079835345122881</c:v>
                </c:pt>
                <c:pt idx="53">
                  <c:v>0.24804905643705766</c:v>
                </c:pt>
                <c:pt idx="54">
                  <c:v>0.24530353569872076</c:v>
                </c:pt>
                <c:pt idx="55">
                  <c:v>0.24568153009709803</c:v>
                </c:pt>
                <c:pt idx="56">
                  <c:v>0.25769092179162278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D-484F-B6E6-C99788235B94}"/>
            </c:ext>
          </c:extLst>
        </c:ser>
        <c:ser>
          <c:idx val="7"/>
          <c:order val="7"/>
          <c:tx>
            <c:strRef>
              <c:f>[4]SMP!$W$5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[4]SMP!$W$6:$W$63</c:f>
              <c:numCache>
                <c:formatCode>General</c:formatCode>
                <c:ptCount val="58"/>
                <c:pt idx="0">
                  <c:v>-4.1995735082234606</c:v>
                </c:pt>
                <c:pt idx="1">
                  <c:v>-4.5805656730348421</c:v>
                </c:pt>
                <c:pt idx="2">
                  <c:v>-1.4387807330130311</c:v>
                </c:pt>
                <c:pt idx="3">
                  <c:v>0.27064949408041095</c:v>
                </c:pt>
                <c:pt idx="4">
                  <c:v>2.3711769475939448E-2</c:v>
                </c:pt>
                <c:pt idx="5">
                  <c:v>0.51761718199531792</c:v>
                </c:pt>
                <c:pt idx="6">
                  <c:v>0.11570609529436737</c:v>
                </c:pt>
                <c:pt idx="7">
                  <c:v>0.11570609529436737</c:v>
                </c:pt>
                <c:pt idx="8">
                  <c:v>0.14199112366218003</c:v>
                </c:pt>
                <c:pt idx="9">
                  <c:v>2.9613589378778116E-2</c:v>
                </c:pt>
                <c:pt idx="10">
                  <c:v>1.1539944562315441E-2</c:v>
                </c:pt>
                <c:pt idx="11">
                  <c:v>-4.778424722122665E-2</c:v>
                </c:pt>
                <c:pt idx="12">
                  <c:v>-5.2593452975280286E-2</c:v>
                </c:pt>
                <c:pt idx="13">
                  <c:v>-4.4514559543749499E-2</c:v>
                </c:pt>
                <c:pt idx="14">
                  <c:v>7.4146553017886419E-3</c:v>
                </c:pt>
                <c:pt idx="15">
                  <c:v>-9.5376764206234199E-2</c:v>
                </c:pt>
                <c:pt idx="16">
                  <c:v>-8.9892126191740473E-2</c:v>
                </c:pt>
                <c:pt idx="17">
                  <c:v>-8.7079344188616403E-2</c:v>
                </c:pt>
                <c:pt idx="18">
                  <c:v>-8.5262201927532644E-2</c:v>
                </c:pt>
                <c:pt idx="19">
                  <c:v>-8.5553737735910573E-2</c:v>
                </c:pt>
                <c:pt idx="20">
                  <c:v>-8.7587664166719037E-2</c:v>
                </c:pt>
                <c:pt idx="21">
                  <c:v>-0.50494056697980483</c:v>
                </c:pt>
                <c:pt idx="22">
                  <c:v>-0.46558628765969878</c:v>
                </c:pt>
                <c:pt idx="23">
                  <c:v>-0.49106345967403797</c:v>
                </c:pt>
                <c:pt idx="24">
                  <c:v>-0.53887545685258154</c:v>
                </c:pt>
                <c:pt idx="25">
                  <c:v>-0.46992209007422936</c:v>
                </c:pt>
                <c:pt idx="26">
                  <c:v>-0.48005794857766304</c:v>
                </c:pt>
                <c:pt idx="27">
                  <c:v>0.44191899763104558</c:v>
                </c:pt>
                <c:pt idx="28">
                  <c:v>0.41197281595071189</c:v>
                </c:pt>
                <c:pt idx="29">
                  <c:v>0.40285887878336091</c:v>
                </c:pt>
                <c:pt idx="30">
                  <c:v>0.39577373274526906</c:v>
                </c:pt>
                <c:pt idx="31">
                  <c:v>0.39666620118774532</c:v>
                </c:pt>
                <c:pt idx="32">
                  <c:v>0.42244121266517709</c:v>
                </c:pt>
                <c:pt idx="33">
                  <c:v>9.8025990209075431E-2</c:v>
                </c:pt>
                <c:pt idx="34">
                  <c:v>9.2525134467184245E-2</c:v>
                </c:pt>
                <c:pt idx="35">
                  <c:v>0.12526244607876613</c:v>
                </c:pt>
                <c:pt idx="36">
                  <c:v>0.12448577211698364</c:v>
                </c:pt>
                <c:pt idx="37">
                  <c:v>0.12127071689500113</c:v>
                </c:pt>
                <c:pt idx="38">
                  <c:v>0.10114976850496582</c:v>
                </c:pt>
                <c:pt idx="39">
                  <c:v>0.57988528555467056</c:v>
                </c:pt>
                <c:pt idx="40">
                  <c:v>0.53866788276945421</c:v>
                </c:pt>
                <c:pt idx="41">
                  <c:v>0.52643597348917304</c:v>
                </c:pt>
                <c:pt idx="42">
                  <c:v>0.51604092487116127</c:v>
                </c:pt>
                <c:pt idx="43">
                  <c:v>0.5171295918497627</c:v>
                </c:pt>
                <c:pt idx="44">
                  <c:v>0.5554231299918424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0.23215253788218071</c:v>
                </c:pt>
                <c:pt idx="52">
                  <c:v>0.22194027925743143</c:v>
                </c:pt>
                <c:pt idx="53">
                  <c:v>0.21950732968384123</c:v>
                </c:pt>
                <c:pt idx="54">
                  <c:v>0.21707772186948127</c:v>
                </c:pt>
                <c:pt idx="55">
                  <c:v>0.21741222240020264</c:v>
                </c:pt>
                <c:pt idx="56">
                  <c:v>0.2280848706745342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D-484F-B6E6-C99788235B94}"/>
            </c:ext>
          </c:extLst>
        </c:ser>
        <c:ser>
          <c:idx val="8"/>
          <c:order val="8"/>
          <c:tx>
            <c:strRef>
              <c:f>[4]SMP!$X$5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[4]SMP!$X$6:$X$63</c:f>
              <c:numCache>
                <c:formatCode>General</c:formatCode>
                <c:ptCount val="58"/>
                <c:pt idx="0">
                  <c:v>-5.1011209222589962</c:v>
                </c:pt>
                <c:pt idx="1">
                  <c:v>-4.4682412334989969</c:v>
                </c:pt>
                <c:pt idx="2">
                  <c:v>-1.887408205375575</c:v>
                </c:pt>
                <c:pt idx="3">
                  <c:v>0.16866336282785355</c:v>
                </c:pt>
                <c:pt idx="4">
                  <c:v>-9.6459131751853278E-2</c:v>
                </c:pt>
                <c:pt idx="5">
                  <c:v>0.4578261365323133</c:v>
                </c:pt>
                <c:pt idx="6">
                  <c:v>2.3380999392870194E-2</c:v>
                </c:pt>
                <c:pt idx="7">
                  <c:v>2.3380999392870194E-2</c:v>
                </c:pt>
                <c:pt idx="8">
                  <c:v>2.6602137486923638E-2</c:v>
                </c:pt>
                <c:pt idx="9">
                  <c:v>5.7803131112841299E-2</c:v>
                </c:pt>
                <c:pt idx="10">
                  <c:v>5.8117996980891817E-2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5.781121825665636E-2</c:v>
                </c:pt>
                <c:pt idx="15">
                  <c:v>-0.1088010846043499</c:v>
                </c:pt>
                <c:pt idx="16">
                  <c:v>-9.8242859874083877E-2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1.1346628092886633</c:v>
                </c:pt>
                <c:pt idx="22">
                  <c:v>1.1315560533736306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1.1334139377847503</c:v>
                </c:pt>
                <c:pt idx="27">
                  <c:v>0.52005122287689254</c:v>
                </c:pt>
                <c:pt idx="28">
                  <c:v>0.50557522093219553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0.13948393579238783</c:v>
                </c:pt>
                <c:pt idx="34">
                  <c:v>0.12337729160259059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0.13288637923217372</c:v>
                </c:pt>
                <c:pt idx="39">
                  <c:v>0.81918439632715945</c:v>
                </c:pt>
                <c:pt idx="40">
                  <c:v>0.79600485296612256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0.33205616787176417</c:v>
                </c:pt>
                <c:pt idx="52">
                  <c:v>0.31744920516016428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4D-484F-B6E6-C99788235B94}"/>
            </c:ext>
          </c:extLst>
        </c:ser>
        <c:ser>
          <c:idx val="9"/>
          <c:order val="9"/>
          <c:tx>
            <c:strRef>
              <c:f>[4]SMP!$Y$5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[4]SMP!$Y$6:$Y$63</c:f>
              <c:numCache>
                <c:formatCode>General</c:formatCode>
                <c:ptCount val="58"/>
                <c:pt idx="0">
                  <c:v>-5.1011209222589962</c:v>
                </c:pt>
                <c:pt idx="1">
                  <c:v>-4.4682412334989969</c:v>
                </c:pt>
                <c:pt idx="2">
                  <c:v>-1.989889224839402</c:v>
                </c:pt>
                <c:pt idx="3">
                  <c:v>0.18246838122177245</c:v>
                </c:pt>
                <c:pt idx="4">
                  <c:v>-0.10452007564618881</c:v>
                </c:pt>
                <c:pt idx="5">
                  <c:v>0.51260120865043035</c:v>
                </c:pt>
                <c:pt idx="6">
                  <c:v>2.6193339567607055E-2</c:v>
                </c:pt>
                <c:pt idx="7">
                  <c:v>2.6193339567607055E-2</c:v>
                </c:pt>
                <c:pt idx="8">
                  <c:v>2.9695021081566964E-2</c:v>
                </c:pt>
                <c:pt idx="9">
                  <c:v>3.820984425971119E-3</c:v>
                </c:pt>
                <c:pt idx="10">
                  <c:v>4.5849351845145492E-2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4.5372018734097352E-2</c:v>
                </c:pt>
                <c:pt idx="15">
                  <c:v>-0.12472585845736006</c:v>
                </c:pt>
                <c:pt idx="16">
                  <c:v>-0.11319111621996747</c:v>
                </c:pt>
                <c:pt idx="17">
                  <c:v>-0.11132135407395793</c:v>
                </c:pt>
                <c:pt idx="18">
                  <c:v>-0.11040744644787637</c:v>
                </c:pt>
                <c:pt idx="19">
                  <c:v>-0.11078496102553714</c:v>
                </c:pt>
                <c:pt idx="20">
                  <c:v>-0.11525985628162161</c:v>
                </c:pt>
                <c:pt idx="21">
                  <c:v>1.1873797101558239</c:v>
                </c:pt>
                <c:pt idx="22">
                  <c:v>1.1452747824970597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1.146484838038365</c:v>
                </c:pt>
                <c:pt idx="27">
                  <c:v>0.60523497592314612</c:v>
                </c:pt>
                <c:pt idx="28">
                  <c:v>0.58781736093907178</c:v>
                </c:pt>
                <c:pt idx="29">
                  <c:v>0.58467726310704649</c:v>
                </c:pt>
                <c:pt idx="30">
                  <c:v>0.58320226042410184</c:v>
                </c:pt>
                <c:pt idx="31">
                  <c:v>0.58451737956907834</c:v>
                </c:pt>
                <c:pt idx="32">
                  <c:v>0.57278441060408625</c:v>
                </c:pt>
                <c:pt idx="33">
                  <c:v>0.1645071439248813</c:v>
                </c:pt>
                <c:pt idx="34">
                  <c:v>0.12904368042049263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0.13891467594486429</c:v>
                </c:pt>
                <c:pt idx="39">
                  <c:v>0.94648696289531387</c:v>
                </c:pt>
                <c:pt idx="40">
                  <c:v>0.91992934704376772</c:v>
                </c:pt>
                <c:pt idx="41">
                  <c:v>0.91519516978801185</c:v>
                </c:pt>
                <c:pt idx="42">
                  <c:v>0.9127700927978406</c:v>
                </c:pt>
                <c:pt idx="43">
                  <c:v>0.91469572041997438</c:v>
                </c:pt>
                <c:pt idx="44">
                  <c:v>0.8978461093012875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0.38790905717900159</c:v>
                </c:pt>
                <c:pt idx="52">
                  <c:v>0.37084515750798452</c:v>
                </c:pt>
                <c:pt idx="53">
                  <c:v>0.36677988566617792</c:v>
                </c:pt>
                <c:pt idx="54">
                  <c:v>0.36272019764733976</c:v>
                </c:pt>
                <c:pt idx="55">
                  <c:v>0.36327912233832826</c:v>
                </c:pt>
                <c:pt idx="56">
                  <c:v>0.36523111650219597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4D-484F-B6E6-C99788235B94}"/>
            </c:ext>
          </c:extLst>
        </c:ser>
        <c:ser>
          <c:idx val="10"/>
          <c:order val="10"/>
          <c:tx>
            <c:strRef>
              <c:f>[4]SMP!$Z$5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[4]SMP!$Z$6:$Z$63</c:f>
              <c:numCache>
                <c:formatCode>General</c:formatCode>
                <c:ptCount val="58"/>
                <c:pt idx="0">
                  <c:v>-6.53561937903768</c:v>
                </c:pt>
                <c:pt idx="1">
                  <c:v>-5.7133614110188908</c:v>
                </c:pt>
                <c:pt idx="2">
                  <c:v>-2.1128664481959909</c:v>
                </c:pt>
                <c:pt idx="3">
                  <c:v>0.22365978775740203</c:v>
                </c:pt>
                <c:pt idx="4">
                  <c:v>-0.12730057956189</c:v>
                </c:pt>
                <c:pt idx="5">
                  <c:v>0.6032056021190968</c:v>
                </c:pt>
                <c:pt idx="6">
                  <c:v>3.0751108726025933E-2</c:v>
                </c:pt>
                <c:pt idx="7">
                  <c:v>3.0751108726025933E-2</c:v>
                </c:pt>
                <c:pt idx="8">
                  <c:v>3.5375075810115675E-2</c:v>
                </c:pt>
                <c:pt idx="9">
                  <c:v>2.8112950435062345E-2</c:v>
                </c:pt>
                <c:pt idx="10">
                  <c:v>3.1126977682252033E-2</c:v>
                </c:pt>
                <c:pt idx="11">
                  <c:v>3.3695145802845161E-2</c:v>
                </c:pt>
                <c:pt idx="12">
                  <c:v>3.7645653860455042E-2</c:v>
                </c:pt>
                <c:pt idx="13">
                  <c:v>3.3166797675040272E-2</c:v>
                </c:pt>
                <c:pt idx="14">
                  <c:v>3.0444979307024056E-2</c:v>
                </c:pt>
                <c:pt idx="15">
                  <c:v>-0.10953607416679567</c:v>
                </c:pt>
                <c:pt idx="16">
                  <c:v>-9.8932779397740589E-2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1.1636571047656012</c:v>
                </c:pt>
                <c:pt idx="22">
                  <c:v>1.1617372574451732</c:v>
                </c:pt>
                <c:pt idx="23">
                  <c:v>1.3673864504367828</c:v>
                </c:pt>
                <c:pt idx="24">
                  <c:v>1.5054225114568318</c:v>
                </c:pt>
                <c:pt idx="25">
                  <c:v>1.3290530769030493</c:v>
                </c:pt>
                <c:pt idx="26">
                  <c:v>1.1621699183427001</c:v>
                </c:pt>
                <c:pt idx="27">
                  <c:v>0.52398278070979387</c:v>
                </c:pt>
                <c:pt idx="28">
                  <c:v>0.50937101200944035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0.15324670026525844</c:v>
                </c:pt>
                <c:pt idx="34">
                  <c:v>0.13584334700197509</c:v>
                </c:pt>
                <c:pt idx="35">
                  <c:v>0.14505369696778736</c:v>
                </c:pt>
                <c:pt idx="36">
                  <c:v>0.14504866138292627</c:v>
                </c:pt>
                <c:pt idx="37">
                  <c:v>0.13892573415350995</c:v>
                </c:pt>
                <c:pt idx="38">
                  <c:v>0.14614863200009331</c:v>
                </c:pt>
                <c:pt idx="39">
                  <c:v>0.82505989939953572</c:v>
                </c:pt>
                <c:pt idx="40">
                  <c:v>0.80172444500047391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0.33463399353209944</c:v>
                </c:pt>
                <c:pt idx="52">
                  <c:v>0.31991363373006365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4D-484F-B6E6-C99788235B94}"/>
            </c:ext>
          </c:extLst>
        </c:ser>
        <c:ser>
          <c:idx val="11"/>
          <c:order val="11"/>
          <c:tx>
            <c:strRef>
              <c:f>[4]SMP!$AA$5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[4]SMP!$AA$6:$AA$63</c:f>
              <c:numCache>
                <c:formatCode>General</c:formatCode>
                <c:ptCount val="58"/>
                <c:pt idx="0">
                  <c:v>-4.7803510849871778</c:v>
                </c:pt>
                <c:pt idx="1">
                  <c:v>-4.2225157293532121</c:v>
                </c:pt>
                <c:pt idx="2">
                  <c:v>-1.6097842728574552</c:v>
                </c:pt>
                <c:pt idx="3">
                  <c:v>0.20653366022800412</c:v>
                </c:pt>
                <c:pt idx="4">
                  <c:v>-0.11781658295282682</c:v>
                </c:pt>
                <c:pt idx="5">
                  <c:v>0.57607583858311173</c:v>
                </c:pt>
                <c:pt idx="6">
                  <c:v>2.9393487813461405E-2</c:v>
                </c:pt>
                <c:pt idx="7">
                  <c:v>2.9393487813461405E-2</c:v>
                </c:pt>
                <c:pt idx="8">
                  <c:v>3.3631665736244543E-2</c:v>
                </c:pt>
                <c:pt idx="9">
                  <c:v>3.168192211904497E-2</c:v>
                </c:pt>
                <c:pt idx="10">
                  <c:v>9.560061380393492E-2</c:v>
                </c:pt>
                <c:pt idx="11">
                  <c:v>0.10765581977762118</c:v>
                </c:pt>
                <c:pt idx="12">
                  <c:v>0.12245465574992664</c:v>
                </c:pt>
                <c:pt idx="13">
                  <c:v>9.8977115083897615E-2</c:v>
                </c:pt>
                <c:pt idx="14">
                  <c:v>9.6051131369190301E-2</c:v>
                </c:pt>
                <c:pt idx="15">
                  <c:v>-0.11523224327575576</c:v>
                </c:pt>
                <c:pt idx="16">
                  <c:v>-0.10427965570607611</c:v>
                </c:pt>
                <c:pt idx="17">
                  <c:v>-0.10254577066477744</c:v>
                </c:pt>
                <c:pt idx="18">
                  <c:v>-0.10169831460074619</c:v>
                </c:pt>
                <c:pt idx="19">
                  <c:v>-0.10204605017040969</c:v>
                </c:pt>
                <c:pt idx="20">
                  <c:v>-0.10648940687223885</c:v>
                </c:pt>
                <c:pt idx="21">
                  <c:v>1.174200484939032</c:v>
                </c:pt>
                <c:pt idx="22">
                  <c:v>1.1041185951267796</c:v>
                </c:pt>
                <c:pt idx="23">
                  <c:v>1.2997689464810041</c:v>
                </c:pt>
                <c:pt idx="24">
                  <c:v>1.4299287637174238</c:v>
                </c:pt>
                <c:pt idx="25">
                  <c:v>1.2639366044943383</c:v>
                </c:pt>
                <c:pt idx="26">
                  <c:v>1.107272137277528</c:v>
                </c:pt>
                <c:pt idx="27">
                  <c:v>0.55445235391480097</c:v>
                </c:pt>
                <c:pt idx="28">
                  <c:v>0.53878839285805569</c:v>
                </c:pt>
                <c:pt idx="29">
                  <c:v>0.53601011105805618</c:v>
                </c:pt>
                <c:pt idx="30">
                  <c:v>0.53476085600500589</c:v>
                </c:pt>
                <c:pt idx="31">
                  <c:v>0.53596673994517197</c:v>
                </c:pt>
                <c:pt idx="32">
                  <c:v>0.5249392212356998</c:v>
                </c:pt>
                <c:pt idx="33">
                  <c:v>0.15825134189175749</c:v>
                </c:pt>
                <c:pt idx="34">
                  <c:v>0.11204451396678827</c:v>
                </c:pt>
                <c:pt idx="35">
                  <c:v>0.11930245458654198</c:v>
                </c:pt>
                <c:pt idx="36">
                  <c:v>0.11912758839402393</c:v>
                </c:pt>
                <c:pt idx="37">
                  <c:v>0.1145497800421662</c:v>
                </c:pt>
                <c:pt idx="38">
                  <c:v>0.1208297858067926</c:v>
                </c:pt>
                <c:pt idx="39">
                  <c:v>0.87059504821044698</c:v>
                </c:pt>
                <c:pt idx="40">
                  <c:v>0.84605128326670886</c:v>
                </c:pt>
                <c:pt idx="41">
                  <c:v>0.841618261222294</c:v>
                </c:pt>
                <c:pt idx="42">
                  <c:v>0.83934641763897844</c:v>
                </c:pt>
                <c:pt idx="43">
                  <c:v>0.84111714682817684</c:v>
                </c:pt>
                <c:pt idx="44">
                  <c:v>0.82585897752507975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0.35461214239968619</c:v>
                </c:pt>
                <c:pt idx="52">
                  <c:v>0.33901295514678331</c:v>
                </c:pt>
                <c:pt idx="53">
                  <c:v>0.3352966336776646</c:v>
                </c:pt>
                <c:pt idx="54">
                  <c:v>0.3315854167334038</c:v>
                </c:pt>
                <c:pt idx="55">
                  <c:v>0.33209636505607065</c:v>
                </c:pt>
                <c:pt idx="56">
                  <c:v>0.33388080607282156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4D-484F-B6E6-C9978823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5"/>
        <c:axId val="175563528"/>
        <c:axId val="1"/>
        <c:axId val="2"/>
      </c:line3DChart>
      <c:catAx>
        <c:axId val="17556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6352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864763886460535"/>
          <c:y val="0.36953519195030127"/>
          <c:w val="4.5751706992485881E-2"/>
          <c:h val="0.35684123497490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663294468055508"/>
          <c:y val="3.17195325542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31770411046283E-2"/>
          <c:y val="0.21368948247078465"/>
          <c:w val="0.8196118410740928"/>
          <c:h val="0.71452420701168617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Data'!$D$3:$D$23</c:f>
              <c:numCache>
                <c:formatCode>General</c:formatCode>
                <c:ptCount val="21"/>
                <c:pt idx="0">
                  <c:v>-695071.42999999993</c:v>
                </c:pt>
                <c:pt idx="1">
                  <c:v>-631456.72</c:v>
                </c:pt>
                <c:pt idx="2">
                  <c:v>-685895.13</c:v>
                </c:pt>
                <c:pt idx="3">
                  <c:v>250489.99</c:v>
                </c:pt>
                <c:pt idx="4">
                  <c:v>193729.49999999994</c:v>
                </c:pt>
                <c:pt idx="5">
                  <c:v>229265.49000000005</c:v>
                </c:pt>
                <c:pt idx="6">
                  <c:v>234442.91</c:v>
                </c:pt>
                <c:pt idx="7">
                  <c:v>403398.04999999993</c:v>
                </c:pt>
                <c:pt idx="8">
                  <c:v>239011.00999999998</c:v>
                </c:pt>
                <c:pt idx="9">
                  <c:v>-244055.74</c:v>
                </c:pt>
                <c:pt idx="10">
                  <c:v>18218.080000000016</c:v>
                </c:pt>
                <c:pt idx="11">
                  <c:v>-1933.4700000000012</c:v>
                </c:pt>
                <c:pt idx="12">
                  <c:v>-92249.949999999968</c:v>
                </c:pt>
                <c:pt idx="13">
                  <c:v>7582.6600000000035</c:v>
                </c:pt>
                <c:pt idx="14">
                  <c:v>-51864.520000000048</c:v>
                </c:pt>
                <c:pt idx="15">
                  <c:v>-275729.23</c:v>
                </c:pt>
                <c:pt idx="16">
                  <c:v>-262650.79000000004</c:v>
                </c:pt>
                <c:pt idx="17">
                  <c:v>-301422.60000000003</c:v>
                </c:pt>
                <c:pt idx="18">
                  <c:v>-243480.40000000002</c:v>
                </c:pt>
                <c:pt idx="19">
                  <c:v>-27862.070000000007</c:v>
                </c:pt>
                <c:pt idx="20">
                  <c:v>-217202.13999999998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C-456C-8C46-750255C7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71072"/>
        <c:axId val="1"/>
      </c:lineChart>
      <c:lineChart>
        <c:grouping val="standard"/>
        <c:varyColors val="0"/>
        <c:ser>
          <c:idx val="0"/>
          <c:order val="1"/>
          <c:tx>
            <c:strRef>
              <c:f>'[2]Graphs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Data'!$J$3:$J$23</c:f>
              <c:numCache>
                <c:formatCode>General</c:formatCode>
                <c:ptCount val="21"/>
                <c:pt idx="0">
                  <c:v>26.25</c:v>
                </c:pt>
                <c:pt idx="1">
                  <c:v>23.100000000000005</c:v>
                </c:pt>
                <c:pt idx="2">
                  <c:v>18.049999999999997</c:v>
                </c:pt>
                <c:pt idx="3">
                  <c:v>19.38</c:v>
                </c:pt>
                <c:pt idx="4">
                  <c:v>18.53</c:v>
                </c:pt>
                <c:pt idx="5">
                  <c:v>17.93</c:v>
                </c:pt>
                <c:pt idx="6">
                  <c:v>16.243333333333332</c:v>
                </c:pt>
                <c:pt idx="7">
                  <c:v>16.243333333333332</c:v>
                </c:pt>
                <c:pt idx="8">
                  <c:v>19.690000000000001</c:v>
                </c:pt>
                <c:pt idx="9">
                  <c:v>20.78</c:v>
                </c:pt>
                <c:pt idx="10">
                  <c:v>21.080000000000002</c:v>
                </c:pt>
                <c:pt idx="11">
                  <c:v>22.48</c:v>
                </c:pt>
                <c:pt idx="12">
                  <c:v>25.78</c:v>
                </c:pt>
                <c:pt idx="13">
                  <c:v>20.98</c:v>
                </c:pt>
                <c:pt idx="14">
                  <c:v>19.68</c:v>
                </c:pt>
                <c:pt idx="15">
                  <c:v>19.343196044150055</c:v>
                </c:pt>
                <c:pt idx="16">
                  <c:v>17.752460041738356</c:v>
                </c:pt>
                <c:pt idx="17">
                  <c:v>17.12236204219726</c:v>
                </c:pt>
                <c:pt idx="18">
                  <c:v>16.822692472325866</c:v>
                </c:pt>
                <c:pt idx="19">
                  <c:v>16.891612145269189</c:v>
                </c:pt>
                <c:pt idx="20">
                  <c:v>17.66538202984518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5C-456C-8C46-750255C7AC4D}"/>
            </c:ext>
          </c:extLst>
        </c:ser>
        <c:ser>
          <c:idx val="2"/>
          <c:order val="2"/>
          <c:tx>
            <c:strRef>
              <c:f>'[2]Graphs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Data'!$M$3:$M$23</c:f>
              <c:numCache>
                <c:formatCode>General</c:formatCode>
                <c:ptCount val="21"/>
                <c:pt idx="0">
                  <c:v>26.3</c:v>
                </c:pt>
                <c:pt idx="1">
                  <c:v>31.19</c:v>
                </c:pt>
                <c:pt idx="2">
                  <c:v>26.44</c:v>
                </c:pt>
                <c:pt idx="3">
                  <c:v>20.79</c:v>
                </c:pt>
                <c:pt idx="4">
                  <c:v>19.190000000000001</c:v>
                </c:pt>
                <c:pt idx="5">
                  <c:v>18.693333333333339</c:v>
                </c:pt>
                <c:pt idx="6">
                  <c:v>17.34333333333333</c:v>
                </c:pt>
                <c:pt idx="7">
                  <c:v>16.243333333333332</c:v>
                </c:pt>
                <c:pt idx="8">
                  <c:v>16.243333333333332</c:v>
                </c:pt>
                <c:pt idx="9">
                  <c:v>19.690000000000001</c:v>
                </c:pt>
                <c:pt idx="10">
                  <c:v>20.79</c:v>
                </c:pt>
                <c:pt idx="11">
                  <c:v>21.09</c:v>
                </c:pt>
                <c:pt idx="12">
                  <c:v>22.49</c:v>
                </c:pt>
                <c:pt idx="13">
                  <c:v>25.79</c:v>
                </c:pt>
                <c:pt idx="14">
                  <c:v>20.99</c:v>
                </c:pt>
                <c:pt idx="15">
                  <c:v>19.690000000000001</c:v>
                </c:pt>
                <c:pt idx="16">
                  <c:v>19.363196044150055</c:v>
                </c:pt>
                <c:pt idx="17">
                  <c:v>17.772460041738359</c:v>
                </c:pt>
                <c:pt idx="18">
                  <c:v>17.142362042197256</c:v>
                </c:pt>
                <c:pt idx="19">
                  <c:v>16.842692472325865</c:v>
                </c:pt>
                <c:pt idx="20">
                  <c:v>16.911612145269192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5C-456C-8C46-750255C7AC4D}"/>
            </c:ext>
          </c:extLst>
        </c:ser>
        <c:ser>
          <c:idx val="3"/>
          <c:order val="3"/>
          <c:tx>
            <c:strRef>
              <c:f>'[2]Graphs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Data'!$P$3:$P$23</c:f>
              <c:numCache>
                <c:formatCode>General</c:formatCode>
                <c:ptCount val="21"/>
                <c:pt idx="0">
                  <c:v>-2.5000000000000355</c:v>
                </c:pt>
                <c:pt idx="1">
                  <c:v>-404.49999999999983</c:v>
                </c:pt>
                <c:pt idx="2">
                  <c:v>-419.50000000000023</c:v>
                </c:pt>
                <c:pt idx="3">
                  <c:v>-70.5</c:v>
                </c:pt>
                <c:pt idx="4">
                  <c:v>-33.000000000000007</c:v>
                </c:pt>
                <c:pt idx="5">
                  <c:v>-38.166666666666949</c:v>
                </c:pt>
                <c:pt idx="6">
                  <c:v>-54.999999999999893</c:v>
                </c:pt>
                <c:pt idx="7">
                  <c:v>0</c:v>
                </c:pt>
                <c:pt idx="8">
                  <c:v>172.33333333333346</c:v>
                </c:pt>
                <c:pt idx="9">
                  <c:v>54.499999999999993</c:v>
                </c:pt>
                <c:pt idx="10">
                  <c:v>14.500000000000135</c:v>
                </c:pt>
                <c:pt idx="11">
                  <c:v>69.500000000000028</c:v>
                </c:pt>
                <c:pt idx="12">
                  <c:v>164.50000000000014</c:v>
                </c:pt>
                <c:pt idx="13">
                  <c:v>-240.49999999999994</c:v>
                </c:pt>
                <c:pt idx="14">
                  <c:v>-65.499999999999943</c:v>
                </c:pt>
                <c:pt idx="15">
                  <c:v>-17.340197792497314</c:v>
                </c:pt>
                <c:pt idx="16">
                  <c:v>-80.536800120584928</c:v>
                </c:pt>
                <c:pt idx="17">
                  <c:v>-32.504899977054968</c:v>
                </c:pt>
                <c:pt idx="18">
                  <c:v>-15.983478493569514</c:v>
                </c:pt>
                <c:pt idx="19">
                  <c:v>2.4459836471661944</c:v>
                </c:pt>
                <c:pt idx="20">
                  <c:v>37.688494228799385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C-456C-8C46-750255C7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5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271066680458401"/>
              <c:y val="0.93823038397328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754885863641644E-3"/>
              <c:y val="0.47913188647746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1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669793896436473"/>
              <c:y val="0.46577629382303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75611763382687"/>
          <c:y val="2.0033388981636063E-2"/>
          <c:w val="0.20536549516754923"/>
          <c:h val="0.176961602671118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597775718257644"/>
          <c:y val="3.1096618925967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8730305838741"/>
          <c:y val="0.17348640032381657"/>
          <c:w val="0.8118628359592216"/>
          <c:h val="0.75941216745519702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Data'!$B$3:$B$23</c:f>
              <c:numCache>
                <c:formatCode>General</c:formatCode>
                <c:ptCount val="21"/>
                <c:pt idx="0">
                  <c:v>-613256.49</c:v>
                </c:pt>
                <c:pt idx="1">
                  <c:v>-567562.5</c:v>
                </c:pt>
                <c:pt idx="2">
                  <c:v>-636723.27</c:v>
                </c:pt>
                <c:pt idx="3">
                  <c:v>-171017.47999999998</c:v>
                </c:pt>
                <c:pt idx="4">
                  <c:v>-218120.93</c:v>
                </c:pt>
                <c:pt idx="5">
                  <c:v>-250252.94</c:v>
                </c:pt>
                <c:pt idx="6">
                  <c:v>-200460.09</c:v>
                </c:pt>
                <c:pt idx="7">
                  <c:v>-40576.910000000003</c:v>
                </c:pt>
                <c:pt idx="8">
                  <c:v>-241268.1</c:v>
                </c:pt>
                <c:pt idx="9">
                  <c:v>-342050.74</c:v>
                </c:pt>
                <c:pt idx="10">
                  <c:v>-201157.11</c:v>
                </c:pt>
                <c:pt idx="11">
                  <c:v>-202918.96</c:v>
                </c:pt>
                <c:pt idx="12">
                  <c:v>-220305.00999999998</c:v>
                </c:pt>
                <c:pt idx="13">
                  <c:v>-176612.3</c:v>
                </c:pt>
                <c:pt idx="14">
                  <c:v>-230319.29000000004</c:v>
                </c:pt>
                <c:pt idx="15">
                  <c:v>-343986.44</c:v>
                </c:pt>
                <c:pt idx="16">
                  <c:v>-363235.79000000004</c:v>
                </c:pt>
                <c:pt idx="17">
                  <c:v>-423381.91000000003</c:v>
                </c:pt>
                <c:pt idx="18">
                  <c:v>-364292.27</c:v>
                </c:pt>
                <c:pt idx="19">
                  <c:v>-204272.13</c:v>
                </c:pt>
                <c:pt idx="20">
                  <c:v>-356989.31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D-48EF-9F02-5DD7DA97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3896"/>
        <c:axId val="1"/>
      </c:lineChart>
      <c:lineChart>
        <c:grouping val="standard"/>
        <c:varyColors val="0"/>
        <c:ser>
          <c:idx val="0"/>
          <c:order val="1"/>
          <c:tx>
            <c:strRef>
              <c:f>'[2]Graphs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Data'!$H$3:$H$23</c:f>
              <c:numCache>
                <c:formatCode>General</c:formatCode>
                <c:ptCount val="21"/>
                <c:pt idx="0">
                  <c:v>37.458750000000002</c:v>
                </c:pt>
                <c:pt idx="1">
                  <c:v>32.617200000000004</c:v>
                </c:pt>
                <c:pt idx="2">
                  <c:v>23.6816</c:v>
                </c:pt>
                <c:pt idx="3">
                  <c:v>23.701858982604957</c:v>
                </c:pt>
                <c:pt idx="4">
                  <c:v>22.850069996296938</c:v>
                </c:pt>
                <c:pt idx="5">
                  <c:v>22.180156485188235</c:v>
                </c:pt>
                <c:pt idx="6">
                  <c:v>20.15346501643095</c:v>
                </c:pt>
                <c:pt idx="7">
                  <c:v>20.15346501643095</c:v>
                </c:pt>
                <c:pt idx="8">
                  <c:v>24.215761954459293</c:v>
                </c:pt>
                <c:pt idx="9">
                  <c:v>27.580856973238706</c:v>
                </c:pt>
                <c:pt idx="10">
                  <c:v>29.732784199576063</c:v>
                </c:pt>
                <c:pt idx="11">
                  <c:v>30.765092290110751</c:v>
                </c:pt>
                <c:pt idx="12">
                  <c:v>35.397129083621046</c:v>
                </c:pt>
                <c:pt idx="13">
                  <c:v>29.190541949045993</c:v>
                </c:pt>
                <c:pt idx="14">
                  <c:v>26.60759072870081</c:v>
                </c:pt>
                <c:pt idx="15">
                  <c:v>24.245292530248793</c:v>
                </c:pt>
                <c:pt idx="16">
                  <c:v>22.435862985795012</c:v>
                </c:pt>
                <c:pt idx="17">
                  <c:v>21.708326278540728</c:v>
                </c:pt>
                <c:pt idx="18">
                  <c:v>21.392283190688062</c:v>
                </c:pt>
                <c:pt idx="19">
                  <c:v>21.479923689581952</c:v>
                </c:pt>
                <c:pt idx="20">
                  <c:v>22.266130415433395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D-48EF-9F02-5DD7DA9733B7}"/>
            </c:ext>
          </c:extLst>
        </c:ser>
        <c:ser>
          <c:idx val="2"/>
          <c:order val="2"/>
          <c:tx>
            <c:strRef>
              <c:f>'[2]Graphs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Data'!$K$3:$K$23</c:f>
              <c:numCache>
                <c:formatCode>General</c:formatCode>
                <c:ptCount val="21"/>
                <c:pt idx="0">
                  <c:v>38.660999999999994</c:v>
                </c:pt>
                <c:pt idx="1">
                  <c:v>42.730300000000014</c:v>
                </c:pt>
                <c:pt idx="2">
                  <c:v>34.504199999999997</c:v>
                </c:pt>
                <c:pt idx="3">
                  <c:v>27.546749999999999</c:v>
                </c:pt>
                <c:pt idx="4">
                  <c:v>23.546247816108831</c:v>
                </c:pt>
                <c:pt idx="5">
                  <c:v>23.126256071097909</c:v>
                </c:pt>
                <c:pt idx="6">
                  <c:v>21.523798726981667</c:v>
                </c:pt>
                <c:pt idx="7">
                  <c:v>20.218438349764284</c:v>
                </c:pt>
                <c:pt idx="8">
                  <c:v>20.218438349764284</c:v>
                </c:pt>
                <c:pt idx="9">
                  <c:v>24.294521954459292</c:v>
                </c:pt>
                <c:pt idx="10">
                  <c:v>27.604524762927461</c:v>
                </c:pt>
                <c:pt idx="11">
                  <c:v>29.757433935913621</c:v>
                </c:pt>
                <c:pt idx="12">
                  <c:v>30.790022829385709</c:v>
                </c:pt>
                <c:pt idx="13">
                  <c:v>35.423754544863719</c:v>
                </c:pt>
                <c:pt idx="14">
                  <c:v>29.214950458077947</c:v>
                </c:pt>
                <c:pt idx="15">
                  <c:v>26.630955845940992</c:v>
                </c:pt>
                <c:pt idx="16">
                  <c:v>24.17354509865352</c:v>
                </c:pt>
                <c:pt idx="17">
                  <c:v>22.372277028057216</c:v>
                </c:pt>
                <c:pt idx="18">
                  <c:v>21.647971164123277</c:v>
                </c:pt>
                <c:pt idx="19">
                  <c:v>21.333502379165029</c:v>
                </c:pt>
                <c:pt idx="20">
                  <c:v>21.420798279694203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D-48EF-9F02-5DD7DA9733B7}"/>
            </c:ext>
          </c:extLst>
        </c:ser>
        <c:ser>
          <c:idx val="3"/>
          <c:order val="3"/>
          <c:tx>
            <c:strRef>
              <c:f>'[2]Graphs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Data'!$N$3:$N$23</c:f>
              <c:numCache>
                <c:formatCode>General</c:formatCode>
                <c:ptCount val="21"/>
                <c:pt idx="0">
                  <c:v>-60.112499999999613</c:v>
                </c:pt>
                <c:pt idx="1">
                  <c:v>-505.65500000000048</c:v>
                </c:pt>
                <c:pt idx="2">
                  <c:v>-541.12999999999988</c:v>
                </c:pt>
                <c:pt idx="3">
                  <c:v>-192.24455086975212</c:v>
                </c:pt>
                <c:pt idx="4">
                  <c:v>-34.808890990594676</c:v>
                </c:pt>
                <c:pt idx="5">
                  <c:v>-47.30497929548374</c:v>
                </c:pt>
                <c:pt idx="6">
                  <c:v>-68.51668552753587</c:v>
                </c:pt>
                <c:pt idx="7">
                  <c:v>-3.2486666666667219</c:v>
                </c:pt>
                <c:pt idx="8">
                  <c:v>199.86618023475043</c:v>
                </c:pt>
                <c:pt idx="9">
                  <c:v>164.31675093897073</c:v>
                </c:pt>
                <c:pt idx="10">
                  <c:v>106.41297183243009</c:v>
                </c:pt>
                <c:pt idx="11">
                  <c:v>50.382917709856478</c:v>
                </c:pt>
                <c:pt idx="12">
                  <c:v>230.35531271176683</c:v>
                </c:pt>
                <c:pt idx="13">
                  <c:v>-311.66062979088628</c:v>
                </c:pt>
                <c:pt idx="14">
                  <c:v>-130.36798646885686</c:v>
                </c:pt>
                <c:pt idx="15">
                  <c:v>-119.28316578460993</c:v>
                </c:pt>
                <c:pt idx="16">
                  <c:v>-86.884105642925391</c:v>
                </c:pt>
                <c:pt idx="17">
                  <c:v>-33.19753747582439</c:v>
                </c:pt>
                <c:pt idx="18">
                  <c:v>-12.784398671760755</c:v>
                </c:pt>
                <c:pt idx="19">
                  <c:v>7.3210655208461262</c:v>
                </c:pt>
                <c:pt idx="20">
                  <c:v>42.266606786959571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D-48EF-9F02-5DD7DA97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0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119555143651533"/>
              <c:y val="0.94108188854900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874884151992591E-3"/>
              <c:y val="0.4648126197355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3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663577386468946"/>
              <c:y val="0.433716000809541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08804448563477"/>
          <c:y val="1.1456649077987888E-2"/>
          <c:w val="0.19369786839666359"/>
          <c:h val="0.165303079553825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888898810243687"/>
          <c:y val="2.9368649325349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14835118009251E-2"/>
          <c:y val="0.17327503101956038"/>
          <c:w val="0.83240759557825061"/>
          <c:h val="0.7547742876614747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Data'!$C$3:$C$23</c:f>
              <c:numCache>
                <c:formatCode>General</c:formatCode>
                <c:ptCount val="21"/>
                <c:pt idx="0">
                  <c:v>-81814.94</c:v>
                </c:pt>
                <c:pt idx="1">
                  <c:v>-63894.22</c:v>
                </c:pt>
                <c:pt idx="2">
                  <c:v>-49171.859999999993</c:v>
                </c:pt>
                <c:pt idx="3">
                  <c:v>421507.47</c:v>
                </c:pt>
                <c:pt idx="4">
                  <c:v>411850.42999999993</c:v>
                </c:pt>
                <c:pt idx="5">
                  <c:v>479518.43000000005</c:v>
                </c:pt>
                <c:pt idx="6">
                  <c:v>434903</c:v>
                </c:pt>
                <c:pt idx="7">
                  <c:v>443974.95999999996</c:v>
                </c:pt>
                <c:pt idx="8">
                  <c:v>480279.11</c:v>
                </c:pt>
                <c:pt idx="9">
                  <c:v>97995</c:v>
                </c:pt>
                <c:pt idx="10">
                  <c:v>219375.19</c:v>
                </c:pt>
                <c:pt idx="11">
                  <c:v>200985.49</c:v>
                </c:pt>
                <c:pt idx="12">
                  <c:v>128055.06000000001</c:v>
                </c:pt>
                <c:pt idx="13">
                  <c:v>184194.96</c:v>
                </c:pt>
                <c:pt idx="14">
                  <c:v>178454.77</c:v>
                </c:pt>
                <c:pt idx="15">
                  <c:v>68257.209999999992</c:v>
                </c:pt>
                <c:pt idx="16">
                  <c:v>100585</c:v>
                </c:pt>
                <c:pt idx="17">
                  <c:v>121959.31</c:v>
                </c:pt>
                <c:pt idx="18">
                  <c:v>120811.87</c:v>
                </c:pt>
                <c:pt idx="19">
                  <c:v>176410.06</c:v>
                </c:pt>
                <c:pt idx="20">
                  <c:v>139787.17000000001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2-4A75-8E2B-B850C15E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10784"/>
        <c:axId val="1"/>
      </c:lineChart>
      <c:lineChart>
        <c:grouping val="standard"/>
        <c:varyColors val="0"/>
        <c:ser>
          <c:idx val="0"/>
          <c:order val="1"/>
          <c:tx>
            <c:strRef>
              <c:f>'[2]Graphs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Data'!$I$3:$I$23</c:f>
              <c:numCache>
                <c:formatCode>General</c:formatCode>
                <c:ptCount val="21"/>
                <c:pt idx="0">
                  <c:v>16.060227272727275</c:v>
                </c:pt>
                <c:pt idx="1">
                  <c:v>14.448</c:v>
                </c:pt>
                <c:pt idx="2">
                  <c:v>12.930363636363635</c:v>
                </c:pt>
                <c:pt idx="3">
                  <c:v>15.451037288540947</c:v>
                </c:pt>
                <c:pt idx="4">
                  <c:v>14.602663639730059</c:v>
                </c:pt>
                <c:pt idx="5">
                  <c:v>14.066221377101606</c:v>
                </c:pt>
                <c:pt idx="6">
                  <c:v>12.688668166880952</c:v>
                </c:pt>
                <c:pt idx="7">
                  <c:v>12.688668166880952</c:v>
                </c:pt>
                <c:pt idx="8">
                  <c:v>15.575670950491554</c:v>
                </c:pt>
                <c:pt idx="9">
                  <c:v>14.597402751601175</c:v>
                </c:pt>
                <c:pt idx="10">
                  <c:v>13.213832545839951</c:v>
                </c:pt>
                <c:pt idx="11">
                  <c:v>14.948097918081135</c:v>
                </c:pt>
                <c:pt idx="12">
                  <c:v>17.037155378526325</c:v>
                </c:pt>
                <c:pt idx="13">
                  <c:v>13.515870955412735</c:v>
                </c:pt>
                <c:pt idx="14">
                  <c:v>13.382190246635627</c:v>
                </c:pt>
                <c:pt idx="15">
                  <c:v>14.886744693151202</c:v>
                </c:pt>
                <c:pt idx="16">
                  <c:v>13.494821001686848</c:v>
                </c:pt>
                <c:pt idx="17">
                  <c:v>12.95330364552138</c:v>
                </c:pt>
                <c:pt idx="18">
                  <c:v>12.668519091996597</c:v>
                </c:pt>
                <c:pt idx="19">
                  <c:v>12.720419832257585</c:v>
                </c:pt>
                <c:pt idx="20">
                  <c:v>13.482883497492253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2-4A75-8E2B-B850C15EA41E}"/>
            </c:ext>
          </c:extLst>
        </c:ser>
        <c:ser>
          <c:idx val="2"/>
          <c:order val="2"/>
          <c:tx>
            <c:strRef>
              <c:f>'[2]Graphs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Data'!$L$3:$L$23</c:f>
              <c:numCache>
                <c:formatCode>General</c:formatCode>
                <c:ptCount val="21"/>
                <c:pt idx="0">
                  <c:v>15.062727272727273</c:v>
                </c:pt>
                <c:pt idx="1">
                  <c:v>20.698818181818183</c:v>
                </c:pt>
                <c:pt idx="2">
                  <c:v>19.108909090909091</c:v>
                </c:pt>
                <c:pt idx="3">
                  <c:v>14.647500000000001</c:v>
                </c:pt>
                <c:pt idx="4">
                  <c:v>15.229774712628341</c:v>
                </c:pt>
                <c:pt idx="5">
                  <c:v>14.663403571729191</c:v>
                </c:pt>
                <c:pt idx="6">
                  <c:v>13.542910248198485</c:v>
                </c:pt>
                <c:pt idx="7">
                  <c:v>12.629601500214285</c:v>
                </c:pt>
                <c:pt idx="8">
                  <c:v>12.629601500214285</c:v>
                </c:pt>
                <c:pt idx="9">
                  <c:v>15.504070950491553</c:v>
                </c:pt>
                <c:pt idx="10">
                  <c:v>14.594977488247759</c:v>
                </c:pt>
                <c:pt idx="11">
                  <c:v>13.210514603714893</c:v>
                </c:pt>
                <c:pt idx="12">
                  <c:v>14.944524700558445</c:v>
                </c:pt>
                <c:pt idx="13">
                  <c:v>17.032041322851168</c:v>
                </c:pt>
                <c:pt idx="14">
                  <c:v>13.512772310838232</c:v>
                </c:pt>
                <c:pt idx="15">
                  <c:v>13.380040140053636</c:v>
                </c:pt>
                <c:pt idx="16">
                  <c:v>14.990151449146905</c:v>
                </c:pt>
                <c:pt idx="17">
                  <c:v>13.590808235993938</c:v>
                </c:pt>
                <c:pt idx="18">
                  <c:v>13.046353749537245</c:v>
                </c:pt>
                <c:pt idx="19">
                  <c:v>12.760138011562992</c:v>
                </c:pt>
                <c:pt idx="20">
                  <c:v>12.812352023064632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2-4A75-8E2B-B850C15EA41E}"/>
            </c:ext>
          </c:extLst>
        </c:ser>
        <c:ser>
          <c:idx val="3"/>
          <c:order val="3"/>
          <c:tx>
            <c:strRef>
              <c:f>'[2]Graphs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Data'!$O$3:$O$23</c:f>
              <c:numCache>
                <c:formatCode>General</c:formatCode>
                <c:ptCount val="21"/>
                <c:pt idx="0">
                  <c:v>49.875000000000114</c:v>
                </c:pt>
                <c:pt idx="1">
                  <c:v>-312.54090909090911</c:v>
                </c:pt>
                <c:pt idx="2">
                  <c:v>-308.92727272727274</c:v>
                </c:pt>
                <c:pt idx="3">
                  <c:v>40.176864427047306</c:v>
                </c:pt>
                <c:pt idx="4">
                  <c:v>-31.355553644914114</c:v>
                </c:pt>
                <c:pt idx="5">
                  <c:v>-29.859109731379263</c:v>
                </c:pt>
                <c:pt idx="6">
                  <c:v>-42.712104065876666</c:v>
                </c:pt>
                <c:pt idx="7">
                  <c:v>2.9533333333333189</c:v>
                </c:pt>
                <c:pt idx="8">
                  <c:v>147.30347251386345</c:v>
                </c:pt>
                <c:pt idx="9">
                  <c:v>-45.333409944518891</c:v>
                </c:pt>
                <c:pt idx="10">
                  <c:v>-69.057247120390386</c:v>
                </c:pt>
                <c:pt idx="11">
                  <c:v>86.879165718312109</c:v>
                </c:pt>
                <c:pt idx="12">
                  <c:v>104.63153389839404</c:v>
                </c:pt>
                <c:pt idx="13">
                  <c:v>-175.80851837192162</c:v>
                </c:pt>
                <c:pt idx="14">
                  <c:v>-6.5291032101302271</c:v>
                </c:pt>
                <c:pt idx="15">
                  <c:v>75.335227654878338</c:v>
                </c:pt>
                <c:pt idx="16">
                  <c:v>-74.766522373002871</c:v>
                </c:pt>
                <c:pt idx="17">
                  <c:v>-31.87522952362789</c:v>
                </c:pt>
                <c:pt idx="18">
                  <c:v>-18.891732877032386</c:v>
                </c:pt>
                <c:pt idx="19">
                  <c:v>-1.9859089652703332</c:v>
                </c:pt>
                <c:pt idx="20">
                  <c:v>33.526573721381055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2-4A75-8E2B-B850C15E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05556641881113"/>
              <c:y val="0.94713894074251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814829466604612E-3"/>
              <c:y val="0.47136682167185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07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666688518764599"/>
              <c:y val="0.44787190221157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74090253836231"/>
          <c:y val="2.7900216859081752E-2"/>
          <c:w val="0.20555560202266035"/>
          <c:h val="0.15565384142435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152400</xdr:colOff>
      <xdr:row>30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32</xdr:row>
      <xdr:rowOff>30480</xdr:rowOff>
    </xdr:from>
    <xdr:to>
      <xdr:col>17</xdr:col>
      <xdr:colOff>121920</xdr:colOff>
      <xdr:row>57</xdr:row>
      <xdr:rowOff>60960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</xdr:row>
      <xdr:rowOff>99060</xdr:rowOff>
    </xdr:from>
    <xdr:to>
      <xdr:col>15</xdr:col>
      <xdr:colOff>289560</xdr:colOff>
      <xdr:row>31</xdr:row>
      <xdr:rowOff>99060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32</xdr:row>
      <xdr:rowOff>38100</xdr:rowOff>
    </xdr:from>
    <xdr:to>
      <xdr:col>15</xdr:col>
      <xdr:colOff>289560</xdr:colOff>
      <xdr:row>61</xdr:row>
      <xdr:rowOff>45720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91440</xdr:rowOff>
    </xdr:from>
    <xdr:to>
      <xdr:col>14</xdr:col>
      <xdr:colOff>236220</xdr:colOff>
      <xdr:row>32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236220</xdr:colOff>
      <xdr:row>65</xdr:row>
      <xdr:rowOff>38100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457200</xdr:colOff>
      <xdr:row>30</xdr:row>
      <xdr:rowOff>38100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30</xdr:row>
      <xdr:rowOff>76200</xdr:rowOff>
    </xdr:from>
    <xdr:to>
      <xdr:col>16</xdr:col>
      <xdr:colOff>472440</xdr:colOff>
      <xdr:row>58</xdr:row>
      <xdr:rowOff>38100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58</xdr:row>
      <xdr:rowOff>76200</xdr:rowOff>
    </xdr:from>
    <xdr:to>
      <xdr:col>16</xdr:col>
      <xdr:colOff>480060</xdr:colOff>
      <xdr:row>89</xdr:row>
      <xdr:rowOff>68580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rades%20and%20Prof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ols&amp;Graphs_2000_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0/DPR/UK_Elec_DPR_2000_11_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ianceCalc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v Reported (no%) Graph"/>
      <sheetName val="Enron v Reported (%) Graph"/>
      <sheetName val="Realised Graph"/>
      <sheetName val="E v R data"/>
      <sheetName val="Appendix Graph"/>
      <sheetName val="I v 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  <row r="18">
          <cell r="J18">
            <v>36617</v>
          </cell>
          <cell r="K18">
            <v>-688.96600000000001</v>
          </cell>
          <cell r="L18">
            <v>-134.44300000000001</v>
          </cell>
        </row>
        <row r="19">
          <cell r="J19">
            <v>36647</v>
          </cell>
          <cell r="K19">
            <v>962.32799999999997</v>
          </cell>
          <cell r="L19">
            <v>-9523.6659999999993</v>
          </cell>
        </row>
        <row r="20">
          <cell r="J20">
            <v>36678</v>
          </cell>
          <cell r="K20">
            <v>-7130.6559999999999</v>
          </cell>
          <cell r="L20">
            <v>6394.6989999999996</v>
          </cell>
        </row>
        <row r="21">
          <cell r="J21">
            <v>36708</v>
          </cell>
          <cell r="K21">
            <v>-5205.6809999999996</v>
          </cell>
          <cell r="L21">
            <v>-804.26499999999999</v>
          </cell>
        </row>
        <row r="22">
          <cell r="J22">
            <v>36739</v>
          </cell>
          <cell r="K22">
            <v>-8530.8970000000008</v>
          </cell>
          <cell r="L22">
            <v>2742.5340000000001</v>
          </cell>
        </row>
        <row r="23">
          <cell r="J23">
            <v>36770</v>
          </cell>
          <cell r="K23">
            <v>5837.857</v>
          </cell>
          <cell r="L23">
            <v>-4466.5159999999996</v>
          </cell>
        </row>
        <row r="24">
          <cell r="J24">
            <v>36800</v>
          </cell>
          <cell r="K24">
            <v>-12859.895</v>
          </cell>
          <cell r="L24">
            <v>-666.52200000000005</v>
          </cell>
        </row>
        <row r="25">
          <cell r="J25">
            <v>36831</v>
          </cell>
          <cell r="K25">
            <v>10625.005999999999</v>
          </cell>
          <cell r="L25">
            <v>13655.602999999999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rve Link"/>
      <sheetName val="Workings"/>
      <sheetName val="Instructions"/>
      <sheetName val="Prudency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Change in PPP position"/>
      <sheetName val="Previous PPP Commodity"/>
      <sheetName val="PPP Comm MW inc Enrici"/>
      <sheetName val="AsianVolumes"/>
      <sheetName val="PPP Commodity MW"/>
      <sheetName val="Excess LOLP MW"/>
      <sheetName val="PPP Commodity MWh"/>
      <sheetName val="Excess LOLP MWh"/>
      <sheetName val="PPP Deal Type"/>
      <sheetName val="PPP Data MWh"/>
      <sheetName val="LOLP Deal Type"/>
      <sheetName val="LOLP Data MWh"/>
      <sheetName val="SMP Deal Type"/>
      <sheetName val="SMP Data MWh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PPP Intra MWh"/>
      <sheetName val="LOLP Intra MWh"/>
      <sheetName val="SMP Intra MWh"/>
      <sheetName val="PPP Intra MW"/>
      <sheetName val="LOLP Intra MW"/>
      <sheetName val="PPP EFA Volume"/>
      <sheetName val="LOLP EFA 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PPP Commodity MW Exc SO"/>
      <sheetName val="Spreads InputMWh"/>
      <sheetName val="SpreadsInput"/>
      <sheetName val="SO Position (MW)"/>
    </sheetNames>
    <sheetDataSet>
      <sheetData sheetId="0"/>
      <sheetData sheetId="1"/>
      <sheetData sheetId="2">
        <row r="24">
          <cell r="G24">
            <v>36861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36892</v>
          </cell>
          <cell r="B3">
            <v>-613256.49</v>
          </cell>
          <cell r="C3">
            <v>-81814.94</v>
          </cell>
          <cell r="D3">
            <v>-695071.42999999993</v>
          </cell>
          <cell r="H3">
            <v>37.458750000000002</v>
          </cell>
          <cell r="I3">
            <v>16.060227272727275</v>
          </cell>
          <cell r="J3">
            <v>26.25</v>
          </cell>
          <cell r="K3">
            <v>38.660999999999994</v>
          </cell>
          <cell r="L3">
            <v>15.062727272727273</v>
          </cell>
          <cell r="M3">
            <v>26.3</v>
          </cell>
          <cell r="N3">
            <v>-60.112499999999613</v>
          </cell>
          <cell r="O3">
            <v>49.875000000000114</v>
          </cell>
          <cell r="P3">
            <v>-2.5000000000000355</v>
          </cell>
        </row>
        <row r="4">
          <cell r="A4">
            <v>36923</v>
          </cell>
          <cell r="B4">
            <v>-567562.5</v>
          </cell>
          <cell r="C4">
            <v>-63894.22</v>
          </cell>
          <cell r="D4">
            <v>-631456.72</v>
          </cell>
          <cell r="H4">
            <v>32.617200000000004</v>
          </cell>
          <cell r="I4">
            <v>14.448</v>
          </cell>
          <cell r="J4">
            <v>23.100000000000005</v>
          </cell>
          <cell r="K4">
            <v>42.730300000000014</v>
          </cell>
          <cell r="L4">
            <v>20.698818181818183</v>
          </cell>
          <cell r="M4">
            <v>31.19</v>
          </cell>
          <cell r="N4">
            <v>-505.65500000000048</v>
          </cell>
          <cell r="O4">
            <v>-312.54090909090911</v>
          </cell>
          <cell r="P4">
            <v>-404.49999999999983</v>
          </cell>
        </row>
        <row r="5">
          <cell r="A5">
            <v>36951</v>
          </cell>
          <cell r="B5">
            <v>-636723.27</v>
          </cell>
          <cell r="C5">
            <v>-49171.859999999993</v>
          </cell>
          <cell r="D5">
            <v>-685895.13</v>
          </cell>
          <cell r="H5">
            <v>23.6816</v>
          </cell>
          <cell r="I5">
            <v>12.930363636363635</v>
          </cell>
          <cell r="J5">
            <v>18.049999999999997</v>
          </cell>
          <cell r="K5">
            <v>34.504199999999997</v>
          </cell>
          <cell r="L5">
            <v>19.108909090909091</v>
          </cell>
          <cell r="M5">
            <v>26.44</v>
          </cell>
          <cell r="N5">
            <v>-541.12999999999988</v>
          </cell>
          <cell r="O5">
            <v>-308.92727272727274</v>
          </cell>
          <cell r="P5">
            <v>-419.50000000000023</v>
          </cell>
        </row>
        <row r="6">
          <cell r="A6">
            <v>36982</v>
          </cell>
          <cell r="B6">
            <v>-171017.47999999998</v>
          </cell>
          <cell r="C6">
            <v>421507.47</v>
          </cell>
          <cell r="D6">
            <v>250489.99</v>
          </cell>
          <cell r="H6">
            <v>23.701858982604957</v>
          </cell>
          <cell r="I6">
            <v>15.451037288540947</v>
          </cell>
          <cell r="J6">
            <v>19.38</v>
          </cell>
          <cell r="K6">
            <v>27.546749999999999</v>
          </cell>
          <cell r="L6">
            <v>14.647500000000001</v>
          </cell>
          <cell r="M6">
            <v>20.79</v>
          </cell>
          <cell r="N6">
            <v>-192.24455086975212</v>
          </cell>
          <cell r="O6">
            <v>40.176864427047306</v>
          </cell>
          <cell r="P6">
            <v>-70.5</v>
          </cell>
        </row>
        <row r="7">
          <cell r="A7">
            <v>37012</v>
          </cell>
          <cell r="B7">
            <v>-218120.93</v>
          </cell>
          <cell r="C7">
            <v>411850.42999999993</v>
          </cell>
          <cell r="D7">
            <v>193729.49999999994</v>
          </cell>
          <cell r="H7">
            <v>22.850069996296938</v>
          </cell>
          <cell r="I7">
            <v>14.602663639730059</v>
          </cell>
          <cell r="J7">
            <v>18.53</v>
          </cell>
          <cell r="K7">
            <v>23.546247816108831</v>
          </cell>
          <cell r="L7">
            <v>15.229774712628341</v>
          </cell>
          <cell r="M7">
            <v>19.190000000000001</v>
          </cell>
          <cell r="N7">
            <v>-34.808890990594676</v>
          </cell>
          <cell r="O7">
            <v>-31.355553644914114</v>
          </cell>
          <cell r="P7">
            <v>-33.000000000000007</v>
          </cell>
        </row>
        <row r="8">
          <cell r="A8">
            <v>37043</v>
          </cell>
          <cell r="B8">
            <v>-250252.94</v>
          </cell>
          <cell r="C8">
            <v>479518.43000000005</v>
          </cell>
          <cell r="D8">
            <v>229265.49000000005</v>
          </cell>
          <cell r="H8">
            <v>22.180156485188235</v>
          </cell>
          <cell r="I8">
            <v>14.066221377101606</v>
          </cell>
          <cell r="J8">
            <v>17.93</v>
          </cell>
          <cell r="K8">
            <v>23.126256071097909</v>
          </cell>
          <cell r="L8">
            <v>14.663403571729191</v>
          </cell>
          <cell r="M8">
            <v>18.693333333333339</v>
          </cell>
          <cell r="N8">
            <v>-47.30497929548374</v>
          </cell>
          <cell r="O8">
            <v>-29.859109731379263</v>
          </cell>
          <cell r="P8">
            <v>-38.166666666666949</v>
          </cell>
        </row>
        <row r="9">
          <cell r="A9">
            <v>37073</v>
          </cell>
          <cell r="B9">
            <v>-200460.09</v>
          </cell>
          <cell r="C9">
            <v>434903</v>
          </cell>
          <cell r="D9">
            <v>234442.91</v>
          </cell>
          <cell r="H9">
            <v>20.15346501643095</v>
          </cell>
          <cell r="I9">
            <v>12.688668166880952</v>
          </cell>
          <cell r="J9">
            <v>16.243333333333332</v>
          </cell>
          <cell r="K9">
            <v>21.523798726981667</v>
          </cell>
          <cell r="L9">
            <v>13.542910248198485</v>
          </cell>
          <cell r="M9">
            <v>17.34333333333333</v>
          </cell>
          <cell r="N9">
            <v>-68.51668552753587</v>
          </cell>
          <cell r="O9">
            <v>-42.712104065876666</v>
          </cell>
          <cell r="P9">
            <v>-54.999999999999893</v>
          </cell>
        </row>
        <row r="10">
          <cell r="A10">
            <v>37104</v>
          </cell>
          <cell r="B10">
            <v>-40576.910000000003</v>
          </cell>
          <cell r="C10">
            <v>443974.95999999996</v>
          </cell>
          <cell r="D10">
            <v>403398.04999999993</v>
          </cell>
          <cell r="H10">
            <v>20.15346501643095</v>
          </cell>
          <cell r="I10">
            <v>12.688668166880952</v>
          </cell>
          <cell r="J10">
            <v>16.243333333333332</v>
          </cell>
          <cell r="K10">
            <v>20.218438349764284</v>
          </cell>
          <cell r="L10">
            <v>12.629601500214285</v>
          </cell>
          <cell r="M10">
            <v>16.243333333333332</v>
          </cell>
          <cell r="N10">
            <v>-3.2486666666667219</v>
          </cell>
          <cell r="O10">
            <v>2.9533333333333189</v>
          </cell>
          <cell r="P10">
            <v>0</v>
          </cell>
        </row>
        <row r="11">
          <cell r="A11">
            <v>37135</v>
          </cell>
          <cell r="B11">
            <v>-241268.1</v>
          </cell>
          <cell r="C11">
            <v>480279.11</v>
          </cell>
          <cell r="D11">
            <v>239011.00999999998</v>
          </cell>
          <cell r="H11">
            <v>24.215761954459293</v>
          </cell>
          <cell r="I11">
            <v>15.575670950491554</v>
          </cell>
          <cell r="J11">
            <v>19.690000000000001</v>
          </cell>
          <cell r="K11">
            <v>20.218438349764284</v>
          </cell>
          <cell r="L11">
            <v>12.629601500214285</v>
          </cell>
          <cell r="M11">
            <v>16.243333333333332</v>
          </cell>
          <cell r="N11">
            <v>199.86618023475043</v>
          </cell>
          <cell r="O11">
            <v>147.30347251386345</v>
          </cell>
          <cell r="P11">
            <v>172.33333333333346</v>
          </cell>
        </row>
        <row r="12">
          <cell r="A12">
            <v>37165</v>
          </cell>
          <cell r="B12">
            <v>-342050.74</v>
          </cell>
          <cell r="C12">
            <v>97995</v>
          </cell>
          <cell r="D12">
            <v>-244055.74</v>
          </cell>
          <cell r="H12">
            <v>27.580856973238706</v>
          </cell>
          <cell r="I12">
            <v>14.597402751601175</v>
          </cell>
          <cell r="J12">
            <v>20.78</v>
          </cell>
          <cell r="K12">
            <v>24.294521954459292</v>
          </cell>
          <cell r="L12">
            <v>15.504070950491553</v>
          </cell>
          <cell r="M12">
            <v>19.690000000000001</v>
          </cell>
          <cell r="N12">
            <v>164.31675093897073</v>
          </cell>
          <cell r="O12">
            <v>-45.333409944518891</v>
          </cell>
          <cell r="P12">
            <v>54.499999999999993</v>
          </cell>
        </row>
        <row r="13">
          <cell r="A13">
            <v>37196</v>
          </cell>
          <cell r="B13">
            <v>-201157.11</v>
          </cell>
          <cell r="C13">
            <v>219375.19</v>
          </cell>
          <cell r="D13">
            <v>18218.080000000016</v>
          </cell>
          <cell r="H13">
            <v>29.732784199576063</v>
          </cell>
          <cell r="I13">
            <v>13.213832545839951</v>
          </cell>
          <cell r="J13">
            <v>21.080000000000002</v>
          </cell>
          <cell r="K13">
            <v>27.604524762927461</v>
          </cell>
          <cell r="L13">
            <v>14.594977488247759</v>
          </cell>
          <cell r="M13">
            <v>20.79</v>
          </cell>
          <cell r="N13">
            <v>106.41297183243009</v>
          </cell>
          <cell r="O13">
            <v>-69.057247120390386</v>
          </cell>
          <cell r="P13">
            <v>14.500000000000135</v>
          </cell>
        </row>
        <row r="14">
          <cell r="A14">
            <v>37226</v>
          </cell>
          <cell r="B14">
            <v>-202918.96</v>
          </cell>
          <cell r="C14">
            <v>200985.49</v>
          </cell>
          <cell r="D14">
            <v>-1933.4700000000012</v>
          </cell>
          <cell r="H14">
            <v>30.765092290110751</v>
          </cell>
          <cell r="I14">
            <v>14.948097918081135</v>
          </cell>
          <cell r="J14">
            <v>22.48</v>
          </cell>
          <cell r="K14">
            <v>29.757433935913621</v>
          </cell>
          <cell r="L14">
            <v>13.210514603714893</v>
          </cell>
          <cell r="M14">
            <v>21.09</v>
          </cell>
          <cell r="N14">
            <v>50.382917709856478</v>
          </cell>
          <cell r="O14">
            <v>86.879165718312109</v>
          </cell>
          <cell r="P14">
            <v>69.500000000000028</v>
          </cell>
        </row>
        <row r="15">
          <cell r="A15">
            <v>37257</v>
          </cell>
          <cell r="B15">
            <v>-220305.00999999998</v>
          </cell>
          <cell r="C15">
            <v>128055.06000000001</v>
          </cell>
          <cell r="D15">
            <v>-92249.949999999968</v>
          </cell>
          <cell r="H15">
            <v>35.397129083621046</v>
          </cell>
          <cell r="I15">
            <v>17.037155378526325</v>
          </cell>
          <cell r="J15">
            <v>25.78</v>
          </cell>
          <cell r="K15">
            <v>30.790022829385709</v>
          </cell>
          <cell r="L15">
            <v>14.944524700558445</v>
          </cell>
          <cell r="M15">
            <v>22.49</v>
          </cell>
          <cell r="N15">
            <v>230.35531271176683</v>
          </cell>
          <cell r="O15">
            <v>104.63153389839404</v>
          </cell>
          <cell r="P15">
            <v>164.50000000000014</v>
          </cell>
        </row>
        <row r="16">
          <cell r="A16">
            <v>37288</v>
          </cell>
          <cell r="B16">
            <v>-176612.3</v>
          </cell>
          <cell r="C16">
            <v>184194.96</v>
          </cell>
          <cell r="D16">
            <v>7582.6600000000035</v>
          </cell>
          <cell r="H16">
            <v>29.190541949045993</v>
          </cell>
          <cell r="I16">
            <v>13.515870955412735</v>
          </cell>
          <cell r="J16">
            <v>20.98</v>
          </cell>
          <cell r="K16">
            <v>35.423754544863719</v>
          </cell>
          <cell r="L16">
            <v>17.032041322851168</v>
          </cell>
          <cell r="M16">
            <v>25.79</v>
          </cell>
          <cell r="N16">
            <v>-311.66062979088628</v>
          </cell>
          <cell r="O16">
            <v>-175.80851837192162</v>
          </cell>
          <cell r="P16">
            <v>-240.49999999999994</v>
          </cell>
        </row>
        <row r="17">
          <cell r="A17">
            <v>37316</v>
          </cell>
          <cell r="B17">
            <v>-230319.29000000004</v>
          </cell>
          <cell r="C17">
            <v>178454.77</v>
          </cell>
          <cell r="D17">
            <v>-51864.520000000048</v>
          </cell>
          <cell r="H17">
            <v>26.60759072870081</v>
          </cell>
          <cell r="I17">
            <v>13.382190246635627</v>
          </cell>
          <cell r="J17">
            <v>19.68</v>
          </cell>
          <cell r="K17">
            <v>29.214950458077947</v>
          </cell>
          <cell r="L17">
            <v>13.512772310838232</v>
          </cell>
          <cell r="M17">
            <v>20.99</v>
          </cell>
          <cell r="N17">
            <v>-130.36798646885686</v>
          </cell>
          <cell r="O17">
            <v>-6.5291032101302271</v>
          </cell>
          <cell r="P17">
            <v>-65.499999999999943</v>
          </cell>
        </row>
        <row r="18">
          <cell r="A18">
            <v>37347</v>
          </cell>
          <cell r="B18">
            <v>-343986.44</v>
          </cell>
          <cell r="C18">
            <v>68257.209999999992</v>
          </cell>
          <cell r="D18">
            <v>-275729.23</v>
          </cell>
          <cell r="H18">
            <v>24.245292530248793</v>
          </cell>
          <cell r="I18">
            <v>14.886744693151202</v>
          </cell>
          <cell r="J18">
            <v>19.343196044150055</v>
          </cell>
          <cell r="K18">
            <v>26.630955845940992</v>
          </cell>
          <cell r="L18">
            <v>13.380040140053636</v>
          </cell>
          <cell r="M18">
            <v>19.690000000000001</v>
          </cell>
          <cell r="N18">
            <v>-119.28316578460993</v>
          </cell>
          <cell r="O18">
            <v>75.335227654878338</v>
          </cell>
          <cell r="P18">
            <v>-17.340197792497314</v>
          </cell>
        </row>
        <row r="19">
          <cell r="A19">
            <v>37377</v>
          </cell>
          <cell r="B19">
            <v>-363235.79000000004</v>
          </cell>
          <cell r="C19">
            <v>100585</v>
          </cell>
          <cell r="D19">
            <v>-262650.79000000004</v>
          </cell>
          <cell r="H19">
            <v>22.435862985795012</v>
          </cell>
          <cell r="I19">
            <v>13.494821001686848</v>
          </cell>
          <cell r="J19">
            <v>17.752460041738356</v>
          </cell>
          <cell r="K19">
            <v>24.17354509865352</v>
          </cell>
          <cell r="L19">
            <v>14.990151449146905</v>
          </cell>
          <cell r="M19">
            <v>19.363196044150055</v>
          </cell>
          <cell r="N19">
            <v>-86.884105642925391</v>
          </cell>
          <cell r="O19">
            <v>-74.766522373002871</v>
          </cell>
          <cell r="P19">
            <v>-80.536800120584928</v>
          </cell>
        </row>
        <row r="20">
          <cell r="A20">
            <v>37408</v>
          </cell>
          <cell r="B20">
            <v>-423381.91000000003</v>
          </cell>
          <cell r="C20">
            <v>121959.31</v>
          </cell>
          <cell r="D20">
            <v>-301422.60000000003</v>
          </cell>
          <cell r="H20">
            <v>21.708326278540728</v>
          </cell>
          <cell r="I20">
            <v>12.95330364552138</v>
          </cell>
          <cell r="J20">
            <v>17.12236204219726</v>
          </cell>
          <cell r="K20">
            <v>22.372277028057216</v>
          </cell>
          <cell r="L20">
            <v>13.590808235993938</v>
          </cell>
          <cell r="M20">
            <v>17.772460041738359</v>
          </cell>
          <cell r="N20">
            <v>-33.19753747582439</v>
          </cell>
          <cell r="O20">
            <v>-31.87522952362789</v>
          </cell>
          <cell r="P20">
            <v>-32.504899977054968</v>
          </cell>
        </row>
        <row r="21">
          <cell r="A21">
            <v>37438</v>
          </cell>
          <cell r="B21">
            <v>-364292.27</v>
          </cell>
          <cell r="C21">
            <v>120811.87</v>
          </cell>
          <cell r="D21">
            <v>-243480.40000000002</v>
          </cell>
          <cell r="H21">
            <v>21.392283190688062</v>
          </cell>
          <cell r="I21">
            <v>12.668519091996597</v>
          </cell>
          <cell r="J21">
            <v>16.822692472325866</v>
          </cell>
          <cell r="K21">
            <v>21.647971164123277</v>
          </cell>
          <cell r="L21">
            <v>13.046353749537245</v>
          </cell>
          <cell r="M21">
            <v>17.142362042197256</v>
          </cell>
          <cell r="N21">
            <v>-12.784398671760755</v>
          </cell>
          <cell r="O21">
            <v>-18.891732877032386</v>
          </cell>
          <cell r="P21">
            <v>-15.983478493569514</v>
          </cell>
        </row>
        <row r="22">
          <cell r="A22">
            <v>37469</v>
          </cell>
          <cell r="B22">
            <v>-204272.13</v>
          </cell>
          <cell r="C22">
            <v>176410.06</v>
          </cell>
          <cell r="D22">
            <v>-27862.070000000007</v>
          </cell>
          <cell r="H22">
            <v>21.479923689581952</v>
          </cell>
          <cell r="I22">
            <v>12.720419832257585</v>
          </cell>
          <cell r="J22">
            <v>16.891612145269189</v>
          </cell>
          <cell r="K22">
            <v>21.333502379165029</v>
          </cell>
          <cell r="L22">
            <v>12.760138011562992</v>
          </cell>
          <cell r="M22">
            <v>16.842692472325865</v>
          </cell>
          <cell r="N22">
            <v>7.3210655208461262</v>
          </cell>
          <cell r="O22">
            <v>-1.9859089652703332</v>
          </cell>
          <cell r="P22">
            <v>2.4459836471661944</v>
          </cell>
        </row>
        <row r="23">
          <cell r="A23">
            <v>37500</v>
          </cell>
          <cell r="B23">
            <v>-356989.31</v>
          </cell>
          <cell r="C23">
            <v>139787.17000000001</v>
          </cell>
          <cell r="D23">
            <v>-217202.13999999998</v>
          </cell>
          <cell r="H23">
            <v>22.266130415433395</v>
          </cell>
          <cell r="I23">
            <v>13.482883497492253</v>
          </cell>
          <cell r="J23">
            <v>17.66538202984518</v>
          </cell>
          <cell r="K23">
            <v>21.420798279694203</v>
          </cell>
          <cell r="L23">
            <v>12.812352023064632</v>
          </cell>
          <cell r="M23">
            <v>16.911612145269192</v>
          </cell>
          <cell r="N23">
            <v>42.266606786959571</v>
          </cell>
          <cell r="O23">
            <v>33.526573721381055</v>
          </cell>
          <cell r="P23">
            <v>37.688494228799385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_Elec_DPR_2000_11_30"/>
      <sheetName val="Manual Entrie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November Volumes"/>
    </sheetNames>
    <sheetDataSet>
      <sheetData sheetId="0" refreshError="1"/>
      <sheetData sheetId="1" refreshError="1"/>
      <sheetData sheetId="2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36892</v>
          </cell>
          <cell r="P6">
            <v>-4.095343749741021</v>
          </cell>
          <cell r="Q6">
            <v>-4.2668185136960073</v>
          </cell>
          <cell r="R6">
            <v>-10.941423281085562</v>
          </cell>
          <cell r="S6">
            <v>-11.112913869853013</v>
          </cell>
          <cell r="T6">
            <v>5.2753577150250948</v>
          </cell>
          <cell r="U6">
            <v>-4.3072205640865526</v>
          </cell>
          <cell r="V6">
            <v>-4.4013085246410935</v>
          </cell>
          <cell r="W6">
            <v>-4.1995735082234606</v>
          </cell>
          <cell r="X6">
            <v>-5.1011209222589962</v>
          </cell>
          <cell r="Y6">
            <v>-5.1011209222589962</v>
          </cell>
          <cell r="Z6">
            <v>-6.53561937903768</v>
          </cell>
          <cell r="AA6">
            <v>-4.7803510849871778</v>
          </cell>
          <cell r="AC6">
            <v>36892</v>
          </cell>
          <cell r="AD6">
            <v>-183401.2289324658</v>
          </cell>
          <cell r="AE6">
            <v>-169208.42005114927</v>
          </cell>
          <cell r="AF6">
            <v>1347251.2107532525</v>
          </cell>
          <cell r="AG6">
            <v>1468284.4744656652</v>
          </cell>
          <cell r="AH6">
            <v>-622080.85420519451</v>
          </cell>
          <cell r="AI6">
            <v>358720.69431372604</v>
          </cell>
          <cell r="AJ6">
            <v>-74314.583406723992</v>
          </cell>
          <cell r="AK6">
            <v>-77673.445258366686</v>
          </cell>
          <cell r="AL6">
            <v>52791.132740026704</v>
          </cell>
          <cell r="AM6">
            <v>51730.560148350443</v>
          </cell>
          <cell r="AN6">
            <v>96983.246840311578</v>
          </cell>
          <cell r="AO6">
            <v>-2935.0878643660462</v>
          </cell>
        </row>
        <row r="7">
          <cell r="O7">
            <v>36923</v>
          </cell>
          <cell r="P7">
            <v>-4.6062334177568403</v>
          </cell>
          <cell r="Q7">
            <v>-4.6575689072008473</v>
          </cell>
          <cell r="R7">
            <v>-5.3823062131590227</v>
          </cell>
          <cell r="S7">
            <v>-5.7334498759417585</v>
          </cell>
          <cell r="T7">
            <v>8.9739296279543836</v>
          </cell>
          <cell r="U7">
            <v>-5.4061735388535652</v>
          </cell>
          <cell r="V7">
            <v>-4.6575689072008473</v>
          </cell>
          <cell r="W7">
            <v>-4.5805656730348421</v>
          </cell>
          <cell r="X7">
            <v>-4.4682412334989969</v>
          </cell>
          <cell r="Y7">
            <v>-4.4682412334989969</v>
          </cell>
          <cell r="Z7">
            <v>-5.7133614110188908</v>
          </cell>
          <cell r="AA7">
            <v>-4.2225157293532121</v>
          </cell>
          <cell r="AC7">
            <v>36923</v>
          </cell>
          <cell r="AD7">
            <v>-177534.31647977082</v>
          </cell>
          <cell r="AE7">
            <v>-160056.38691985715</v>
          </cell>
          <cell r="AF7">
            <v>582237.40867602068</v>
          </cell>
          <cell r="AG7">
            <v>693018.6697447371</v>
          </cell>
          <cell r="AH7">
            <v>-1075210.8796938853</v>
          </cell>
          <cell r="AI7">
            <v>415907.3414369282</v>
          </cell>
          <cell r="AJ7">
            <v>-76559.992754429768</v>
          </cell>
          <cell r="AK7">
            <v>-76460.721954786015</v>
          </cell>
          <cell r="AL7">
            <v>14313.85365983217</v>
          </cell>
          <cell r="AM7">
            <v>15975.846655938007</v>
          </cell>
          <cell r="AN7">
            <v>53797.609483088781</v>
          </cell>
          <cell r="AO7">
            <v>-21093.955302908929</v>
          </cell>
        </row>
        <row r="8">
          <cell r="O8">
            <v>36951</v>
          </cell>
          <cell r="P8">
            <v>-1.6204354669892087</v>
          </cell>
          <cell r="Q8">
            <v>-1.6204354669892087</v>
          </cell>
          <cell r="R8">
            <v>-7.9623408133619229</v>
          </cell>
          <cell r="S8">
            <v>-7.3802534025119151</v>
          </cell>
          <cell r="T8">
            <v>2.5647970322250337</v>
          </cell>
          <cell r="U8">
            <v>-2.6828028163512165</v>
          </cell>
          <cell r="V8">
            <v>-1.7475937807725348</v>
          </cell>
          <cell r="W8">
            <v>-1.4387807330130311</v>
          </cell>
          <cell r="X8">
            <v>-1.887408205375575</v>
          </cell>
          <cell r="Y8">
            <v>-1.989889224839402</v>
          </cell>
          <cell r="Z8">
            <v>-2.1128664481959909</v>
          </cell>
          <cell r="AA8">
            <v>-1.6097842728574552</v>
          </cell>
          <cell r="AC8">
            <v>36951</v>
          </cell>
          <cell r="AD8">
            <v>-87116.413228366815</v>
          </cell>
          <cell r="AE8">
            <v>-78718.325183121269</v>
          </cell>
          <cell r="AF8">
            <v>1092551.6943724209</v>
          </cell>
          <cell r="AG8">
            <v>1111235.8852532082</v>
          </cell>
          <cell r="AH8">
            <v>-343658.82997231447</v>
          </cell>
          <cell r="AI8">
            <v>197733.56389807261</v>
          </cell>
          <cell r="AJ8">
            <v>-30510.249317220452</v>
          </cell>
          <cell r="AK8">
            <v>-24777.810446274252</v>
          </cell>
          <cell r="AL8">
            <v>-1698.0125754765322</v>
          </cell>
          <cell r="AM8">
            <v>5350.013084346092</v>
          </cell>
          <cell r="AN8">
            <v>6868.3933036229846</v>
          </cell>
          <cell r="AO8">
            <v>-16850.587174354161</v>
          </cell>
        </row>
        <row r="9">
          <cell r="O9">
            <v>36982</v>
          </cell>
          <cell r="P9">
            <v>0.23295409848583581</v>
          </cell>
          <cell r="Q9">
            <v>0.2314227206652486</v>
          </cell>
          <cell r="R9">
            <v>0.17092116256891643</v>
          </cell>
          <cell r="S9">
            <v>0.15382904631202621</v>
          </cell>
          <cell r="T9">
            <v>0.15382904631202621</v>
          </cell>
          <cell r="U9">
            <v>0.14386541079152693</v>
          </cell>
          <cell r="V9">
            <v>0.22097160104551783</v>
          </cell>
          <cell r="W9">
            <v>0.27064949408041095</v>
          </cell>
          <cell r="X9">
            <v>0.16866336282785355</v>
          </cell>
          <cell r="Y9">
            <v>0.18246838122177245</v>
          </cell>
          <cell r="Z9">
            <v>0.22365978775740203</v>
          </cell>
          <cell r="AA9">
            <v>0.20653366022800412</v>
          </cell>
          <cell r="AC9">
            <v>36982</v>
          </cell>
          <cell r="AD9">
            <v>28354.996106805309</v>
          </cell>
          <cell r="AE9">
            <v>27698.043628454012</v>
          </cell>
          <cell r="AF9">
            <v>-7259.5888415384989</v>
          </cell>
          <cell r="AG9">
            <v>-6363.657411983233</v>
          </cell>
          <cell r="AH9">
            <v>-7122.3178541154175</v>
          </cell>
          <cell r="AI9">
            <v>1903.5170837020753</v>
          </cell>
          <cell r="AJ9">
            <v>11129.03512361084</v>
          </cell>
          <cell r="AK9">
            <v>13856.864275837324</v>
          </cell>
          <cell r="AL9">
            <v>6413.8657278479741</v>
          </cell>
          <cell r="AM9">
            <v>6218.0857384987976</v>
          </cell>
          <cell r="AN9">
            <v>6308.2996796677935</v>
          </cell>
          <cell r="AO9">
            <v>7235.9832962119781</v>
          </cell>
        </row>
        <row r="10">
          <cell r="O10">
            <v>37012</v>
          </cell>
          <cell r="P10">
            <v>-4.254946251730729E-2</v>
          </cell>
          <cell r="Q10">
            <v>-4.1593294574687079E-2</v>
          </cell>
          <cell r="R10">
            <v>-0.27666543609475625</v>
          </cell>
          <cell r="S10">
            <v>-0.30740604010528472</v>
          </cell>
          <cell r="T10">
            <v>-0.27666543609475625</v>
          </cell>
          <cell r="U10">
            <v>-0.24400738690907531</v>
          </cell>
          <cell r="V10">
            <v>-3.5397758823647152E-2</v>
          </cell>
          <cell r="W10">
            <v>2.3711769475939448E-2</v>
          </cell>
          <cell r="X10">
            <v>-9.6459131751853278E-2</v>
          </cell>
          <cell r="Y10">
            <v>-0.10452007564618881</v>
          </cell>
          <cell r="Z10">
            <v>-0.12730057956189</v>
          </cell>
          <cell r="AA10">
            <v>-0.11781658295282682</v>
          </cell>
          <cell r="AC10">
            <v>37012</v>
          </cell>
          <cell r="AD10">
            <v>-5200.9754386992081</v>
          </cell>
          <cell r="AE10">
            <v>-5050.3614932953415</v>
          </cell>
          <cell r="AF10">
            <v>12221.4361936351</v>
          </cell>
          <cell r="AG10">
            <v>18506.766692251425</v>
          </cell>
          <cell r="AH10">
            <v>16173.707089966709</v>
          </cell>
          <cell r="AI10">
            <v>-1625.3677872765531</v>
          </cell>
          <cell r="AJ10">
            <v>-1784.0384112115992</v>
          </cell>
          <cell r="AK10">
            <v>1227.0621579236633</v>
          </cell>
          <cell r="AL10">
            <v>-3617.1232563949739</v>
          </cell>
          <cell r="AM10">
            <v>-3436.8482097223396</v>
          </cell>
          <cell r="AN10">
            <v>-3139.8451462685593</v>
          </cell>
          <cell r="AO10">
            <v>-3846.9914218738463</v>
          </cell>
        </row>
        <row r="11">
          <cell r="O11">
            <v>37043</v>
          </cell>
          <cell r="P11">
            <v>0.52220290600645747</v>
          </cell>
          <cell r="Q11">
            <v>0.51723282830453066</v>
          </cell>
          <cell r="R11">
            <v>0.66560718673219199</v>
          </cell>
          <cell r="S11">
            <v>0.80432136420344236</v>
          </cell>
          <cell r="T11">
            <v>0.65808111616645348</v>
          </cell>
          <cell r="U11">
            <v>0.49742136572418261</v>
          </cell>
          <cell r="V11">
            <v>0.49050711427659799</v>
          </cell>
          <cell r="W11">
            <v>0.51761718199531792</v>
          </cell>
          <cell r="X11">
            <v>0.4578261365323133</v>
          </cell>
          <cell r="Y11">
            <v>0.51260120865043035</v>
          </cell>
          <cell r="Z11">
            <v>0.6032056021190968</v>
          </cell>
          <cell r="AA11">
            <v>0.57607583858311173</v>
          </cell>
          <cell r="AC11">
            <v>37043</v>
          </cell>
          <cell r="AD11">
            <v>76446.02016526174</v>
          </cell>
          <cell r="AE11">
            <v>75693.162231007664</v>
          </cell>
          <cell r="AF11">
            <v>-33402.913413863105</v>
          </cell>
          <cell r="AG11">
            <v>-60157.048125774803</v>
          </cell>
          <cell r="AH11">
            <v>-45366.805048703827</v>
          </cell>
          <cell r="AI11">
            <v>24482.568899860951</v>
          </cell>
          <cell r="AJ11">
            <v>29401.995037245524</v>
          </cell>
          <cell r="AK11">
            <v>32120.48540052415</v>
          </cell>
          <cell r="AL11">
            <v>20976.812318192169</v>
          </cell>
          <cell r="AM11">
            <v>21275.040436881489</v>
          </cell>
          <cell r="AN11">
            <v>22016.518366061431</v>
          </cell>
          <cell r="AO11">
            <v>24132.483772535415</v>
          </cell>
        </row>
        <row r="12">
          <cell r="O12">
            <v>37073</v>
          </cell>
          <cell r="P12">
            <v>7.1109165618398862E-2</v>
          </cell>
          <cell r="Q12">
            <v>7.0848192731777004E-2</v>
          </cell>
          <cell r="R12">
            <v>-6.5033576513435776E-2</v>
          </cell>
          <cell r="S12">
            <v>-8.0065241800916453E-2</v>
          </cell>
          <cell r="T12">
            <v>-6.5507925109837828E-2</v>
          </cell>
          <cell r="U12">
            <v>-4.9286589909147693E-2</v>
          </cell>
          <cell r="V12">
            <v>6.9414906663569198E-2</v>
          </cell>
          <cell r="W12">
            <v>0.11570609529436737</v>
          </cell>
          <cell r="X12">
            <v>2.3380999392870194E-2</v>
          </cell>
          <cell r="Y12">
            <v>2.6193339567607055E-2</v>
          </cell>
          <cell r="Z12">
            <v>3.0751108726025933E-2</v>
          </cell>
          <cell r="AA12">
            <v>2.9393487813461405E-2</v>
          </cell>
          <cell r="AC12">
            <v>37073</v>
          </cell>
          <cell r="AD12">
            <v>8686.8987680100181</v>
          </cell>
          <cell r="AE12">
            <v>8659.5157722114272</v>
          </cell>
          <cell r="AF12">
            <v>3225.2024475855337</v>
          </cell>
          <cell r="AG12">
            <v>5966.151601463197</v>
          </cell>
          <cell r="AH12">
            <v>4386.3642385722924</v>
          </cell>
          <cell r="AI12">
            <v>-2006.5348211760111</v>
          </cell>
          <cell r="AJ12">
            <v>3457.069827528016</v>
          </cell>
          <cell r="AK12">
            <v>5972.20694330284</v>
          </cell>
          <cell r="AL12">
            <v>900.68989279110031</v>
          </cell>
          <cell r="AM12">
            <v>900.87710692859685</v>
          </cell>
          <cell r="AN12">
            <v>888.98434651908678</v>
          </cell>
          <cell r="AO12">
            <v>987.34664843788357</v>
          </cell>
        </row>
        <row r="13">
          <cell r="O13">
            <v>37104</v>
          </cell>
          <cell r="P13">
            <v>7.1109165618398862E-2</v>
          </cell>
          <cell r="Q13">
            <v>7.0848192731777004E-2</v>
          </cell>
          <cell r="R13">
            <v>-6.5033576513435776E-2</v>
          </cell>
          <cell r="S13">
            <v>-8.0065241800916453E-2</v>
          </cell>
          <cell r="T13">
            <v>-6.5507925109837828E-2</v>
          </cell>
          <cell r="U13">
            <v>-4.9286589909147693E-2</v>
          </cell>
          <cell r="V13">
            <v>6.9414906663569198E-2</v>
          </cell>
          <cell r="W13">
            <v>0.11570609529436737</v>
          </cell>
          <cell r="X13">
            <v>2.3380999392870194E-2</v>
          </cell>
          <cell r="Y13">
            <v>2.6193339567607055E-2</v>
          </cell>
          <cell r="Z13">
            <v>3.0751108726025933E-2</v>
          </cell>
          <cell r="AA13">
            <v>2.9393487813461405E-2</v>
          </cell>
          <cell r="AC13">
            <v>37104</v>
          </cell>
          <cell r="AD13">
            <v>8663.5495051300168</v>
          </cell>
          <cell r="AE13">
            <v>8629.08667299027</v>
          </cell>
          <cell r="AF13">
            <v>297.42206635917535</v>
          </cell>
          <cell r="AG13">
            <v>1537.7620078716516</v>
          </cell>
          <cell r="AH13">
            <v>1486.5436254334397</v>
          </cell>
          <cell r="AI13">
            <v>-2677.0037191110309</v>
          </cell>
          <cell r="AJ13">
            <v>3425.9244356783661</v>
          </cell>
          <cell r="AK13">
            <v>5856.045084691028</v>
          </cell>
          <cell r="AL13">
            <v>882.22665488439338</v>
          </cell>
          <cell r="AM13">
            <v>914.58822323495201</v>
          </cell>
          <cell r="AN13">
            <v>1060.9741263638862</v>
          </cell>
          <cell r="AO13">
            <v>1114.8854478918079</v>
          </cell>
        </row>
        <row r="14">
          <cell r="O14">
            <v>37135</v>
          </cell>
          <cell r="P14">
            <v>8.7194532990721996E-2</v>
          </cell>
          <cell r="Q14">
            <v>8.6892619893394141E-2</v>
          </cell>
          <cell r="R14">
            <v>-8.0434781611099737E-2</v>
          </cell>
          <cell r="S14">
            <v>-9.0143967763310684E-2</v>
          </cell>
          <cell r="T14">
            <v>-7.6797273773674846E-2</v>
          </cell>
          <cell r="U14">
            <v>-6.7663976851921603E-2</v>
          </cell>
          <cell r="V14">
            <v>8.5087094012724407E-2</v>
          </cell>
          <cell r="W14">
            <v>0.14199112366218003</v>
          </cell>
          <cell r="X14">
            <v>2.6602137486923638E-2</v>
          </cell>
          <cell r="Y14">
            <v>2.9695021081566964E-2</v>
          </cell>
          <cell r="Z14">
            <v>3.5375075810115675E-2</v>
          </cell>
          <cell r="AA14">
            <v>3.3631665736244543E-2</v>
          </cell>
          <cell r="AC14">
            <v>37135</v>
          </cell>
          <cell r="AD14">
            <v>11695.29457106985</v>
          </cell>
          <cell r="AE14">
            <v>11711.711630755157</v>
          </cell>
          <cell r="AF14">
            <v>4253.8800184915044</v>
          </cell>
          <cell r="AG14">
            <v>6209.7620217878521</v>
          </cell>
          <cell r="AH14">
            <v>5448.5512874614487</v>
          </cell>
          <cell r="AI14">
            <v>-42.623989439336221</v>
          </cell>
          <cell r="AJ14">
            <v>4851.8687284485504</v>
          </cell>
          <cell r="AK14">
            <v>8489.8473946018603</v>
          </cell>
          <cell r="AL14">
            <v>1168.5144802509533</v>
          </cell>
          <cell r="AM14">
            <v>1092.0039820889151</v>
          </cell>
          <cell r="AN14">
            <v>941.47156573556731</v>
          </cell>
          <cell r="AO14">
            <v>1082.718113858532</v>
          </cell>
        </row>
        <row r="15">
          <cell r="O15">
            <v>37165</v>
          </cell>
          <cell r="P15">
            <v>-2.9918461663928753E-2</v>
          </cell>
          <cell r="Q15">
            <v>-5.9589665450356932E-3</v>
          </cell>
          <cell r="R15">
            <v>-2.2016641529081227E-2</v>
          </cell>
          <cell r="S15">
            <v>-2.3209338146997993E-2</v>
          </cell>
          <cell r="T15">
            <v>-2.4600803384096537E-2</v>
          </cell>
          <cell r="U15">
            <v>-2.4844375694836884E-2</v>
          </cell>
          <cell r="V15">
            <v>-3.4661110061744438E-2</v>
          </cell>
          <cell r="W15">
            <v>2.9613589378778116E-2</v>
          </cell>
          <cell r="X15">
            <v>5.7803131112841299E-2</v>
          </cell>
          <cell r="Y15">
            <v>3.820984425971119E-3</v>
          </cell>
          <cell r="Z15">
            <v>2.8112950435062345E-2</v>
          </cell>
          <cell r="AA15">
            <v>3.168192211904497E-2</v>
          </cell>
          <cell r="AC15">
            <v>37165</v>
          </cell>
          <cell r="AD15">
            <v>-902.41994912459154</v>
          </cell>
          <cell r="AE15">
            <v>-171.74887125621379</v>
          </cell>
          <cell r="AF15">
            <v>1742.9648141000196</v>
          </cell>
          <cell r="AG15">
            <v>2105.0452643430835</v>
          </cell>
          <cell r="AH15">
            <v>2031.4378306522742</v>
          </cell>
          <cell r="AI15">
            <v>3069.216159793807</v>
          </cell>
          <cell r="AJ15">
            <v>-440.10139750436281</v>
          </cell>
          <cell r="AK15">
            <v>430.59829273860066</v>
          </cell>
          <cell r="AL15">
            <v>-147.24202059860698</v>
          </cell>
          <cell r="AM15">
            <v>-64.14258340036362</v>
          </cell>
          <cell r="AN15">
            <v>-237.80102372003427</v>
          </cell>
          <cell r="AO15">
            <v>-206.41533112318285</v>
          </cell>
        </row>
        <row r="16">
          <cell r="O16">
            <v>37196</v>
          </cell>
          <cell r="P16">
            <v>-4.269409624762055E-2</v>
          </cell>
          <cell r="Q16">
            <v>-2.079867788871681E-2</v>
          </cell>
          <cell r="R16">
            <v>-1.9248178797276694E-2</v>
          </cell>
          <cell r="S16">
            <v>-2.0284142832689867E-2</v>
          </cell>
          <cell r="T16">
            <v>-4.1488797315601289E-2</v>
          </cell>
          <cell r="U16">
            <v>-1.7577826404668428E-2</v>
          </cell>
          <cell r="V16">
            <v>-4.7005586158091361E-2</v>
          </cell>
          <cell r="W16">
            <v>1.1539944562315441E-2</v>
          </cell>
          <cell r="X16">
            <v>5.8117996980891817E-2</v>
          </cell>
          <cell r="Y16">
            <v>4.5849351845145492E-2</v>
          </cell>
          <cell r="Z16">
            <v>3.1126977682252033E-2</v>
          </cell>
          <cell r="AA16">
            <v>9.560061380393492E-2</v>
          </cell>
          <cell r="AC16">
            <v>37196</v>
          </cell>
          <cell r="AD16">
            <v>-1996.8828028389623</v>
          </cell>
          <cell r="AE16">
            <v>-946.08073659252591</v>
          </cell>
          <cell r="AF16">
            <v>883.9794401396083</v>
          </cell>
          <cell r="AG16">
            <v>1155.5006414271143</v>
          </cell>
          <cell r="AH16">
            <v>2798.5453732310525</v>
          </cell>
          <cell r="AI16">
            <v>1145.2579106163103</v>
          </cell>
          <cell r="AJ16">
            <v>-890.56316745769334</v>
          </cell>
          <cell r="AK16">
            <v>243.42389702400698</v>
          </cell>
          <cell r="AL16">
            <v>645.88637915292577</v>
          </cell>
          <cell r="AM16">
            <v>358.38939051249054</v>
          </cell>
          <cell r="AN16">
            <v>228.26219841892996</v>
          </cell>
          <cell r="AO16">
            <v>1501.8496056362658</v>
          </cell>
        </row>
        <row r="17">
          <cell r="O17">
            <v>37226</v>
          </cell>
          <cell r="P17">
            <v>-4.5112999367805884E-2</v>
          </cell>
          <cell r="Q17">
            <v>-1.9666497553304296E-2</v>
          </cell>
          <cell r="R17">
            <v>-1.945232890926718E-2</v>
          </cell>
          <cell r="S17">
            <v>-2.051043901981231E-2</v>
          </cell>
          <cell r="T17">
            <v>-4.2413673952758302E-2</v>
          </cell>
          <cell r="U17">
            <v>-1.7345715217992108E-2</v>
          </cell>
          <cell r="V17">
            <v>-5.0075344249558285E-2</v>
          </cell>
          <cell r="W17">
            <v>-4.778424722122665E-2</v>
          </cell>
          <cell r="X17">
            <v>7.8881380471354845E-2</v>
          </cell>
          <cell r="Y17">
            <v>7.8881380471354845E-2</v>
          </cell>
          <cell r="Z17">
            <v>3.3695145802845161E-2</v>
          </cell>
          <cell r="AA17">
            <v>0.10765581977762118</v>
          </cell>
          <cell r="AC17">
            <v>37226</v>
          </cell>
          <cell r="AD17">
            <v>-1900.1941571950722</v>
          </cell>
          <cell r="AE17">
            <v>-885.4066828669587</v>
          </cell>
          <cell r="AF17">
            <v>905.32617953438887</v>
          </cell>
          <cell r="AG17">
            <v>1246.1612988276581</v>
          </cell>
          <cell r="AH17">
            <v>3046.7210322573592</v>
          </cell>
          <cell r="AI17">
            <v>1193.5513896752686</v>
          </cell>
          <cell r="AJ17">
            <v>-857.75008429937714</v>
          </cell>
          <cell r="AK17">
            <v>-876.44399062197249</v>
          </cell>
          <cell r="AL17">
            <v>517.0389172877567</v>
          </cell>
          <cell r="AM17">
            <v>169.59609771916175</v>
          </cell>
          <cell r="AN17">
            <v>-84.60482090708814</v>
          </cell>
          <cell r="AO17">
            <v>1437.6775083543012</v>
          </cell>
        </row>
        <row r="18">
          <cell r="O18">
            <v>37257</v>
          </cell>
          <cell r="P18">
            <v>-4.9717570850404513E-2</v>
          </cell>
          <cell r="Q18">
            <v>-2.0277651370555816E-2</v>
          </cell>
          <cell r="R18">
            <v>-2.0658174060724122E-2</v>
          </cell>
          <cell r="S18">
            <v>-2.1789802726551954E-2</v>
          </cell>
          <cell r="T18">
            <v>-4.5547179957722506E-2</v>
          </cell>
          <cell r="U18">
            <v>-1.8506688225681245E-2</v>
          </cell>
          <cell r="V18">
            <v>-5.542080651424186E-2</v>
          </cell>
          <cell r="W18">
            <v>-5.2593452975280286E-2</v>
          </cell>
          <cell r="X18">
            <v>8.9578308929151973E-2</v>
          </cell>
          <cell r="Y18">
            <v>8.9578308929151973E-2</v>
          </cell>
          <cell r="Z18">
            <v>3.7645653860455042E-2</v>
          </cell>
          <cell r="AA18">
            <v>0.12245465574992664</v>
          </cell>
          <cell r="AC18">
            <v>37257</v>
          </cell>
          <cell r="AD18">
            <v>-1331.3055808649601</v>
          </cell>
          <cell r="AE18">
            <v>-692.61968776892888</v>
          </cell>
          <cell r="AF18">
            <v>1065.3558498633975</v>
          </cell>
          <cell r="AG18">
            <v>1307.4636657371855</v>
          </cell>
          <cell r="AH18">
            <v>3053.9419543030385</v>
          </cell>
          <cell r="AI18">
            <v>1447.7634000767885</v>
          </cell>
          <cell r="AJ18">
            <v>-550.91585361391708</v>
          </cell>
          <cell r="AK18">
            <v>-576.37998529346532</v>
          </cell>
          <cell r="AL18">
            <v>135.86735683425957</v>
          </cell>
          <cell r="AM18">
            <v>-139.70174791454727</v>
          </cell>
          <cell r="AN18">
            <v>-349.83428570915891</v>
          </cell>
          <cell r="AO18">
            <v>920.2540629505105</v>
          </cell>
        </row>
        <row r="19">
          <cell r="O19">
            <v>37288</v>
          </cell>
          <cell r="P19">
            <v>-4.18760113629979E-2</v>
          </cell>
          <cell r="Q19">
            <v>-1.9598550397992298E-2</v>
          </cell>
          <cell r="R19">
            <v>-1.985287436879446E-2</v>
          </cell>
          <cell r="S19">
            <v>-2.0986359306828462E-2</v>
          </cell>
          <cell r="T19">
            <v>-3.9862926231315043E-2</v>
          </cell>
          <cell r="U19">
            <v>-1.6931876220873221E-2</v>
          </cell>
          <cell r="V19">
            <v>-4.627329890977272E-2</v>
          </cell>
          <cell r="W19">
            <v>-4.4514559543749499E-2</v>
          </cell>
          <cell r="X19">
            <v>7.3207720208301907E-2</v>
          </cell>
          <cell r="Y19">
            <v>7.3207720208301907E-2</v>
          </cell>
          <cell r="Z19">
            <v>3.3166797675040272E-2</v>
          </cell>
          <cell r="AA19">
            <v>9.8977115083897615E-2</v>
          </cell>
          <cell r="AC19">
            <v>37288</v>
          </cell>
          <cell r="AD19">
            <v>-1554.3764826939314</v>
          </cell>
          <cell r="AE19">
            <v>-699.95558645219637</v>
          </cell>
          <cell r="AF19">
            <v>867.30277216247987</v>
          </cell>
          <cell r="AG19">
            <v>1130.9706713077383</v>
          </cell>
          <cell r="AH19">
            <v>2552.1169143539778</v>
          </cell>
          <cell r="AI19">
            <v>846.89609730556401</v>
          </cell>
          <cell r="AJ19">
            <v>-715.22300134864952</v>
          </cell>
          <cell r="AK19">
            <v>-712.70449689411043</v>
          </cell>
          <cell r="AL19">
            <v>661.00671468108453</v>
          </cell>
          <cell r="AM19">
            <v>499.86238602981058</v>
          </cell>
          <cell r="AN19">
            <v>167.46743820424939</v>
          </cell>
          <cell r="AO19">
            <v>1249.6127020696119</v>
          </cell>
        </row>
        <row r="20">
          <cell r="O20">
            <v>37316</v>
          </cell>
          <cell r="P20">
            <v>-4.7337101914035173E-2</v>
          </cell>
          <cell r="Q20">
            <v>-1.7356618856757322E-2</v>
          </cell>
          <cell r="R20">
            <v>-2.3113266318389947E-2</v>
          </cell>
          <cell r="S20">
            <v>-2.4384457842007379E-2</v>
          </cell>
          <cell r="T20">
            <v>-2.4814504390430869E-2</v>
          </cell>
          <cell r="U20">
            <v>-2.114824040992147E-2</v>
          </cell>
          <cell r="V20">
            <v>-5.1708528639842655E-2</v>
          </cell>
          <cell r="W20">
            <v>7.4146553017886419E-3</v>
          </cell>
          <cell r="X20">
            <v>5.781121825665636E-2</v>
          </cell>
          <cell r="Y20">
            <v>4.5372018734097352E-2</v>
          </cell>
          <cell r="Z20">
            <v>3.0444979307024056E-2</v>
          </cell>
          <cell r="AA20">
            <v>9.6051131369190301E-2</v>
          </cell>
          <cell r="AC20">
            <v>37316</v>
          </cell>
          <cell r="AD20">
            <v>-2023.4255512453733</v>
          </cell>
          <cell r="AE20">
            <v>-721.11816415887506</v>
          </cell>
          <cell r="AF20">
            <v>1366.3569673988488</v>
          </cell>
          <cell r="AG20">
            <v>1674.4632292030549</v>
          </cell>
          <cell r="AH20">
            <v>1339.0544636593143</v>
          </cell>
          <cell r="AI20">
            <v>1952.0203630454587</v>
          </cell>
          <cell r="AJ20">
            <v>-613.35060905739704</v>
          </cell>
          <cell r="AK20">
            <v>111.95917658027004</v>
          </cell>
          <cell r="AL20">
            <v>140.63161322370502</v>
          </cell>
          <cell r="AM20">
            <v>-55.084628840429183</v>
          </cell>
          <cell r="AN20">
            <v>-2.4676403649475298</v>
          </cell>
          <cell r="AO20">
            <v>854.17301252665004</v>
          </cell>
        </row>
        <row r="21">
          <cell r="O21">
            <v>37347</v>
          </cell>
          <cell r="P21">
            <v>-9.7982589682651167E-2</v>
          </cell>
          <cell r="Q21">
            <v>-9.7083918449650142E-2</v>
          </cell>
          <cell r="R21">
            <v>7.8856600562890122E-2</v>
          </cell>
          <cell r="S21">
            <v>7.0970940506605018E-2</v>
          </cell>
          <cell r="T21">
            <v>7.0970940506605018E-2</v>
          </cell>
          <cell r="U21">
            <v>6.619124480499039E-2</v>
          </cell>
          <cell r="V21">
            <v>-9.6136020911464115E-2</v>
          </cell>
          <cell r="W21">
            <v>-9.5376764206234199E-2</v>
          </cell>
          <cell r="X21">
            <v>-0.1088010846043499</v>
          </cell>
          <cell r="Y21">
            <v>-0.12472585845736006</v>
          </cell>
          <cell r="Z21">
            <v>-0.10953607416679567</v>
          </cell>
          <cell r="AA21">
            <v>-0.11523224327575576</v>
          </cell>
          <cell r="AC21">
            <v>37347</v>
          </cell>
          <cell r="AD21">
            <v>-2328.2788423063489</v>
          </cell>
          <cell r="AE21">
            <v>-2178.83128014882</v>
          </cell>
          <cell r="AF21">
            <v>-6862.6088175831082</v>
          </cell>
          <cell r="AG21">
            <v>-6426.715736559684</v>
          </cell>
          <cell r="AH21">
            <v>-6672.7812132996278</v>
          </cell>
          <cell r="AI21">
            <v>-4961.1750763683413</v>
          </cell>
          <cell r="AJ21">
            <v>-1070.0872908315848</v>
          </cell>
          <cell r="AK21">
            <v>-1067.8814343044019</v>
          </cell>
          <cell r="AL21">
            <v>389.40488677231212</v>
          </cell>
          <cell r="AM21">
            <v>1648.3526156066027</v>
          </cell>
          <cell r="AN21">
            <v>317.39503867441016</v>
          </cell>
          <cell r="AO21">
            <v>463.57098526827872</v>
          </cell>
        </row>
        <row r="22">
          <cell r="O22">
            <v>37377</v>
          </cell>
          <cell r="P22">
            <v>-9.257284801392629E-2</v>
          </cell>
          <cell r="Q22">
            <v>-9.1651054799186227E-2</v>
          </cell>
          <cell r="R22">
            <v>6.3494243830042763E-2</v>
          </cell>
          <cell r="S22">
            <v>7.0549159811154283E-2</v>
          </cell>
          <cell r="T22">
            <v>6.3494243830042763E-2</v>
          </cell>
          <cell r="U22">
            <v>5.6806183479945815E-2</v>
          </cell>
          <cell r="V22">
            <v>-9.0761282955568845E-2</v>
          </cell>
          <cell r="W22">
            <v>-8.9892126191740473E-2</v>
          </cell>
          <cell r="X22">
            <v>-9.8242859874083877E-2</v>
          </cell>
          <cell r="Y22">
            <v>-0.11319111621996747</v>
          </cell>
          <cell r="Z22">
            <v>-9.8932779397740589E-2</v>
          </cell>
          <cell r="AA22">
            <v>-0.10427965570607611</v>
          </cell>
          <cell r="AC22">
            <v>37377</v>
          </cell>
          <cell r="AD22">
            <v>-2707.844410459134</v>
          </cell>
          <cell r="AE22">
            <v>-2707.0730634233009</v>
          </cell>
          <cell r="AF22">
            <v>-5563.7632605940153</v>
          </cell>
          <cell r="AG22">
            <v>-6983.3806475383899</v>
          </cell>
          <cell r="AH22">
            <v>-6305.1793523803344</v>
          </cell>
          <cell r="AI22">
            <v>-4561.4789903957162</v>
          </cell>
          <cell r="AJ22">
            <v>-1207.2660241157184</v>
          </cell>
          <cell r="AK22">
            <v>-1238.8631475697371</v>
          </cell>
          <cell r="AL22">
            <v>-17.165854996945779</v>
          </cell>
          <cell r="AM22">
            <v>1387.3847505822218</v>
          </cell>
          <cell r="AN22">
            <v>-120.49044630236065</v>
          </cell>
          <cell r="AO22">
            <v>75.821549059726905</v>
          </cell>
        </row>
        <row r="23">
          <cell r="O23">
            <v>37408</v>
          </cell>
          <cell r="P23">
            <v>-8.9885213608706493E-2</v>
          </cell>
          <cell r="Q23">
            <v>-8.89221348001481E-2</v>
          </cell>
          <cell r="R23">
            <v>6.1322213226421951E-2</v>
          </cell>
          <cell r="S23">
            <v>7.4101913533120012E-2</v>
          </cell>
          <cell r="T23">
            <v>6.0628838345280656E-2</v>
          </cell>
          <cell r="U23">
            <v>4.5367492564981404E-2</v>
          </cell>
          <cell r="V23">
            <v>-8.8045929713826965E-2</v>
          </cell>
          <cell r="W23">
            <v>-8.7079344188616403E-2</v>
          </cell>
          <cell r="X23">
            <v>-9.3770187255588056E-2</v>
          </cell>
          <cell r="Y23">
            <v>-0.11132135407395793</v>
          </cell>
          <cell r="Z23">
            <v>-9.3770187255588056E-2</v>
          </cell>
          <cell r="AA23">
            <v>-0.10254577066477744</v>
          </cell>
          <cell r="AC23">
            <v>37408</v>
          </cell>
          <cell r="AD23">
            <v>-2972.6299718124274</v>
          </cell>
          <cell r="AE23">
            <v>-3016.3128800672789</v>
          </cell>
          <cell r="AF23">
            <v>-6524.4141886621574</v>
          </cell>
          <cell r="AG23">
            <v>-9001.082724393862</v>
          </cell>
          <cell r="AH23">
            <v>-7425.9595649950243</v>
          </cell>
          <cell r="AI23">
            <v>-3536.3994298579469</v>
          </cell>
          <cell r="AJ23">
            <v>-1333.9267095818777</v>
          </cell>
          <cell r="AK23">
            <v>-1457.410465123203</v>
          </cell>
          <cell r="AL23">
            <v>-246.49960534406799</v>
          </cell>
          <cell r="AM23">
            <v>1492.2997004321433</v>
          </cell>
          <cell r="AN23">
            <v>-407.76147130799689</v>
          </cell>
          <cell r="AO23">
            <v>114.33491314868169</v>
          </cell>
        </row>
        <row r="24">
          <cell r="O24">
            <v>37438</v>
          </cell>
          <cell r="P24">
            <v>-8.8128685452359079E-2</v>
          </cell>
          <cell r="Q24">
            <v>-8.714561236955376E-2</v>
          </cell>
          <cell r="R24">
            <v>5.8872653155326304E-2</v>
          </cell>
          <cell r="S24">
            <v>7.2480301146732984E-2</v>
          </cell>
          <cell r="T24">
            <v>5.9302064574602298E-2</v>
          </cell>
          <cell r="U24">
            <v>4.4468227215471501E-2</v>
          </cell>
          <cell r="V24">
            <v>-8.6276042192157121E-2</v>
          </cell>
          <cell r="W24">
            <v>-8.5262201927532644E-2</v>
          </cell>
          <cell r="X24">
            <v>-9.2989182753616006E-2</v>
          </cell>
          <cell r="Y24">
            <v>-0.11040744644787637</v>
          </cell>
          <cell r="Z24">
            <v>-9.2989182753616006E-2</v>
          </cell>
          <cell r="AA24">
            <v>-0.10169831460074619</v>
          </cell>
          <cell r="AC24">
            <v>37438</v>
          </cell>
          <cell r="AD24">
            <v>-2776.9505819036081</v>
          </cell>
          <cell r="AE24">
            <v>-2879.122968148306</v>
          </cell>
          <cell r="AF24">
            <v>-5244.4547160156453</v>
          </cell>
          <cell r="AG24">
            <v>-7676.8991777493638</v>
          </cell>
          <cell r="AH24">
            <v>-6145.5095124562513</v>
          </cell>
          <cell r="AI24">
            <v>-2951.4900725848693</v>
          </cell>
          <cell r="AJ24">
            <v>-1218.5949444415596</v>
          </cell>
          <cell r="AK24">
            <v>-1293.5713880965166</v>
          </cell>
          <cell r="AL24">
            <v>-330.34538532937239</v>
          </cell>
          <cell r="AM24">
            <v>1283.1653182382956</v>
          </cell>
          <cell r="AN24">
            <v>-455.84684983458806</v>
          </cell>
          <cell r="AO24">
            <v>117.53288848862383</v>
          </cell>
        </row>
        <row r="25">
          <cell r="O25">
            <v>37469</v>
          </cell>
          <cell r="P25">
            <v>-8.8430022586212687E-2</v>
          </cell>
          <cell r="Q25">
            <v>-8.7443588095897695E-2</v>
          </cell>
          <cell r="R25">
            <v>5.9217789935143372E-2</v>
          </cell>
          <cell r="S25">
            <v>7.290521180383891E-2</v>
          </cell>
          <cell r="T25">
            <v>5.9649718748595149E-2</v>
          </cell>
          <cell r="U25">
            <v>4.4728919063430794E-2</v>
          </cell>
          <cell r="V25">
            <v>-8.6571044609820902E-2</v>
          </cell>
          <cell r="W25">
            <v>-8.5553737735910573E-2</v>
          </cell>
          <cell r="X25">
            <v>-9.3307139315276899E-2</v>
          </cell>
          <cell r="Y25">
            <v>-0.11078496102553714</v>
          </cell>
          <cell r="Z25">
            <v>-9.3307139315276899E-2</v>
          </cell>
          <cell r="AA25">
            <v>-0.10204605017040969</v>
          </cell>
          <cell r="AC25">
            <v>37469</v>
          </cell>
          <cell r="AD25">
            <v>-3674.1594166769373</v>
          </cell>
          <cell r="AE25">
            <v>-3722.7689429956008</v>
          </cell>
          <cell r="AF25">
            <v>-2833.1445841694949</v>
          </cell>
          <cell r="AG25">
            <v>-4442.517332670991</v>
          </cell>
          <cell r="AH25">
            <v>-3766.2301822084351</v>
          </cell>
          <cell r="AI25">
            <v>-1596.629108326865</v>
          </cell>
          <cell r="AJ25">
            <v>-1603.1210039614491</v>
          </cell>
          <cell r="AK25">
            <v>-1652.495248875452</v>
          </cell>
          <cell r="AL25">
            <v>-937.14001203327143</v>
          </cell>
          <cell r="AM25">
            <v>-84.451115664883488</v>
          </cell>
          <cell r="AN25">
            <v>-991.19745063218772</v>
          </cell>
          <cell r="AO25">
            <v>-854.87521979170435</v>
          </cell>
        </row>
        <row r="26">
          <cell r="O26">
            <v>37500</v>
          </cell>
          <cell r="P26">
            <v>-9.197343842805239E-2</v>
          </cell>
          <cell r="Q26">
            <v>-9.0967180180012264E-2</v>
          </cell>
          <cell r="R26">
            <v>6.4603361229771394E-2</v>
          </cell>
          <cell r="S26">
            <v>7.2401555588911037E-2</v>
          </cell>
          <cell r="T26">
            <v>6.1681798839845925E-2</v>
          </cell>
          <cell r="U26">
            <v>5.4185832313422111E-2</v>
          </cell>
          <cell r="V26">
            <v>-9.0054981163415704E-2</v>
          </cell>
          <cell r="W26">
            <v>-8.7587664166719037E-2</v>
          </cell>
          <cell r="X26">
            <v>-9.7718957462857858E-2</v>
          </cell>
          <cell r="Y26">
            <v>-0.11525985628162161</v>
          </cell>
          <cell r="Z26">
            <v>-9.7718957462857858E-2</v>
          </cell>
          <cell r="AA26">
            <v>-0.10648940687223885</v>
          </cell>
          <cell r="AC26">
            <v>37500</v>
          </cell>
          <cell r="AD26">
            <v>-3333.3625687191025</v>
          </cell>
          <cell r="AE26">
            <v>-3444.2496027340521</v>
          </cell>
          <cell r="AF26">
            <v>-5324.9139253478024</v>
          </cell>
          <cell r="AG26">
            <v>-7102.9578186887675</v>
          </cell>
          <cell r="AH26">
            <v>-6168.1515019697472</v>
          </cell>
          <cell r="AI26">
            <v>-4301.9662821313314</v>
          </cell>
          <cell r="AJ26">
            <v>-1486.7001380880961</v>
          </cell>
          <cell r="AK26">
            <v>-1618.6123237444226</v>
          </cell>
          <cell r="AL26">
            <v>-397.84182340638125</v>
          </cell>
          <cell r="AM26">
            <v>1170.2811917133149</v>
          </cell>
          <cell r="AN26">
            <v>-450.35890960364543</v>
          </cell>
          <cell r="AO26">
            <v>126.27173654271279</v>
          </cell>
        </row>
        <row r="27">
          <cell r="O27">
            <v>37530</v>
          </cell>
          <cell r="P27">
            <v>-0.4327751401879798</v>
          </cell>
          <cell r="Q27">
            <v>-0.47020176870442221</v>
          </cell>
          <cell r="R27">
            <v>-0.13529414275859963</v>
          </cell>
          <cell r="S27">
            <v>-0.1426233653504454</v>
          </cell>
          <cell r="T27">
            <v>-0.15117403808517693</v>
          </cell>
          <cell r="U27">
            <v>-0.15865790135672242</v>
          </cell>
          <cell r="V27">
            <v>-0.42814365106091934</v>
          </cell>
          <cell r="W27">
            <v>-0.50494056697980483</v>
          </cell>
          <cell r="X27">
            <v>1.1346628092886633</v>
          </cell>
          <cell r="Y27">
            <v>1.1873797101558239</v>
          </cell>
          <cell r="Z27">
            <v>1.1636571047656012</v>
          </cell>
          <cell r="AA27">
            <v>1.174200484939032</v>
          </cell>
          <cell r="AC27">
            <v>37530</v>
          </cell>
          <cell r="AD27">
            <v>-7528.2429755435351</v>
          </cell>
          <cell r="AE27">
            <v>-14888.959335640178</v>
          </cell>
          <cell r="AF27">
            <v>10524.699423670309</v>
          </cell>
          <cell r="AG27">
            <v>12692.474617263828</v>
          </cell>
          <cell r="AH27">
            <v>12143.652837665371</v>
          </cell>
          <cell r="AI27">
            <v>18233.205406074259</v>
          </cell>
          <cell r="AJ27">
            <v>-2694.5354839378633</v>
          </cell>
          <cell r="AK27">
            <v>-8584.8947859508316</v>
          </cell>
          <cell r="AL27">
            <v>-964.29437753314141</v>
          </cell>
          <cell r="AM27">
            <v>-17305.61557018161</v>
          </cell>
          <cell r="AN27">
            <v>-8465.8976614146559</v>
          </cell>
          <cell r="AO27">
            <v>-10388.657854109611</v>
          </cell>
        </row>
        <row r="28">
          <cell r="O28">
            <v>37561</v>
          </cell>
          <cell r="P28">
            <v>-0.39046670164849928</v>
          </cell>
          <cell r="Q28">
            <v>-0.42942542419663177</v>
          </cell>
          <cell r="R28">
            <v>-0.12417759313277088</v>
          </cell>
          <cell r="S28">
            <v>-0.13101022099422366</v>
          </cell>
          <cell r="T28">
            <v>-0.28415992133431445</v>
          </cell>
          <cell r="U28">
            <v>-0.11734205173327794</v>
          </cell>
          <cell r="V28">
            <v>-0.38564561818364318</v>
          </cell>
          <cell r="W28">
            <v>-0.46558628765969878</v>
          </cell>
          <cell r="X28">
            <v>1.1315560533736306</v>
          </cell>
          <cell r="Y28">
            <v>1.1452747824970597</v>
          </cell>
          <cell r="Z28">
            <v>1.1617372574451732</v>
          </cell>
          <cell r="AA28">
            <v>1.1041185951267796</v>
          </cell>
          <cell r="AC28">
            <v>37561</v>
          </cell>
          <cell r="AD28">
            <v>-13635.463403833939</v>
          </cell>
          <cell r="AE28">
            <v>-20592.775524644785</v>
          </cell>
          <cell r="AF28">
            <v>6135.718753774524</v>
          </cell>
          <cell r="AG28">
            <v>7655.7359543306802</v>
          </cell>
          <cell r="AH28">
            <v>17405.111964498788</v>
          </cell>
          <cell r="AI28">
            <v>9092.9225771304464</v>
          </cell>
          <cell r="AJ28">
            <v>-4965.9393231376071</v>
          </cell>
          <cell r="AK28">
            <v>-10861.116215327163</v>
          </cell>
          <cell r="AL28">
            <v>15418.09519384028</v>
          </cell>
          <cell r="AM28">
            <v>10764.161370501713</v>
          </cell>
          <cell r="AN28">
            <v>9147.6204604768209</v>
          </cell>
          <cell r="AO28">
            <v>20593.798357764423</v>
          </cell>
        </row>
        <row r="29">
          <cell r="O29">
            <v>37591</v>
          </cell>
          <cell r="P29">
            <v>-0.47740188193174049</v>
          </cell>
          <cell r="Q29">
            <v>-0.52312129765600268</v>
          </cell>
          <cell r="R29">
            <v>-0.13815139783019603</v>
          </cell>
          <cell r="S29">
            <v>-0.14582203013301509</v>
          </cell>
          <cell r="T29">
            <v>-0.31890374539472788</v>
          </cell>
          <cell r="U29">
            <v>-0.13103343456780792</v>
          </cell>
          <cell r="V29">
            <v>-0.47174417282952952</v>
          </cell>
          <cell r="W29">
            <v>-0.49106345967403797</v>
          </cell>
          <cell r="X29">
            <v>1.3158683521847561</v>
          </cell>
          <cell r="Y29">
            <v>1.3158683521847561</v>
          </cell>
          <cell r="Z29">
            <v>1.3673864504367828</v>
          </cell>
          <cell r="AA29">
            <v>1.2997689464810041</v>
          </cell>
          <cell r="AC29">
            <v>37591</v>
          </cell>
          <cell r="AD29">
            <v>-8293.8237601434212</v>
          </cell>
          <cell r="AE29">
            <v>-19233.090525643147</v>
          </cell>
          <cell r="AF29">
            <v>7030.7791100088425</v>
          </cell>
          <cell r="AG29">
            <v>9119.982461221236</v>
          </cell>
          <cell r="AH29">
            <v>20259.121617474324</v>
          </cell>
          <cell r="AI29">
            <v>10857.879199564693</v>
          </cell>
          <cell r="AJ29">
            <v>-3089.0135696520088</v>
          </cell>
          <cell r="AK29">
            <v>-4966.1437670947371</v>
          </cell>
          <cell r="AL29">
            <v>11271.770994583039</v>
          </cell>
          <cell r="AM29">
            <v>6511.3292887049838</v>
          </cell>
          <cell r="AN29">
            <v>-3082.3066218024733</v>
          </cell>
          <cell r="AO29">
            <v>18250.949823927203</v>
          </cell>
        </row>
        <row r="30">
          <cell r="O30">
            <v>37622</v>
          </cell>
          <cell r="P30">
            <v>-0.5236225468298521</v>
          </cell>
          <cell r="Q30">
            <v>-0.57466746620069209</v>
          </cell>
          <cell r="R30">
            <v>-0.15219074228398455</v>
          </cell>
          <cell r="S30">
            <v>-0.16068422965120277</v>
          </cell>
          <cell r="T30">
            <v>-0.35405757272127403</v>
          </cell>
          <cell r="U30">
            <v>-0.14476821623324909</v>
          </cell>
          <cell r="V30">
            <v>-0.51730581464132186</v>
          </cell>
          <cell r="W30">
            <v>-0.53887545685258154</v>
          </cell>
          <cell r="X30">
            <v>1.4479034655601364</v>
          </cell>
          <cell r="Y30">
            <v>1.4479034655601364</v>
          </cell>
          <cell r="Z30">
            <v>1.5054225114568318</v>
          </cell>
          <cell r="AA30">
            <v>1.4299287637174238</v>
          </cell>
          <cell r="AC30">
            <v>37622</v>
          </cell>
          <cell r="AD30">
            <v>-391.81862303777552</v>
          </cell>
          <cell r="AE30">
            <v>-12264.408230897432</v>
          </cell>
          <cell r="AF30">
            <v>8024.1264337326784</v>
          </cell>
          <cell r="AG30">
            <v>9663.0917302314738</v>
          </cell>
          <cell r="AH30">
            <v>22106.79250328206</v>
          </cell>
          <cell r="AI30">
            <v>12078.602441250625</v>
          </cell>
          <cell r="AJ30">
            <v>414.13448095573045</v>
          </cell>
          <cell r="AK30">
            <v>-1401.0165794164104</v>
          </cell>
          <cell r="AL30">
            <v>5005.8738482955023</v>
          </cell>
          <cell r="AM30">
            <v>1266.9959748722401</v>
          </cell>
          <cell r="AN30">
            <v>-10605.68578027792</v>
          </cell>
          <cell r="AO30">
            <v>10314.711629975291</v>
          </cell>
        </row>
        <row r="31">
          <cell r="O31">
            <v>37653</v>
          </cell>
          <cell r="P31">
            <v>-0.45676582582203373</v>
          </cell>
          <cell r="Q31">
            <v>-0.50079417496811196</v>
          </cell>
          <cell r="R31">
            <v>-0.14405905774951933</v>
          </cell>
          <cell r="S31">
            <v>-0.15246336500078783</v>
          </cell>
          <cell r="T31">
            <v>-0.30736888893500947</v>
          </cell>
          <cell r="U31">
            <v>-0.13080119178223626</v>
          </cell>
          <cell r="V31">
            <v>-0.45131738367173746</v>
          </cell>
          <cell r="W31">
            <v>-0.46992209007422936</v>
          </cell>
          <cell r="X31">
            <v>1.2794405264964102</v>
          </cell>
          <cell r="Y31">
            <v>1.2794405264964102</v>
          </cell>
          <cell r="Z31">
            <v>1.3290530769030493</v>
          </cell>
          <cell r="AA31">
            <v>1.2639366044943383</v>
          </cell>
          <cell r="AC31">
            <v>37653</v>
          </cell>
          <cell r="AD31">
            <v>-6261.6661495234712</v>
          </cell>
          <cell r="AE31">
            <v>-14119.075057007403</v>
          </cell>
          <cell r="AF31">
            <v>7580.122188358866</v>
          </cell>
          <cell r="AG31">
            <v>9269.8805191684205</v>
          </cell>
          <cell r="AH31">
            <v>17746.787019305659</v>
          </cell>
          <cell r="AI31">
            <v>9735.7549095252762</v>
          </cell>
          <cell r="AJ31">
            <v>-2338.9412540049293</v>
          </cell>
          <cell r="AK31">
            <v>-3452.7753494595486</v>
          </cell>
          <cell r="AL31">
            <v>11400.856841767105</v>
          </cell>
          <cell r="AM31">
            <v>8632.9774217440754</v>
          </cell>
          <cell r="AN31">
            <v>1677.625211578084</v>
          </cell>
          <cell r="AO31">
            <v>15474.949852118019</v>
          </cell>
        </row>
        <row r="32">
          <cell r="O32">
            <v>37681</v>
          </cell>
          <cell r="P32">
            <v>-0.40848567632043675</v>
          </cell>
          <cell r="Q32">
            <v>-0.44560468143041199</v>
          </cell>
          <cell r="R32">
            <v>-0.14716262099677024</v>
          </cell>
          <cell r="S32">
            <v>-0.1554345233118255</v>
          </cell>
          <cell r="T32">
            <v>-0.17220195035300989</v>
          </cell>
          <cell r="U32">
            <v>-0.1372667986824716</v>
          </cell>
          <cell r="V32">
            <v>-0.40389225512839566</v>
          </cell>
          <cell r="W32">
            <v>-0.48005794857766304</v>
          </cell>
          <cell r="X32">
            <v>1.1334139377847503</v>
          </cell>
          <cell r="Y32">
            <v>1.146484838038365</v>
          </cell>
          <cell r="Z32">
            <v>1.1621699183427001</v>
          </cell>
          <cell r="AA32">
            <v>1.107272137277528</v>
          </cell>
          <cell r="AC32">
            <v>37681</v>
          </cell>
          <cell r="AD32">
            <v>-11814.452469348404</v>
          </cell>
          <cell r="AE32">
            <v>-18470.114956329551</v>
          </cell>
          <cell r="AF32">
            <v>8720.949393618037</v>
          </cell>
          <cell r="AG32">
            <v>10569.879025986409</v>
          </cell>
          <cell r="AH32">
            <v>9517.5564235968759</v>
          </cell>
          <cell r="AI32">
            <v>12243.788631250829</v>
          </cell>
          <cell r="AJ32">
            <v>-2176.1684157695099</v>
          </cell>
          <cell r="AK32">
            <v>-8036.9745643976366</v>
          </cell>
          <cell r="AL32">
            <v>8109.3586235630155</v>
          </cell>
          <cell r="AM32">
            <v>3473.8363963210086</v>
          </cell>
          <cell r="AN32">
            <v>3430.0597540878189</v>
          </cell>
          <cell r="AO32">
            <v>14784.563625029716</v>
          </cell>
        </row>
        <row r="33">
          <cell r="O33">
            <v>37712</v>
          </cell>
          <cell r="P33">
            <v>0.49743596037274429</v>
          </cell>
          <cell r="Q33">
            <v>0.49302735785213692</v>
          </cell>
          <cell r="R33">
            <v>3.1379749512510102E-2</v>
          </cell>
          <cell r="S33">
            <v>2.8140956307201037E-2</v>
          </cell>
          <cell r="T33">
            <v>2.8140956307201037E-2</v>
          </cell>
          <cell r="U33">
            <v>2.8990833373072178E-2</v>
          </cell>
          <cell r="V33">
            <v>0.46657013463212671</v>
          </cell>
          <cell r="W33">
            <v>0.44191899763104558</v>
          </cell>
          <cell r="X33">
            <v>0.52005122287689254</v>
          </cell>
          <cell r="Y33">
            <v>0.60523497592314612</v>
          </cell>
          <cell r="Z33">
            <v>0.52398278070979387</v>
          </cell>
          <cell r="AA33">
            <v>0.55445235391480097</v>
          </cell>
          <cell r="AC33">
            <v>37712</v>
          </cell>
          <cell r="AD33">
            <v>5651.5113769207019</v>
          </cell>
          <cell r="AE33">
            <v>5850.6245635556479</v>
          </cell>
          <cell r="AF33">
            <v>-2221.9383335160328</v>
          </cell>
          <cell r="AG33">
            <v>-2048.8426428437515</v>
          </cell>
          <cell r="AH33">
            <v>-2221.3262625630459</v>
          </cell>
          <cell r="AI33">
            <v>-2172.7097877170045</v>
          </cell>
          <cell r="AJ33">
            <v>4034.4020953008353</v>
          </cell>
          <cell r="AK33">
            <v>4557.2805762648013</v>
          </cell>
          <cell r="AL33">
            <v>169.65959238544619</v>
          </cell>
          <cell r="AM33">
            <v>-5572.0758068920313</v>
          </cell>
          <cell r="AN33">
            <v>74.031024153348326</v>
          </cell>
          <cell r="AO33">
            <v>-1310.1383399413919</v>
          </cell>
        </row>
        <row r="34">
          <cell r="O34">
            <v>37742</v>
          </cell>
          <cell r="P34">
            <v>0.46590824130148256</v>
          </cell>
          <cell r="Q34">
            <v>0.46131627367019412</v>
          </cell>
          <cell r="R34">
            <v>5.5913707528347345E-2</v>
          </cell>
          <cell r="S34">
            <v>6.2406570841559983E-2</v>
          </cell>
          <cell r="T34">
            <v>5.5913707528347345E-2</v>
          </cell>
          <cell r="U34">
            <v>5.4688261441647512E-2</v>
          </cell>
          <cell r="V34">
            <v>0.4361082915316068</v>
          </cell>
          <cell r="W34">
            <v>0.41197281595071189</v>
          </cell>
          <cell r="X34">
            <v>0.50557522093219553</v>
          </cell>
          <cell r="Y34">
            <v>0.58781736093907178</v>
          </cell>
          <cell r="Z34">
            <v>0.50937101200944035</v>
          </cell>
          <cell r="AA34">
            <v>0.53878839285805569</v>
          </cell>
          <cell r="AC34">
            <v>37742</v>
          </cell>
          <cell r="AD34">
            <v>7825.6909614474189</v>
          </cell>
          <cell r="AE34">
            <v>8313.7769703219292</v>
          </cell>
          <cell r="AF34">
            <v>-4156.6767862916313</v>
          </cell>
          <cell r="AG34">
            <v>-5055.6610286934647</v>
          </cell>
          <cell r="AH34">
            <v>-4782.6320592760885</v>
          </cell>
          <cell r="AI34">
            <v>-4508.064098334652</v>
          </cell>
          <cell r="AJ34">
            <v>4645.0540895793611</v>
          </cell>
          <cell r="AK34">
            <v>5153.6748764535878</v>
          </cell>
          <cell r="AL34">
            <v>-882.16766257459835</v>
          </cell>
          <cell r="AM34">
            <v>-7416.147935589669</v>
          </cell>
          <cell r="AN34">
            <v>-759.0084592714918</v>
          </cell>
          <cell r="AO34">
            <v>-2449.3011238535951</v>
          </cell>
        </row>
        <row r="35">
          <cell r="O35">
            <v>37773</v>
          </cell>
          <cell r="P35">
            <v>0.45667154799201448</v>
          </cell>
          <cell r="Q35">
            <v>0.45183819965115113</v>
          </cell>
          <cell r="R35">
            <v>6.7885092596782215E-2</v>
          </cell>
          <cell r="S35">
            <v>8.2712472950991156E-2</v>
          </cell>
          <cell r="T35">
            <v>6.708061887329464E-2</v>
          </cell>
          <cell r="U35">
            <v>5.5682595124558532E-2</v>
          </cell>
          <cell r="V35">
            <v>0.42709151106147836</v>
          </cell>
          <cell r="W35">
            <v>0.40285887878336091</v>
          </cell>
          <cell r="X35">
            <v>0.48734295900906233</v>
          </cell>
          <cell r="Y35">
            <v>0.58467726310704649</v>
          </cell>
          <cell r="Z35">
            <v>0.48734295900906233</v>
          </cell>
          <cell r="AA35">
            <v>0.53601011105805618</v>
          </cell>
          <cell r="AC35">
            <v>37773</v>
          </cell>
          <cell r="AD35">
            <v>8889.340255392266</v>
          </cell>
          <cell r="AE35">
            <v>9491.5539664979297</v>
          </cell>
          <cell r="AF35">
            <v>-5922.5982344290705</v>
          </cell>
          <cell r="AG35">
            <v>-8022.6930036970834</v>
          </cell>
          <cell r="AH35">
            <v>-6873.5550146654596</v>
          </cell>
          <cell r="AI35">
            <v>-5223.9104415119928</v>
          </cell>
          <cell r="AJ35">
            <v>5195.5625964640667</v>
          </cell>
          <cell r="AK35">
            <v>5912.2033351645096</v>
          </cell>
          <cell r="AL35">
            <v>97.109717718626754</v>
          </cell>
          <cell r="AM35">
            <v>-8312.8144519420621</v>
          </cell>
          <cell r="AN35">
            <v>459.48687437262015</v>
          </cell>
          <cell r="AO35">
            <v>-2894.7540194049611</v>
          </cell>
        </row>
        <row r="36">
          <cell r="O36">
            <v>37803</v>
          </cell>
          <cell r="P36">
            <v>0.44945599616542786</v>
          </cell>
          <cell r="Q36">
            <v>0.4445258579557354</v>
          </cell>
          <cell r="R36">
            <v>7.2236954163798828E-2</v>
          </cell>
          <cell r="S36">
            <v>8.9808102437395121E-2</v>
          </cell>
          <cell r="T36">
            <v>7.2791440267724994E-2</v>
          </cell>
          <cell r="U36">
            <v>6.0626080350360212E-2</v>
          </cell>
          <cell r="V36">
            <v>0.42001316930263144</v>
          </cell>
          <cell r="W36">
            <v>0.39577373274526906</v>
          </cell>
          <cell r="X36">
            <v>0.48631945158591172</v>
          </cell>
          <cell r="Y36">
            <v>0.58320226042410184</v>
          </cell>
          <cell r="Z36">
            <v>0.48631945158591172</v>
          </cell>
          <cell r="AA36">
            <v>0.53476085600500589</v>
          </cell>
          <cell r="AC36">
            <v>37803</v>
          </cell>
          <cell r="AD36">
            <v>7111.5370393796311</v>
          </cell>
          <cell r="AE36">
            <v>7734.6767682738082</v>
          </cell>
          <cell r="AF36">
            <v>-6274.9154455093139</v>
          </cell>
          <cell r="AG36">
            <v>-8657.4328790085037</v>
          </cell>
          <cell r="AH36">
            <v>-7246.143736112941</v>
          </cell>
          <cell r="AI36">
            <v>-5563.6189359918371</v>
          </cell>
          <cell r="AJ36">
            <v>4396.6265295167368</v>
          </cell>
          <cell r="AK36">
            <v>5136.6876883371206</v>
          </cell>
          <cell r="AL36">
            <v>-790.78112318193132</v>
          </cell>
          <cell r="AM36">
            <v>-9245.1209821473585</v>
          </cell>
          <cell r="AN36">
            <v>-639.61349289565294</v>
          </cell>
          <cell r="AO36">
            <v>-4177.6898145422592</v>
          </cell>
        </row>
        <row r="37">
          <cell r="O37">
            <v>37834</v>
          </cell>
          <cell r="P37">
            <v>0.45046951793221623</v>
          </cell>
          <cell r="Q37">
            <v>0.44552826227736553</v>
          </cell>
          <cell r="R37">
            <v>7.1103146306217724E-2</v>
          </cell>
          <cell r="S37">
            <v>8.8398503522320482E-2</v>
          </cell>
          <cell r="T37">
            <v>7.1648929375683679E-2</v>
          </cell>
          <cell r="U37">
            <v>5.9674513011021446E-2</v>
          </cell>
          <cell r="V37">
            <v>0.42096029759340503</v>
          </cell>
          <cell r="W37">
            <v>0.39666620118774532</v>
          </cell>
          <cell r="X37">
            <v>0.48741610032127269</v>
          </cell>
          <cell r="Y37">
            <v>0.58451737956907834</v>
          </cell>
          <cell r="Z37">
            <v>0.48741610032127269</v>
          </cell>
          <cell r="AA37">
            <v>0.53596673994517197</v>
          </cell>
          <cell r="AC37">
            <v>37834</v>
          </cell>
          <cell r="AD37">
            <v>12420.318594963848</v>
          </cell>
          <cell r="AE37">
            <v>12717.59002476316</v>
          </cell>
          <cell r="AF37">
            <v>-3375.6231523187107</v>
          </cell>
          <cell r="AG37">
            <v>-4854.9152311723956</v>
          </cell>
          <cell r="AH37">
            <v>-4359.5028545185341</v>
          </cell>
          <cell r="AI37">
            <v>-3177.3544309517797</v>
          </cell>
          <cell r="AJ37">
            <v>6164.8584066349822</v>
          </cell>
          <cell r="AK37">
            <v>6395.5508162049864</v>
          </cell>
          <cell r="AL37">
            <v>3595.0826600516521</v>
          </cell>
          <cell r="AM37">
            <v>-458.03598329091983</v>
          </cell>
          <cell r="AN37">
            <v>3656.9483032885769</v>
          </cell>
          <cell r="AO37">
            <v>2406.5216537775123</v>
          </cell>
        </row>
        <row r="38">
          <cell r="O38">
            <v>37865</v>
          </cell>
          <cell r="P38">
            <v>0.4776442484676906</v>
          </cell>
          <cell r="Q38">
            <v>0.47260069950927353</v>
          </cell>
          <cell r="R38">
            <v>5.8414088136494513E-2</v>
          </cell>
          <cell r="S38">
            <v>6.5753448143841098E-2</v>
          </cell>
          <cell r="T38">
            <v>5.5664426205012774E-2</v>
          </cell>
          <cell r="U38">
            <v>5.3241336255066329E-2</v>
          </cell>
          <cell r="V38">
            <v>0.44735147496701089</v>
          </cell>
          <cell r="W38">
            <v>0.42244121266517709</v>
          </cell>
          <cell r="X38">
            <v>0.47709403186730448</v>
          </cell>
          <cell r="Y38">
            <v>0.57278441060408625</v>
          </cell>
          <cell r="Z38">
            <v>0.47709403186730448</v>
          </cell>
          <cell r="AA38">
            <v>0.5249392212356998</v>
          </cell>
          <cell r="AC38">
            <v>37865</v>
          </cell>
          <cell r="AD38">
            <v>10822.907506008212</v>
          </cell>
          <cell r="AE38">
            <v>11676.19389214044</v>
          </cell>
          <cell r="AF38">
            <v>-4470.7089681763418</v>
          </cell>
          <cell r="AG38">
            <v>-5623.1603660420724</v>
          </cell>
          <cell r="AH38">
            <v>-5112.0963681193916</v>
          </cell>
          <cell r="AI38">
            <v>-4761.5817392134431</v>
          </cell>
          <cell r="AJ38">
            <v>5875.5877012678702</v>
          </cell>
          <cell r="AK38">
            <v>6491.5092579144502</v>
          </cell>
          <cell r="AL38">
            <v>3336.8043445705466</v>
          </cell>
          <cell r="AM38">
            <v>-4379.9182786939391</v>
          </cell>
          <cell r="AN38">
            <v>3405.8640462517033</v>
          </cell>
          <cell r="AO38">
            <v>391.48451862483319</v>
          </cell>
        </row>
        <row r="39">
          <cell r="O39">
            <v>37895</v>
          </cell>
          <cell r="P39">
            <v>0.13228085847480386</v>
          </cell>
          <cell r="Q39">
            <v>0.11451550619386097</v>
          </cell>
          <cell r="R39">
            <v>0.25182939321232567</v>
          </cell>
          <cell r="S39">
            <v>0.26547162221343967</v>
          </cell>
          <cell r="T39">
            <v>0.28138739419319947</v>
          </cell>
          <cell r="U39">
            <v>0.29531746321266539</v>
          </cell>
          <cell r="V39">
            <v>0.13447929416588877</v>
          </cell>
          <cell r="W39">
            <v>9.8025990209075431E-2</v>
          </cell>
          <cell r="X39">
            <v>0.13948393579238783</v>
          </cell>
          <cell r="Y39">
            <v>0.1645071439248813</v>
          </cell>
          <cell r="Z39">
            <v>0.15324670026525844</v>
          </cell>
          <cell r="AA39">
            <v>0.15825134189175749</v>
          </cell>
          <cell r="AC39">
            <v>37895</v>
          </cell>
          <cell r="AD39">
            <v>3425.0448376853528</v>
          </cell>
          <cell r="AE39">
            <v>4010.6097004702387</v>
          </cell>
          <cell r="AF39">
            <v>-18045.170045855513</v>
          </cell>
          <cell r="AG39">
            <v>-21026.427040130788</v>
          </cell>
          <cell r="AH39">
            <v>-20337.271142015787</v>
          </cell>
          <cell r="AI39">
            <v>-33679.844501587162</v>
          </cell>
          <cell r="AJ39">
            <v>1239.466418768448</v>
          </cell>
          <cell r="AK39">
            <v>1490.9059710559163</v>
          </cell>
          <cell r="AL39">
            <v>478.19560550827293</v>
          </cell>
          <cell r="AM39">
            <v>-1489.1595375688423</v>
          </cell>
          <cell r="AN39">
            <v>-180.63080925689184</v>
          </cell>
          <cell r="AO39">
            <v>-602.58682585373469</v>
          </cell>
        </row>
        <row r="40">
          <cell r="O40">
            <v>37926</v>
          </cell>
          <cell r="P40">
            <v>0.12355255532735399</v>
          </cell>
          <cell r="Q40">
            <v>0.10746103053519995</v>
          </cell>
          <cell r="R40">
            <v>0.21350872015428024</v>
          </cell>
          <cell r="S40">
            <v>0.22488867520623046</v>
          </cell>
          <cell r="T40">
            <v>0.51922033046245275</v>
          </cell>
          <cell r="U40">
            <v>0.20401755837967528</v>
          </cell>
          <cell r="V40">
            <v>0.12554385737797702</v>
          </cell>
          <cell r="W40">
            <v>9.2525134467184245E-2</v>
          </cell>
          <cell r="X40">
            <v>0.12337729160259059</v>
          </cell>
          <cell r="Y40">
            <v>0.12904368042049263</v>
          </cell>
          <cell r="Z40">
            <v>0.13584334700197509</v>
          </cell>
          <cell r="AA40">
            <v>0.11204451396678827</v>
          </cell>
          <cell r="AC40">
            <v>37926</v>
          </cell>
          <cell r="AD40">
            <v>5746.1010409667251</v>
          </cell>
          <cell r="AE40">
            <v>5885.4632197141636</v>
          </cell>
          <cell r="AF40">
            <v>-8329.2238566924607</v>
          </cell>
          <cell r="AG40">
            <v>-10517.973210548744</v>
          </cell>
          <cell r="AH40">
            <v>-28054.927744193574</v>
          </cell>
          <cell r="AI40">
            <v>-15704.880645904648</v>
          </cell>
          <cell r="AJ40">
            <v>2225.4474175024025</v>
          </cell>
          <cell r="AK40">
            <v>2121.8668190779272</v>
          </cell>
          <cell r="AL40">
            <v>1921.8855447781602</v>
          </cell>
          <cell r="AM40">
            <v>1801.0276157147846</v>
          </cell>
          <cell r="AN40">
            <v>1692.5507234291406</v>
          </cell>
          <cell r="AO40">
            <v>2350.5704020956746</v>
          </cell>
        </row>
        <row r="41">
          <cell r="O41">
            <v>37956</v>
          </cell>
          <cell r="P41">
            <v>0.13046527935670404</v>
          </cell>
          <cell r="Q41">
            <v>0.11305363759284326</v>
          </cell>
          <cell r="R41">
            <v>0.20627483826466531</v>
          </cell>
          <cell r="S41">
            <v>0.21739893397444021</v>
          </cell>
          <cell r="T41">
            <v>0.50568341091537405</v>
          </cell>
          <cell r="U41">
            <v>0.19788152106389845</v>
          </cell>
          <cell r="V41">
            <v>0.13261994390198062</v>
          </cell>
          <cell r="W41">
            <v>0.12526244607876613</v>
          </cell>
          <cell r="X41">
            <v>0.12543370277255406</v>
          </cell>
          <cell r="Y41">
            <v>0.12543370277255406</v>
          </cell>
          <cell r="Z41">
            <v>0.14505369696778736</v>
          </cell>
          <cell r="AA41">
            <v>0.11930245458654198</v>
          </cell>
          <cell r="AC41">
            <v>37956</v>
          </cell>
          <cell r="AD41">
            <v>4156.3844372641297</v>
          </cell>
          <cell r="AE41">
            <v>5815.3323735266895</v>
          </cell>
          <cell r="AF41">
            <v>-7973.5889917588893</v>
          </cell>
          <cell r="AG41">
            <v>-10561.604885774936</v>
          </cell>
          <cell r="AH41">
            <v>-26954.508466147527</v>
          </cell>
          <cell r="AI41">
            <v>-16059.557010426026</v>
          </cell>
          <cell r="AJ41">
            <v>1537.0367970575978</v>
          </cell>
          <cell r="AK41">
            <v>1823.2681850323154</v>
          </cell>
          <cell r="AL41">
            <v>1672.9350591307896</v>
          </cell>
          <cell r="AM41">
            <v>1563.0558114237563</v>
          </cell>
          <cell r="AN41">
            <v>463.43534375722777</v>
          </cell>
          <cell r="AO41">
            <v>2194.7693199829259</v>
          </cell>
        </row>
        <row r="42">
          <cell r="O42">
            <v>37987</v>
          </cell>
          <cell r="P42">
            <v>0.12972291831559701</v>
          </cell>
          <cell r="Q42">
            <v>0.11219644598716449</v>
          </cell>
          <cell r="R42">
            <v>0.20592284484894208</v>
          </cell>
          <cell r="S42">
            <v>0.21711915545071392</v>
          </cell>
          <cell r="T42">
            <v>0.50840906766539717</v>
          </cell>
          <cell r="U42">
            <v>0.19816862383502709</v>
          </cell>
          <cell r="V42">
            <v>0.13189179297095421</v>
          </cell>
          <cell r="W42">
            <v>0.12448577211698364</v>
          </cell>
          <cell r="X42">
            <v>0.12529927243899941</v>
          </cell>
          <cell r="Y42">
            <v>0.12529927243899941</v>
          </cell>
          <cell r="Z42">
            <v>0.14504866138292627</v>
          </cell>
          <cell r="AA42">
            <v>0.11912758839402393</v>
          </cell>
          <cell r="AC42">
            <v>37987</v>
          </cell>
          <cell r="AD42">
            <v>1222.9001974812595</v>
          </cell>
          <cell r="AE42">
            <v>3923.369340008112</v>
          </cell>
          <cell r="AF42">
            <v>-9263.0055963312789</v>
          </cell>
          <cell r="AG42">
            <v>-11193.216125555411</v>
          </cell>
          <cell r="AH42">
            <v>-28703.021958799047</v>
          </cell>
          <cell r="AI42">
            <v>-16919.20971975151</v>
          </cell>
          <cell r="AJ42">
            <v>230.9577793681382</v>
          </cell>
          <cell r="AK42">
            <v>618.61629212735807</v>
          </cell>
          <cell r="AL42">
            <v>542.51611358964931</v>
          </cell>
          <cell r="AM42">
            <v>402.19735282590017</v>
          </cell>
          <cell r="AN42">
            <v>-984.57463470275854</v>
          </cell>
          <cell r="AO42">
            <v>1112.9541688944128</v>
          </cell>
        </row>
        <row r="43">
          <cell r="O43">
            <v>38018</v>
          </cell>
          <cell r="P43">
            <v>0.12619568413946958</v>
          </cell>
          <cell r="Q43">
            <v>0.10971394029366088</v>
          </cell>
          <cell r="R43">
            <v>0.21830445198966331</v>
          </cell>
          <cell r="S43">
            <v>0.23064988906628159</v>
          </cell>
          <cell r="T43">
            <v>0.49698533985127824</v>
          </cell>
          <cell r="U43">
            <v>0.200675229226281</v>
          </cell>
          <cell r="V43">
            <v>0.12823527521252842</v>
          </cell>
          <cell r="W43">
            <v>0.12127071689500113</v>
          </cell>
          <cell r="X43">
            <v>0.12035357864010443</v>
          </cell>
          <cell r="Y43">
            <v>0.12035357864010443</v>
          </cell>
          <cell r="Z43">
            <v>0.13892573415350995</v>
          </cell>
          <cell r="AA43">
            <v>0.1145497800421662</v>
          </cell>
          <cell r="AC43">
            <v>38018</v>
          </cell>
          <cell r="AD43">
            <v>3258.5089336497308</v>
          </cell>
          <cell r="AE43">
            <v>4529.6357380644513</v>
          </cell>
          <cell r="AF43">
            <v>-10356.77888901209</v>
          </cell>
          <cell r="AG43">
            <v>-12691.950658669688</v>
          </cell>
          <cell r="AH43">
            <v>-27711.379696845233</v>
          </cell>
          <cell r="AI43">
            <v>-15786.126780106746</v>
          </cell>
          <cell r="AJ43">
            <v>1146.4125840509807</v>
          </cell>
          <cell r="AK43">
            <v>1298.3279038796368</v>
          </cell>
          <cell r="AL43">
            <v>1302.189482841849</v>
          </cell>
          <cell r="AM43">
            <v>1246.3013986645187</v>
          </cell>
          <cell r="AN43">
            <v>403.51693901892776</v>
          </cell>
          <cell r="AO43">
            <v>1717.5203365587849</v>
          </cell>
        </row>
        <row r="44">
          <cell r="O44">
            <v>38047</v>
          </cell>
          <cell r="P44">
            <v>0.13415888686686017</v>
          </cell>
          <cell r="Q44">
            <v>0.11703960876503849</v>
          </cell>
          <cell r="R44">
            <v>0.25681742800954765</v>
          </cell>
          <cell r="S44">
            <v>0.27079063293050254</v>
          </cell>
          <cell r="T44">
            <v>0.33921150697366187</v>
          </cell>
          <cell r="U44">
            <v>0.25149929111978508</v>
          </cell>
          <cell r="V44">
            <v>0.13627737184759781</v>
          </cell>
          <cell r="W44">
            <v>0.10114976850496582</v>
          </cell>
          <cell r="X44">
            <v>0.13288637923217372</v>
          </cell>
          <cell r="Y44">
            <v>0.13891467594486429</v>
          </cell>
          <cell r="Z44">
            <v>0.14614863200009331</v>
          </cell>
          <cell r="AA44">
            <v>0.1208297858067926</v>
          </cell>
          <cell r="AC44">
            <v>38047</v>
          </cell>
          <cell r="AD44">
            <v>5600.0278190106828</v>
          </cell>
          <cell r="AE44">
            <v>6105.0654318965126</v>
          </cell>
          <cell r="AF44">
            <v>-12837.817149277353</v>
          </cell>
          <cell r="AG44">
            <v>-15733.207486326895</v>
          </cell>
          <cell r="AH44">
            <v>-17713.120830908047</v>
          </cell>
          <cell r="AI44">
            <v>-22997.105186229153</v>
          </cell>
          <cell r="AJ44">
            <v>1377.6843212425833</v>
          </cell>
          <cell r="AK44">
            <v>1784.6067710604013</v>
          </cell>
          <cell r="AL44">
            <v>1226.4950684804498</v>
          </cell>
          <cell r="AM44">
            <v>957.58333072352593</v>
          </cell>
          <cell r="AN44">
            <v>815.76988516909603</v>
          </cell>
          <cell r="AO44">
            <v>1905.8397552838119</v>
          </cell>
        </row>
        <row r="45">
          <cell r="O45">
            <v>38078</v>
          </cell>
          <cell r="P45">
            <v>0.69481383721998391</v>
          </cell>
          <cell r="Q45">
            <v>0.65626399859049656</v>
          </cell>
          <cell r="R45">
            <v>0.19394234751429451</v>
          </cell>
          <cell r="S45">
            <v>0.17389574645975969</v>
          </cell>
          <cell r="T45">
            <v>0.17389574645975969</v>
          </cell>
          <cell r="U45">
            <v>0.17922908273244431</v>
          </cell>
          <cell r="V45">
            <v>0.64868651017098067</v>
          </cell>
          <cell r="W45">
            <v>0.57988528555467056</v>
          </cell>
          <cell r="X45">
            <v>0.81918439632715945</v>
          </cell>
          <cell r="Y45">
            <v>0.94648696289531387</v>
          </cell>
          <cell r="Z45">
            <v>0.82505989939953572</v>
          </cell>
          <cell r="AA45">
            <v>0.87059504821044698</v>
          </cell>
          <cell r="AC45">
            <v>38078</v>
          </cell>
          <cell r="AD45">
            <v>2421.1468807963597</v>
          </cell>
          <cell r="AE45">
            <v>7330.658230407772</v>
          </cell>
          <cell r="AF45">
            <v>-18831.433989072386</v>
          </cell>
          <cell r="AG45">
            <v>-17245.190271058389</v>
          </cell>
          <cell r="AH45">
            <v>-18105.650955283647</v>
          </cell>
          <cell r="AI45">
            <v>-18067.827344075125</v>
          </cell>
          <cell r="AJ45">
            <v>3299.0420825587812</v>
          </cell>
          <cell r="AK45">
            <v>5090.2217689242698</v>
          </cell>
          <cell r="AL45">
            <v>-10071.587354031381</v>
          </cell>
          <cell r="AM45">
            <v>-21118.066956943883</v>
          </cell>
          <cell r="AN45">
            <v>-10422.769128115133</v>
          </cell>
          <cell r="AO45">
            <v>-13459.779175539419</v>
          </cell>
        </row>
        <row r="46">
          <cell r="O46">
            <v>38108</v>
          </cell>
          <cell r="P46">
            <v>0.65054671604165115</v>
          </cell>
          <cell r="Q46">
            <v>0.61301982732510218</v>
          </cell>
          <cell r="R46">
            <v>0.21510768055127372</v>
          </cell>
          <cell r="S46">
            <v>0.24014207548326283</v>
          </cell>
          <cell r="T46">
            <v>0.21510768055127372</v>
          </cell>
          <cell r="U46">
            <v>0.21086753025006288</v>
          </cell>
          <cell r="V46">
            <v>0.60564341344687556</v>
          </cell>
          <cell r="W46">
            <v>0.53866788276945421</v>
          </cell>
          <cell r="X46">
            <v>0.79600485296612256</v>
          </cell>
          <cell r="Y46">
            <v>0.91992934704376772</v>
          </cell>
          <cell r="Z46">
            <v>0.80172444500047391</v>
          </cell>
          <cell r="AA46">
            <v>0.84605128326670886</v>
          </cell>
          <cell r="AC46">
            <v>38108</v>
          </cell>
          <cell r="AD46">
            <v>8704.0986234776392</v>
          </cell>
          <cell r="AE46">
            <v>12560.556179931807</v>
          </cell>
          <cell r="AF46">
            <v>-21628.187349545919</v>
          </cell>
          <cell r="AG46">
            <v>-25631.309954254506</v>
          </cell>
          <cell r="AH46">
            <v>-23626.891192565181</v>
          </cell>
          <cell r="AI46">
            <v>-22667.107790306578</v>
          </cell>
          <cell r="AJ46">
            <v>5283.1132408446501</v>
          </cell>
          <cell r="AK46">
            <v>6191.7261958299368</v>
          </cell>
          <cell r="AL46">
            <v>-10449.052005217754</v>
          </cell>
          <cell r="AM46">
            <v>-22556.340664930514</v>
          </cell>
          <cell r="AN46">
            <v>-10398.667658108916</v>
          </cell>
          <cell r="AO46">
            <v>-14025.117149136688</v>
          </cell>
        </row>
        <row r="47">
          <cell r="O47">
            <v>38139</v>
          </cell>
          <cell r="P47">
            <v>0.63785874589626701</v>
          </cell>
          <cell r="Q47">
            <v>0.6004848311143931</v>
          </cell>
          <cell r="R47">
            <v>0.23444662923768433</v>
          </cell>
          <cell r="S47">
            <v>0.28577886830460031</v>
          </cell>
          <cell r="T47">
            <v>0.2316615494386518</v>
          </cell>
          <cell r="U47">
            <v>0.1927811375565085</v>
          </cell>
          <cell r="V47">
            <v>0.59313848631711608</v>
          </cell>
          <cell r="W47">
            <v>0.52643597348917304</v>
          </cell>
          <cell r="X47">
            <v>0.76804135265656903</v>
          </cell>
          <cell r="Y47">
            <v>0.91519516978801185</v>
          </cell>
          <cell r="Z47">
            <v>0.76804135265656903</v>
          </cell>
          <cell r="AA47">
            <v>0.841618261222294</v>
          </cell>
          <cell r="AC47">
            <v>38139</v>
          </cell>
          <cell r="AD47">
            <v>9707.5182057863585</v>
          </cell>
          <cell r="AE47">
            <v>13115.12641982079</v>
          </cell>
          <cell r="AF47">
            <v>-24421.818492851704</v>
          </cell>
          <cell r="AG47">
            <v>-32228.9795068684</v>
          </cell>
          <cell r="AH47">
            <v>-27285.217446541217</v>
          </cell>
          <cell r="AI47">
            <v>-21551.616063845711</v>
          </cell>
          <cell r="AJ47">
            <v>5497.8659232505106</v>
          </cell>
          <cell r="AK47">
            <v>6202.2706591163978</v>
          </cell>
          <cell r="AL47">
            <v>-8077.0561334019703</v>
          </cell>
          <cell r="AM47">
            <v>-22445.308777198912</v>
          </cell>
          <cell r="AN47">
            <v>-7368.8675017676896</v>
          </cell>
          <cell r="AO47">
            <v>-13538.748417977722</v>
          </cell>
        </row>
        <row r="48">
          <cell r="O48">
            <v>38169</v>
          </cell>
          <cell r="P48">
            <v>0.62723164497610817</v>
          </cell>
          <cell r="Q48">
            <v>0.58993556619470588</v>
          </cell>
          <cell r="R48">
            <v>0.23888165742919298</v>
          </cell>
          <cell r="S48">
            <v>0.29714633337527019</v>
          </cell>
          <cell r="T48">
            <v>0.24072029384946703</v>
          </cell>
          <cell r="U48">
            <v>0.20104152762456451</v>
          </cell>
          <cell r="V48">
            <v>0.58260452110848249</v>
          </cell>
          <cell r="W48">
            <v>0.51604092487116127</v>
          </cell>
          <cell r="X48">
            <v>0.76592274248011627</v>
          </cell>
          <cell r="Y48">
            <v>0.9127700927978406</v>
          </cell>
          <cell r="Z48">
            <v>0.76592274248011627</v>
          </cell>
          <cell r="AA48">
            <v>0.83934641763897844</v>
          </cell>
          <cell r="AC48">
            <v>38169</v>
          </cell>
          <cell r="AD48">
            <v>10022.689784258462</v>
          </cell>
          <cell r="AE48">
            <v>13082.330342996149</v>
          </cell>
          <cell r="AF48">
            <v>-23930.904039116562</v>
          </cell>
          <cell r="AG48">
            <v>-32226.63970189368</v>
          </cell>
          <cell r="AH48">
            <v>-26776.154567318888</v>
          </cell>
          <cell r="AI48">
            <v>-21344.672886337125</v>
          </cell>
          <cell r="AJ48">
            <v>5355.9169293904688</v>
          </cell>
          <cell r="AK48">
            <v>5929.1182454891878</v>
          </cell>
          <cell r="AL48">
            <v>-8027.4988225663537</v>
          </cell>
          <cell r="AM48">
            <v>-22150.109866469236</v>
          </cell>
          <cell r="AN48">
            <v>-7459.898096624931</v>
          </cell>
          <cell r="AO48">
            <v>-13886.356639602811</v>
          </cell>
        </row>
        <row r="49">
          <cell r="O49">
            <v>38200</v>
          </cell>
          <cell r="P49">
            <v>0.62855488572487239</v>
          </cell>
          <cell r="Q49">
            <v>0.59118012518114327</v>
          </cell>
          <cell r="R49">
            <v>0.23735079775080337</v>
          </cell>
          <cell r="S49">
            <v>0.29524208779508854</v>
          </cell>
          <cell r="T49">
            <v>0.23917765137289493</v>
          </cell>
          <cell r="U49">
            <v>0.19975316429171031</v>
          </cell>
          <cell r="V49">
            <v>0.58383361413801893</v>
          </cell>
          <cell r="W49">
            <v>0.5171295918497627</v>
          </cell>
          <cell r="X49">
            <v>0.76753857323637931</v>
          </cell>
          <cell r="Y49">
            <v>0.91469572041997438</v>
          </cell>
          <cell r="Z49">
            <v>0.76753857323637931</v>
          </cell>
          <cell r="AA49">
            <v>0.84111714682817684</v>
          </cell>
          <cell r="AC49">
            <v>38200</v>
          </cell>
          <cell r="AD49">
            <v>15710.359732400819</v>
          </cell>
          <cell r="AE49">
            <v>16101.797726021981</v>
          </cell>
          <cell r="AF49">
            <v>-7754.477393875567</v>
          </cell>
          <cell r="AG49">
            <v>-11228.923258629642</v>
          </cell>
          <cell r="AH49">
            <v>-10794.338734637829</v>
          </cell>
          <cell r="AI49">
            <v>-7637.8878425094008</v>
          </cell>
          <cell r="AJ49">
            <v>6562.4022637539965</v>
          </cell>
          <cell r="AK49">
            <v>6247.3448178779936</v>
          </cell>
          <cell r="AL49">
            <v>3806.4022150748388</v>
          </cell>
          <cell r="AM49">
            <v>589.3526253155926</v>
          </cell>
          <cell r="AN49">
            <v>4006.6893942100919</v>
          </cell>
          <cell r="AO49">
            <v>3428.9929853257277</v>
          </cell>
        </row>
        <row r="50">
          <cell r="O50">
            <v>38231</v>
          </cell>
          <cell r="P50">
            <v>0.66898310138290817</v>
          </cell>
          <cell r="Q50">
            <v>0.6308923179486623</v>
          </cell>
          <cell r="R50">
            <v>0.22144682387212811</v>
          </cell>
          <cell r="S50">
            <v>0.24932482657197141</v>
          </cell>
          <cell r="T50">
            <v>0.21100244143648794</v>
          </cell>
          <cell r="U50">
            <v>0.20223970026471605</v>
          </cell>
          <cell r="V50">
            <v>0.62340506299184639</v>
          </cell>
          <cell r="W50">
            <v>0.5554231299918424</v>
          </cell>
          <cell r="X50">
            <v>0.75387184574887378</v>
          </cell>
          <cell r="Y50">
            <v>0.8978461093012875</v>
          </cell>
          <cell r="Z50">
            <v>0.75387184574887378</v>
          </cell>
          <cell r="AA50">
            <v>0.82585897752507975</v>
          </cell>
          <cell r="AC50">
            <v>38231</v>
          </cell>
          <cell r="AD50">
            <v>11472.740252799797</v>
          </cell>
          <cell r="AE50">
            <v>15152.042046608522</v>
          </cell>
          <cell r="AF50">
            <v>-20898.575927042479</v>
          </cell>
          <cell r="AG50">
            <v>-25514.584156834051</v>
          </cell>
          <cell r="AH50">
            <v>-22830.432509033613</v>
          </cell>
          <cell r="AI50">
            <v>-21698.647912067667</v>
          </cell>
          <cell r="AJ50">
            <v>6209.3020938120408</v>
          </cell>
          <cell r="AK50">
            <v>6942.4140727222975</v>
          </cell>
          <cell r="AL50">
            <v>-3065.691386315008</v>
          </cell>
          <cell r="AM50">
            <v>-16235.496798499631</v>
          </cell>
          <cell r="AN50">
            <v>-2142.8742950188384</v>
          </cell>
          <cell r="AO50">
            <v>-7877.5468012814672</v>
          </cell>
        </row>
        <row r="51">
          <cell r="O51">
            <v>38261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38261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O52">
            <v>38292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38292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O53">
            <v>38322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38322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O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38353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O55">
            <v>38384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38384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O56">
            <v>38412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38412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O57">
            <v>38443</v>
          </cell>
          <cell r="P57">
            <v>0.28257643621707196</v>
          </cell>
          <cell r="Q57">
            <v>0.26566303118661061</v>
          </cell>
          <cell r="R57">
            <v>0.21285410121516435</v>
          </cell>
          <cell r="S57">
            <v>0.19114191998960095</v>
          </cell>
          <cell r="T57">
            <v>0.19114191998960095</v>
          </cell>
          <cell r="U57">
            <v>0.19514164212836249</v>
          </cell>
          <cell r="V57">
            <v>0.26233847431920765</v>
          </cell>
          <cell r="W57">
            <v>0.23215253788218071</v>
          </cell>
          <cell r="X57">
            <v>0.33205616787176417</v>
          </cell>
          <cell r="Y57">
            <v>0.38790905717900159</v>
          </cell>
          <cell r="Z57">
            <v>0.33463399353209944</v>
          </cell>
          <cell r="AA57">
            <v>0.35461214239968619</v>
          </cell>
          <cell r="AC57">
            <v>38443</v>
          </cell>
          <cell r="AD57">
            <v>-1345.3799994894871</v>
          </cell>
          <cell r="AE57">
            <v>1162.8514064928438</v>
          </cell>
          <cell r="AF57">
            <v>-20563.169120463372</v>
          </cell>
          <cell r="AG57">
            <v>-18656.947707064966</v>
          </cell>
          <cell r="AH57">
            <v>-19938.118997367117</v>
          </cell>
          <cell r="AI57">
            <v>-20198.27001907544</v>
          </cell>
          <cell r="AJ57">
            <v>606.80698494195258</v>
          </cell>
          <cell r="AK57">
            <v>1451.8515888170032</v>
          </cell>
          <cell r="AL57">
            <v>-5179.893849429106</v>
          </cell>
          <cell r="AM57">
            <v>-10130.417674207929</v>
          </cell>
          <cell r="AN57">
            <v>-5475.8168625419676</v>
          </cell>
          <cell r="AO57">
            <v>-7060.439045257167</v>
          </cell>
        </row>
        <row r="58">
          <cell r="O58">
            <v>38473</v>
          </cell>
          <cell r="P58">
            <v>0.27014605887021048</v>
          </cell>
          <cell r="Q58">
            <v>0.2539766649454247</v>
          </cell>
          <cell r="R58">
            <v>0.20840214651413191</v>
          </cell>
          <cell r="S58">
            <v>0.23221024055809281</v>
          </cell>
          <cell r="T58">
            <v>0.20840214651413191</v>
          </cell>
          <cell r="U58">
            <v>0.19887890889654969</v>
          </cell>
          <cell r="V58">
            <v>0.25079835345122881</v>
          </cell>
          <cell r="W58">
            <v>0.22194027925743143</v>
          </cell>
          <cell r="X58">
            <v>0.31744920516016428</v>
          </cell>
          <cell r="Y58">
            <v>0.37084515750798452</v>
          </cell>
          <cell r="Z58">
            <v>0.31991363373006365</v>
          </cell>
          <cell r="AA58">
            <v>0.33901295514678331</v>
          </cell>
          <cell r="AC58">
            <v>38473</v>
          </cell>
          <cell r="AD58">
            <v>820.72717404600326</v>
          </cell>
          <cell r="AE58">
            <v>2910.7575785773602</v>
          </cell>
          <cell r="AF58">
            <v>-20605.445519053181</v>
          </cell>
          <cell r="AG58">
            <v>-23973.635534528512</v>
          </cell>
          <cell r="AH58">
            <v>-22661.264648664364</v>
          </cell>
          <cell r="AI58">
            <v>-21724.900358371226</v>
          </cell>
          <cell r="AJ58">
            <v>1279.9567405951282</v>
          </cell>
          <cell r="AK58">
            <v>1777.5273631070509</v>
          </cell>
          <cell r="AL58">
            <v>-4554.4263117585797</v>
          </cell>
          <cell r="AM58">
            <v>-9899.8427996760274</v>
          </cell>
          <cell r="AN58">
            <v>-4544.4563394054358</v>
          </cell>
          <cell r="AO58">
            <v>-6419.3193242876005</v>
          </cell>
        </row>
        <row r="59">
          <cell r="O59">
            <v>38504</v>
          </cell>
          <cell r="P59">
            <v>0.26718466880196701</v>
          </cell>
          <cell r="Q59">
            <v>0.25119252670450543</v>
          </cell>
          <cell r="R59">
            <v>0.21773382939302621</v>
          </cell>
          <cell r="S59">
            <v>0.26447355438673981</v>
          </cell>
          <cell r="T59">
            <v>0.21519792084395917</v>
          </cell>
          <cell r="U59">
            <v>0.17331363233259722</v>
          </cell>
          <cell r="V59">
            <v>0.24804905643705766</v>
          </cell>
          <cell r="W59">
            <v>0.21950732968384123</v>
          </cell>
          <cell r="X59">
            <v>0.30381338168915129</v>
          </cell>
          <cell r="Y59">
            <v>0.36677988566617792</v>
          </cell>
          <cell r="Z59">
            <v>0.30381338168915129</v>
          </cell>
          <cell r="AA59">
            <v>0.3352966336776646</v>
          </cell>
          <cell r="AC59">
            <v>38504</v>
          </cell>
          <cell r="AD59">
            <v>1013.395595585233</v>
          </cell>
          <cell r="AE59">
            <v>2851.9788402977356</v>
          </cell>
          <cell r="AF59">
            <v>-22111.850345003197</v>
          </cell>
          <cell r="AG59">
            <v>-28275.949164016638</v>
          </cell>
          <cell r="AH59">
            <v>-24868.029593623971</v>
          </cell>
          <cell r="AI59">
            <v>-19554.973399548209</v>
          </cell>
          <cell r="AJ59">
            <v>1304.9910730958443</v>
          </cell>
          <cell r="AK59">
            <v>1679.7644341095993</v>
          </cell>
          <cell r="AL59">
            <v>-3373.5326948122747</v>
          </cell>
          <cell r="AM59">
            <v>-9491.6438764640006</v>
          </cell>
          <cell r="AN59">
            <v>-2851.4832872161678</v>
          </cell>
          <cell r="AO59">
            <v>-5959.5037890427157</v>
          </cell>
        </row>
        <row r="60">
          <cell r="O60">
            <v>38534</v>
          </cell>
          <cell r="P60">
            <v>0.26422734632834732</v>
          </cell>
          <cell r="Q60">
            <v>0.24841221259531743</v>
          </cell>
          <cell r="R60">
            <v>0.21796037639513344</v>
          </cell>
          <cell r="S60">
            <v>0.26998949458802812</v>
          </cell>
          <cell r="T60">
            <v>0.21960223966942038</v>
          </cell>
          <cell r="U60">
            <v>0.17677307298860256</v>
          </cell>
          <cell r="V60">
            <v>0.24530353569872076</v>
          </cell>
          <cell r="W60">
            <v>0.21707772186948127</v>
          </cell>
          <cell r="X60">
            <v>0.3004506358194714</v>
          </cell>
          <cell r="Y60">
            <v>0.36272019764733976</v>
          </cell>
          <cell r="Z60">
            <v>0.3004506358194714</v>
          </cell>
          <cell r="AA60">
            <v>0.3315854167334038</v>
          </cell>
          <cell r="AC60">
            <v>38534</v>
          </cell>
          <cell r="AD60">
            <v>1766.353294404727</v>
          </cell>
          <cell r="AE60">
            <v>3408.405749688131</v>
          </cell>
          <cell r="AF60">
            <v>-20685.035362753537</v>
          </cell>
          <cell r="AG60">
            <v>-26876.129250585229</v>
          </cell>
          <cell r="AH60">
            <v>-23337.136079939875</v>
          </cell>
          <cell r="AI60">
            <v>-18684.445724660767</v>
          </cell>
          <cell r="AJ60">
            <v>1478.0239185197674</v>
          </cell>
          <cell r="AK60">
            <v>1756.3861952513928</v>
          </cell>
          <cell r="AL60">
            <v>-2877.9643602621572</v>
          </cell>
          <cell r="AM60">
            <v>-8833.965638277994</v>
          </cell>
          <cell r="AN60">
            <v>-2276.5210914366476</v>
          </cell>
          <cell r="AO60">
            <v>-5442.0034760386889</v>
          </cell>
        </row>
        <row r="61">
          <cell r="O61">
            <v>38565</v>
          </cell>
          <cell r="P61">
            <v>0.2646345009032931</v>
          </cell>
          <cell r="Q61">
            <v>0.24879499723224541</v>
          </cell>
          <cell r="R61">
            <v>0.2174986714434759</v>
          </cell>
          <cell r="S61">
            <v>0.26941757647791675</v>
          </cell>
          <cell r="T61">
            <v>0.21913705676265849</v>
          </cell>
          <cell r="U61">
            <v>0.17639861500468257</v>
          </cell>
          <cell r="V61">
            <v>0.24568153009709803</v>
          </cell>
          <cell r="W61">
            <v>0.21741222240020264</v>
          </cell>
          <cell r="X61">
            <v>0.30091360777380949</v>
          </cell>
          <cell r="Y61">
            <v>0.36327912233832826</v>
          </cell>
          <cell r="Z61">
            <v>0.30091360777380949</v>
          </cell>
          <cell r="AA61">
            <v>0.33209636505607065</v>
          </cell>
          <cell r="AC61">
            <v>38565</v>
          </cell>
          <cell r="AD61">
            <v>3671.7768869431825</v>
          </cell>
          <cell r="AE61">
            <v>4390.1577133907003</v>
          </cell>
          <cell r="AF61">
            <v>-10091.83165926436</v>
          </cell>
          <cell r="AG61">
            <v>-13181.781078077114</v>
          </cell>
          <cell r="AH61">
            <v>-12911.686627612577</v>
          </cell>
          <cell r="AI61">
            <v>-10231.259382140652</v>
          </cell>
          <cell r="AJ61">
            <v>1847.1435964503823</v>
          </cell>
          <cell r="AK61">
            <v>1855.2020955167652</v>
          </cell>
          <cell r="AL61">
            <v>119.75771295114384</v>
          </cell>
          <cell r="AM61">
            <v>-2302.7231709428929</v>
          </cell>
          <cell r="AN61">
            <v>355.14726526491677</v>
          </cell>
          <cell r="AO61">
            <v>-855.81902053552187</v>
          </cell>
        </row>
        <row r="62">
          <cell r="O62">
            <v>38596</v>
          </cell>
          <cell r="P62">
            <v>0.27754010340319013</v>
          </cell>
          <cell r="Q62">
            <v>0.26095161243685894</v>
          </cell>
          <cell r="R62">
            <v>0.21299879724267967</v>
          </cell>
          <cell r="S62">
            <v>0.23936591163524312</v>
          </cell>
          <cell r="T62">
            <v>0.20312046308060872</v>
          </cell>
          <cell r="U62">
            <v>0.19004362967018551</v>
          </cell>
          <cell r="V62">
            <v>0.25769092179162278</v>
          </cell>
          <cell r="W62">
            <v>0.2280848706745342</v>
          </cell>
          <cell r="X62">
            <v>0.30253049564344892</v>
          </cell>
          <cell r="Y62">
            <v>0.36523111650219597</v>
          </cell>
          <cell r="Z62">
            <v>0.30253049564344892</v>
          </cell>
          <cell r="AA62">
            <v>0.33388080607282156</v>
          </cell>
          <cell r="AC62">
            <v>38596</v>
          </cell>
          <cell r="AD62">
            <v>2564.0056523667954</v>
          </cell>
          <cell r="AE62">
            <v>4370.4185519620987</v>
          </cell>
          <cell r="AF62">
            <v>-18430.061210749409</v>
          </cell>
          <cell r="AG62">
            <v>-21505.798965977054</v>
          </cell>
          <cell r="AH62">
            <v>-20387.860244988144</v>
          </cell>
          <cell r="AI62">
            <v>-20222.739298977685</v>
          </cell>
          <cell r="AJ62">
            <v>1892.6952408301272</v>
          </cell>
          <cell r="AK62">
            <v>2190.3393991899625</v>
          </cell>
          <cell r="AL62">
            <v>-1473.6791363114326</v>
          </cell>
          <cell r="AM62">
            <v>-6898.4553135374217</v>
          </cell>
          <cell r="AN62">
            <v>-778.97873065814019</v>
          </cell>
          <cell r="AO62">
            <v>-3702.3177861358704</v>
          </cell>
        </row>
        <row r="63">
          <cell r="O63">
            <v>38626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38626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</sheetData>
      <sheetData sheetId="3" refreshError="1"/>
      <sheetData sheetId="4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36892</v>
          </cell>
          <cell r="P6">
            <v>-4.095343749741021</v>
          </cell>
          <cell r="Q6">
            <v>-4.2668185136960073</v>
          </cell>
          <cell r="R6">
            <v>-11.124955934292835</v>
          </cell>
          <cell r="S6">
            <v>-11.292607395667851</v>
          </cell>
          <cell r="T6">
            <v>-3.564475381085785</v>
          </cell>
          <cell r="U6">
            <v>-4.4791612889535628</v>
          </cell>
          <cell r="V6">
            <v>-4.4013085246410935</v>
          </cell>
          <cell r="W6">
            <v>-4.1995735082234606</v>
          </cell>
          <cell r="X6">
            <v>-5.1011209222589962</v>
          </cell>
          <cell r="Y6">
            <v>-5.1011209222589962</v>
          </cell>
          <cell r="Z6">
            <v>-6.53561937903768</v>
          </cell>
          <cell r="AA6">
            <v>-4.7803510849871778</v>
          </cell>
          <cell r="AC6">
            <v>36892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O7">
            <v>36923</v>
          </cell>
          <cell r="P7">
            <v>-4.6062334177568403</v>
          </cell>
          <cell r="Q7">
            <v>-4.6575689072008473</v>
          </cell>
          <cell r="R7">
            <v>-5.5658388663662954</v>
          </cell>
          <cell r="S7">
            <v>-5.9131434017565958</v>
          </cell>
          <cell r="T7">
            <v>0.1340965318435039</v>
          </cell>
          <cell r="U7">
            <v>-5.5781142637205754</v>
          </cell>
          <cell r="V7">
            <v>-4.6575689072008473</v>
          </cell>
          <cell r="W7">
            <v>-4.5805656730348421</v>
          </cell>
          <cell r="X7">
            <v>-4.4682412334989969</v>
          </cell>
          <cell r="Y7">
            <v>-4.4682412334989969</v>
          </cell>
          <cell r="Z7">
            <v>-5.7133614110188908</v>
          </cell>
          <cell r="AA7">
            <v>-4.2225157293532121</v>
          </cell>
          <cell r="AC7">
            <v>36923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O8">
            <v>36951</v>
          </cell>
          <cell r="P8">
            <v>-1.6204354669892087</v>
          </cell>
          <cell r="Q8">
            <v>-1.6204354669892087</v>
          </cell>
          <cell r="R8">
            <v>-8.0113031995698698</v>
          </cell>
          <cell r="S8">
            <v>-7.4281915958320823</v>
          </cell>
          <cell r="T8">
            <v>0.20756753205721523</v>
          </cell>
          <cell r="U8">
            <v>-2.7286727366552874</v>
          </cell>
          <cell r="V8">
            <v>-1.7475937807725348</v>
          </cell>
          <cell r="W8">
            <v>-1.4387807330130311</v>
          </cell>
          <cell r="X8">
            <v>-1.887408205375575</v>
          </cell>
          <cell r="Y8">
            <v>-1.989889224839402</v>
          </cell>
          <cell r="Z8">
            <v>-2.1128664481959909</v>
          </cell>
          <cell r="AA8">
            <v>-1.6097842728574552</v>
          </cell>
          <cell r="AC8">
            <v>36951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O9">
            <v>36982</v>
          </cell>
          <cell r="P9">
            <v>0.23295409848583581</v>
          </cell>
          <cell r="Q9">
            <v>0.2314227206652486</v>
          </cell>
          <cell r="R9">
            <v>0.17092116256891643</v>
          </cell>
          <cell r="S9">
            <v>0.15382904631202621</v>
          </cell>
          <cell r="T9">
            <v>0.15382904631202621</v>
          </cell>
          <cell r="U9">
            <v>0.14386541079152693</v>
          </cell>
          <cell r="V9">
            <v>0.22097160104551783</v>
          </cell>
          <cell r="W9">
            <v>0.27064949408041095</v>
          </cell>
          <cell r="X9">
            <v>0.16866336282785355</v>
          </cell>
          <cell r="Y9">
            <v>0.18246838122177245</v>
          </cell>
          <cell r="Z9">
            <v>0.22365978775740203</v>
          </cell>
          <cell r="AA9">
            <v>0.20653366022800412</v>
          </cell>
          <cell r="AC9">
            <v>36982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O10">
            <v>37012</v>
          </cell>
          <cell r="P10">
            <v>-4.254946251730729E-2</v>
          </cell>
          <cell r="Q10">
            <v>-4.1593294574687079E-2</v>
          </cell>
          <cell r="R10">
            <v>-0.27666543609475625</v>
          </cell>
          <cell r="S10">
            <v>-0.30740604010528472</v>
          </cell>
          <cell r="T10">
            <v>-0.27666543609475625</v>
          </cell>
          <cell r="U10">
            <v>-0.24400738690907531</v>
          </cell>
          <cell r="V10">
            <v>-3.5397758823647152E-2</v>
          </cell>
          <cell r="W10">
            <v>2.3711769475939448E-2</v>
          </cell>
          <cell r="X10">
            <v>-9.6459131751853278E-2</v>
          </cell>
          <cell r="Y10">
            <v>-0.10452007564618881</v>
          </cell>
          <cell r="Z10">
            <v>-0.12730057956189</v>
          </cell>
          <cell r="AA10">
            <v>-0.11781658295282682</v>
          </cell>
          <cell r="AC10">
            <v>37012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37043</v>
          </cell>
          <cell r="P11">
            <v>0.52220290600645747</v>
          </cell>
          <cell r="Q11">
            <v>0.51723282830453066</v>
          </cell>
          <cell r="R11">
            <v>0.66560718673219199</v>
          </cell>
          <cell r="S11">
            <v>0.80432136420344236</v>
          </cell>
          <cell r="T11">
            <v>0.65808111616645348</v>
          </cell>
          <cell r="U11">
            <v>0.49742136572418261</v>
          </cell>
          <cell r="V11">
            <v>0.49050711427659799</v>
          </cell>
          <cell r="W11">
            <v>0.51761718199531792</v>
          </cell>
          <cell r="X11">
            <v>0.4578261365323133</v>
          </cell>
          <cell r="Y11">
            <v>0.51260120865043035</v>
          </cell>
          <cell r="Z11">
            <v>0.6032056021190968</v>
          </cell>
          <cell r="AA11">
            <v>0.57607583858311173</v>
          </cell>
          <cell r="AC11">
            <v>37043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37073</v>
          </cell>
          <cell r="P12">
            <v>7.1109165618398862E-2</v>
          </cell>
          <cell r="Q12">
            <v>7.0848192731777004E-2</v>
          </cell>
          <cell r="R12">
            <v>-6.5033576513435776E-2</v>
          </cell>
          <cell r="S12">
            <v>-8.0065241800916453E-2</v>
          </cell>
          <cell r="T12">
            <v>-6.5507925109837828E-2</v>
          </cell>
          <cell r="U12">
            <v>-4.9286589909147693E-2</v>
          </cell>
          <cell r="V12">
            <v>6.9414906663569198E-2</v>
          </cell>
          <cell r="W12">
            <v>0.11570609529436737</v>
          </cell>
          <cell r="X12">
            <v>2.3380999392870194E-2</v>
          </cell>
          <cell r="Y12">
            <v>2.6193339567607055E-2</v>
          </cell>
          <cell r="Z12">
            <v>3.0751108726025933E-2</v>
          </cell>
          <cell r="AA12">
            <v>2.9393487813461405E-2</v>
          </cell>
          <cell r="AC12">
            <v>37073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O13">
            <v>37104</v>
          </cell>
          <cell r="P13">
            <v>7.1109165618398862E-2</v>
          </cell>
          <cell r="Q13">
            <v>7.0848192731777004E-2</v>
          </cell>
          <cell r="R13">
            <v>-6.5033576513435776E-2</v>
          </cell>
          <cell r="S13">
            <v>-8.0065241800916453E-2</v>
          </cell>
          <cell r="T13">
            <v>-6.5507925109837828E-2</v>
          </cell>
          <cell r="U13">
            <v>-4.9286589909147693E-2</v>
          </cell>
          <cell r="V13">
            <v>6.9414906663569198E-2</v>
          </cell>
          <cell r="W13">
            <v>0.11570609529436737</v>
          </cell>
          <cell r="X13">
            <v>2.3380999392870194E-2</v>
          </cell>
          <cell r="Y13">
            <v>2.6193339567607055E-2</v>
          </cell>
          <cell r="Z13">
            <v>3.0751108726025933E-2</v>
          </cell>
          <cell r="AA13">
            <v>2.9393487813461405E-2</v>
          </cell>
          <cell r="AC13">
            <v>37104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37135</v>
          </cell>
          <cell r="P14">
            <v>8.7194532990721996E-2</v>
          </cell>
          <cell r="Q14">
            <v>8.6892619893394141E-2</v>
          </cell>
          <cell r="R14">
            <v>-8.0434781611099737E-2</v>
          </cell>
          <cell r="S14">
            <v>-9.0143967763310684E-2</v>
          </cell>
          <cell r="T14">
            <v>-7.6797273773674846E-2</v>
          </cell>
          <cell r="U14">
            <v>-6.7663976851921603E-2</v>
          </cell>
          <cell r="V14">
            <v>8.5087094012724407E-2</v>
          </cell>
          <cell r="W14">
            <v>0.14199112366218003</v>
          </cell>
          <cell r="X14">
            <v>2.6602137486923638E-2</v>
          </cell>
          <cell r="Y14">
            <v>2.9695021081566964E-2</v>
          </cell>
          <cell r="Z14">
            <v>3.5375075810115675E-2</v>
          </cell>
          <cell r="AA14">
            <v>3.3631665736244543E-2</v>
          </cell>
          <cell r="AC14">
            <v>37135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37165</v>
          </cell>
          <cell r="P15">
            <v>-2.9918461663928753E-2</v>
          </cell>
          <cell r="Q15">
            <v>-5.9589665450356932E-3</v>
          </cell>
          <cell r="R15">
            <v>-2.2016641529081227E-2</v>
          </cell>
          <cell r="S15">
            <v>-2.3209338146997993E-2</v>
          </cell>
          <cell r="T15">
            <v>-2.4600803384096537E-2</v>
          </cell>
          <cell r="U15">
            <v>-2.4844375694836884E-2</v>
          </cell>
          <cell r="V15">
            <v>-3.4661110061744438E-2</v>
          </cell>
          <cell r="W15">
            <v>2.9613589378778116E-2</v>
          </cell>
          <cell r="X15">
            <v>5.7803131112841299E-2</v>
          </cell>
          <cell r="Y15">
            <v>3.820984425971119E-3</v>
          </cell>
          <cell r="Z15">
            <v>2.8112950435062345E-2</v>
          </cell>
          <cell r="AA15">
            <v>3.168192211904497E-2</v>
          </cell>
          <cell r="AC15">
            <v>37165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37196</v>
          </cell>
          <cell r="P16">
            <v>-4.269409624762055E-2</v>
          </cell>
          <cell r="Q16">
            <v>-2.079867788871681E-2</v>
          </cell>
          <cell r="R16">
            <v>-1.9248178797276694E-2</v>
          </cell>
          <cell r="S16">
            <v>-2.0284142832689867E-2</v>
          </cell>
          <cell r="T16">
            <v>-4.1488797315601289E-2</v>
          </cell>
          <cell r="U16">
            <v>-1.7577826404668428E-2</v>
          </cell>
          <cell r="V16">
            <v>-4.7005586158091361E-2</v>
          </cell>
          <cell r="W16">
            <v>1.1539944562315441E-2</v>
          </cell>
          <cell r="X16">
            <v>5.8117996980891817E-2</v>
          </cell>
          <cell r="Y16">
            <v>4.5849351845145492E-2</v>
          </cell>
          <cell r="Z16">
            <v>3.1126977682252033E-2</v>
          </cell>
          <cell r="AA16">
            <v>9.560061380393492E-2</v>
          </cell>
          <cell r="AC16">
            <v>37196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37226</v>
          </cell>
          <cell r="P17">
            <v>-4.5112999367805884E-2</v>
          </cell>
          <cell r="Q17">
            <v>-1.9666497553304296E-2</v>
          </cell>
          <cell r="R17">
            <v>-1.945232890926718E-2</v>
          </cell>
          <cell r="S17">
            <v>-2.051043901981231E-2</v>
          </cell>
          <cell r="T17">
            <v>-4.2413673952758302E-2</v>
          </cell>
          <cell r="U17">
            <v>-1.7345715217992108E-2</v>
          </cell>
          <cell r="V17">
            <v>-5.0075344249558285E-2</v>
          </cell>
          <cell r="W17">
            <v>-4.778424722122665E-2</v>
          </cell>
          <cell r="X17">
            <v>7.8881380471354845E-2</v>
          </cell>
          <cell r="Y17">
            <v>7.8881380471354845E-2</v>
          </cell>
          <cell r="Z17">
            <v>3.3695145802845161E-2</v>
          </cell>
          <cell r="AA17">
            <v>0.10765581977762118</v>
          </cell>
          <cell r="AC17">
            <v>37226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37257</v>
          </cell>
          <cell r="P18">
            <v>-4.9717570850404513E-2</v>
          </cell>
          <cell r="Q18">
            <v>-2.0277651370555816E-2</v>
          </cell>
          <cell r="R18">
            <v>-2.0658174060724122E-2</v>
          </cell>
          <cell r="S18">
            <v>-2.1789802726551954E-2</v>
          </cell>
          <cell r="T18">
            <v>-4.5547179957722506E-2</v>
          </cell>
          <cell r="U18">
            <v>-1.8506688225681245E-2</v>
          </cell>
          <cell r="V18">
            <v>-5.542080651424186E-2</v>
          </cell>
          <cell r="W18">
            <v>-5.2593452975280286E-2</v>
          </cell>
          <cell r="X18">
            <v>8.9578308929151973E-2</v>
          </cell>
          <cell r="Y18">
            <v>8.9578308929151973E-2</v>
          </cell>
          <cell r="Z18">
            <v>3.7645653860455042E-2</v>
          </cell>
          <cell r="AA18">
            <v>0.12245465574992664</v>
          </cell>
          <cell r="AC18">
            <v>37257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37288</v>
          </cell>
          <cell r="P19">
            <v>-4.18760113629979E-2</v>
          </cell>
          <cell r="Q19">
            <v>-1.9598550397992298E-2</v>
          </cell>
          <cell r="R19">
            <v>-1.985287436879446E-2</v>
          </cell>
          <cell r="S19">
            <v>-2.0986359306828462E-2</v>
          </cell>
          <cell r="T19">
            <v>-3.9862926231315043E-2</v>
          </cell>
          <cell r="U19">
            <v>-1.6931876220873221E-2</v>
          </cell>
          <cell r="V19">
            <v>-4.627329890977272E-2</v>
          </cell>
          <cell r="W19">
            <v>-4.4514559543749499E-2</v>
          </cell>
          <cell r="X19">
            <v>7.3207720208301907E-2</v>
          </cell>
          <cell r="Y19">
            <v>7.3207720208301907E-2</v>
          </cell>
          <cell r="Z19">
            <v>3.3166797675040272E-2</v>
          </cell>
          <cell r="AA19">
            <v>9.8977115083897615E-2</v>
          </cell>
          <cell r="AC19">
            <v>37288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37316</v>
          </cell>
          <cell r="P20">
            <v>-4.7337101914035173E-2</v>
          </cell>
          <cell r="Q20">
            <v>-1.7356618856757322E-2</v>
          </cell>
          <cell r="R20">
            <v>-2.3113266318389947E-2</v>
          </cell>
          <cell r="S20">
            <v>-2.4384457842007379E-2</v>
          </cell>
          <cell r="T20">
            <v>-2.4814504390430869E-2</v>
          </cell>
          <cell r="U20">
            <v>-2.114824040992147E-2</v>
          </cell>
          <cell r="V20">
            <v>-5.1708528639842655E-2</v>
          </cell>
          <cell r="W20">
            <v>7.4146553017886419E-3</v>
          </cell>
          <cell r="X20">
            <v>5.781121825665636E-2</v>
          </cell>
          <cell r="Y20">
            <v>4.5372018734097352E-2</v>
          </cell>
          <cell r="Z20">
            <v>3.0444979307024056E-2</v>
          </cell>
          <cell r="AA20">
            <v>9.6051131369190301E-2</v>
          </cell>
          <cell r="AC20">
            <v>37316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37347</v>
          </cell>
          <cell r="P21">
            <v>-9.7982589682651167E-2</v>
          </cell>
          <cell r="Q21">
            <v>-9.7083918449650142E-2</v>
          </cell>
          <cell r="R21">
            <v>7.8856600562890122E-2</v>
          </cell>
          <cell r="S21">
            <v>7.0970940506605018E-2</v>
          </cell>
          <cell r="T21">
            <v>7.0970940506605018E-2</v>
          </cell>
          <cell r="U21">
            <v>6.619124480499039E-2</v>
          </cell>
          <cell r="V21">
            <v>-9.6136020911464115E-2</v>
          </cell>
          <cell r="W21">
            <v>-9.5376764206234199E-2</v>
          </cell>
          <cell r="X21">
            <v>-0.1088010846043499</v>
          </cell>
          <cell r="Y21">
            <v>-0.12472585845736006</v>
          </cell>
          <cell r="Z21">
            <v>-0.10953607416679567</v>
          </cell>
          <cell r="AA21">
            <v>-0.11523224327575576</v>
          </cell>
          <cell r="AC21">
            <v>37347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37377</v>
          </cell>
          <cell r="P22">
            <v>-9.257284801392629E-2</v>
          </cell>
          <cell r="Q22">
            <v>-9.1651054799186227E-2</v>
          </cell>
          <cell r="R22">
            <v>6.3494243830042763E-2</v>
          </cell>
          <cell r="S22">
            <v>7.0549159811154283E-2</v>
          </cell>
          <cell r="T22">
            <v>6.3494243830042763E-2</v>
          </cell>
          <cell r="U22">
            <v>5.6806183479945815E-2</v>
          </cell>
          <cell r="V22">
            <v>-9.0761282955568845E-2</v>
          </cell>
          <cell r="W22">
            <v>-8.9892126191740473E-2</v>
          </cell>
          <cell r="X22">
            <v>-9.8242859874083877E-2</v>
          </cell>
          <cell r="Y22">
            <v>-0.11319111621996747</v>
          </cell>
          <cell r="Z22">
            <v>-9.8932779397740589E-2</v>
          </cell>
          <cell r="AA22">
            <v>-0.10427965570607611</v>
          </cell>
          <cell r="AC22">
            <v>37377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37408</v>
          </cell>
          <cell r="P23">
            <v>-8.9885213608706493E-2</v>
          </cell>
          <cell r="Q23">
            <v>-8.89221348001481E-2</v>
          </cell>
          <cell r="R23">
            <v>6.1322213226421951E-2</v>
          </cell>
          <cell r="S23">
            <v>7.4101913533120012E-2</v>
          </cell>
          <cell r="T23">
            <v>6.0628838345280656E-2</v>
          </cell>
          <cell r="U23">
            <v>4.5367492564981404E-2</v>
          </cell>
          <cell r="V23">
            <v>-8.8045929713826965E-2</v>
          </cell>
          <cell r="W23">
            <v>-8.7079344188616403E-2</v>
          </cell>
          <cell r="X23">
            <v>-9.3770187255588056E-2</v>
          </cell>
          <cell r="Y23">
            <v>-0.11132135407395793</v>
          </cell>
          <cell r="Z23">
            <v>-9.3770187255588056E-2</v>
          </cell>
          <cell r="AA23">
            <v>-0.10254577066477744</v>
          </cell>
          <cell r="AC23">
            <v>37408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37438</v>
          </cell>
          <cell r="P24">
            <v>-8.8128685452359079E-2</v>
          </cell>
          <cell r="Q24">
            <v>-8.714561236955376E-2</v>
          </cell>
          <cell r="R24">
            <v>5.8872653155326304E-2</v>
          </cell>
          <cell r="S24">
            <v>7.2480301146732984E-2</v>
          </cell>
          <cell r="T24">
            <v>5.9302064574602298E-2</v>
          </cell>
          <cell r="U24">
            <v>4.4468227215471501E-2</v>
          </cell>
          <cell r="V24">
            <v>-8.6276042192157121E-2</v>
          </cell>
          <cell r="W24">
            <v>-8.5262201927532644E-2</v>
          </cell>
          <cell r="X24">
            <v>-9.2989182753616006E-2</v>
          </cell>
          <cell r="Y24">
            <v>-0.11040744644787637</v>
          </cell>
          <cell r="Z24">
            <v>-9.2989182753616006E-2</v>
          </cell>
          <cell r="AA24">
            <v>-0.10169831460074619</v>
          </cell>
        </row>
        <row r="25">
          <cell r="O25">
            <v>37469</v>
          </cell>
          <cell r="P25">
            <v>-8.8430022586212687E-2</v>
          </cell>
          <cell r="Q25">
            <v>-8.7443588095897695E-2</v>
          </cell>
          <cell r="R25">
            <v>5.9217789935143372E-2</v>
          </cell>
          <cell r="S25">
            <v>7.290521180383891E-2</v>
          </cell>
          <cell r="T25">
            <v>5.9649718748595149E-2</v>
          </cell>
          <cell r="U25">
            <v>4.4728919063430794E-2</v>
          </cell>
          <cell r="V25">
            <v>-8.6571044609820902E-2</v>
          </cell>
          <cell r="W25">
            <v>-8.5553737735910573E-2</v>
          </cell>
          <cell r="X25">
            <v>-9.3307139315276899E-2</v>
          </cell>
          <cell r="Y25">
            <v>-0.11078496102553714</v>
          </cell>
          <cell r="Z25">
            <v>-9.3307139315276899E-2</v>
          </cell>
          <cell r="AA25">
            <v>-0.10204605017040969</v>
          </cell>
        </row>
        <row r="26">
          <cell r="O26">
            <v>37500</v>
          </cell>
          <cell r="P26">
            <v>-9.197343842805239E-2</v>
          </cell>
          <cell r="Q26">
            <v>-9.0967180180012264E-2</v>
          </cell>
          <cell r="R26">
            <v>6.4603361229771394E-2</v>
          </cell>
          <cell r="S26">
            <v>7.2401555588911037E-2</v>
          </cell>
          <cell r="T26">
            <v>6.1681798839845925E-2</v>
          </cell>
          <cell r="U26">
            <v>5.4185832313422111E-2</v>
          </cell>
          <cell r="V26">
            <v>-9.0054981163415704E-2</v>
          </cell>
          <cell r="W26">
            <v>-8.7587664166719037E-2</v>
          </cell>
          <cell r="X26">
            <v>-9.7718957462857858E-2</v>
          </cell>
          <cell r="Y26">
            <v>-0.11525985628162161</v>
          </cell>
          <cell r="Z26">
            <v>-9.7718957462857858E-2</v>
          </cell>
          <cell r="AA26">
            <v>-0.10648940687223885</v>
          </cell>
        </row>
        <row r="27">
          <cell r="O27">
            <v>37530</v>
          </cell>
          <cell r="P27">
            <v>-0.4327751401879798</v>
          </cell>
          <cell r="Q27">
            <v>-0.47020176870442221</v>
          </cell>
          <cell r="R27">
            <v>-0.13529414275859963</v>
          </cell>
          <cell r="S27">
            <v>-0.1426233653504454</v>
          </cell>
          <cell r="T27">
            <v>-0.15117403808517693</v>
          </cell>
          <cell r="U27">
            <v>-0.15865790135672242</v>
          </cell>
          <cell r="V27">
            <v>-0.42814365106091934</v>
          </cell>
          <cell r="W27">
            <v>-0.50494056697980483</v>
          </cell>
          <cell r="X27">
            <v>1.1346628092886633</v>
          </cell>
          <cell r="Y27">
            <v>1.1873797101558239</v>
          </cell>
          <cell r="Z27">
            <v>1.1636571047656012</v>
          </cell>
          <cell r="AA27">
            <v>1.174200484939032</v>
          </cell>
        </row>
        <row r="28">
          <cell r="O28">
            <v>37561</v>
          </cell>
          <cell r="P28">
            <v>-0.39046670164849928</v>
          </cell>
          <cell r="Q28">
            <v>-0.42942542419663177</v>
          </cell>
          <cell r="R28">
            <v>-0.12417759313277088</v>
          </cell>
          <cell r="S28">
            <v>-0.13101022099422366</v>
          </cell>
          <cell r="T28">
            <v>-0.28415992133431445</v>
          </cell>
          <cell r="U28">
            <v>-0.11734205173327794</v>
          </cell>
          <cell r="V28">
            <v>-0.38564561818364318</v>
          </cell>
          <cell r="W28">
            <v>-0.46558628765969878</v>
          </cell>
          <cell r="X28">
            <v>1.1315560533736306</v>
          </cell>
          <cell r="Y28">
            <v>1.1452747824970597</v>
          </cell>
          <cell r="Z28">
            <v>1.1617372574451732</v>
          </cell>
          <cell r="AA28">
            <v>1.1041185951267796</v>
          </cell>
        </row>
        <row r="29">
          <cell r="O29">
            <v>37591</v>
          </cell>
          <cell r="P29">
            <v>-0.47740188193174049</v>
          </cell>
          <cell r="Q29">
            <v>-0.52312129765600268</v>
          </cell>
          <cell r="R29">
            <v>-0.13815139783019603</v>
          </cell>
          <cell r="S29">
            <v>-0.14582203013301509</v>
          </cell>
          <cell r="T29">
            <v>-0.31890374539472788</v>
          </cell>
          <cell r="U29">
            <v>-0.13103343456780792</v>
          </cell>
          <cell r="V29">
            <v>-0.47174417282952952</v>
          </cell>
          <cell r="W29">
            <v>-0.49106345967403797</v>
          </cell>
          <cell r="X29">
            <v>1.3158683521847561</v>
          </cell>
          <cell r="Y29">
            <v>1.3158683521847561</v>
          </cell>
          <cell r="Z29">
            <v>1.3673864504367828</v>
          </cell>
          <cell r="AA29">
            <v>1.2997689464810041</v>
          </cell>
        </row>
        <row r="30">
          <cell r="O30">
            <v>37622</v>
          </cell>
          <cell r="P30">
            <v>-0.5236225468298521</v>
          </cell>
          <cell r="Q30">
            <v>-0.57466746620069209</v>
          </cell>
          <cell r="R30">
            <v>-0.15219074228398455</v>
          </cell>
          <cell r="S30">
            <v>-0.16068422965120277</v>
          </cell>
          <cell r="T30">
            <v>-0.35405757272127403</v>
          </cell>
          <cell r="U30">
            <v>-0.14476821623324909</v>
          </cell>
          <cell r="V30">
            <v>-0.51730581464132186</v>
          </cell>
          <cell r="W30">
            <v>-0.53887545685258154</v>
          </cell>
          <cell r="X30">
            <v>1.4479034655601364</v>
          </cell>
          <cell r="Y30">
            <v>1.4479034655601364</v>
          </cell>
          <cell r="Z30">
            <v>1.5054225114568318</v>
          </cell>
          <cell r="AA30">
            <v>1.4299287637174238</v>
          </cell>
        </row>
        <row r="31">
          <cell r="O31">
            <v>37653</v>
          </cell>
          <cell r="P31">
            <v>-0.45676582582203373</v>
          </cell>
          <cell r="Q31">
            <v>-0.50079417496811196</v>
          </cell>
          <cell r="R31">
            <v>-0.14405905774951933</v>
          </cell>
          <cell r="S31">
            <v>-0.15246336500078783</v>
          </cell>
          <cell r="T31">
            <v>-0.30736888893500947</v>
          </cell>
          <cell r="U31">
            <v>-0.13080119178223626</v>
          </cell>
          <cell r="V31">
            <v>-0.45131738367173746</v>
          </cell>
          <cell r="W31">
            <v>-0.46992209007422936</v>
          </cell>
          <cell r="X31">
            <v>1.2794405264964102</v>
          </cell>
          <cell r="Y31">
            <v>1.2794405264964102</v>
          </cell>
          <cell r="Z31">
            <v>1.3290530769030493</v>
          </cell>
          <cell r="AA31">
            <v>1.2639366044943383</v>
          </cell>
        </row>
        <row r="32">
          <cell r="O32">
            <v>37681</v>
          </cell>
          <cell r="P32">
            <v>-0.40848567632043675</v>
          </cell>
          <cell r="Q32">
            <v>-0.44560468143041199</v>
          </cell>
          <cell r="R32">
            <v>-0.14716262099677024</v>
          </cell>
          <cell r="S32">
            <v>-0.1554345233118255</v>
          </cell>
          <cell r="T32">
            <v>-0.17220195035300989</v>
          </cell>
          <cell r="U32">
            <v>-0.1372667986824716</v>
          </cell>
          <cell r="V32">
            <v>-0.40389225512839566</v>
          </cell>
          <cell r="W32">
            <v>-0.48005794857766304</v>
          </cell>
          <cell r="X32">
            <v>1.1334139377847503</v>
          </cell>
          <cell r="Y32">
            <v>1.146484838038365</v>
          </cell>
          <cell r="Z32">
            <v>1.1621699183427001</v>
          </cell>
          <cell r="AA32">
            <v>1.107272137277528</v>
          </cell>
        </row>
        <row r="33">
          <cell r="O33">
            <v>37712</v>
          </cell>
          <cell r="P33">
            <v>0.49743596037274429</v>
          </cell>
          <cell r="Q33">
            <v>0.49302735785213692</v>
          </cell>
          <cell r="R33">
            <v>3.1379749512510102E-2</v>
          </cell>
          <cell r="S33">
            <v>2.8140956307201037E-2</v>
          </cell>
          <cell r="T33">
            <v>2.8140956307201037E-2</v>
          </cell>
          <cell r="U33">
            <v>2.8990833373072178E-2</v>
          </cell>
          <cell r="V33">
            <v>0.46657013463212671</v>
          </cell>
          <cell r="W33">
            <v>0.44191899763104558</v>
          </cell>
          <cell r="X33">
            <v>0.52005122287689254</v>
          </cell>
          <cell r="Y33">
            <v>0.60523497592314612</v>
          </cell>
          <cell r="Z33">
            <v>0.52398278070979387</v>
          </cell>
          <cell r="AA33">
            <v>0.55445235391480097</v>
          </cell>
        </row>
        <row r="34">
          <cell r="O34">
            <v>37742</v>
          </cell>
          <cell r="P34">
            <v>0.46590824130148256</v>
          </cell>
          <cell r="Q34">
            <v>0.46131627367019412</v>
          </cell>
          <cell r="R34">
            <v>5.5913707528347345E-2</v>
          </cell>
          <cell r="S34">
            <v>6.2406570841559983E-2</v>
          </cell>
          <cell r="T34">
            <v>5.5913707528347345E-2</v>
          </cell>
          <cell r="U34">
            <v>5.4688261441647512E-2</v>
          </cell>
          <cell r="V34">
            <v>0.4361082915316068</v>
          </cell>
          <cell r="W34">
            <v>0.41197281595071189</v>
          </cell>
          <cell r="X34">
            <v>0.50557522093219553</v>
          </cell>
          <cell r="Y34">
            <v>0.58781736093907178</v>
          </cell>
          <cell r="Z34">
            <v>0.50937101200944035</v>
          </cell>
          <cell r="AA34">
            <v>0.53878839285805569</v>
          </cell>
        </row>
        <row r="35">
          <cell r="O35">
            <v>37773</v>
          </cell>
          <cell r="P35">
            <v>0.45667154799201448</v>
          </cell>
          <cell r="Q35">
            <v>0.45183819965115113</v>
          </cell>
          <cell r="R35">
            <v>6.7885092596782215E-2</v>
          </cell>
          <cell r="S35">
            <v>8.2712472950991156E-2</v>
          </cell>
          <cell r="T35">
            <v>6.708061887329464E-2</v>
          </cell>
          <cell r="U35">
            <v>5.5682595124558532E-2</v>
          </cell>
          <cell r="V35">
            <v>0.42709151106147836</v>
          </cell>
          <cell r="W35">
            <v>0.40285887878336091</v>
          </cell>
          <cell r="X35">
            <v>0.48734295900906233</v>
          </cell>
          <cell r="Y35">
            <v>0.58467726310704649</v>
          </cell>
          <cell r="Z35">
            <v>0.48734295900906233</v>
          </cell>
          <cell r="AA35">
            <v>0.53601011105805618</v>
          </cell>
        </row>
        <row r="36">
          <cell r="O36">
            <v>37803</v>
          </cell>
          <cell r="P36">
            <v>0.44945599616542786</v>
          </cell>
          <cell r="Q36">
            <v>0.4445258579557354</v>
          </cell>
          <cell r="R36">
            <v>7.2236954163798828E-2</v>
          </cell>
          <cell r="S36">
            <v>8.9808102437395121E-2</v>
          </cell>
          <cell r="T36">
            <v>7.2791440267724994E-2</v>
          </cell>
          <cell r="U36">
            <v>6.0626080350360212E-2</v>
          </cell>
          <cell r="V36">
            <v>0.42001316930263144</v>
          </cell>
          <cell r="W36">
            <v>0.39577373274526906</v>
          </cell>
          <cell r="X36">
            <v>0.48631945158591172</v>
          </cell>
          <cell r="Y36">
            <v>0.58320226042410184</v>
          </cell>
          <cell r="Z36">
            <v>0.48631945158591172</v>
          </cell>
          <cell r="AA36">
            <v>0.53476085600500589</v>
          </cell>
        </row>
        <row r="37">
          <cell r="O37">
            <v>37834</v>
          </cell>
          <cell r="P37">
            <v>0.45046951793221623</v>
          </cell>
          <cell r="Q37">
            <v>0.44552826227736553</v>
          </cell>
          <cell r="R37">
            <v>7.1103146306217724E-2</v>
          </cell>
          <cell r="S37">
            <v>8.8398503522320482E-2</v>
          </cell>
          <cell r="T37">
            <v>7.1648929375683679E-2</v>
          </cell>
          <cell r="U37">
            <v>5.9674513011021446E-2</v>
          </cell>
          <cell r="V37">
            <v>0.42096029759340503</v>
          </cell>
          <cell r="W37">
            <v>0.39666620118774532</v>
          </cell>
          <cell r="X37">
            <v>0.48741610032127269</v>
          </cell>
          <cell r="Y37">
            <v>0.58451737956907834</v>
          </cell>
          <cell r="Z37">
            <v>0.48741610032127269</v>
          </cell>
          <cell r="AA37">
            <v>0.53596673994517197</v>
          </cell>
        </row>
        <row r="38">
          <cell r="O38">
            <v>37865</v>
          </cell>
          <cell r="P38">
            <v>0.4776442484676906</v>
          </cell>
          <cell r="Q38">
            <v>0.47260069950927353</v>
          </cell>
          <cell r="R38">
            <v>5.8414088136494513E-2</v>
          </cell>
          <cell r="S38">
            <v>6.5753448143841098E-2</v>
          </cell>
          <cell r="T38">
            <v>5.5664426205012774E-2</v>
          </cell>
          <cell r="U38">
            <v>5.3241336255066329E-2</v>
          </cell>
          <cell r="V38">
            <v>0.44735147496701089</v>
          </cell>
          <cell r="W38">
            <v>0.42244121266517709</v>
          </cell>
          <cell r="X38">
            <v>0.47709403186730448</v>
          </cell>
          <cell r="Y38">
            <v>0.57278441060408625</v>
          </cell>
          <cell r="Z38">
            <v>0.47709403186730448</v>
          </cell>
          <cell r="AA38">
            <v>0.5249392212356998</v>
          </cell>
        </row>
        <row r="39">
          <cell r="O39">
            <v>37895</v>
          </cell>
          <cell r="P39">
            <v>0.13228085847480386</v>
          </cell>
          <cell r="Q39">
            <v>0.11451550619386097</v>
          </cell>
          <cell r="R39">
            <v>0.25182939321232567</v>
          </cell>
          <cell r="S39">
            <v>0.26547162221343967</v>
          </cell>
          <cell r="T39">
            <v>0.28138739419319947</v>
          </cell>
          <cell r="U39">
            <v>0.29531746321266539</v>
          </cell>
          <cell r="V39">
            <v>0.13447929416588877</v>
          </cell>
          <cell r="W39">
            <v>9.8025990209075431E-2</v>
          </cell>
          <cell r="X39">
            <v>0.13948393579238783</v>
          </cell>
          <cell r="Y39">
            <v>0.1645071439248813</v>
          </cell>
          <cell r="Z39">
            <v>0.15324670026525844</v>
          </cell>
          <cell r="AA39">
            <v>0.15825134189175749</v>
          </cell>
        </row>
        <row r="40">
          <cell r="O40">
            <v>37926</v>
          </cell>
          <cell r="P40">
            <v>0.12355255532735399</v>
          </cell>
          <cell r="Q40">
            <v>0.10746103053519995</v>
          </cell>
          <cell r="R40">
            <v>0.21350872015428024</v>
          </cell>
          <cell r="S40">
            <v>0.22488867520623046</v>
          </cell>
          <cell r="T40">
            <v>0.51922033046245275</v>
          </cell>
          <cell r="U40">
            <v>0.20401755837967528</v>
          </cell>
          <cell r="V40">
            <v>0.12554385737797702</v>
          </cell>
          <cell r="W40">
            <v>9.2525134467184245E-2</v>
          </cell>
          <cell r="X40">
            <v>0.12337729160259059</v>
          </cell>
          <cell r="Y40">
            <v>0.12904368042049263</v>
          </cell>
          <cell r="Z40">
            <v>0.13584334700197509</v>
          </cell>
          <cell r="AA40">
            <v>0.11204451396678827</v>
          </cell>
        </row>
        <row r="41">
          <cell r="O41">
            <v>37956</v>
          </cell>
          <cell r="P41">
            <v>0.13046527935670404</v>
          </cell>
          <cell r="Q41">
            <v>0.11305363759284326</v>
          </cell>
          <cell r="R41">
            <v>0.20627483826466531</v>
          </cell>
          <cell r="S41">
            <v>0.21739893397444021</v>
          </cell>
          <cell r="T41">
            <v>0.50568341091537405</v>
          </cell>
          <cell r="U41">
            <v>0.19788152106389845</v>
          </cell>
          <cell r="V41">
            <v>0.13261994390198062</v>
          </cell>
          <cell r="W41">
            <v>0.12526244607876613</v>
          </cell>
          <cell r="X41">
            <v>0.12543370277255406</v>
          </cell>
          <cell r="Y41">
            <v>0.12543370277255406</v>
          </cell>
          <cell r="Z41">
            <v>0.14505369696778736</v>
          </cell>
          <cell r="AA41">
            <v>0.11930245458654198</v>
          </cell>
        </row>
        <row r="42">
          <cell r="O42">
            <v>37987</v>
          </cell>
          <cell r="P42">
            <v>0.12972291831559701</v>
          </cell>
          <cell r="Q42">
            <v>0.11219644598716449</v>
          </cell>
          <cell r="R42">
            <v>0.20592284484894208</v>
          </cell>
          <cell r="S42">
            <v>0.21711915545071392</v>
          </cell>
          <cell r="T42">
            <v>0.50840906766539717</v>
          </cell>
          <cell r="U42">
            <v>0.19816862383502709</v>
          </cell>
          <cell r="V42">
            <v>0.13189179297095421</v>
          </cell>
          <cell r="W42">
            <v>0.12448577211698364</v>
          </cell>
          <cell r="X42">
            <v>0.12529927243899941</v>
          </cell>
          <cell r="Y42">
            <v>0.12529927243899941</v>
          </cell>
          <cell r="Z42">
            <v>0.14504866138292627</v>
          </cell>
          <cell r="AA42">
            <v>0.11912758839402393</v>
          </cell>
        </row>
        <row r="43">
          <cell r="O43">
            <v>38018</v>
          </cell>
          <cell r="P43">
            <v>0.12619568413946958</v>
          </cell>
          <cell r="Q43">
            <v>0.10971394029366088</v>
          </cell>
          <cell r="R43">
            <v>0.21830445198966331</v>
          </cell>
          <cell r="S43">
            <v>0.23064988906628159</v>
          </cell>
          <cell r="T43">
            <v>0.49698533985127824</v>
          </cell>
          <cell r="U43">
            <v>0.200675229226281</v>
          </cell>
          <cell r="V43">
            <v>0.12823527521252842</v>
          </cell>
          <cell r="W43">
            <v>0.12127071689500113</v>
          </cell>
          <cell r="X43">
            <v>0.12035357864010443</v>
          </cell>
          <cell r="Y43">
            <v>0.12035357864010443</v>
          </cell>
          <cell r="Z43">
            <v>0.13892573415350995</v>
          </cell>
          <cell r="AA43">
            <v>0.1145497800421662</v>
          </cell>
        </row>
        <row r="44">
          <cell r="O44">
            <v>38047</v>
          </cell>
          <cell r="P44">
            <v>0.13415888686686017</v>
          </cell>
          <cell r="Q44">
            <v>0.11703960876503849</v>
          </cell>
          <cell r="R44">
            <v>0.25681742800954765</v>
          </cell>
          <cell r="S44">
            <v>0.27079063293050254</v>
          </cell>
          <cell r="T44">
            <v>0.33921150697366187</v>
          </cell>
          <cell r="U44">
            <v>0.25149929111978508</v>
          </cell>
          <cell r="V44">
            <v>0.13627737184759781</v>
          </cell>
          <cell r="W44">
            <v>0.10114976850496582</v>
          </cell>
          <cell r="X44">
            <v>0.13288637923217372</v>
          </cell>
          <cell r="Y44">
            <v>0.13891467594486429</v>
          </cell>
          <cell r="Z44">
            <v>0.14614863200009331</v>
          </cell>
          <cell r="AA44">
            <v>0.1208297858067926</v>
          </cell>
        </row>
        <row r="45">
          <cell r="O45">
            <v>38078</v>
          </cell>
          <cell r="P45">
            <v>0.69481383721998391</v>
          </cell>
          <cell r="Q45">
            <v>0.65626399859049656</v>
          </cell>
          <cell r="R45">
            <v>0.19394234751429451</v>
          </cell>
          <cell r="S45">
            <v>0.17389574645975969</v>
          </cell>
          <cell r="T45">
            <v>0.17389574645975969</v>
          </cell>
          <cell r="U45">
            <v>0.17922908273244431</v>
          </cell>
          <cell r="V45">
            <v>0.64868651017098067</v>
          </cell>
          <cell r="W45">
            <v>0.57988528555467056</v>
          </cell>
          <cell r="X45">
            <v>0.81918439632715945</v>
          </cell>
          <cell r="Y45">
            <v>0.94648696289531387</v>
          </cell>
          <cell r="Z45">
            <v>0.82505989939953572</v>
          </cell>
          <cell r="AA45">
            <v>0.87059504821044698</v>
          </cell>
        </row>
        <row r="46">
          <cell r="O46">
            <v>38108</v>
          </cell>
          <cell r="P46">
            <v>0.65054671604165115</v>
          </cell>
          <cell r="Q46">
            <v>0.61301982732510218</v>
          </cell>
          <cell r="R46">
            <v>0.21510768055127372</v>
          </cell>
          <cell r="S46">
            <v>0.24014207548326283</v>
          </cell>
          <cell r="T46">
            <v>0.21510768055127372</v>
          </cell>
          <cell r="U46">
            <v>0.21086753025006288</v>
          </cell>
          <cell r="V46">
            <v>0.60564341344687556</v>
          </cell>
          <cell r="W46">
            <v>0.53866788276945421</v>
          </cell>
          <cell r="X46">
            <v>0.79600485296612256</v>
          </cell>
          <cell r="Y46">
            <v>0.91992934704376772</v>
          </cell>
          <cell r="Z46">
            <v>0.80172444500047391</v>
          </cell>
          <cell r="AA46">
            <v>0.84605128326670886</v>
          </cell>
        </row>
        <row r="47">
          <cell r="O47">
            <v>38139</v>
          </cell>
          <cell r="P47">
            <v>0.63785874589626701</v>
          </cell>
          <cell r="Q47">
            <v>0.6004848311143931</v>
          </cell>
          <cell r="R47">
            <v>0.23444662923768433</v>
          </cell>
          <cell r="S47">
            <v>0.28577886830460031</v>
          </cell>
          <cell r="T47">
            <v>0.2316615494386518</v>
          </cell>
          <cell r="U47">
            <v>0.1927811375565085</v>
          </cell>
          <cell r="V47">
            <v>0.59313848631711608</v>
          </cell>
          <cell r="W47">
            <v>0.52643597348917304</v>
          </cell>
          <cell r="X47">
            <v>0.76804135265656903</v>
          </cell>
          <cell r="Y47">
            <v>0.91519516978801185</v>
          </cell>
          <cell r="Z47">
            <v>0.76804135265656903</v>
          </cell>
          <cell r="AA47">
            <v>0.841618261222294</v>
          </cell>
        </row>
        <row r="48">
          <cell r="O48">
            <v>38169</v>
          </cell>
          <cell r="P48">
            <v>0.62723164497610817</v>
          </cell>
          <cell r="Q48">
            <v>0.58993556619470588</v>
          </cell>
          <cell r="R48">
            <v>0.23888165742919298</v>
          </cell>
          <cell r="S48">
            <v>0.29714633337527019</v>
          </cell>
          <cell r="T48">
            <v>0.24072029384946703</v>
          </cell>
          <cell r="U48">
            <v>0.20104152762456451</v>
          </cell>
          <cell r="V48">
            <v>0.58260452110848249</v>
          </cell>
          <cell r="W48">
            <v>0.51604092487116127</v>
          </cell>
          <cell r="X48">
            <v>0.76592274248011627</v>
          </cell>
          <cell r="Y48">
            <v>0.9127700927978406</v>
          </cell>
          <cell r="Z48">
            <v>0.76592274248011627</v>
          </cell>
          <cell r="AA48">
            <v>0.83934641763897844</v>
          </cell>
        </row>
        <row r="49">
          <cell r="O49">
            <v>38200</v>
          </cell>
          <cell r="P49">
            <v>0.62855488572487239</v>
          </cell>
          <cell r="Q49">
            <v>0.59118012518114327</v>
          </cell>
          <cell r="R49">
            <v>0.23735079775080337</v>
          </cell>
          <cell r="S49">
            <v>0.29524208779508854</v>
          </cell>
          <cell r="T49">
            <v>0.23917765137289493</v>
          </cell>
          <cell r="U49">
            <v>0.19975316429171031</v>
          </cell>
          <cell r="V49">
            <v>0.58383361413801893</v>
          </cell>
          <cell r="W49">
            <v>0.5171295918497627</v>
          </cell>
          <cell r="X49">
            <v>0.76753857323637931</v>
          </cell>
          <cell r="Y49">
            <v>0.91469572041997438</v>
          </cell>
          <cell r="Z49">
            <v>0.76753857323637931</v>
          </cell>
          <cell r="AA49">
            <v>0.84111714682817684</v>
          </cell>
        </row>
        <row r="50">
          <cell r="O50">
            <v>38231</v>
          </cell>
          <cell r="P50">
            <v>0.66898310138290817</v>
          </cell>
          <cell r="Q50">
            <v>0.6308923179486623</v>
          </cell>
          <cell r="R50">
            <v>0.22144682387212811</v>
          </cell>
          <cell r="S50">
            <v>0.24932482657197141</v>
          </cell>
          <cell r="T50">
            <v>0.21100244143648794</v>
          </cell>
          <cell r="U50">
            <v>0.20223970026471605</v>
          </cell>
          <cell r="V50">
            <v>0.62340506299184639</v>
          </cell>
          <cell r="W50">
            <v>0.5554231299918424</v>
          </cell>
          <cell r="X50">
            <v>0.75387184574887378</v>
          </cell>
          <cell r="Y50">
            <v>0.8978461093012875</v>
          </cell>
          <cell r="Z50">
            <v>0.75387184574887378</v>
          </cell>
          <cell r="AA50">
            <v>0.82585897752507975</v>
          </cell>
        </row>
        <row r="51">
          <cell r="O51">
            <v>38261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O52">
            <v>38292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O53">
            <v>38322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O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O55">
            <v>38384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O56">
            <v>38412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O57">
            <v>38443</v>
          </cell>
          <cell r="P57">
            <v>0.28257643621707196</v>
          </cell>
          <cell r="Q57">
            <v>0.26566303118661061</v>
          </cell>
          <cell r="R57">
            <v>0.21285410121516435</v>
          </cell>
          <cell r="S57">
            <v>0.19114191998960095</v>
          </cell>
          <cell r="T57">
            <v>0.19114191998960095</v>
          </cell>
          <cell r="U57">
            <v>0.19514164212836249</v>
          </cell>
          <cell r="V57">
            <v>0.26233847431920765</v>
          </cell>
          <cell r="W57">
            <v>0.23215253788218071</v>
          </cell>
          <cell r="X57">
            <v>0.33205616787176417</v>
          </cell>
          <cell r="Y57">
            <v>0.38790905717900159</v>
          </cell>
          <cell r="Z57">
            <v>0.33463399353209944</v>
          </cell>
          <cell r="AA57">
            <v>0.35461214239968619</v>
          </cell>
        </row>
        <row r="58">
          <cell r="O58">
            <v>38473</v>
          </cell>
          <cell r="P58">
            <v>0.27014605887021048</v>
          </cell>
          <cell r="Q58">
            <v>0.2539766649454247</v>
          </cell>
          <cell r="R58">
            <v>0.20840214651413191</v>
          </cell>
          <cell r="S58">
            <v>0.23221024055809281</v>
          </cell>
          <cell r="T58">
            <v>0.20840214651413191</v>
          </cell>
          <cell r="U58">
            <v>0.19887890889654969</v>
          </cell>
          <cell r="V58">
            <v>0.25079835345122881</v>
          </cell>
          <cell r="W58">
            <v>0.22194027925743143</v>
          </cell>
          <cell r="X58">
            <v>0.31744920516016428</v>
          </cell>
          <cell r="Y58">
            <v>0.37084515750798452</v>
          </cell>
          <cell r="Z58">
            <v>0.31991363373006365</v>
          </cell>
          <cell r="AA58">
            <v>0.33901295514678331</v>
          </cell>
        </row>
        <row r="59">
          <cell r="O59">
            <v>38504</v>
          </cell>
          <cell r="P59">
            <v>0.26718466880196701</v>
          </cell>
          <cell r="Q59">
            <v>0.25119252670450543</v>
          </cell>
          <cell r="R59">
            <v>0.21773382939302621</v>
          </cell>
          <cell r="S59">
            <v>0.26447355438673981</v>
          </cell>
          <cell r="T59">
            <v>0.21519792084395917</v>
          </cell>
          <cell r="U59">
            <v>0.17331363233259722</v>
          </cell>
          <cell r="V59">
            <v>0.24804905643705766</v>
          </cell>
          <cell r="W59">
            <v>0.21950732968384123</v>
          </cell>
          <cell r="X59">
            <v>0.30381338168915129</v>
          </cell>
          <cell r="Y59">
            <v>0.36677988566617792</v>
          </cell>
          <cell r="Z59">
            <v>0.30381338168915129</v>
          </cell>
          <cell r="AA59">
            <v>0.3352966336776646</v>
          </cell>
        </row>
        <row r="60">
          <cell r="O60">
            <v>38534</v>
          </cell>
          <cell r="P60">
            <v>0.26422734632834732</v>
          </cell>
          <cell r="Q60">
            <v>0.24841221259531743</v>
          </cell>
          <cell r="R60">
            <v>0.21796037639513344</v>
          </cell>
          <cell r="S60">
            <v>0.26998949458802812</v>
          </cell>
          <cell r="T60">
            <v>0.21960223966942038</v>
          </cell>
          <cell r="U60">
            <v>0.17677307298860256</v>
          </cell>
          <cell r="V60">
            <v>0.24530353569872076</v>
          </cell>
          <cell r="W60">
            <v>0.21707772186948127</v>
          </cell>
          <cell r="X60">
            <v>0.3004506358194714</v>
          </cell>
          <cell r="Y60">
            <v>0.36272019764733976</v>
          </cell>
          <cell r="Z60">
            <v>0.3004506358194714</v>
          </cell>
          <cell r="AA60">
            <v>0.3315854167334038</v>
          </cell>
        </row>
        <row r="61">
          <cell r="O61">
            <v>38565</v>
          </cell>
          <cell r="P61">
            <v>0.2646345009032931</v>
          </cell>
          <cell r="Q61">
            <v>0.24879499723224541</v>
          </cell>
          <cell r="R61">
            <v>0.2174986714434759</v>
          </cell>
          <cell r="S61">
            <v>0.26941757647791675</v>
          </cell>
          <cell r="T61">
            <v>0.21913705676265849</v>
          </cell>
          <cell r="U61">
            <v>0.17639861500468257</v>
          </cell>
          <cell r="V61">
            <v>0.24568153009709803</v>
          </cell>
          <cell r="W61">
            <v>0.21741222240020264</v>
          </cell>
          <cell r="X61">
            <v>0.30091360777380949</v>
          </cell>
          <cell r="Y61">
            <v>0.36327912233832826</v>
          </cell>
          <cell r="Z61">
            <v>0.30091360777380949</v>
          </cell>
          <cell r="AA61">
            <v>0.33209636505607065</v>
          </cell>
        </row>
        <row r="62">
          <cell r="O62">
            <v>38596</v>
          </cell>
          <cell r="P62">
            <v>0.27754010340319013</v>
          </cell>
          <cell r="Q62">
            <v>0.26095161243685894</v>
          </cell>
          <cell r="R62">
            <v>0.21299879724267967</v>
          </cell>
          <cell r="S62">
            <v>0.23936591163524312</v>
          </cell>
          <cell r="T62">
            <v>0.20312046308060872</v>
          </cell>
          <cell r="U62">
            <v>0.19004362967018551</v>
          </cell>
          <cell r="V62">
            <v>0.25769092179162278</v>
          </cell>
          <cell r="W62">
            <v>0.2280848706745342</v>
          </cell>
          <cell r="X62">
            <v>0.30253049564344892</v>
          </cell>
          <cell r="Y62">
            <v>0.36523111650219597</v>
          </cell>
          <cell r="Z62">
            <v>0.30253049564344892</v>
          </cell>
          <cell r="AA62">
            <v>0.33388080607282156</v>
          </cell>
        </row>
        <row r="63">
          <cell r="O63">
            <v>38626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</sheetData>
      <sheetData sheetId="5" refreshError="1"/>
      <sheetData sheetId="6">
        <row r="4"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O5">
            <v>36892</v>
          </cell>
          <cell r="P5">
            <v>0</v>
          </cell>
          <cell r="Q5">
            <v>0</v>
          </cell>
          <cell r="R5">
            <v>-0.36706530641454782</v>
          </cell>
          <cell r="S5">
            <v>-0.35938705162967832</v>
          </cell>
          <cell r="T5">
            <v>-17.67966619222176</v>
          </cell>
          <cell r="U5">
            <v>-0.34388144973401913</v>
          </cell>
          <cell r="AC5">
            <v>36892</v>
          </cell>
          <cell r="AD5">
            <v>0</v>
          </cell>
          <cell r="AE5">
            <v>0</v>
          </cell>
          <cell r="AF5">
            <v>-1439.853879390618</v>
          </cell>
          <cell r="AG5">
            <v>-1409.7350837819197</v>
          </cell>
          <cell r="AH5">
            <v>-69350.427589723186</v>
          </cell>
          <cell r="AI5">
            <v>-1348.9126615818288</v>
          </cell>
        </row>
        <row r="6">
          <cell r="O6">
            <v>36923</v>
          </cell>
          <cell r="P6">
            <v>0</v>
          </cell>
          <cell r="Q6">
            <v>0</v>
          </cell>
          <cell r="R6">
            <v>-0.28135569885980694</v>
          </cell>
          <cell r="S6">
            <v>-0.27547031360745927</v>
          </cell>
          <cell r="T6">
            <v>-13.554588723755257</v>
          </cell>
          <cell r="U6">
            <v>-0.2635852637774756</v>
          </cell>
          <cell r="AC6">
            <v>36923</v>
          </cell>
          <cell r="AD6">
            <v>0</v>
          </cell>
          <cell r="AE6">
            <v>0</v>
          </cell>
          <cell r="AF6">
            <v>-1098.5064793752103</v>
          </cell>
          <cell r="AG6">
            <v>-1075.5279725970531</v>
          </cell>
          <cell r="AH6">
            <v>-52921.634779932283</v>
          </cell>
          <cell r="AI6">
            <v>-1029.1247744431046</v>
          </cell>
        </row>
        <row r="7">
          <cell r="O7">
            <v>36951</v>
          </cell>
          <cell r="P7">
            <v>0</v>
          </cell>
          <cell r="Q7">
            <v>0</v>
          </cell>
          <cell r="R7">
            <v>-9.7924772415888178E-2</v>
          </cell>
          <cell r="S7">
            <v>-9.5876386640332462E-2</v>
          </cell>
          <cell r="T7">
            <v>-4.7144590003356379</v>
          </cell>
          <cell r="U7">
            <v>-9.1739840608142234E-2</v>
          </cell>
          <cell r="AC7">
            <v>36951</v>
          </cell>
          <cell r="AD7">
            <v>0</v>
          </cell>
          <cell r="AE7">
            <v>0</v>
          </cell>
          <cell r="AF7">
            <v>-475.12610669549321</v>
          </cell>
          <cell r="AG7">
            <v>-465.18744118175738</v>
          </cell>
          <cell r="AH7">
            <v>-22874.31969197579</v>
          </cell>
          <cell r="AI7">
            <v>-445.11712635790229</v>
          </cell>
        </row>
        <row r="8">
          <cell r="O8">
            <v>36982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AC8">
            <v>36982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O9">
            <v>37012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AC9">
            <v>37012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O10">
            <v>37043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AC10">
            <v>37043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O11">
            <v>37073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AC11">
            <v>37073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O12">
            <v>37104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AC12">
            <v>37104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O13">
            <v>37135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AC13">
            <v>37135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O14">
            <v>37165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AC14">
            <v>37165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O15">
            <v>37196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AC15">
            <v>37196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37226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AC16">
            <v>37226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37257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AC17">
            <v>37257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37288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AC18">
            <v>37288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37316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AC19">
            <v>37316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37347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AC20">
            <v>37347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37377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AC21">
            <v>37377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37408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AC22">
            <v>37408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37438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AC23">
            <v>37438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37469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AC24">
            <v>37469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37500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AC25">
            <v>37500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37530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AC26">
            <v>37530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37561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AC27">
            <v>37561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37591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AC28">
            <v>37591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37622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AC29">
            <v>37622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37653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AC30">
            <v>37653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37681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AC31">
            <v>37681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37712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AC32">
            <v>37712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37742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AC33">
            <v>37742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37773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AC34">
            <v>37773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37803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AC35">
            <v>37803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37834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AC36">
            <v>37834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37865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AC37">
            <v>37865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37895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AC38">
            <v>37895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37926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AC39">
            <v>37926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37956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AC40">
            <v>37956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37987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AC41">
            <v>37987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38018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AC42">
            <v>38018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38047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AC43">
            <v>38047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38078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AC44">
            <v>38078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38108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AC45">
            <v>38108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38139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AC46">
            <v>38139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tabSelected="1" workbookViewId="0"/>
  </sheetViews>
  <sheetFormatPr defaultColWidth="7.5546875" defaultRowHeight="13.2"/>
  <cols>
    <col min="1" max="1" width="20.5546875" style="4" customWidth="1"/>
    <col min="2" max="2" width="13.33203125" style="4" customWidth="1"/>
    <col min="3" max="3" width="9.88671875" style="4" customWidth="1"/>
    <col min="4" max="4" width="10.33203125" style="37" customWidth="1"/>
    <col min="5" max="6" width="9.6640625" style="37" customWidth="1"/>
    <col min="7" max="7" width="15" style="37" customWidth="1"/>
    <col min="8" max="8" width="10.44140625" style="37" customWidth="1"/>
    <col min="9" max="9" width="7.44140625" style="37" customWidth="1"/>
    <col min="10" max="10" width="11.33203125" style="37" customWidth="1"/>
    <col min="11" max="11" width="19.33203125" style="37" customWidth="1"/>
    <col min="12" max="16384" width="7.5546875" style="4"/>
  </cols>
  <sheetData>
    <row r="1" spans="1:11" ht="26.25" customHeight="1" thickTop="1">
      <c r="A1" s="81" t="s">
        <v>42</v>
      </c>
      <c r="B1" s="1"/>
      <c r="C1" s="1"/>
      <c r="D1" s="2" t="s">
        <v>1</v>
      </c>
      <c r="E1" s="2" t="s">
        <v>1</v>
      </c>
      <c r="F1" s="2" t="str">
        <f>E1</f>
        <v>GBP/MWh</v>
      </c>
      <c r="G1" s="2" t="s">
        <v>1</v>
      </c>
      <c r="H1" s="2" t="s">
        <v>1</v>
      </c>
      <c r="I1" s="2"/>
      <c r="J1" s="2" t="s">
        <v>2</v>
      </c>
      <c r="K1" s="3" t="s">
        <v>3</v>
      </c>
    </row>
    <row r="2" spans="1:11" s="11" customFormat="1">
      <c r="A2" s="5"/>
      <c r="B2" s="6"/>
      <c r="C2" s="6"/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10" t="s">
        <v>10</v>
      </c>
    </row>
    <row r="3" spans="1:11">
      <c r="A3" s="5"/>
      <c r="B3" s="12"/>
      <c r="C3" s="12"/>
      <c r="D3" s="13"/>
      <c r="E3" s="13"/>
      <c r="F3" s="13"/>
      <c r="G3" s="13"/>
      <c r="H3" s="13"/>
      <c r="I3" s="13"/>
      <c r="J3" s="13"/>
      <c r="K3" s="14"/>
    </row>
    <row r="4" spans="1:11" s="11" customFormat="1">
      <c r="A4" s="5"/>
      <c r="B4" s="15"/>
      <c r="C4" s="6"/>
      <c r="D4" s="16"/>
      <c r="E4" s="16"/>
      <c r="F4" s="16"/>
      <c r="G4" s="17"/>
      <c r="H4" s="39"/>
      <c r="I4" s="19"/>
      <c r="J4" s="20"/>
      <c r="K4" s="21"/>
    </row>
    <row r="5" spans="1:11" s="11" customFormat="1">
      <c r="A5" s="5" t="s">
        <v>11</v>
      </c>
      <c r="B5" s="15" t="s">
        <v>35</v>
      </c>
      <c r="C5" s="6" t="s">
        <v>12</v>
      </c>
      <c r="D5" s="16">
        <v>21.3</v>
      </c>
      <c r="E5" s="16">
        <v>21.45</v>
      </c>
      <c r="F5" s="16">
        <f t="shared" ref="F5:F10" si="0">+AVERAGE(D5:E5)</f>
        <v>21.375</v>
      </c>
      <c r="G5" s="16">
        <v>21.39</v>
      </c>
      <c r="H5" s="39">
        <f t="shared" ref="H5:H10" si="1">(G5-F5)</f>
        <v>1.5000000000000568E-2</v>
      </c>
      <c r="I5" s="19">
        <f t="shared" ref="I5:I10" si="2">H5/G5</f>
        <v>7.0126227208978811E-4</v>
      </c>
      <c r="J5" s="20">
        <v>-2176592</v>
      </c>
      <c r="K5" s="21">
        <f t="shared" ref="K5:K10" si="3">+J5*H5</f>
        <v>-32648.880000001238</v>
      </c>
    </row>
    <row r="6" spans="1:11" s="11" customFormat="1">
      <c r="A6" s="5" t="s">
        <v>11</v>
      </c>
      <c r="B6" s="6" t="s">
        <v>36</v>
      </c>
      <c r="C6" s="6" t="s">
        <v>12</v>
      </c>
      <c r="D6" s="16">
        <v>18</v>
      </c>
      <c r="E6" s="16">
        <v>18.100000000000001</v>
      </c>
      <c r="F6" s="16">
        <f t="shared" si="0"/>
        <v>18.05</v>
      </c>
      <c r="G6" s="16">
        <v>18.07</v>
      </c>
      <c r="H6" s="39">
        <f t="shared" si="1"/>
        <v>1.9999999999999574E-2</v>
      </c>
      <c r="I6" s="19">
        <f t="shared" si="2"/>
        <v>1.1068068622025219E-3</v>
      </c>
      <c r="J6" s="20">
        <v>1550337</v>
      </c>
      <c r="K6" s="21">
        <f t="shared" si="3"/>
        <v>31006.739999999339</v>
      </c>
    </row>
    <row r="7" spans="1:11" s="11" customFormat="1">
      <c r="A7" s="5" t="s">
        <v>11</v>
      </c>
      <c r="B7" s="6" t="s">
        <v>40</v>
      </c>
      <c r="C7" s="6" t="s">
        <v>12</v>
      </c>
      <c r="D7" s="16">
        <v>21.7</v>
      </c>
      <c r="E7" s="16">
        <v>21.8</v>
      </c>
      <c r="F7" s="16">
        <f t="shared" si="0"/>
        <v>21.75</v>
      </c>
      <c r="G7" s="17">
        <v>21.74</v>
      </c>
      <c r="H7" s="39">
        <f t="shared" si="1"/>
        <v>-1.0000000000001563E-2</v>
      </c>
      <c r="I7" s="19">
        <f t="shared" si="2"/>
        <v>-4.5998160073604249E-4</v>
      </c>
      <c r="J7" s="20">
        <v>-364303</v>
      </c>
      <c r="K7" s="21">
        <f t="shared" si="3"/>
        <v>3643.0300000005695</v>
      </c>
    </row>
    <row r="8" spans="1:11" s="11" customFormat="1">
      <c r="A8" s="5" t="s">
        <v>11</v>
      </c>
      <c r="B8" s="6" t="s">
        <v>37</v>
      </c>
      <c r="C8" s="6" t="s">
        <v>12</v>
      </c>
      <c r="D8" s="16">
        <v>17.5</v>
      </c>
      <c r="E8" s="16">
        <v>17.7</v>
      </c>
      <c r="F8" s="16">
        <f t="shared" si="0"/>
        <v>17.600000000000001</v>
      </c>
      <c r="G8" s="17">
        <v>17.59</v>
      </c>
      <c r="H8" s="39">
        <f t="shared" si="1"/>
        <v>-1.0000000000001563E-2</v>
      </c>
      <c r="I8" s="19">
        <f t="shared" si="2"/>
        <v>-5.6850483229116335E-4</v>
      </c>
      <c r="J8" s="20">
        <v>-1328347</v>
      </c>
      <c r="K8" s="21">
        <f t="shared" si="3"/>
        <v>13283.470000002077</v>
      </c>
    </row>
    <row r="9" spans="1:11" s="11" customFormat="1">
      <c r="A9" s="5" t="s">
        <v>11</v>
      </c>
      <c r="B9" s="6" t="s">
        <v>38</v>
      </c>
      <c r="C9" s="6" t="s">
        <v>12</v>
      </c>
      <c r="D9" s="16">
        <v>21.45</v>
      </c>
      <c r="E9" s="16">
        <v>21.7</v>
      </c>
      <c r="F9" s="16">
        <f t="shared" si="0"/>
        <v>21.574999999999999</v>
      </c>
      <c r="G9" s="17">
        <v>21.5</v>
      </c>
      <c r="H9" s="39">
        <f t="shared" si="1"/>
        <v>-7.4999999999999289E-2</v>
      </c>
      <c r="I9" s="19">
        <f t="shared" si="2"/>
        <v>-3.4883720930232228E-3</v>
      </c>
      <c r="J9" s="20">
        <v>-1169597</v>
      </c>
      <c r="K9" s="21">
        <f t="shared" si="3"/>
        <v>87719.774999999165</v>
      </c>
    </row>
    <row r="10" spans="1:11" s="11" customFormat="1">
      <c r="A10" s="5" t="s">
        <v>11</v>
      </c>
      <c r="B10" s="6" t="s">
        <v>43</v>
      </c>
      <c r="C10" s="6" t="s">
        <v>12</v>
      </c>
      <c r="D10" s="16">
        <v>17.5</v>
      </c>
      <c r="E10" s="16">
        <v>17.600000000000001</v>
      </c>
      <c r="F10" s="16">
        <f t="shared" si="0"/>
        <v>17.55</v>
      </c>
      <c r="G10" s="17">
        <v>17.53</v>
      </c>
      <c r="H10" s="39">
        <f t="shared" si="1"/>
        <v>-1.9999999999999574E-2</v>
      </c>
      <c r="I10" s="19">
        <f t="shared" si="2"/>
        <v>-1.1409013120364845E-3</v>
      </c>
      <c r="J10" s="20">
        <v>-1708848</v>
      </c>
      <c r="K10" s="21">
        <f t="shared" si="3"/>
        <v>34176.959999999272</v>
      </c>
    </row>
    <row r="11" spans="1:11" s="11" customFormat="1">
      <c r="A11" s="5"/>
      <c r="B11" s="6"/>
      <c r="C11" s="6"/>
      <c r="D11" s="16"/>
      <c r="E11" s="16"/>
      <c r="F11" s="16"/>
      <c r="G11" s="17"/>
      <c r="H11" s="18"/>
      <c r="I11" s="19"/>
      <c r="J11" s="20"/>
      <c r="K11" s="21"/>
    </row>
    <row r="12" spans="1:11" s="11" customFormat="1">
      <c r="A12" s="5"/>
      <c r="B12" s="6"/>
      <c r="C12" s="6"/>
      <c r="D12" s="22"/>
      <c r="E12" s="22"/>
      <c r="F12" s="22"/>
      <c r="G12" s="23"/>
      <c r="H12" s="24"/>
      <c r="I12" s="25" t="s">
        <v>13</v>
      </c>
      <c r="J12" s="25">
        <f>SUM(J4:J11)</f>
        <v>-5197350</v>
      </c>
      <c r="K12" s="26">
        <f>+SUM(K4:K11)</f>
        <v>137181.09499999919</v>
      </c>
    </row>
    <row r="13" spans="1:11" s="30" customFormat="1" ht="15.6">
      <c r="A13" s="27"/>
      <c r="B13" s="28"/>
      <c r="C13" s="28"/>
      <c r="D13" s="29"/>
      <c r="E13" s="29"/>
      <c r="F13" s="29"/>
      <c r="G13" s="7"/>
      <c r="H13" s="29"/>
      <c r="I13" s="29"/>
      <c r="J13" s="29"/>
      <c r="K13" s="14"/>
    </row>
    <row r="14" spans="1:11" s="30" customFormat="1">
      <c r="A14" s="31"/>
      <c r="B14" s="28"/>
      <c r="C14" s="28"/>
      <c r="D14" s="32"/>
      <c r="E14" s="32"/>
      <c r="F14" s="32"/>
      <c r="G14" s="32"/>
      <c r="H14" s="18"/>
      <c r="I14" s="19"/>
      <c r="J14" s="19"/>
      <c r="K14" s="14"/>
    </row>
    <row r="15" spans="1:11" ht="13.8" thickBot="1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36"/>
    </row>
    <row r="16" spans="1:11" ht="13.8" thickTop="1"/>
    <row r="17" spans="3:6">
      <c r="C17" s="11"/>
      <c r="D17" s="38"/>
    </row>
    <row r="18" spans="3:6">
      <c r="C18" s="11"/>
      <c r="D18" s="38"/>
    </row>
    <row r="19" spans="3:6">
      <c r="D19" s="38"/>
      <c r="E19" s="38"/>
      <c r="F19" s="38"/>
    </row>
    <row r="20" spans="3:6">
      <c r="D20" s="38"/>
    </row>
  </sheetData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/>
  </sheetViews>
  <sheetFormatPr defaultRowHeight="13.2"/>
  <sheetData>
    <row r="60" spans="1:1">
      <c r="A60" t="s"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opLeftCell="A39" zoomScale="80" workbookViewId="0">
      <selection activeCell="R54" sqref="R54"/>
    </sheetView>
  </sheetViews>
  <sheetFormatPr defaultRowHeight="13.2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>
      <selection activeCell="T45" sqref="T45"/>
    </sheetView>
  </sheetViews>
  <sheetFormatPr defaultRowHeight="13.2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0" orientation="portrait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526"/>
  <sheetViews>
    <sheetView workbookViewId="0">
      <selection activeCell="C9" sqref="C9"/>
    </sheetView>
  </sheetViews>
  <sheetFormatPr defaultColWidth="9.109375" defaultRowHeight="13.2"/>
  <cols>
    <col min="1" max="1" width="15.44140625" style="65" customWidth="1"/>
    <col min="2" max="2" width="9.44140625" style="66" customWidth="1"/>
    <col min="3" max="7" width="9.109375" style="66"/>
    <col min="8" max="8" width="10.5546875" style="66" customWidth="1"/>
    <col min="9" max="12" width="9.109375" style="66"/>
    <col min="13" max="13" width="7.44140625" style="66" customWidth="1"/>
    <col min="14" max="14" width="9.109375" style="74"/>
    <col min="15" max="15" width="9.88671875" style="74" bestFit="1" customWidth="1"/>
    <col min="16" max="16384" width="9.109375" style="74"/>
  </cols>
  <sheetData>
    <row r="1" spans="1:1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>
      <c r="A2" s="75">
        <v>36860</v>
      </c>
      <c r="B2" s="66">
        <v>4</v>
      </c>
      <c r="C2" s="66">
        <v>5</v>
      </c>
      <c r="D2" s="66">
        <v>6</v>
      </c>
      <c r="E2" s="66">
        <v>7</v>
      </c>
      <c r="F2" s="66">
        <v>8</v>
      </c>
      <c r="G2" s="66">
        <v>9</v>
      </c>
      <c r="H2" s="66">
        <v>10</v>
      </c>
      <c r="I2" s="66">
        <v>11</v>
      </c>
      <c r="J2" s="66">
        <v>12</v>
      </c>
      <c r="K2" s="66">
        <v>13</v>
      </c>
      <c r="L2" s="66">
        <v>14</v>
      </c>
      <c r="M2" s="66">
        <v>15</v>
      </c>
    </row>
    <row r="3" spans="1:15">
      <c r="O3" s="76"/>
    </row>
    <row r="4" spans="1:15" ht="21">
      <c r="A4" s="77" t="s">
        <v>45</v>
      </c>
      <c r="B4" s="78"/>
      <c r="C4" s="78"/>
      <c r="D4" s="78"/>
    </row>
    <row r="5" spans="1:15" ht="16.2">
      <c r="A5" s="79" t="s">
        <v>340</v>
      </c>
      <c r="H5" s="67"/>
    </row>
    <row r="6" spans="1:15" s="80" customFormat="1" ht="13.8">
      <c r="A6" s="68" t="s">
        <v>46</v>
      </c>
      <c r="B6" s="69" t="s">
        <v>47</v>
      </c>
      <c r="C6" s="69" t="s">
        <v>48</v>
      </c>
      <c r="D6" s="69" t="s">
        <v>49</v>
      </c>
      <c r="E6" s="69" t="s">
        <v>50</v>
      </c>
      <c r="F6" s="69" t="s">
        <v>51</v>
      </c>
      <c r="G6" s="69" t="s">
        <v>52</v>
      </c>
      <c r="H6" s="69" t="s">
        <v>53</v>
      </c>
      <c r="I6" s="69" t="s">
        <v>54</v>
      </c>
      <c r="J6" s="69" t="s">
        <v>55</v>
      </c>
      <c r="K6" s="69" t="s">
        <v>56</v>
      </c>
      <c r="L6" s="69" t="s">
        <v>57</v>
      </c>
      <c r="M6" s="69" t="s">
        <v>58</v>
      </c>
    </row>
    <row r="7" spans="1:15">
      <c r="A7" s="65" t="s">
        <v>59</v>
      </c>
      <c r="B7" s="71">
        <v>-805.09449824415879</v>
      </c>
      <c r="C7" s="71">
        <v>-795.5156270523978</v>
      </c>
      <c r="D7" s="71">
        <v>-273.39733872931049</v>
      </c>
      <c r="E7" s="71">
        <v>-332.57227758573015</v>
      </c>
      <c r="F7" s="71">
        <v>-900.6804852872408</v>
      </c>
      <c r="G7" s="71">
        <v>-455.63965884261728</v>
      </c>
      <c r="H7" s="71">
        <v>-819.94291978680576</v>
      </c>
      <c r="I7" s="71">
        <v>-833.06076820721944</v>
      </c>
      <c r="J7" s="71">
        <v>-566.69068602563993</v>
      </c>
      <c r="K7" s="71">
        <v>-555.04898491795552</v>
      </c>
      <c r="L7" s="71">
        <v>-857.05115398787825</v>
      </c>
      <c r="M7" s="71">
        <v>-671.71265838197678</v>
      </c>
    </row>
    <row r="8" spans="1:15">
      <c r="A8" s="65" t="s">
        <v>60</v>
      </c>
      <c r="B8" s="71">
        <v>-529.74019561659543</v>
      </c>
      <c r="C8" s="71">
        <v>-486.83365121691162</v>
      </c>
      <c r="D8" s="71">
        <v>-319.97442851766209</v>
      </c>
      <c r="E8" s="71">
        <v>-441.92005272036727</v>
      </c>
      <c r="F8" s="71">
        <v>-623.82446155035404</v>
      </c>
      <c r="G8" s="71">
        <v>-574.20165704159058</v>
      </c>
      <c r="H8" s="71">
        <v>-445.2239589303569</v>
      </c>
      <c r="I8" s="71">
        <v>-494.07829955897762</v>
      </c>
      <c r="J8" s="71">
        <v>-419.02037747326312</v>
      </c>
      <c r="K8" s="71">
        <v>-430.61849353361879</v>
      </c>
      <c r="L8" s="71">
        <v>-489.28524334395308</v>
      </c>
      <c r="M8" s="71">
        <v>-396.57937566479666</v>
      </c>
    </row>
    <row r="9" spans="1:15">
      <c r="A9" s="65" t="s">
        <v>61</v>
      </c>
      <c r="B9" s="71">
        <v>-547.01498075498444</v>
      </c>
      <c r="C9" s="71">
        <v>-528.47827553201762</v>
      </c>
      <c r="D9" s="71">
        <v>-348.77443236368231</v>
      </c>
      <c r="E9" s="71">
        <v>-406.91772041590229</v>
      </c>
      <c r="F9" s="71">
        <v>-644.42906962249231</v>
      </c>
      <c r="G9" s="71">
        <v>-371.96055276839161</v>
      </c>
      <c r="H9" s="71">
        <v>-512.91276469072329</v>
      </c>
      <c r="I9" s="71">
        <v>-536.27340954838792</v>
      </c>
      <c r="J9" s="71">
        <v>-310.9882864480652</v>
      </c>
      <c r="K9" s="71">
        <v>-318.21557195297441</v>
      </c>
      <c r="L9" s="71">
        <v>-228.21391426855701</v>
      </c>
      <c r="M9" s="71">
        <v>-365.03717233212666</v>
      </c>
    </row>
    <row r="10" spans="1:15">
      <c r="A10" s="65" t="s">
        <v>62</v>
      </c>
      <c r="B10" s="71">
        <v>-455.33632369522684</v>
      </c>
      <c r="C10" s="71">
        <v>-452.77550524541709</v>
      </c>
      <c r="D10" s="71">
        <v>-127.20193073913379</v>
      </c>
      <c r="E10" s="71">
        <v>-278.94171796540991</v>
      </c>
      <c r="F10" s="71">
        <v>-521.50226683397909</v>
      </c>
      <c r="G10" s="71">
        <v>-484.80241177335529</v>
      </c>
      <c r="H10" s="71">
        <v>-450.34933049879601</v>
      </c>
      <c r="I10" s="71">
        <v>-470.24260979037359</v>
      </c>
      <c r="J10" s="71">
        <v>-417.33607660651234</v>
      </c>
      <c r="K10" s="71">
        <v>-380.28803876543839</v>
      </c>
      <c r="L10" s="71">
        <v>-365.72533640927281</v>
      </c>
      <c r="M10" s="71">
        <v>-436.25939473665233</v>
      </c>
    </row>
    <row r="11" spans="1:15">
      <c r="A11" s="65" t="s">
        <v>63</v>
      </c>
      <c r="B11" s="70">
        <v>-169.84101525108508</v>
      </c>
      <c r="C11" s="70">
        <v>-173.03562945632075</v>
      </c>
      <c r="D11" s="70">
        <v>-190.00165359674475</v>
      </c>
      <c r="E11" s="70">
        <v>-208.23683376914914</v>
      </c>
      <c r="F11" s="70">
        <v>-182.90544264990137</v>
      </c>
      <c r="G11" s="70">
        <v>-95.191189685015004</v>
      </c>
      <c r="H11" s="70">
        <v>-170.63271511676726</v>
      </c>
      <c r="I11" s="70">
        <v>-182.69811509232386</v>
      </c>
      <c r="J11" s="70">
        <v>-174.30646213518219</v>
      </c>
      <c r="K11" s="70">
        <v>-146.96864825153489</v>
      </c>
      <c r="L11" s="70">
        <v>-129.15843310534024</v>
      </c>
      <c r="M11" s="70">
        <v>-114.22657652155965</v>
      </c>
    </row>
    <row r="12" spans="1:15">
      <c r="A12" s="65" t="s">
        <v>64</v>
      </c>
      <c r="B12" s="70">
        <v>-179.81405307346722</v>
      </c>
      <c r="C12" s="70">
        <v>-181.63940467225439</v>
      </c>
      <c r="D12" s="70">
        <v>-199.02547200322613</v>
      </c>
      <c r="E12" s="70">
        <v>-244.34221503838342</v>
      </c>
      <c r="F12" s="70">
        <v>-208.60572160327092</v>
      </c>
      <c r="G12" s="70">
        <v>-122.34614662030015</v>
      </c>
      <c r="H12" s="70">
        <v>-181.75050313661791</v>
      </c>
      <c r="I12" s="70">
        <v>-192.33424633461641</v>
      </c>
      <c r="J12" s="70">
        <v>-186.5404244805826</v>
      </c>
      <c r="K12" s="70">
        <v>-163.31383034064902</v>
      </c>
      <c r="L12" s="70">
        <v>-160.66013218828743</v>
      </c>
      <c r="M12" s="70">
        <v>-138.42113992334339</v>
      </c>
    </row>
    <row r="13" spans="1:15">
      <c r="A13" s="65" t="s">
        <v>65</v>
      </c>
      <c r="B13" s="70">
        <v>-220.00390859587242</v>
      </c>
      <c r="C13" s="70">
        <v>-219.94892973258766</v>
      </c>
      <c r="D13" s="70">
        <v>-267.67216271025273</v>
      </c>
      <c r="E13" s="70">
        <v>-288.66865825223806</v>
      </c>
      <c r="F13" s="70">
        <v>-276.74336229021571</v>
      </c>
      <c r="G13" s="70">
        <v>-222.49053262673249</v>
      </c>
      <c r="H13" s="70">
        <v>-216.42939668820168</v>
      </c>
      <c r="I13" s="70">
        <v>-222.38998203556798</v>
      </c>
      <c r="J13" s="70">
        <v>-228.08083873319549</v>
      </c>
      <c r="K13" s="70">
        <v>-231.61419464299706</v>
      </c>
      <c r="L13" s="70">
        <v>-279.72360300186642</v>
      </c>
      <c r="M13" s="70">
        <v>-244.99969125409382</v>
      </c>
    </row>
    <row r="14" spans="1:15">
      <c r="A14" s="65" t="s">
        <v>66</v>
      </c>
      <c r="B14" s="70">
        <v>-132.23057645716199</v>
      </c>
      <c r="C14" s="70">
        <v>-132.39070951022245</v>
      </c>
      <c r="D14" s="70">
        <v>-160.50998239680575</v>
      </c>
      <c r="E14" s="70">
        <v>-202.45693199341554</v>
      </c>
      <c r="F14" s="70">
        <v>-171.96910900110015</v>
      </c>
      <c r="G14" s="70">
        <v>-91.356092831653598</v>
      </c>
      <c r="H14" s="70">
        <v>-129.13590378576555</v>
      </c>
      <c r="I14" s="70">
        <v>-137.42307334260204</v>
      </c>
      <c r="J14" s="70">
        <v>-136.32033906956667</v>
      </c>
      <c r="K14" s="70">
        <v>-121.04924095381398</v>
      </c>
      <c r="L14" s="70">
        <v>-145.52180318981334</v>
      </c>
      <c r="M14" s="70">
        <v>-116.49186764479737</v>
      </c>
    </row>
    <row r="15" spans="1:15">
      <c r="A15" s="65" t="s">
        <v>67</v>
      </c>
      <c r="B15" s="70">
        <v>-128.95035154929587</v>
      </c>
      <c r="C15" s="70">
        <v>-129.46161971880269</v>
      </c>
      <c r="D15" s="70">
        <v>-152.12297907317759</v>
      </c>
      <c r="E15" s="70">
        <v>-190.21735152598703</v>
      </c>
      <c r="F15" s="70">
        <v>-165.22291426157858</v>
      </c>
      <c r="G15" s="70">
        <v>-97.682531414777031</v>
      </c>
      <c r="H15" s="70">
        <v>-127.09170103858423</v>
      </c>
      <c r="I15" s="70">
        <v>-135.58810540066224</v>
      </c>
      <c r="J15" s="70">
        <v>-133.91757453033347</v>
      </c>
      <c r="K15" s="70">
        <v>-116.97511972740529</v>
      </c>
      <c r="L15" s="70">
        <v>-131.30186292799021</v>
      </c>
      <c r="M15" s="70">
        <v>-106.07016476672084</v>
      </c>
    </row>
    <row r="16" spans="1:15">
      <c r="A16" s="65" t="s">
        <v>68</v>
      </c>
      <c r="B16" s="70">
        <v>-106.86909796377336</v>
      </c>
      <c r="C16" s="70">
        <v>-107.31622440383239</v>
      </c>
      <c r="D16" s="70">
        <v>-125.08933438508063</v>
      </c>
      <c r="E16" s="70">
        <v>-162.61348985602365</v>
      </c>
      <c r="F16" s="70">
        <v>-134.62353312802691</v>
      </c>
      <c r="G16" s="70">
        <v>-69.44966214547604</v>
      </c>
      <c r="H16" s="70">
        <v>-96.367785422309225</v>
      </c>
      <c r="I16" s="70">
        <v>-110.85538084941641</v>
      </c>
      <c r="J16" s="70">
        <v>-103.81115214763315</v>
      </c>
      <c r="K16" s="70">
        <v>-88.532641173501588</v>
      </c>
      <c r="L16" s="70">
        <v>-106.1692539764332</v>
      </c>
      <c r="M16" s="70">
        <v>-82.653331640811643</v>
      </c>
    </row>
    <row r="17" spans="1:15">
      <c r="A17" s="65" t="s">
        <v>69</v>
      </c>
      <c r="B17" s="71">
        <v>155.93730790024841</v>
      </c>
      <c r="C17" s="71">
        <v>150.80459518669568</v>
      </c>
      <c r="D17" s="71">
        <v>112.34874676579659</v>
      </c>
      <c r="E17" s="71">
        <v>78.762913356883473</v>
      </c>
      <c r="F17" s="71">
        <v>114.6147105413537</v>
      </c>
      <c r="G17" s="71">
        <v>118.36106152941102</v>
      </c>
      <c r="H17" s="71">
        <v>164.69944302411523</v>
      </c>
      <c r="I17" s="71">
        <v>140.5811238320847</v>
      </c>
      <c r="J17" s="71">
        <v>82.058806611804755</v>
      </c>
      <c r="K17" s="71">
        <v>89.167692361590468</v>
      </c>
      <c r="L17" s="71">
        <v>86.846609151589064</v>
      </c>
      <c r="M17" s="71">
        <v>109.81781729009002</v>
      </c>
    </row>
    <row r="18" spans="1:15">
      <c r="A18" s="65" t="s">
        <v>70</v>
      </c>
      <c r="B18" s="71">
        <v>145.72547558861368</v>
      </c>
      <c r="C18" s="71">
        <v>143.25884844638642</v>
      </c>
      <c r="D18" s="71">
        <v>108.83668475376817</v>
      </c>
      <c r="E18" s="71">
        <v>75.287651635045222</v>
      </c>
      <c r="F18" s="71">
        <v>99.773585335650182</v>
      </c>
      <c r="G18" s="71">
        <v>145.35895967231886</v>
      </c>
      <c r="H18" s="71">
        <v>150.57529078375785</v>
      </c>
      <c r="I18" s="71">
        <v>132.24010770148084</v>
      </c>
      <c r="J18" s="71">
        <v>86.949603497749195</v>
      </c>
      <c r="K18" s="71">
        <v>99.328031333805995</v>
      </c>
      <c r="L18" s="71">
        <v>90.339709525931369</v>
      </c>
      <c r="M18" s="71">
        <v>127.57302987453409</v>
      </c>
    </row>
    <row r="19" spans="1:15">
      <c r="A19" s="65" t="s">
        <v>71</v>
      </c>
      <c r="B19" s="71">
        <v>151.80272508953664</v>
      </c>
      <c r="C19" s="71">
        <v>149.34894074705358</v>
      </c>
      <c r="D19" s="71">
        <v>115.7693042807847</v>
      </c>
      <c r="E19" s="71">
        <v>84.420171193465649</v>
      </c>
      <c r="F19" s="71">
        <v>111.2026190784826</v>
      </c>
      <c r="G19" s="71">
        <v>138.83050618344248</v>
      </c>
      <c r="H19" s="71">
        <v>157.45025083210328</v>
      </c>
      <c r="I19" s="71">
        <v>148.33617612268688</v>
      </c>
      <c r="J19" s="71">
        <v>92.72629259718957</v>
      </c>
      <c r="K19" s="71">
        <v>99.422391960579915</v>
      </c>
      <c r="L19" s="71">
        <v>91.62176206567139</v>
      </c>
      <c r="M19" s="71">
        <v>128.17956844167037</v>
      </c>
    </row>
    <row r="20" spans="1:15">
      <c r="A20" s="65" t="s">
        <v>72</v>
      </c>
      <c r="B20" s="71">
        <v>163.76655262162166</v>
      </c>
      <c r="C20" s="71">
        <v>157.31199664955778</v>
      </c>
      <c r="D20" s="71">
        <v>117.53698340562073</v>
      </c>
      <c r="E20" s="71">
        <v>91.053562773993235</v>
      </c>
      <c r="F20" s="71">
        <v>111.71309600900315</v>
      </c>
      <c r="G20" s="71">
        <v>136.55136522807697</v>
      </c>
      <c r="H20" s="71">
        <v>169.78168408202009</v>
      </c>
      <c r="I20" s="71">
        <v>158.91723551875447</v>
      </c>
      <c r="J20" s="71">
        <v>77.774252010872587</v>
      </c>
      <c r="K20" s="71">
        <v>92.067776297070083</v>
      </c>
      <c r="L20" s="71">
        <v>81.010312999431051</v>
      </c>
      <c r="M20" s="71">
        <v>119.05563068821095</v>
      </c>
    </row>
    <row r="21" spans="1:15">
      <c r="A21" s="65" t="s">
        <v>73</v>
      </c>
      <c r="B21" s="71">
        <v>146.67022615698204</v>
      </c>
      <c r="C21" s="71">
        <v>143.29636065261451</v>
      </c>
      <c r="D21" s="71">
        <v>109.69411084675784</v>
      </c>
      <c r="E21" s="71">
        <v>78.188016971305046</v>
      </c>
      <c r="F21" s="71">
        <v>104.21384208606275</v>
      </c>
      <c r="G21" s="71">
        <v>145.46816358946262</v>
      </c>
      <c r="H21" s="71">
        <v>154.40266427552331</v>
      </c>
      <c r="I21" s="71">
        <v>141.79803022163458</v>
      </c>
      <c r="J21" s="71">
        <v>93.112684673024319</v>
      </c>
      <c r="K21" s="71">
        <v>106.92809407450261</v>
      </c>
      <c r="L21" s="71">
        <v>97.954389092074706</v>
      </c>
      <c r="M21" s="71">
        <v>129.73003147371116</v>
      </c>
    </row>
    <row r="22" spans="1:15">
      <c r="A22" s="65" t="s">
        <v>74</v>
      </c>
      <c r="B22" s="71">
        <v>147.78226130141172</v>
      </c>
      <c r="C22" s="71">
        <v>143.52493257652827</v>
      </c>
      <c r="D22" s="71">
        <v>110.00622150315041</v>
      </c>
      <c r="E22" s="71">
        <v>79.418427067263451</v>
      </c>
      <c r="F22" s="71">
        <v>115.67631349024765</v>
      </c>
      <c r="G22" s="71">
        <v>132.1995611595928</v>
      </c>
      <c r="H22" s="71">
        <v>148.65746520135866</v>
      </c>
      <c r="I22" s="71">
        <v>133.09314286993873</v>
      </c>
      <c r="J22" s="71">
        <v>90.532231105499903</v>
      </c>
      <c r="K22" s="71">
        <v>103.03840195274456</v>
      </c>
      <c r="L22" s="71">
        <v>97.523061415802317</v>
      </c>
      <c r="M22" s="71">
        <v>128.15777436890147</v>
      </c>
    </row>
    <row r="23" spans="1:15">
      <c r="A23" s="65" t="s">
        <v>75</v>
      </c>
      <c r="B23" s="70">
        <v>80.282389131726632</v>
      </c>
      <c r="C23" s="70">
        <v>81.044599439156286</v>
      </c>
      <c r="D23" s="70">
        <v>9.4736866084747362</v>
      </c>
      <c r="E23" s="70">
        <v>-10.168301879353749</v>
      </c>
      <c r="F23" s="70">
        <v>8.7518230821228826</v>
      </c>
      <c r="G23" s="70">
        <v>24.03817993227949</v>
      </c>
      <c r="H23" s="70">
        <v>78.059958994719182</v>
      </c>
      <c r="I23" s="70">
        <v>67.456476424426057</v>
      </c>
      <c r="J23" s="70">
        <v>35.162604812579232</v>
      </c>
      <c r="K23" s="70">
        <v>43.093591689614129</v>
      </c>
      <c r="L23" s="70">
        <v>46.771256871731019</v>
      </c>
      <c r="M23" s="70">
        <v>58.647116129715002</v>
      </c>
    </row>
    <row r="24" spans="1:15">
      <c r="A24" s="65" t="s">
        <v>76</v>
      </c>
      <c r="B24" s="70">
        <v>88.283785631709122</v>
      </c>
      <c r="C24" s="70">
        <v>91.295667676270227</v>
      </c>
      <c r="D24" s="70">
        <v>12.223028002398905</v>
      </c>
      <c r="E24" s="70">
        <v>-8.7929816638006741</v>
      </c>
      <c r="F24" s="70">
        <v>9.9031837152801927</v>
      </c>
      <c r="G24" s="70">
        <v>23.899837856460408</v>
      </c>
      <c r="H24" s="70">
        <v>81.538653311583403</v>
      </c>
      <c r="I24" s="70">
        <v>69.662038808558236</v>
      </c>
      <c r="J24" s="70">
        <v>40.277538141719994</v>
      </c>
      <c r="K24" s="70">
        <v>54.944404585724669</v>
      </c>
      <c r="L24" s="70">
        <v>55.943057317095224</v>
      </c>
      <c r="M24" s="70">
        <v>70.734630980058569</v>
      </c>
    </row>
    <row r="25" spans="1:15">
      <c r="A25" s="65" t="s">
        <v>77</v>
      </c>
      <c r="B25" s="70">
        <v>83.322286819472652</v>
      </c>
      <c r="C25" s="70">
        <v>89.169870505164795</v>
      </c>
      <c r="D25" s="70">
        <v>16.269284652694523</v>
      </c>
      <c r="E25" s="70">
        <v>-5.053552293290295</v>
      </c>
      <c r="F25" s="70">
        <v>12.455399692696574</v>
      </c>
      <c r="G25" s="70">
        <v>25.479246000595481</v>
      </c>
      <c r="H25" s="70">
        <v>72.467983434214489</v>
      </c>
      <c r="I25" s="70">
        <v>57.259234277876146</v>
      </c>
      <c r="J25" s="70">
        <v>34.925173244776204</v>
      </c>
      <c r="K25" s="70">
        <v>55.814547839853901</v>
      </c>
      <c r="L25" s="70">
        <v>47.617266896807706</v>
      </c>
      <c r="M25" s="70">
        <v>66.264367188714431</v>
      </c>
    </row>
    <row r="26" spans="1:15">
      <c r="A26" s="65" t="s">
        <v>78</v>
      </c>
      <c r="B26" s="70">
        <v>92.709272674740816</v>
      </c>
      <c r="C26" s="70">
        <v>92.727481856498571</v>
      </c>
      <c r="D26" s="70">
        <v>0.93310028223140762</v>
      </c>
      <c r="E26" s="70">
        <v>-10.890211717391367</v>
      </c>
      <c r="F26" s="70">
        <v>-0.40841856716383518</v>
      </c>
      <c r="G26" s="70">
        <v>19.237245201660244</v>
      </c>
      <c r="H26" s="70">
        <v>90.947739194626024</v>
      </c>
      <c r="I26" s="70">
        <v>92.223237984345815</v>
      </c>
      <c r="J26" s="70">
        <v>82.93768355176087</v>
      </c>
      <c r="K26" s="70">
        <v>68.793136024759178</v>
      </c>
      <c r="L26" s="70">
        <v>89.796274331140097</v>
      </c>
      <c r="M26" s="70">
        <v>89.544107456663625</v>
      </c>
    </row>
    <row r="27" spans="1:15">
      <c r="A27" s="65" t="s">
        <v>79</v>
      </c>
      <c r="B27" s="70">
        <v>75.812019387171972</v>
      </c>
      <c r="C27" s="70">
        <v>75.281523096966225</v>
      </c>
      <c r="D27" s="70">
        <v>9.7594374893121767</v>
      </c>
      <c r="E27" s="70">
        <v>-1.2605665861499347</v>
      </c>
      <c r="F27" s="70">
        <v>7.3698810083736817</v>
      </c>
      <c r="G27" s="70">
        <v>25.893479513460818</v>
      </c>
      <c r="H27" s="70">
        <v>71.582140104794689</v>
      </c>
      <c r="I27" s="70">
        <v>72.563439719951248</v>
      </c>
      <c r="J27" s="70">
        <v>62.474856788036391</v>
      </c>
      <c r="K27" s="70">
        <v>51.926010875506321</v>
      </c>
      <c r="L27" s="70">
        <v>65.935811892326171</v>
      </c>
      <c r="M27" s="70">
        <v>68.047266693222355</v>
      </c>
    </row>
    <row r="28" spans="1:15">
      <c r="A28" s="65" t="s">
        <v>80</v>
      </c>
      <c r="B28" s="70">
        <v>81.220144468721173</v>
      </c>
      <c r="C28" s="70">
        <v>80.467078584657827</v>
      </c>
      <c r="D28" s="70">
        <v>6.9713945707220546</v>
      </c>
      <c r="E28" s="70">
        <v>-3.8160569655066183</v>
      </c>
      <c r="F28" s="70">
        <v>4.9600986402182343</v>
      </c>
      <c r="G28" s="70">
        <v>21.212746270697494</v>
      </c>
      <c r="H28" s="70">
        <v>79.694370896231135</v>
      </c>
      <c r="I28" s="70">
        <v>79.337450668501219</v>
      </c>
      <c r="J28" s="70">
        <v>70.479600011959675</v>
      </c>
      <c r="K28" s="70">
        <v>55.033133252147564</v>
      </c>
      <c r="L28" s="70">
        <v>73.79285336647753</v>
      </c>
      <c r="M28" s="70">
        <v>71.2549512993386</v>
      </c>
    </row>
    <row r="29" spans="1:15">
      <c r="A29" s="65" t="s">
        <v>81</v>
      </c>
      <c r="B29" s="71">
        <v>99.419175981025262</v>
      </c>
      <c r="C29" s="71">
        <v>46.256959550771569</v>
      </c>
      <c r="D29" s="71">
        <v>-28.449597860815061</v>
      </c>
      <c r="E29" s="71">
        <v>-43.499572782056248</v>
      </c>
      <c r="F29" s="71">
        <v>-27.812034787494667</v>
      </c>
      <c r="G29" s="71">
        <v>-40.047015069477311</v>
      </c>
      <c r="H29" s="71">
        <v>104.77808327361083</v>
      </c>
      <c r="I29" s="71">
        <v>14.122731817283238</v>
      </c>
      <c r="J29" s="71">
        <v>-146.66246725185775</v>
      </c>
      <c r="K29" s="71">
        <v>-132.61042763920966</v>
      </c>
      <c r="L29" s="71">
        <v>-143.26465232080312</v>
      </c>
      <c r="M29" s="71">
        <v>-126.75277902920732</v>
      </c>
    </row>
    <row r="30" spans="1:15">
      <c r="A30" s="65" t="s">
        <v>82</v>
      </c>
      <c r="B30" s="71">
        <v>81.347527416909088</v>
      </c>
      <c r="C30" s="71">
        <v>42.914334935899774</v>
      </c>
      <c r="D30" s="71">
        <v>-31.149293495560073</v>
      </c>
      <c r="E30" s="71">
        <v>-45.999711016910169</v>
      </c>
      <c r="F30" s="71">
        <v>-41.886689943177885</v>
      </c>
      <c r="G30" s="71">
        <v>-20.797108467088947</v>
      </c>
      <c r="H30" s="71">
        <v>84.13968911516946</v>
      </c>
      <c r="I30" s="71">
        <v>17.400416772386507</v>
      </c>
      <c r="J30" s="71">
        <v>-116.39903432182621</v>
      </c>
      <c r="K30" s="71">
        <v>-127.01183559241704</v>
      </c>
      <c r="L30" s="71">
        <v>-130.09553728116492</v>
      </c>
      <c r="M30" s="71">
        <v>-84.821850805892609</v>
      </c>
    </row>
    <row r="31" spans="1:15">
      <c r="A31" s="65" t="s">
        <v>83</v>
      </c>
      <c r="B31" s="71">
        <v>74.997957610908173</v>
      </c>
      <c r="C31" s="71">
        <v>63.618253479305679</v>
      </c>
      <c r="D31" s="71">
        <v>-31.335080032184749</v>
      </c>
      <c r="E31" s="71">
        <v>-45.846599348100995</v>
      </c>
      <c r="F31" s="71">
        <v>-38.982031002372082</v>
      </c>
      <c r="G31" s="71">
        <v>-22.843148339146524</v>
      </c>
      <c r="H31" s="71">
        <v>72.692515693243593</v>
      </c>
      <c r="I31" s="71">
        <v>72.407032741552229</v>
      </c>
      <c r="J31" s="71">
        <v>-118.659811056979</v>
      </c>
      <c r="K31" s="71">
        <v>-116.19309048978241</v>
      </c>
      <c r="L31" s="71">
        <v>-109.43227229278534</v>
      </c>
      <c r="M31" s="71">
        <v>-98.037696256108575</v>
      </c>
    </row>
    <row r="32" spans="1:15">
      <c r="A32" s="65" t="s">
        <v>84</v>
      </c>
      <c r="B32" s="71">
        <v>99.175819050921135</v>
      </c>
      <c r="C32" s="71">
        <v>97.574150360126907</v>
      </c>
      <c r="D32" s="71">
        <v>-17.402339612831383</v>
      </c>
      <c r="E32" s="71">
        <v>-27.468491515763048</v>
      </c>
      <c r="F32" s="71">
        <v>-27.100728318980259</v>
      </c>
      <c r="G32" s="71">
        <v>-24.297167603583148</v>
      </c>
      <c r="H32" s="71">
        <v>91.397508335644375</v>
      </c>
      <c r="I32" s="71">
        <v>99.163456758859098</v>
      </c>
      <c r="J32" s="71">
        <v>-146.96674031626432</v>
      </c>
      <c r="K32" s="71">
        <v>-138.49361118504777</v>
      </c>
      <c r="L32" s="71">
        <v>-122.05720324953086</v>
      </c>
      <c r="M32" s="71">
        <v>-124.47513743310236</v>
      </c>
    </row>
    <row r="33" spans="1:13">
      <c r="A33" s="65" t="s">
        <v>85</v>
      </c>
      <c r="B33" s="71">
        <v>151.67073705362435</v>
      </c>
      <c r="C33" s="71">
        <v>112.0098852765102</v>
      </c>
      <c r="D33" s="71">
        <v>-1.4036563894338769</v>
      </c>
      <c r="E33" s="71">
        <v>-17.428151389014033</v>
      </c>
      <c r="F33" s="71">
        <v>-32.033667611733108</v>
      </c>
      <c r="G33" s="71">
        <v>18.674360010400505</v>
      </c>
      <c r="H33" s="71">
        <v>150.33514267441353</v>
      </c>
      <c r="I33" s="71">
        <v>146.5662967807171</v>
      </c>
      <c r="J33" s="71">
        <v>-44.266069487808267</v>
      </c>
      <c r="K33" s="71">
        <v>-45.08790157288314</v>
      </c>
      <c r="L33" s="71">
        <v>-35.0072200465668</v>
      </c>
      <c r="M33" s="71">
        <v>-34.550441853348161</v>
      </c>
    </row>
    <row r="34" spans="1:13">
      <c r="A34" s="65" t="s">
        <v>86</v>
      </c>
      <c r="B34" s="71">
        <v>2.6670758417479874</v>
      </c>
      <c r="C34" s="71">
        <v>5.0876678381829947</v>
      </c>
      <c r="D34" s="71">
        <v>-48.20101624745439</v>
      </c>
      <c r="E34" s="71">
        <v>-55.858876501512555</v>
      </c>
      <c r="F34" s="71">
        <v>-36.246634837403803</v>
      </c>
      <c r="G34" s="71">
        <v>-44.313955087287809</v>
      </c>
      <c r="H34" s="71">
        <v>-0.5043109110631292</v>
      </c>
      <c r="I34" s="71">
        <v>4.8263537450822014</v>
      </c>
      <c r="J34" s="71">
        <v>-170.81418928434698</v>
      </c>
      <c r="K34" s="71">
        <v>-173.33972387477758</v>
      </c>
      <c r="L34" s="71">
        <v>-178.15417668872419</v>
      </c>
      <c r="M34" s="71">
        <v>-133.31075683633236</v>
      </c>
    </row>
    <row r="35" spans="1:13">
      <c r="A35" s="65" t="s">
        <v>87</v>
      </c>
      <c r="B35" s="70">
        <v>-28.314554003359746</v>
      </c>
      <c r="C35" s="70">
        <v>-27.048426348848267</v>
      </c>
      <c r="D35" s="70">
        <v>-31.725964689914122</v>
      </c>
      <c r="E35" s="70">
        <v>-39.230590650394106</v>
      </c>
      <c r="F35" s="70">
        <v>-29.172171029372976</v>
      </c>
      <c r="G35" s="70">
        <v>-14.23929397706695</v>
      </c>
      <c r="H35" s="70">
        <v>-18.176750108869754</v>
      </c>
      <c r="I35" s="70">
        <v>-14.800294932767258</v>
      </c>
      <c r="J35" s="70">
        <v>-34.947072212924255</v>
      </c>
      <c r="K35" s="70">
        <v>-36.388220102274772</v>
      </c>
      <c r="L35" s="70">
        <v>-30.939850726658477</v>
      </c>
      <c r="M35" s="70">
        <v>-25.956523340754217</v>
      </c>
    </row>
    <row r="36" spans="1:13">
      <c r="A36" s="65" t="s">
        <v>88</v>
      </c>
      <c r="B36" s="70">
        <v>-27.584320248695605</v>
      </c>
      <c r="C36" s="70">
        <v>-26.365741072177201</v>
      </c>
      <c r="D36" s="70">
        <v>-30.006551667498343</v>
      </c>
      <c r="E36" s="70">
        <v>-39.239898679462158</v>
      </c>
      <c r="F36" s="70">
        <v>-28.803882194848711</v>
      </c>
      <c r="G36" s="70">
        <v>-15.067070735261723</v>
      </c>
      <c r="H36" s="70">
        <v>-22.635259490838735</v>
      </c>
      <c r="I36" s="70">
        <v>-20.437656400059154</v>
      </c>
      <c r="J36" s="70">
        <v>-39.563776512225161</v>
      </c>
      <c r="K36" s="70">
        <v>-38.472022436806014</v>
      </c>
      <c r="L36" s="70">
        <v>-37.517511780071075</v>
      </c>
      <c r="M36" s="70">
        <v>-30.930230300263503</v>
      </c>
    </row>
    <row r="37" spans="1:13">
      <c r="A37" s="65" t="s">
        <v>89</v>
      </c>
      <c r="B37" s="70">
        <v>-20.75230521060945</v>
      </c>
      <c r="C37" s="70">
        <v>-16.369328115817467</v>
      </c>
      <c r="D37" s="70">
        <v>-27.690401653852291</v>
      </c>
      <c r="E37" s="70">
        <v>-38.285000203764525</v>
      </c>
      <c r="F37" s="70">
        <v>-28.161618764575223</v>
      </c>
      <c r="G37" s="70">
        <v>-13.487019239453957</v>
      </c>
      <c r="H37" s="70">
        <v>-22.283670117605254</v>
      </c>
      <c r="I37" s="70">
        <v>-23.077719996555686</v>
      </c>
      <c r="J37" s="70">
        <v>-34.370340270437296</v>
      </c>
      <c r="K37" s="70">
        <v>-30.37092499776935</v>
      </c>
      <c r="L37" s="70">
        <v>-34.505022514971628</v>
      </c>
      <c r="M37" s="70">
        <v>-25.922784792754811</v>
      </c>
    </row>
    <row r="38" spans="1:13">
      <c r="A38" s="65" t="s">
        <v>90</v>
      </c>
      <c r="B38" s="70">
        <v>-28.52404343618494</v>
      </c>
      <c r="C38" s="70">
        <v>-27.276067747461184</v>
      </c>
      <c r="D38" s="70">
        <v>-31.191428799612368</v>
      </c>
      <c r="E38" s="70">
        <v>-42.729241899190356</v>
      </c>
      <c r="F38" s="70">
        <v>-32.364675008315544</v>
      </c>
      <c r="G38" s="70">
        <v>-15.946016930112592</v>
      </c>
      <c r="H38" s="70">
        <v>-18.956568117053962</v>
      </c>
      <c r="I38" s="70">
        <v>-10.893732399680346</v>
      </c>
      <c r="J38" s="70">
        <v>-41.731161392433563</v>
      </c>
      <c r="K38" s="70">
        <v>-42.95747529073617</v>
      </c>
      <c r="L38" s="70">
        <v>-41.108667301314128</v>
      </c>
      <c r="M38" s="70">
        <v>-36.52224771332925</v>
      </c>
    </row>
    <row r="39" spans="1:13">
      <c r="A39" s="65" t="s">
        <v>91</v>
      </c>
      <c r="B39" s="70">
        <v>-12.84125207305533</v>
      </c>
      <c r="C39" s="70">
        <v>-12.18447598086243</v>
      </c>
      <c r="D39" s="70">
        <v>-22.453149723220577</v>
      </c>
      <c r="E39" s="70">
        <v>-32.706683978830483</v>
      </c>
      <c r="F39" s="70">
        <v>-24.422107116207485</v>
      </c>
      <c r="G39" s="70">
        <v>-9.0107700445297496</v>
      </c>
      <c r="H39" s="70">
        <v>-3.7990690663825717</v>
      </c>
      <c r="I39" s="70">
        <v>0.90667899887677095</v>
      </c>
      <c r="J39" s="70">
        <v>-19.066185072287908</v>
      </c>
      <c r="K39" s="70">
        <v>-21.303625993486492</v>
      </c>
      <c r="L39" s="70">
        <v>-18.50886406361505</v>
      </c>
      <c r="M39" s="70">
        <v>-13.861806981512345</v>
      </c>
    </row>
    <row r="40" spans="1:13">
      <c r="A40" s="65" t="s">
        <v>92</v>
      </c>
      <c r="B40" s="70">
        <v>-18.221398222028284</v>
      </c>
      <c r="C40" s="70">
        <v>-17.525460513864147</v>
      </c>
      <c r="D40" s="70">
        <v>-22.978471258644731</v>
      </c>
      <c r="E40" s="70">
        <v>-32.381333127208109</v>
      </c>
      <c r="F40" s="70">
        <v>-24.964272376304166</v>
      </c>
      <c r="G40" s="70">
        <v>-12.878537664084888</v>
      </c>
      <c r="H40" s="70">
        <v>-11.626103543592535</v>
      </c>
      <c r="I40" s="70">
        <v>-6.3486773804861514</v>
      </c>
      <c r="J40" s="70">
        <v>-25.509705135153581</v>
      </c>
      <c r="K40" s="70">
        <v>-33.225162782037614</v>
      </c>
      <c r="L40" s="70">
        <v>-24.135972981130607</v>
      </c>
      <c r="M40" s="70">
        <v>-23.952028365373614</v>
      </c>
    </row>
    <row r="41" spans="1:13">
      <c r="A41" s="65" t="s">
        <v>93</v>
      </c>
      <c r="B41" s="71">
        <v>12.219148787751294</v>
      </c>
      <c r="C41" s="71">
        <v>1.117455265193712E-2</v>
      </c>
      <c r="D41" s="71">
        <v>-40.515252872314363</v>
      </c>
      <c r="E41" s="71">
        <v>-51.969903215991394</v>
      </c>
      <c r="F41" s="71">
        <v>-39.793373197492315</v>
      </c>
      <c r="G41" s="71">
        <v>-39.575700518546455</v>
      </c>
      <c r="H41" s="71">
        <v>15.003043694228666</v>
      </c>
      <c r="I41" s="71">
        <v>-2.4219573853343377</v>
      </c>
      <c r="J41" s="71">
        <v>5.526866317881499</v>
      </c>
      <c r="K41" s="71">
        <v>12.34495136511282</v>
      </c>
      <c r="L41" s="71">
        <v>18.407280512042345</v>
      </c>
      <c r="M41" s="71">
        <v>21.00729240138898</v>
      </c>
    </row>
    <row r="42" spans="1:13">
      <c r="A42" s="65" t="s">
        <v>94</v>
      </c>
      <c r="B42" s="71">
        <v>12.309340349900936</v>
      </c>
      <c r="C42" s="71">
        <v>1.3677630277871913</v>
      </c>
      <c r="D42" s="71">
        <v>-33.05556567229371</v>
      </c>
      <c r="E42" s="71">
        <v>-43.852272975664619</v>
      </c>
      <c r="F42" s="71">
        <v>-44.429762702171161</v>
      </c>
      <c r="G42" s="71">
        <v>-17.474081158838658</v>
      </c>
      <c r="H42" s="71">
        <v>14.856436327816937</v>
      </c>
      <c r="I42" s="71">
        <v>-1.214979265590614</v>
      </c>
      <c r="J42" s="71">
        <v>3.7051959122147196</v>
      </c>
      <c r="K42" s="71">
        <v>7.9450460406887373</v>
      </c>
      <c r="L42" s="71">
        <v>15.957574996709297</v>
      </c>
      <c r="M42" s="71">
        <v>5.2525702740173301</v>
      </c>
    </row>
    <row r="43" spans="1:13">
      <c r="A43" s="65" t="s">
        <v>95</v>
      </c>
      <c r="B43" s="71">
        <v>13.898546876781381</v>
      </c>
      <c r="C43" s="71">
        <v>5.4067800555109216</v>
      </c>
      <c r="D43" s="71">
        <v>-35.79729748317601</v>
      </c>
      <c r="E43" s="71">
        <v>-46.823825617073453</v>
      </c>
      <c r="F43" s="71">
        <v>-44.240502466327257</v>
      </c>
      <c r="G43" s="71">
        <v>-19.575033475892269</v>
      </c>
      <c r="H43" s="71">
        <v>15.434094740301362</v>
      </c>
      <c r="I43" s="71">
        <v>14.201374236619131</v>
      </c>
      <c r="J43" s="71">
        <v>4.4638647666722591</v>
      </c>
      <c r="K43" s="71">
        <v>4.7067300497442375</v>
      </c>
      <c r="L43" s="71">
        <v>10.80843343139253</v>
      </c>
      <c r="M43" s="71">
        <v>12.606949762186048</v>
      </c>
    </row>
    <row r="44" spans="1:13">
      <c r="A44" s="65" t="s">
        <v>96</v>
      </c>
      <c r="B44" s="71">
        <v>21.92978352705947</v>
      </c>
      <c r="C44" s="71">
        <v>15.465889550989687</v>
      </c>
      <c r="D44" s="71">
        <v>-29.856694274987376</v>
      </c>
      <c r="E44" s="71">
        <v>-38.455712273972608</v>
      </c>
      <c r="F44" s="71">
        <v>-40.088374761654336</v>
      </c>
      <c r="G44" s="71">
        <v>-26.21820830921888</v>
      </c>
      <c r="H44" s="71">
        <v>22.390136745420747</v>
      </c>
      <c r="I44" s="71">
        <v>29.059891869574784</v>
      </c>
      <c r="J44" s="71">
        <v>13.732728761942127</v>
      </c>
      <c r="K44" s="71">
        <v>14.654569977200595</v>
      </c>
      <c r="L44" s="71">
        <v>10.226934589529407</v>
      </c>
      <c r="M44" s="71">
        <v>24.500648813829741</v>
      </c>
    </row>
    <row r="45" spans="1:13">
      <c r="A45" s="65" t="s">
        <v>97</v>
      </c>
      <c r="B45" s="71">
        <v>49.039992290766918</v>
      </c>
      <c r="C45" s="71">
        <v>20.679095159602525</v>
      </c>
      <c r="D45" s="71">
        <v>-25.744197999017388</v>
      </c>
      <c r="E45" s="71">
        <v>-38.243876544037789</v>
      </c>
      <c r="F45" s="71">
        <v>-45.269650620856282</v>
      </c>
      <c r="G45" s="71">
        <v>-3.873760012453431</v>
      </c>
      <c r="H45" s="71">
        <v>57.556376117551679</v>
      </c>
      <c r="I45" s="71">
        <v>54.767820055346249</v>
      </c>
      <c r="J45" s="71">
        <v>37.704409266349387</v>
      </c>
      <c r="K45" s="71">
        <v>40.384902587730892</v>
      </c>
      <c r="L45" s="71">
        <v>61.228392988054537</v>
      </c>
      <c r="M45" s="71">
        <v>41.193782318984177</v>
      </c>
    </row>
    <row r="46" spans="1:13">
      <c r="A46" s="65" t="s">
        <v>98</v>
      </c>
      <c r="B46" s="71">
        <v>-16.445482226078923</v>
      </c>
      <c r="C46" s="71">
        <v>-11.194575567857214</v>
      </c>
      <c r="D46" s="71">
        <v>-49.636326944471875</v>
      </c>
      <c r="E46" s="71">
        <v>-56.963165935610277</v>
      </c>
      <c r="F46" s="71">
        <v>-42.069059851337897</v>
      </c>
      <c r="G46" s="71">
        <v>-33.455602136612015</v>
      </c>
      <c r="H46" s="71">
        <v>-19.353840901510779</v>
      </c>
      <c r="I46" s="71">
        <v>-9.134290503281818</v>
      </c>
      <c r="J46" s="71">
        <v>-25.015556138224895</v>
      </c>
      <c r="K46" s="71">
        <v>-26.605253012510019</v>
      </c>
      <c r="L46" s="71">
        <v>-26.083313983427374</v>
      </c>
      <c r="M46" s="71">
        <v>-10.436250380344688</v>
      </c>
    </row>
    <row r="47" spans="1:13">
      <c r="A47" s="65" t="s">
        <v>99</v>
      </c>
      <c r="B47" s="70">
        <v>-40.559349518707023</v>
      </c>
      <c r="C47" s="70">
        <v>-24.051481897383013</v>
      </c>
      <c r="D47" s="70">
        <v>19.817659539559827</v>
      </c>
      <c r="E47" s="70">
        <v>13.763590813604196</v>
      </c>
      <c r="F47" s="70">
        <v>17.330604136087914</v>
      </c>
      <c r="G47" s="70">
        <v>29.317986846841904</v>
      </c>
      <c r="H47" s="70">
        <v>-17.236136173201373</v>
      </c>
      <c r="I47" s="70">
        <v>10.741544714635211</v>
      </c>
      <c r="J47" s="70">
        <v>-47.672426919396969</v>
      </c>
      <c r="K47" s="70">
        <v>-30.410229413954085</v>
      </c>
      <c r="L47" s="70">
        <v>-53.660551725977541</v>
      </c>
      <c r="M47" s="70">
        <v>-37.967619588295975</v>
      </c>
    </row>
    <row r="48" spans="1:13">
      <c r="A48" s="65" t="s">
        <v>100</v>
      </c>
      <c r="B48" s="70">
        <v>-36.42709124486538</v>
      </c>
      <c r="C48" s="70">
        <v>-10.435137340104518</v>
      </c>
      <c r="D48" s="70">
        <v>20.513035790959975</v>
      </c>
      <c r="E48" s="70">
        <v>12.661879067824202</v>
      </c>
      <c r="F48" s="70">
        <v>16.575577287724627</v>
      </c>
      <c r="G48" s="70">
        <v>28.012977778701952</v>
      </c>
      <c r="H48" s="70">
        <v>-12.616924290022155</v>
      </c>
      <c r="I48" s="70">
        <v>22.963273283692729</v>
      </c>
      <c r="J48" s="70">
        <v>-56.13875859910155</v>
      </c>
      <c r="K48" s="70">
        <v>-34.147668128102055</v>
      </c>
      <c r="L48" s="70">
        <v>-68.735118839004997</v>
      </c>
      <c r="M48" s="70">
        <v>-49.90225698707161</v>
      </c>
    </row>
    <row r="49" spans="1:13">
      <c r="A49" s="65" t="s">
        <v>101</v>
      </c>
      <c r="B49" s="70">
        <v>-10.562352664923424</v>
      </c>
      <c r="C49" s="70">
        <v>11.309145431048677</v>
      </c>
      <c r="D49" s="70">
        <v>26.114033020348415</v>
      </c>
      <c r="E49" s="70">
        <v>17.172665066727632</v>
      </c>
      <c r="F49" s="70">
        <v>20.012186603348482</v>
      </c>
      <c r="G49" s="70">
        <v>31.631581968474165</v>
      </c>
      <c r="H49" s="70">
        <v>2.7212479623785839</v>
      </c>
      <c r="I49" s="70">
        <v>32.314151928392505</v>
      </c>
      <c r="J49" s="70">
        <v>-35.259151988225028</v>
      </c>
      <c r="K49" s="70">
        <v>-13.666477957686311</v>
      </c>
      <c r="L49" s="70">
        <v>-50.557676127232497</v>
      </c>
      <c r="M49" s="70">
        <v>-26.89232884967322</v>
      </c>
    </row>
    <row r="50" spans="1:13">
      <c r="A50" s="65" t="s">
        <v>102</v>
      </c>
      <c r="B50" s="70">
        <v>-22.728470530703731</v>
      </c>
      <c r="C50" s="70">
        <v>2.8295864779621525</v>
      </c>
      <c r="D50" s="70">
        <v>21.921498894149408</v>
      </c>
      <c r="E50" s="70">
        <v>12.374483411742403</v>
      </c>
      <c r="F50" s="70">
        <v>15.347926045915074</v>
      </c>
      <c r="G50" s="70">
        <v>28.403463248832168</v>
      </c>
      <c r="H50" s="70">
        <v>7.4447620269211257</v>
      </c>
      <c r="I50" s="70">
        <v>41.064750851216616</v>
      </c>
      <c r="J50" s="70">
        <v>-62.103732670987938</v>
      </c>
      <c r="K50" s="70">
        <v>-41.091556547912774</v>
      </c>
      <c r="L50" s="70">
        <v>-81.588040724438315</v>
      </c>
      <c r="M50" s="70">
        <v>-58.722512302014479</v>
      </c>
    </row>
    <row r="51" spans="1:13">
      <c r="A51" s="65" t="s">
        <v>103</v>
      </c>
      <c r="B51" s="70">
        <v>33.56585091518582</v>
      </c>
      <c r="C51" s="70">
        <v>41.779832489675073</v>
      </c>
      <c r="D51" s="70">
        <v>37.54282099717858</v>
      </c>
      <c r="E51" s="70">
        <v>29.277567760714476</v>
      </c>
      <c r="F51" s="70">
        <v>30.074885015836571</v>
      </c>
      <c r="G51" s="70">
        <v>43.243250510508915</v>
      </c>
      <c r="H51" s="70">
        <v>47.227419045001568</v>
      </c>
      <c r="I51" s="70">
        <v>56.856533894775282</v>
      </c>
      <c r="J51" s="70">
        <v>25.433985283856742</v>
      </c>
      <c r="K51" s="70">
        <v>29.044828300422523</v>
      </c>
      <c r="L51" s="70">
        <v>21.265317183274021</v>
      </c>
      <c r="M51" s="70">
        <v>29.943039485758646</v>
      </c>
    </row>
    <row r="52" spans="1:13">
      <c r="A52" s="65" t="s">
        <v>104</v>
      </c>
      <c r="B52" s="70">
        <v>-5.7338175784946372</v>
      </c>
      <c r="C52" s="70">
        <v>11.364565299841047</v>
      </c>
      <c r="D52" s="70">
        <v>30.112362831201381</v>
      </c>
      <c r="E52" s="70">
        <v>21.933513387798939</v>
      </c>
      <c r="F52" s="70">
        <v>22.552399809093686</v>
      </c>
      <c r="G52" s="70">
        <v>32.273429469229995</v>
      </c>
      <c r="H52" s="70">
        <v>14.970474138229235</v>
      </c>
      <c r="I52" s="70">
        <v>39.608631371853278</v>
      </c>
      <c r="J52" s="70">
        <v>-29.261628059145067</v>
      </c>
      <c r="K52" s="70">
        <v>-32.967583507766903</v>
      </c>
      <c r="L52" s="70">
        <v>-40.015463117201918</v>
      </c>
      <c r="M52" s="70">
        <v>-35.520496982809163</v>
      </c>
    </row>
    <row r="53" spans="1:13">
      <c r="A53" s="65" t="s">
        <v>105</v>
      </c>
      <c r="B53" s="71">
        <v>-0.11869560035921722</v>
      </c>
      <c r="C53" s="71">
        <v>-3.7256487966315888</v>
      </c>
      <c r="D53" s="71">
        <v>-41.049160861939185</v>
      </c>
      <c r="E53" s="71">
        <v>-50.031641929905845</v>
      </c>
      <c r="F53" s="71">
        <v>-39.532876590657906</v>
      </c>
      <c r="G53" s="71">
        <v>-41.144866872005196</v>
      </c>
      <c r="H53" s="71">
        <v>0.97817856194450314</v>
      </c>
      <c r="I53" s="71">
        <v>-3.1543584140451344</v>
      </c>
      <c r="J53" s="71">
        <v>-7.8476109588029743</v>
      </c>
      <c r="K53" s="71">
        <v>-5.1663719608285419</v>
      </c>
      <c r="L53" s="71">
        <v>-1.3506005381140938</v>
      </c>
      <c r="M53" s="71">
        <v>1.9384869790333425</v>
      </c>
    </row>
    <row r="54" spans="1:13">
      <c r="A54" s="65" t="s">
        <v>106</v>
      </c>
      <c r="B54" s="71">
        <v>2.3353922351737992</v>
      </c>
      <c r="C54" s="71">
        <v>-0.98797546164041705</v>
      </c>
      <c r="D54" s="71">
        <v>-34.782017447481849</v>
      </c>
      <c r="E54" s="71">
        <v>-43.400527773260137</v>
      </c>
      <c r="F54" s="71">
        <v>-40.011117854387862</v>
      </c>
      <c r="G54" s="71">
        <v>-26.211315686167609</v>
      </c>
      <c r="H54" s="71">
        <v>3.1323421342129336</v>
      </c>
      <c r="I54" s="71">
        <v>-0.72935112299569482</v>
      </c>
      <c r="J54" s="71">
        <v>-5.1965652984843587</v>
      </c>
      <c r="K54" s="71">
        <v>-2.7402057486272042</v>
      </c>
      <c r="L54" s="71">
        <v>1.4585121740470584</v>
      </c>
      <c r="M54" s="71">
        <v>0.10196084508902459</v>
      </c>
    </row>
    <row r="55" spans="1:13">
      <c r="A55" s="65" t="s">
        <v>107</v>
      </c>
      <c r="B55" s="71">
        <v>-3.1566656865183518</v>
      </c>
      <c r="C55" s="71">
        <v>-6.2999817951198906</v>
      </c>
      <c r="D55" s="71">
        <v>-38.754409198822486</v>
      </c>
      <c r="E55" s="71">
        <v>-47.963213123107892</v>
      </c>
      <c r="F55" s="71">
        <v>-41.034623160820956</v>
      </c>
      <c r="G55" s="71">
        <v>-27.040253225027641</v>
      </c>
      <c r="H55" s="71">
        <v>-1.8190022627306917</v>
      </c>
      <c r="I55" s="71">
        <v>-1.5852230326555912</v>
      </c>
      <c r="J55" s="71">
        <v>-10.802096445057927</v>
      </c>
      <c r="K55" s="71">
        <v>-9.9887479069642637</v>
      </c>
      <c r="L55" s="71">
        <v>-8.2721243611377702</v>
      </c>
      <c r="M55" s="71">
        <v>-1.0176066965908603</v>
      </c>
    </row>
    <row r="56" spans="1:13">
      <c r="A56" s="65" t="s">
        <v>108</v>
      </c>
      <c r="B56" s="71">
        <v>1.1009338654726761</v>
      </c>
      <c r="C56" s="71">
        <v>-1.2260954005736835</v>
      </c>
      <c r="D56" s="71">
        <v>-37.144865270808396</v>
      </c>
      <c r="E56" s="71">
        <v>-44.773352598154929</v>
      </c>
      <c r="F56" s="71">
        <v>-42.092317899880527</v>
      </c>
      <c r="G56" s="71">
        <v>-34.961491986755391</v>
      </c>
      <c r="H56" s="71">
        <v>5.3911770453094503</v>
      </c>
      <c r="I56" s="71">
        <v>13.609687195159495</v>
      </c>
      <c r="J56" s="71">
        <v>-8.1477498730970552</v>
      </c>
      <c r="K56" s="71">
        <v>-3.1309643265930944</v>
      </c>
      <c r="L56" s="71">
        <v>-13.070840619634851</v>
      </c>
      <c r="M56" s="71">
        <v>8.6307651134766559</v>
      </c>
    </row>
    <row r="57" spans="1:13">
      <c r="A57" s="65" t="s">
        <v>109</v>
      </c>
      <c r="B57" s="71">
        <v>24.725265888899514</v>
      </c>
      <c r="C57" s="71">
        <v>1.1704270623791899</v>
      </c>
      <c r="D57" s="71">
        <v>-33.182911768613394</v>
      </c>
      <c r="E57" s="71">
        <v>-44.695454015771929</v>
      </c>
      <c r="F57" s="71">
        <v>-46.487659417146574</v>
      </c>
      <c r="G57" s="71">
        <v>-13.370774343539097</v>
      </c>
      <c r="H57" s="71">
        <v>37.448544547236509</v>
      </c>
      <c r="I57" s="71">
        <v>32.794376343004387</v>
      </c>
      <c r="J57" s="71">
        <v>22.397976172477939</v>
      </c>
      <c r="K57" s="71">
        <v>28.312395944893353</v>
      </c>
      <c r="L57" s="71">
        <v>44.498805749602617</v>
      </c>
      <c r="M57" s="71">
        <v>29.030341242291058</v>
      </c>
    </row>
    <row r="58" spans="1:13">
      <c r="A58" s="65" t="s">
        <v>110</v>
      </c>
      <c r="B58" s="71">
        <v>-22.612015781828006</v>
      </c>
      <c r="C58" s="71">
        <v>-12.687157277150334</v>
      </c>
      <c r="D58" s="71">
        <v>-54.260651134895511</v>
      </c>
      <c r="E58" s="71">
        <v>-60.842754356354817</v>
      </c>
      <c r="F58" s="71">
        <v>-44.745085904775465</v>
      </c>
      <c r="G58" s="71">
        <v>-38.635274012112518</v>
      </c>
      <c r="H58" s="71">
        <v>-27.399284923347636</v>
      </c>
      <c r="I58" s="71">
        <v>-10.635768927371998</v>
      </c>
      <c r="J58" s="71">
        <v>-39.293630400202233</v>
      </c>
      <c r="K58" s="71">
        <v>-44.07516701457952</v>
      </c>
      <c r="L58" s="71">
        <v>-46.492515973368654</v>
      </c>
      <c r="M58" s="71">
        <v>-18.852674482092254</v>
      </c>
    </row>
    <row r="59" spans="1:13">
      <c r="A59" s="65" t="s">
        <v>111</v>
      </c>
      <c r="B59" s="70">
        <v>-53.925639266597344</v>
      </c>
      <c r="C59" s="70">
        <v>-43.370335300919137</v>
      </c>
      <c r="D59" s="70">
        <v>-46.753212685523522</v>
      </c>
      <c r="E59" s="70">
        <v>-54.100771263886145</v>
      </c>
      <c r="F59" s="70">
        <v>-54.944987234887549</v>
      </c>
      <c r="G59" s="70">
        <v>-40.248019034493609</v>
      </c>
      <c r="H59" s="70">
        <v>-38.634967855032301</v>
      </c>
      <c r="I59" s="70">
        <v>-21.756222638110046</v>
      </c>
      <c r="J59" s="70">
        <v>-60.451537888019857</v>
      </c>
      <c r="K59" s="70">
        <v>-59.602341619357503</v>
      </c>
      <c r="L59" s="70">
        <v>-67.069683206119862</v>
      </c>
      <c r="M59" s="70">
        <v>-59.760817622964964</v>
      </c>
    </row>
    <row r="60" spans="1:13">
      <c r="A60" s="65" t="s">
        <v>112</v>
      </c>
      <c r="B60" s="70">
        <v>-49.655709931536755</v>
      </c>
      <c r="C60" s="70">
        <v>-35.155980083671409</v>
      </c>
      <c r="D60" s="70">
        <v>-46.235121777199083</v>
      </c>
      <c r="E60" s="70">
        <v>-52.925526255775139</v>
      </c>
      <c r="F60" s="70">
        <v>-54.710578174144075</v>
      </c>
      <c r="G60" s="70">
        <v>-41.244075633124567</v>
      </c>
      <c r="H60" s="70">
        <v>-39.284977547472522</v>
      </c>
      <c r="I60" s="70">
        <v>-18.537016975961421</v>
      </c>
      <c r="J60" s="70">
        <v>-63.167653785827554</v>
      </c>
      <c r="K60" s="70">
        <v>-61.446434060675074</v>
      </c>
      <c r="L60" s="70">
        <v>-72.058438015264869</v>
      </c>
      <c r="M60" s="70">
        <v>-64.717450735878629</v>
      </c>
    </row>
    <row r="61" spans="1:13">
      <c r="A61" s="65" t="s">
        <v>113</v>
      </c>
      <c r="B61" s="70">
        <v>-37.846158112353947</v>
      </c>
      <c r="C61" s="70">
        <v>-24.847467288086918</v>
      </c>
      <c r="D61" s="70">
        <v>-39.207192288331157</v>
      </c>
      <c r="E61" s="70">
        <v>-46.792608783757714</v>
      </c>
      <c r="F61" s="70">
        <v>-49.745551925808513</v>
      </c>
      <c r="G61" s="70">
        <v>-38.749715594046847</v>
      </c>
      <c r="H61" s="70">
        <v>-36.170502640541713</v>
      </c>
      <c r="I61" s="70">
        <v>-16.870995355175836</v>
      </c>
      <c r="J61" s="70">
        <v>-52.822913016404925</v>
      </c>
      <c r="K61" s="70">
        <v>-48.787479999578636</v>
      </c>
      <c r="L61" s="70">
        <v>-64.797478646496728</v>
      </c>
      <c r="M61" s="70">
        <v>-53.267617620951967</v>
      </c>
    </row>
    <row r="62" spans="1:13">
      <c r="A62" s="65" t="s">
        <v>114</v>
      </c>
      <c r="B62" s="70">
        <v>-42.744566752180212</v>
      </c>
      <c r="C62" s="70">
        <v>-28.729820427234102</v>
      </c>
      <c r="D62" s="70">
        <v>-43.512964957632221</v>
      </c>
      <c r="E62" s="70">
        <v>-51.028092000315155</v>
      </c>
      <c r="F62" s="70">
        <v>-54.434529473550583</v>
      </c>
      <c r="G62" s="70">
        <v>-42.600599656144595</v>
      </c>
      <c r="H62" s="70">
        <v>-25.327682292646017</v>
      </c>
      <c r="I62" s="70">
        <v>-8.6614896170209761</v>
      </c>
      <c r="J62" s="70">
        <v>-61.818875191579593</v>
      </c>
      <c r="K62" s="70">
        <v>-70.602303789490861</v>
      </c>
      <c r="L62" s="70">
        <v>-73.696498552328251</v>
      </c>
      <c r="M62" s="70">
        <v>-73.90214927164368</v>
      </c>
    </row>
    <row r="63" spans="1:13">
      <c r="A63" s="65" t="s">
        <v>115</v>
      </c>
      <c r="B63" s="70">
        <v>-24.2061084847725</v>
      </c>
      <c r="C63" s="70">
        <v>-16.954040526820336</v>
      </c>
      <c r="D63" s="70">
        <v>-29.273006974980262</v>
      </c>
      <c r="E63" s="70">
        <v>-36.428463596431129</v>
      </c>
      <c r="F63" s="70">
        <v>-40.843513637430988</v>
      </c>
      <c r="G63" s="70">
        <v>-29.095599704789493</v>
      </c>
      <c r="H63" s="70">
        <v>-13.592410515741648</v>
      </c>
      <c r="I63" s="70">
        <v>-5.5315174288465982</v>
      </c>
      <c r="J63" s="70">
        <v>-32.187199476996902</v>
      </c>
      <c r="K63" s="70">
        <v>-37.2545012291707</v>
      </c>
      <c r="L63" s="70">
        <v>-37.140624788356362</v>
      </c>
      <c r="M63" s="70">
        <v>-35.034683184730824</v>
      </c>
    </row>
    <row r="64" spans="1:13">
      <c r="A64" s="65" t="s">
        <v>116</v>
      </c>
      <c r="B64" s="70">
        <v>-33.978249156681116</v>
      </c>
      <c r="C64" s="70">
        <v>-23.720236285255197</v>
      </c>
      <c r="D64" s="70">
        <v>-33.556624354552355</v>
      </c>
      <c r="E64" s="70">
        <v>-40.170410332417532</v>
      </c>
      <c r="F64" s="70">
        <v>-45.823438199871816</v>
      </c>
      <c r="G64" s="70">
        <v>-35.637951546142858</v>
      </c>
      <c r="H64" s="70">
        <v>-23.711675077624761</v>
      </c>
      <c r="I64" s="70">
        <v>-11.08567665292648</v>
      </c>
      <c r="J64" s="70">
        <v>-50.433362671040001</v>
      </c>
      <c r="K64" s="70">
        <v>-63.936554517995546</v>
      </c>
      <c r="L64" s="70">
        <v>-56.132081972253843</v>
      </c>
      <c r="M64" s="70">
        <v>-59.487474796100514</v>
      </c>
    </row>
    <row r="65" spans="1:13">
      <c r="A65" s="65" t="s">
        <v>117</v>
      </c>
      <c r="B65" s="71">
        <v>-13.069256930390395</v>
      </c>
      <c r="C65" s="71">
        <v>-12.424110496371611</v>
      </c>
      <c r="D65" s="71">
        <v>-75.026403968726299</v>
      </c>
      <c r="E65" s="71">
        <v>-87.711355873005459</v>
      </c>
      <c r="F65" s="71">
        <v>-71.110118748379818</v>
      </c>
      <c r="G65" s="71">
        <v>-53.219088046386787</v>
      </c>
      <c r="H65" s="71">
        <v>-12.116253541349437</v>
      </c>
      <c r="I65" s="71">
        <v>-9.4040897731020436</v>
      </c>
      <c r="J65" s="71">
        <v>-26.456836793571711</v>
      </c>
      <c r="K65" s="71">
        <v>-32.990456137582669</v>
      </c>
      <c r="L65" s="71">
        <v>-24.884305895380677</v>
      </c>
      <c r="M65" s="71">
        <v>-21.738726151585581</v>
      </c>
    </row>
    <row r="66" spans="1:13">
      <c r="A66" s="65" t="s">
        <v>118</v>
      </c>
      <c r="B66" s="71">
        <v>9.9061785901337771</v>
      </c>
      <c r="C66" s="71">
        <v>11.166985116414708</v>
      </c>
      <c r="D66" s="71">
        <v>-19.060946673380158</v>
      </c>
      <c r="E66" s="71">
        <v>-20.312636675314593</v>
      </c>
      <c r="F66" s="71">
        <v>-23.419341182838707</v>
      </c>
      <c r="G66" s="71">
        <v>-19.282986761070788</v>
      </c>
      <c r="H66" s="71">
        <v>11.282189116328937</v>
      </c>
      <c r="I66" s="71">
        <v>12.012713244885617</v>
      </c>
      <c r="J66" s="71">
        <v>5.944619407206801</v>
      </c>
      <c r="K66" s="71">
        <v>9.7369495370983827</v>
      </c>
      <c r="L66" s="71">
        <v>6.7026645521819432</v>
      </c>
      <c r="M66" s="71">
        <v>11.892092780023859</v>
      </c>
    </row>
    <row r="67" spans="1:13">
      <c r="A67" s="65" t="s">
        <v>119</v>
      </c>
      <c r="B67" s="71">
        <v>7.4116050986706909</v>
      </c>
      <c r="C67" s="71">
        <v>10.512252115279409</v>
      </c>
      <c r="D67" s="71">
        <v>-14.851391495867233</v>
      </c>
      <c r="E67" s="71">
        <v>-15.45205652385107</v>
      </c>
      <c r="F67" s="71">
        <v>-18.328223030954405</v>
      </c>
      <c r="G67" s="71">
        <v>-16.302440123464294</v>
      </c>
      <c r="H67" s="71">
        <v>7.5326121943295448</v>
      </c>
      <c r="I67" s="71">
        <v>9.4489834351837771</v>
      </c>
      <c r="J67" s="71">
        <v>4.0963492634594445</v>
      </c>
      <c r="K67" s="71">
        <v>7.9731917643547376</v>
      </c>
      <c r="L67" s="71">
        <v>0.69459398990869481</v>
      </c>
      <c r="M67" s="71">
        <v>9.5472294361591139</v>
      </c>
    </row>
    <row r="68" spans="1:13">
      <c r="A68" s="65" t="s">
        <v>120</v>
      </c>
      <c r="B68" s="71">
        <v>3.0407747283875892</v>
      </c>
      <c r="C68" s="71">
        <v>8.3804996121824047</v>
      </c>
      <c r="D68" s="71">
        <v>-19.370514522158714</v>
      </c>
      <c r="E68" s="71">
        <v>-19.935618350423852</v>
      </c>
      <c r="F68" s="71">
        <v>-22.561282512711841</v>
      </c>
      <c r="G68" s="71">
        <v>-21.103630253747156</v>
      </c>
      <c r="H68" s="71">
        <v>8.1750926196575193</v>
      </c>
      <c r="I68" s="71">
        <v>19.691817578226335</v>
      </c>
      <c r="J68" s="71">
        <v>2.0458475381135912</v>
      </c>
      <c r="K68" s="71">
        <v>9.3406443989276795</v>
      </c>
      <c r="L68" s="71">
        <v>-8.3258358547743683</v>
      </c>
      <c r="M68" s="71">
        <v>13.726175215542298</v>
      </c>
    </row>
    <row r="69" spans="1:13">
      <c r="A69" s="65" t="s">
        <v>121</v>
      </c>
      <c r="B69" s="71">
        <v>34.260222439989434</v>
      </c>
      <c r="C69" s="71">
        <v>16.896822736462582</v>
      </c>
      <c r="D69" s="71">
        <v>-6.223708638925018</v>
      </c>
      <c r="E69" s="71">
        <v>-8.9988840063699627</v>
      </c>
      <c r="F69" s="71">
        <v>-20.765459765686842</v>
      </c>
      <c r="G69" s="71">
        <v>1.4833262842112163</v>
      </c>
      <c r="H69" s="71">
        <v>46.923962078988552</v>
      </c>
      <c r="I69" s="71">
        <v>42.672719003241525</v>
      </c>
      <c r="J69" s="71">
        <v>35.426383269876226</v>
      </c>
      <c r="K69" s="71">
        <v>45.543415912389776</v>
      </c>
      <c r="L69" s="71">
        <v>52.183224772810931</v>
      </c>
      <c r="M69" s="71">
        <v>37.361778073683354</v>
      </c>
    </row>
    <row r="70" spans="1:13">
      <c r="A70" s="65" t="s">
        <v>122</v>
      </c>
      <c r="B70" s="71">
        <v>-7.2488904725849466</v>
      </c>
      <c r="C70" s="71">
        <v>8.1381471858206851</v>
      </c>
      <c r="D70" s="71">
        <v>-25.964109889344854</v>
      </c>
      <c r="E70" s="71">
        <v>-24.722621390496897</v>
      </c>
      <c r="F70" s="71">
        <v>-21.45094063528029</v>
      </c>
      <c r="G70" s="71">
        <v>-24.283693189379505</v>
      </c>
      <c r="H70" s="71">
        <v>-14.107889720410071</v>
      </c>
      <c r="I70" s="71">
        <v>8.2851081543004739</v>
      </c>
      <c r="J70" s="71">
        <v>-23.339448478192097</v>
      </c>
      <c r="K70" s="71">
        <v>-30.093568375557652</v>
      </c>
      <c r="L70" s="71">
        <v>-38.597330846890806</v>
      </c>
      <c r="M70" s="71">
        <v>-4.6546122333109565</v>
      </c>
    </row>
    <row r="71" spans="1:13">
      <c r="A71" s="65" t="s">
        <v>123</v>
      </c>
      <c r="B71" s="70">
        <v>-2.361356246668862</v>
      </c>
      <c r="C71" s="70">
        <v>0.47822162462957252</v>
      </c>
      <c r="D71" s="70">
        <v>-22.302212866231798</v>
      </c>
      <c r="E71" s="70">
        <v>-21.544180399425386</v>
      </c>
      <c r="F71" s="70">
        <v>-21.047962175480961</v>
      </c>
      <c r="G71" s="70">
        <v>-23.132705836881087</v>
      </c>
      <c r="H71" s="70">
        <v>0.87132101945578988</v>
      </c>
      <c r="I71" s="70">
        <v>3.4281011320068444</v>
      </c>
      <c r="J71" s="70">
        <v>-11.240264976136359</v>
      </c>
      <c r="K71" s="70">
        <v>-18.96361163835968</v>
      </c>
      <c r="L71" s="70">
        <v>-11.842066781669814</v>
      </c>
      <c r="M71" s="70">
        <v>-15.543763596024405</v>
      </c>
    </row>
    <row r="72" spans="1:13">
      <c r="A72" s="65" t="s">
        <v>124</v>
      </c>
      <c r="B72" s="70">
        <v>-1.5621556387994247</v>
      </c>
      <c r="C72" s="70">
        <v>1.8643214082793875</v>
      </c>
      <c r="D72" s="70">
        <v>-22.334965380922085</v>
      </c>
      <c r="E72" s="70">
        <v>-22.79846013759061</v>
      </c>
      <c r="F72" s="70">
        <v>-21.63541897421328</v>
      </c>
      <c r="G72" s="70">
        <v>-23.801833552133303</v>
      </c>
      <c r="H72" s="70">
        <v>-5.6543677539174695</v>
      </c>
      <c r="I72" s="70">
        <v>0.34505220113511825</v>
      </c>
      <c r="J72" s="70">
        <v>-11.0487995953672</v>
      </c>
      <c r="K72" s="70">
        <v>-14.642205395046631</v>
      </c>
      <c r="L72" s="70">
        <v>-9.7708716317080189</v>
      </c>
      <c r="M72" s="70">
        <v>-10.836281159631881</v>
      </c>
    </row>
    <row r="73" spans="1:13">
      <c r="A73" s="65" t="s">
        <v>125</v>
      </c>
      <c r="B73" s="70">
        <v>-1.555771413614778</v>
      </c>
      <c r="C73" s="70">
        <v>1.8971113909479271</v>
      </c>
      <c r="D73" s="70">
        <v>-19.549604275381625</v>
      </c>
      <c r="E73" s="70">
        <v>-19.97337271161382</v>
      </c>
      <c r="F73" s="70">
        <v>-18.889846422861751</v>
      </c>
      <c r="G73" s="70">
        <v>-20.080179266220398</v>
      </c>
      <c r="H73" s="70">
        <v>-11.282031136462933</v>
      </c>
      <c r="I73" s="70">
        <v>-3.0265115811892116</v>
      </c>
      <c r="J73" s="70">
        <v>-9.908169994680236</v>
      </c>
      <c r="K73" s="70">
        <v>-6.7268536806590191</v>
      </c>
      <c r="L73" s="70">
        <v>-12.22082924425149</v>
      </c>
      <c r="M73" s="70">
        <v>-6.9921358210947346</v>
      </c>
    </row>
    <row r="74" spans="1:13">
      <c r="A74" s="65" t="s">
        <v>126</v>
      </c>
      <c r="B74" s="70">
        <v>-1.9042745700863861</v>
      </c>
      <c r="C74" s="70">
        <v>0.18208625559264213</v>
      </c>
      <c r="D74" s="70">
        <v>-23.801385131828511</v>
      </c>
      <c r="E74" s="70">
        <v>-24.655609210878538</v>
      </c>
      <c r="F74" s="70">
        <v>-23.115561176620304</v>
      </c>
      <c r="G74" s="70">
        <v>-24.128079257033733</v>
      </c>
      <c r="H74" s="70">
        <v>0.88782845540263367</v>
      </c>
      <c r="I74" s="70">
        <v>2.0109434656661733</v>
      </c>
      <c r="J74" s="70">
        <v>-10.613705391651024</v>
      </c>
      <c r="K74" s="70">
        <v>-20.412219505244821</v>
      </c>
      <c r="L74" s="70">
        <v>-8.2790764251242308</v>
      </c>
      <c r="M74" s="70">
        <v>-14.856395829468966</v>
      </c>
    </row>
    <row r="75" spans="1:13">
      <c r="A75" s="65" t="s">
        <v>127</v>
      </c>
      <c r="B75" s="70">
        <v>-0.6085367275819884</v>
      </c>
      <c r="C75" s="70">
        <v>0.78315528604357354</v>
      </c>
      <c r="D75" s="70">
        <v>-14.567985861182251</v>
      </c>
      <c r="E75" s="70">
        <v>-15.062195028118822</v>
      </c>
      <c r="F75" s="70">
        <v>-14.14057670105251</v>
      </c>
      <c r="G75" s="70">
        <v>-14.847403744563394</v>
      </c>
      <c r="H75" s="70">
        <v>1.3572620073862325</v>
      </c>
      <c r="I75" s="70">
        <v>2.0289358096353709</v>
      </c>
      <c r="J75" s="70">
        <v>-5.0595822363300158</v>
      </c>
      <c r="K75" s="70">
        <v>-10.546275286748994</v>
      </c>
      <c r="L75" s="70">
        <v>-3.8476084098545016</v>
      </c>
      <c r="M75" s="70">
        <v>-7.501252370653674</v>
      </c>
    </row>
    <row r="76" spans="1:13">
      <c r="A76" s="65" t="s">
        <v>128</v>
      </c>
      <c r="B76" s="70">
        <v>-2.0888763667465753</v>
      </c>
      <c r="C76" s="70">
        <v>-0.30087699767380194</v>
      </c>
      <c r="D76" s="70">
        <v>-18.588832982209624</v>
      </c>
      <c r="E76" s="70">
        <v>-19.120550314218121</v>
      </c>
      <c r="F76" s="70">
        <v>-17.690236872578794</v>
      </c>
      <c r="G76" s="70">
        <v>-19.872992404011598</v>
      </c>
      <c r="H76" s="70">
        <v>0.28708546811342295</v>
      </c>
      <c r="I76" s="70">
        <v>1.3234882326051505</v>
      </c>
      <c r="J76" s="70">
        <v>-7.7384196588420195</v>
      </c>
      <c r="K76" s="70">
        <v>-15.005983624404394</v>
      </c>
      <c r="L76" s="70">
        <v>-5.3536966191288116</v>
      </c>
      <c r="M76" s="70">
        <v>-10.109623369211306</v>
      </c>
    </row>
    <row r="77" spans="1:13">
      <c r="A77" s="65" t="s">
        <v>129</v>
      </c>
      <c r="B77" s="71">
        <v>0.54497795329243104</v>
      </c>
      <c r="C77" s="71">
        <v>2.343428701756352</v>
      </c>
      <c r="D77" s="71">
        <v>-23.453610905304572</v>
      </c>
      <c r="E77" s="71">
        <v>-23.973027966841983</v>
      </c>
      <c r="F77" s="71">
        <v>-23.73185674518345</v>
      </c>
      <c r="G77" s="71">
        <v>-26.518755059212936</v>
      </c>
      <c r="H77" s="71">
        <v>1.0772315307578566</v>
      </c>
      <c r="I77" s="71">
        <v>2.5470192384183434</v>
      </c>
      <c r="J77" s="71">
        <v>-5.7204181052744332</v>
      </c>
      <c r="K77" s="71">
        <v>-8.2128819718584509</v>
      </c>
      <c r="L77" s="71">
        <v>-5.0132379860430945</v>
      </c>
      <c r="M77" s="71">
        <v>-5.0718303006887311</v>
      </c>
    </row>
    <row r="78" spans="1:13">
      <c r="A78" s="65" t="s">
        <v>130</v>
      </c>
      <c r="B78" s="71">
        <v>6.4911124049723412</v>
      </c>
      <c r="C78" s="71">
        <v>7.8861835907734985</v>
      </c>
      <c r="D78" s="71">
        <v>-14.731051164016094</v>
      </c>
      <c r="E78" s="71">
        <v>-15.624371257901203</v>
      </c>
      <c r="F78" s="71">
        <v>-19.92125959781913</v>
      </c>
      <c r="G78" s="71">
        <v>-15.651217139273967</v>
      </c>
      <c r="H78" s="71">
        <v>7.0303390274197</v>
      </c>
      <c r="I78" s="71">
        <v>8.0133317968263782</v>
      </c>
      <c r="J78" s="71">
        <v>0.78132298886775686</v>
      </c>
      <c r="K78" s="71">
        <v>5.3541269207745756</v>
      </c>
      <c r="L78" s="71">
        <v>1.762008661255237</v>
      </c>
      <c r="M78" s="71">
        <v>7.762402961961925</v>
      </c>
    </row>
    <row r="79" spans="1:13">
      <c r="A79" s="65" t="s">
        <v>131</v>
      </c>
      <c r="B79" s="71">
        <v>2.8526674105256689</v>
      </c>
      <c r="C79" s="71">
        <v>6.3274170614436116</v>
      </c>
      <c r="D79" s="71">
        <v>-12.266737280169082</v>
      </c>
      <c r="E79" s="71">
        <v>-12.944044355142069</v>
      </c>
      <c r="F79" s="71">
        <v>-16.237303327675932</v>
      </c>
      <c r="G79" s="71">
        <v>-13.54024946233335</v>
      </c>
      <c r="H79" s="71">
        <v>3.1956470642993224</v>
      </c>
      <c r="I79" s="71">
        <v>5.4151790544390792</v>
      </c>
      <c r="J79" s="71">
        <v>-0.93909093464910987</v>
      </c>
      <c r="K79" s="71">
        <v>3.744949289411295</v>
      </c>
      <c r="L79" s="71">
        <v>-4.1641718431003483</v>
      </c>
      <c r="M79" s="71">
        <v>5.4327821834087331</v>
      </c>
    </row>
    <row r="80" spans="1:13">
      <c r="A80" s="65" t="s">
        <v>132</v>
      </c>
      <c r="B80" s="71">
        <v>-2.727768472105268</v>
      </c>
      <c r="C80" s="71">
        <v>3.4274574498980996</v>
      </c>
      <c r="D80" s="71">
        <v>-17.293342441365212</v>
      </c>
      <c r="E80" s="71">
        <v>-17.872871951505545</v>
      </c>
      <c r="F80" s="71">
        <v>-20.585971562243003</v>
      </c>
      <c r="G80" s="71">
        <v>-19.184122155440946</v>
      </c>
      <c r="H80" s="71">
        <v>1.8413480466604284</v>
      </c>
      <c r="I80" s="71">
        <v>16.628577911257743</v>
      </c>
      <c r="J80" s="71">
        <v>-4.4306206789985367</v>
      </c>
      <c r="K80" s="71">
        <v>3.5925838509202066</v>
      </c>
      <c r="L80" s="71">
        <v>-16.220581468716318</v>
      </c>
      <c r="M80" s="71">
        <v>9.8458722510933896</v>
      </c>
    </row>
    <row r="81" spans="1:13">
      <c r="A81" s="65" t="s">
        <v>133</v>
      </c>
      <c r="B81" s="71">
        <v>31.861994371935737</v>
      </c>
      <c r="C81" s="71">
        <v>12.606878083718925</v>
      </c>
      <c r="D81" s="71">
        <v>-4.704808595851091</v>
      </c>
      <c r="E81" s="71">
        <v>-7.44251524284482</v>
      </c>
      <c r="F81" s="71">
        <v>-18.64885544919639</v>
      </c>
      <c r="G81" s="71">
        <v>1.2082289270608726</v>
      </c>
      <c r="H81" s="71">
        <v>46.298660324737426</v>
      </c>
      <c r="I81" s="71">
        <v>40.615169988051065</v>
      </c>
      <c r="J81" s="71">
        <v>29.618625540137291</v>
      </c>
      <c r="K81" s="71">
        <v>44.931906412392863</v>
      </c>
      <c r="L81" s="71">
        <v>47.204843071401115</v>
      </c>
      <c r="M81" s="71">
        <v>35.008545772060756</v>
      </c>
    </row>
    <row r="82" spans="1:13">
      <c r="A82" s="65" t="s">
        <v>134</v>
      </c>
      <c r="B82" s="71">
        <v>-14.378728497277962</v>
      </c>
      <c r="C82" s="71">
        <v>3.9764081814576002</v>
      </c>
      <c r="D82" s="71">
        <v>-22.870723487605119</v>
      </c>
      <c r="E82" s="71">
        <v>-21.755891360220289</v>
      </c>
      <c r="F82" s="71">
        <v>-18.818956593024723</v>
      </c>
      <c r="G82" s="71">
        <v>-20.499965980076809</v>
      </c>
      <c r="H82" s="71">
        <v>-21.152401281567293</v>
      </c>
      <c r="I82" s="71">
        <v>4.1925104630398948</v>
      </c>
      <c r="J82" s="71">
        <v>-29.773586057797075</v>
      </c>
      <c r="K82" s="71">
        <v>-39.626692603290074</v>
      </c>
      <c r="L82" s="71">
        <v>-47.503380413651456</v>
      </c>
      <c r="M82" s="71">
        <v>-9.5000743567664188</v>
      </c>
    </row>
    <row r="83" spans="1:13">
      <c r="A83" s="65" t="s">
        <v>135</v>
      </c>
      <c r="B83" s="70">
        <v>-3.6620445582959746</v>
      </c>
      <c r="C83" s="70">
        <v>-0.50105597476661234</v>
      </c>
      <c r="D83" s="70">
        <v>-22.486582773357668</v>
      </c>
      <c r="E83" s="70">
        <v>-21.67157509218157</v>
      </c>
      <c r="F83" s="70">
        <v>-21.083651764273554</v>
      </c>
      <c r="G83" s="70">
        <v>-23.345474753961753</v>
      </c>
      <c r="H83" s="70">
        <v>4.1455224240198651E-2</v>
      </c>
      <c r="I83" s="70">
        <v>2.9527205731347266</v>
      </c>
      <c r="J83" s="70">
        <v>-12.890850169397936</v>
      </c>
      <c r="K83" s="70">
        <v>-21.234544179365002</v>
      </c>
      <c r="L83" s="70">
        <v>-13.483668669890562</v>
      </c>
      <c r="M83" s="70">
        <v>-17.628076464254377</v>
      </c>
    </row>
    <row r="84" spans="1:13">
      <c r="A84" s="65" t="s">
        <v>136</v>
      </c>
      <c r="B84" s="70">
        <v>-2.7813490394222242</v>
      </c>
      <c r="C84" s="70">
        <v>1.0690783182602175</v>
      </c>
      <c r="D84" s="70">
        <v>-24.380551996558779</v>
      </c>
      <c r="E84" s="70">
        <v>-24.847035069778599</v>
      </c>
      <c r="F84" s="70">
        <v>-23.571311106607368</v>
      </c>
      <c r="G84" s="70">
        <v>-25.868986747416557</v>
      </c>
      <c r="H84" s="70">
        <v>-7.2368556807599091</v>
      </c>
      <c r="I84" s="70">
        <v>0.46104010485083791</v>
      </c>
      <c r="J84" s="70">
        <v>-12.612117766016127</v>
      </c>
      <c r="K84" s="70">
        <v>-16.530120763210562</v>
      </c>
      <c r="L84" s="70">
        <v>-10.442364475096156</v>
      </c>
      <c r="M84" s="70">
        <v>-10.961979003846636</v>
      </c>
    </row>
    <row r="85" spans="1:13">
      <c r="A85" s="65" t="s">
        <v>137</v>
      </c>
      <c r="B85" s="70">
        <v>-2.2096142328561967</v>
      </c>
      <c r="C85" s="70">
        <v>1.637226323976698</v>
      </c>
      <c r="D85" s="70">
        <v>-21.001724917505612</v>
      </c>
      <c r="E85" s="70">
        <v>-21.455230631317249</v>
      </c>
      <c r="F85" s="70">
        <v>-20.264041312342897</v>
      </c>
      <c r="G85" s="70">
        <v>-21.355626983019761</v>
      </c>
      <c r="H85" s="70">
        <v>-13.038329253259228</v>
      </c>
      <c r="I85" s="70">
        <v>-2.3380365019549885</v>
      </c>
      <c r="J85" s="70">
        <v>-10.568443075499488</v>
      </c>
      <c r="K85" s="70">
        <v>-7.0150887565305311</v>
      </c>
      <c r="L85" s="70">
        <v>-11.578817838312489</v>
      </c>
      <c r="M85" s="70">
        <v>-4.4770641542747853</v>
      </c>
    </row>
    <row r="86" spans="1:13">
      <c r="A86" s="65" t="s">
        <v>138</v>
      </c>
      <c r="B86" s="70">
        <v>-2.6073266083368765</v>
      </c>
      <c r="C86" s="70">
        <v>-0.14520111449446382</v>
      </c>
      <c r="D86" s="70">
        <v>-25.562037245266197</v>
      </c>
      <c r="E86" s="70">
        <v>-26.439057337961913</v>
      </c>
      <c r="F86" s="70">
        <v>-24.776542186558231</v>
      </c>
      <c r="G86" s="70">
        <v>-25.853144222551919</v>
      </c>
      <c r="H86" s="70">
        <v>0.75073694746883035</v>
      </c>
      <c r="I86" s="70">
        <v>2.1362419530262855</v>
      </c>
      <c r="J86" s="70">
        <v>-11.89806798378936</v>
      </c>
      <c r="K86" s="70">
        <v>-22.400735538080312</v>
      </c>
      <c r="L86" s="70">
        <v>-9.5929898075858091</v>
      </c>
      <c r="M86" s="70">
        <v>-16.657387853013347</v>
      </c>
    </row>
    <row r="87" spans="1:13">
      <c r="A87" s="65" t="s">
        <v>139</v>
      </c>
      <c r="B87" s="70">
        <v>-0.38560235138732241</v>
      </c>
      <c r="C87" s="70">
        <v>0.89062111519857723</v>
      </c>
      <c r="D87" s="70">
        <v>-11.852034169182218</v>
      </c>
      <c r="E87" s="70">
        <v>-12.211534428618847</v>
      </c>
      <c r="F87" s="70">
        <v>-11.494972012460209</v>
      </c>
      <c r="G87" s="70">
        <v>-12.077566912813097</v>
      </c>
      <c r="H87" s="70">
        <v>1.4404381187600634</v>
      </c>
      <c r="I87" s="70">
        <v>2.0841539125986088</v>
      </c>
      <c r="J87" s="70">
        <v>-4.1030197706073466</v>
      </c>
      <c r="K87" s="70">
        <v>-8.7966058764699824</v>
      </c>
      <c r="L87" s="70">
        <v>-3.1897749937971867</v>
      </c>
      <c r="M87" s="70">
        <v>-6.2932172836270297</v>
      </c>
    </row>
    <row r="88" spans="1:13">
      <c r="A88" s="65" t="s">
        <v>140</v>
      </c>
      <c r="B88" s="70">
        <v>-2.5199350460301559</v>
      </c>
      <c r="C88" s="70">
        <v>-0.51936823200985138</v>
      </c>
      <c r="D88" s="70">
        <v>-19.950421497134812</v>
      </c>
      <c r="E88" s="70">
        <v>-20.49652501457922</v>
      </c>
      <c r="F88" s="70">
        <v>-18.945294752675295</v>
      </c>
      <c r="G88" s="70">
        <v>-21.231278892591945</v>
      </c>
      <c r="H88" s="70">
        <v>0.18900465231458696</v>
      </c>
      <c r="I88" s="70">
        <v>1.3524616046868374</v>
      </c>
      <c r="J88" s="70">
        <v>-8.5922438800819236</v>
      </c>
      <c r="K88" s="70">
        <v>-16.354925756502894</v>
      </c>
      <c r="L88" s="70">
        <v>-6.0863001900879681</v>
      </c>
      <c r="M88" s="70">
        <v>-11.078168582402213</v>
      </c>
    </row>
    <row r="89" spans="1:13">
      <c r="A89" s="65" t="s">
        <v>141</v>
      </c>
      <c r="B89" s="71">
        <v>0.73359250371177609</v>
      </c>
      <c r="C89" s="71">
        <v>2.5951331760334853</v>
      </c>
      <c r="D89" s="71">
        <v>-25.236676708392793</v>
      </c>
      <c r="E89" s="71">
        <v>-25.733737480789387</v>
      </c>
      <c r="F89" s="71">
        <v>-25.431878412172182</v>
      </c>
      <c r="G89" s="71">
        <v>-28.243034273557441</v>
      </c>
      <c r="H89" s="71">
        <v>1.3651108180662277</v>
      </c>
      <c r="I89" s="71">
        <v>2.7797728773225145</v>
      </c>
      <c r="J89" s="71">
        <v>-6.0629849851131326</v>
      </c>
      <c r="K89" s="71">
        <v>-8.0035280282143617</v>
      </c>
      <c r="L89" s="71">
        <v>-5.0634416620008551</v>
      </c>
      <c r="M89" s="71">
        <v>-4.6246261334011933</v>
      </c>
    </row>
    <row r="90" spans="1:13">
      <c r="A90" s="65" t="s">
        <v>142</v>
      </c>
      <c r="B90" s="71">
        <v>7.0142295712027476</v>
      </c>
      <c r="C90" s="71">
        <v>8.4715917354891985</v>
      </c>
      <c r="D90" s="71">
        <v>-16.07251814503968</v>
      </c>
      <c r="E90" s="71">
        <v>-16.964267227821097</v>
      </c>
      <c r="F90" s="71">
        <v>-21.180357681507417</v>
      </c>
      <c r="G90" s="71">
        <v>-17.077634674362798</v>
      </c>
      <c r="H90" s="71">
        <v>7.5918357341355431</v>
      </c>
      <c r="I90" s="71">
        <v>8.5987135488651916</v>
      </c>
      <c r="J90" s="71">
        <v>0.73579226091504779</v>
      </c>
      <c r="K90" s="71">
        <v>5.8996161634474902</v>
      </c>
      <c r="L90" s="71">
        <v>1.9455206002295</v>
      </c>
      <c r="M90" s="71">
        <v>8.3366311607358625</v>
      </c>
    </row>
    <row r="91" spans="1:13">
      <c r="A91" s="65" t="s">
        <v>143</v>
      </c>
      <c r="B91" s="71">
        <v>2.9545224590282828</v>
      </c>
      <c r="C91" s="71">
        <v>6.7630509577110729</v>
      </c>
      <c r="D91" s="71">
        <v>-13.461258016857528</v>
      </c>
      <c r="E91" s="71">
        <v>-14.121776589439719</v>
      </c>
      <c r="F91" s="71">
        <v>-17.258619106755532</v>
      </c>
      <c r="G91" s="71">
        <v>-14.79993050651251</v>
      </c>
      <c r="H91" s="71">
        <v>3.4448353349040133</v>
      </c>
      <c r="I91" s="71">
        <v>5.9426630109921064</v>
      </c>
      <c r="J91" s="71">
        <v>-1.1787416720651089</v>
      </c>
      <c r="K91" s="71">
        <v>4.0898135835640232</v>
      </c>
      <c r="L91" s="71">
        <v>-4.4199523243419776</v>
      </c>
      <c r="M91" s="71">
        <v>5.9001771500036284</v>
      </c>
    </row>
    <row r="92" spans="1:13">
      <c r="A92" s="65" t="s">
        <v>144</v>
      </c>
      <c r="B92" s="71">
        <v>-3.7823268191888957</v>
      </c>
      <c r="C92" s="71">
        <v>2.8170957185551799</v>
      </c>
      <c r="D92" s="71">
        <v>-18.425388005350783</v>
      </c>
      <c r="E92" s="71">
        <v>-18.910280503046238</v>
      </c>
      <c r="F92" s="71">
        <v>-21.089958543953003</v>
      </c>
      <c r="G92" s="71">
        <v>-20.347572714151852</v>
      </c>
      <c r="H92" s="71">
        <v>-1.4123776129260648</v>
      </c>
      <c r="I92" s="71">
        <v>18.160000932700932</v>
      </c>
      <c r="J92" s="71">
        <v>-5.7985204571671716</v>
      </c>
      <c r="K92" s="71">
        <v>0.89996850449591648</v>
      </c>
      <c r="L92" s="71">
        <v>-18.779786177575602</v>
      </c>
      <c r="M92" s="71">
        <v>9.9846857148595163</v>
      </c>
    </row>
    <row r="93" spans="1:13">
      <c r="A93" s="65" t="s">
        <v>145</v>
      </c>
      <c r="B93" s="71">
        <v>33.707436755575003</v>
      </c>
      <c r="C93" s="71">
        <v>13.505497654311284</v>
      </c>
      <c r="D93" s="71">
        <v>-8.7464153085277303</v>
      </c>
      <c r="E93" s="71">
        <v>-11.008158706553218</v>
      </c>
      <c r="F93" s="71">
        <v>-19.868895744702399</v>
      </c>
      <c r="G93" s="71">
        <v>-7.6005342612415916</v>
      </c>
      <c r="H93" s="71">
        <v>49.943230651467616</v>
      </c>
      <c r="I93" s="71">
        <v>44.163256913386277</v>
      </c>
      <c r="J93" s="71">
        <v>27.563012445718051</v>
      </c>
      <c r="K93" s="71">
        <v>49.094215465285515</v>
      </c>
      <c r="L93" s="71">
        <v>43.126249121259889</v>
      </c>
      <c r="M93" s="71">
        <v>38.245069752773276</v>
      </c>
    </row>
    <row r="94" spans="1:13">
      <c r="A94" s="65" t="s">
        <v>146</v>
      </c>
      <c r="B94" s="71">
        <v>-14.589359815057264</v>
      </c>
      <c r="C94" s="71">
        <v>4.8177186875226425</v>
      </c>
      <c r="D94" s="71">
        <v>-21.440010720075634</v>
      </c>
      <c r="E94" s="71">
        <v>-20.638448272387677</v>
      </c>
      <c r="F94" s="71">
        <v>-18.447767658450857</v>
      </c>
      <c r="G94" s="71">
        <v>-19.0913662122407</v>
      </c>
      <c r="H94" s="71">
        <v>-20.861337908798092</v>
      </c>
      <c r="I94" s="71">
        <v>4.8440001206904526</v>
      </c>
      <c r="J94" s="71">
        <v>-28.412769563093775</v>
      </c>
      <c r="K94" s="71">
        <v>-39.816706991288811</v>
      </c>
      <c r="L94" s="71">
        <v>-46.531943594045941</v>
      </c>
      <c r="M94" s="71">
        <v>-8.1328173517939604</v>
      </c>
    </row>
    <row r="95" spans="1:13">
      <c r="A95" s="65" t="s">
        <v>147</v>
      </c>
      <c r="B95" s="70">
        <v>2.1290180512089449</v>
      </c>
      <c r="C95" s="70">
        <v>5.6352659532707037</v>
      </c>
      <c r="D95" s="70">
        <v>-17.549550689117041</v>
      </c>
      <c r="E95" s="70">
        <v>-16.663859987592332</v>
      </c>
      <c r="F95" s="70">
        <v>-15.868796195901496</v>
      </c>
      <c r="G95" s="70">
        <v>-18.201832196940472</v>
      </c>
      <c r="H95" s="70">
        <v>6.6460058837197664</v>
      </c>
      <c r="I95" s="70">
        <v>9.9263344900030575</v>
      </c>
      <c r="J95" s="70">
        <v>-7.2302889109676016</v>
      </c>
      <c r="K95" s="70">
        <v>-15.522186738605342</v>
      </c>
      <c r="L95" s="70">
        <v>-7.8549133590142901</v>
      </c>
      <c r="M95" s="70">
        <v>-12.304555883538001</v>
      </c>
    </row>
    <row r="96" spans="1:13">
      <c r="A96" s="65" t="s">
        <v>148</v>
      </c>
      <c r="B96" s="70">
        <v>6.7361260422156306</v>
      </c>
      <c r="C96" s="70">
        <v>10.921998552395735</v>
      </c>
      <c r="D96" s="70">
        <v>-14.888127533765555</v>
      </c>
      <c r="E96" s="70">
        <v>-15.512196735277712</v>
      </c>
      <c r="F96" s="70">
        <v>-13.931678649798073</v>
      </c>
      <c r="G96" s="70">
        <v>-16.843645064763791</v>
      </c>
      <c r="H96" s="70">
        <v>1.9573060655081918</v>
      </c>
      <c r="I96" s="70">
        <v>11.221519245980176</v>
      </c>
      <c r="J96" s="70">
        <v>-3.469661110683802</v>
      </c>
      <c r="K96" s="70">
        <v>-7.7082496290653921</v>
      </c>
      <c r="L96" s="70">
        <v>-0.68107552686939243</v>
      </c>
      <c r="M96" s="70">
        <v>-0.16019433269275396</v>
      </c>
    </row>
    <row r="97" spans="1:13">
      <c r="A97" s="65" t="s">
        <v>149</v>
      </c>
      <c r="B97" s="70">
        <v>5.3788113373578028</v>
      </c>
      <c r="C97" s="70">
        <v>9.480177306752239</v>
      </c>
      <c r="D97" s="70">
        <v>-13.818641955632359</v>
      </c>
      <c r="E97" s="70">
        <v>-13.858331048735465</v>
      </c>
      <c r="F97" s="70">
        <v>-12.895768470139785</v>
      </c>
      <c r="G97" s="70">
        <v>-13.929386615365729</v>
      </c>
      <c r="H97" s="70">
        <v>-6.1195432426784464</v>
      </c>
      <c r="I97" s="70">
        <v>6.6495894137384539</v>
      </c>
      <c r="J97" s="70">
        <v>-3.2323419006690273</v>
      </c>
      <c r="K97" s="70">
        <v>0.48734795334195269</v>
      </c>
      <c r="L97" s="70">
        <v>-3.0772339134523747</v>
      </c>
      <c r="M97" s="70">
        <v>6.3665808386700178</v>
      </c>
    </row>
    <row r="98" spans="1:13">
      <c r="A98" s="65" t="s">
        <v>150</v>
      </c>
      <c r="B98" s="70">
        <v>6.2149839453010429</v>
      </c>
      <c r="C98" s="70">
        <v>8.9770147307732486</v>
      </c>
      <c r="D98" s="70">
        <v>-16.763034859597724</v>
      </c>
      <c r="E98" s="70">
        <v>-17.926595953737319</v>
      </c>
      <c r="F98" s="70">
        <v>-15.924586503289675</v>
      </c>
      <c r="G98" s="70">
        <v>-17.634737185373865</v>
      </c>
      <c r="H98" s="70">
        <v>10.011433883465656</v>
      </c>
      <c r="I98" s="70">
        <v>11.573133133177009</v>
      </c>
      <c r="J98" s="70">
        <v>-3.6531212266720843</v>
      </c>
      <c r="K98" s="70">
        <v>-14.592010630294681</v>
      </c>
      <c r="L98" s="70">
        <v>-1.3954816176742284</v>
      </c>
      <c r="M98" s="70">
        <v>-8.6380653596576167</v>
      </c>
    </row>
    <row r="99" spans="1:13">
      <c r="A99" s="65" t="s">
        <v>151</v>
      </c>
      <c r="B99" s="70">
        <v>5.7225923184386431</v>
      </c>
      <c r="C99" s="70">
        <v>6.7503330515343407</v>
      </c>
      <c r="D99" s="70">
        <v>-2.0594291110576535</v>
      </c>
      <c r="E99" s="70">
        <v>-2.5156463531620687</v>
      </c>
      <c r="F99" s="70">
        <v>-1.8268556891852086</v>
      </c>
      <c r="G99" s="70">
        <v>-2.7923366523354787</v>
      </c>
      <c r="H99" s="70">
        <v>7.2264991175920272</v>
      </c>
      <c r="I99" s="70">
        <v>7.7200685393206641</v>
      </c>
      <c r="J99" s="70">
        <v>3.2460241048783018</v>
      </c>
      <c r="K99" s="70">
        <v>8.7842955486845398E-3</v>
      </c>
      <c r="L99" s="70">
        <v>3.8023086244216984</v>
      </c>
      <c r="M99" s="70">
        <v>1.7365471650683304</v>
      </c>
    </row>
    <row r="100" spans="1:13">
      <c r="A100" s="65" t="s">
        <v>152</v>
      </c>
      <c r="B100" s="70">
        <v>5.9140155456030641</v>
      </c>
      <c r="C100" s="70">
        <v>8.1004922279430502</v>
      </c>
      <c r="D100" s="70">
        <v>-11.721933748387528</v>
      </c>
      <c r="E100" s="70">
        <v>-12.382268052774691</v>
      </c>
      <c r="F100" s="70">
        <v>-10.473503078665601</v>
      </c>
      <c r="G100" s="70">
        <v>-12.651488373779046</v>
      </c>
      <c r="H100" s="70">
        <v>8.9256128677137667</v>
      </c>
      <c r="I100" s="70">
        <v>10.17102381094071</v>
      </c>
      <c r="J100" s="70">
        <v>-0.50734705224633281</v>
      </c>
      <c r="K100" s="70">
        <v>-7.8861351131126298</v>
      </c>
      <c r="L100" s="70">
        <v>2.0860717094875838</v>
      </c>
      <c r="M100" s="70">
        <v>-2.9479760140785913</v>
      </c>
    </row>
    <row r="101" spans="1:13">
      <c r="A101" s="65" t="s">
        <v>153</v>
      </c>
      <c r="B101" s="71">
        <v>10.617499672392853</v>
      </c>
      <c r="C101" s="71">
        <v>13.112009542991075</v>
      </c>
      <c r="D101" s="71">
        <v>-15.426646186627408</v>
      </c>
      <c r="E101" s="71">
        <v>-16.019949853181856</v>
      </c>
      <c r="F101" s="71">
        <v>-15.230801443472501</v>
      </c>
      <c r="G101" s="71">
        <v>-17.81016736507695</v>
      </c>
      <c r="H101" s="71">
        <v>11.420193007175044</v>
      </c>
      <c r="I101" s="71">
        <v>13.388668649639499</v>
      </c>
      <c r="J101" s="71">
        <v>3.1737621130049263</v>
      </c>
      <c r="K101" s="71">
        <v>0.10588046790566308</v>
      </c>
      <c r="L101" s="71">
        <v>4.1996019336767461</v>
      </c>
      <c r="M101" s="71">
        <v>4.4050498086586458</v>
      </c>
    </row>
    <row r="102" spans="1:13">
      <c r="A102" s="65" t="s">
        <v>154</v>
      </c>
      <c r="B102" s="71">
        <v>11.334344068869939</v>
      </c>
      <c r="C102" s="71">
        <v>13.384820392420238</v>
      </c>
      <c r="D102" s="71">
        <v>-12.375387025497844</v>
      </c>
      <c r="E102" s="71">
        <v>-13.231366548776634</v>
      </c>
      <c r="F102" s="71">
        <v>-17.31850970146661</v>
      </c>
      <c r="G102" s="71">
        <v>-13.464139561932541</v>
      </c>
      <c r="H102" s="71">
        <v>12.108969432539311</v>
      </c>
      <c r="I102" s="71">
        <v>13.537291842459013</v>
      </c>
      <c r="J102" s="71">
        <v>4.2820340277254445</v>
      </c>
      <c r="K102" s="71">
        <v>10.041399899944679</v>
      </c>
      <c r="L102" s="71">
        <v>5.4086544670595345</v>
      </c>
      <c r="M102" s="71">
        <v>13.079256873857219</v>
      </c>
    </row>
    <row r="103" spans="1:13">
      <c r="A103" s="65" t="s">
        <v>155</v>
      </c>
      <c r="B103" s="71">
        <v>5.5605856406554324</v>
      </c>
      <c r="C103" s="71">
        <v>10.074825170560928</v>
      </c>
      <c r="D103" s="71">
        <v>-10.878574382643478</v>
      </c>
      <c r="E103" s="71">
        <v>-11.491687055820194</v>
      </c>
      <c r="F103" s="71">
        <v>-14.424647660715664</v>
      </c>
      <c r="G103" s="71">
        <v>-12.196478321842278</v>
      </c>
      <c r="H103" s="71">
        <v>6.143481445361374</v>
      </c>
      <c r="I103" s="71">
        <v>9.2255367204397771</v>
      </c>
      <c r="J103" s="71">
        <v>1.2206585417240774</v>
      </c>
      <c r="K103" s="71">
        <v>6.9280957425746692</v>
      </c>
      <c r="L103" s="71">
        <v>-1.8273574141310576</v>
      </c>
      <c r="M103" s="71">
        <v>9.1547597384117694</v>
      </c>
    </row>
    <row r="104" spans="1:13">
      <c r="A104" s="65" t="s">
        <v>156</v>
      </c>
      <c r="B104" s="71">
        <v>-12.081248737101419</v>
      </c>
      <c r="C104" s="71">
        <v>-4.8267581316232651</v>
      </c>
      <c r="D104" s="71">
        <v>-28.020551316626893</v>
      </c>
      <c r="E104" s="71">
        <v>-28.413602937828841</v>
      </c>
      <c r="F104" s="71">
        <v>-30.53886318197749</v>
      </c>
      <c r="G104" s="71">
        <v>-29.808681022364681</v>
      </c>
      <c r="H104" s="71">
        <v>-10.814212403693261</v>
      </c>
      <c r="I104" s="71">
        <v>10.592201983630645</v>
      </c>
      <c r="J104" s="71">
        <v>-14.446235244343995</v>
      </c>
      <c r="K104" s="71">
        <v>-8.2508424579072539</v>
      </c>
      <c r="L104" s="71">
        <v>-27.83284007210284</v>
      </c>
      <c r="M104" s="71">
        <v>2.200602691611266</v>
      </c>
    </row>
    <row r="105" spans="1:13">
      <c r="A105" s="65" t="s">
        <v>157</v>
      </c>
      <c r="B105" s="71">
        <v>24.312686885401604</v>
      </c>
      <c r="C105" s="71">
        <v>5.8234447989854985</v>
      </c>
      <c r="D105" s="71">
        <v>-18.150621109448366</v>
      </c>
      <c r="E105" s="71">
        <v>-20.068485531758597</v>
      </c>
      <c r="F105" s="71">
        <v>-27.90463144675266</v>
      </c>
      <c r="G105" s="71">
        <v>-17.483610679403</v>
      </c>
      <c r="H105" s="71">
        <v>39.875661306418479</v>
      </c>
      <c r="I105" s="71">
        <v>34.301728781051935</v>
      </c>
      <c r="J105" s="71">
        <v>16.824424406215542</v>
      </c>
      <c r="K105" s="71">
        <v>39.5149862793088</v>
      </c>
      <c r="L105" s="71">
        <v>30.359810570171078</v>
      </c>
      <c r="M105" s="71">
        <v>29.074471762068569</v>
      </c>
    </row>
    <row r="106" spans="1:13">
      <c r="A106" s="65" t="s">
        <v>158</v>
      </c>
      <c r="B106" s="71">
        <v>-20.773538220961228</v>
      </c>
      <c r="C106" s="71">
        <v>-1.4505116243317033</v>
      </c>
      <c r="D106" s="71">
        <v>-28.602231289026122</v>
      </c>
      <c r="E106" s="71">
        <v>-27.859802849977427</v>
      </c>
      <c r="F106" s="71">
        <v>-26.155809508122161</v>
      </c>
      <c r="G106" s="71">
        <v>-26.474041100600289</v>
      </c>
      <c r="H106" s="71">
        <v>-23.664263286639006</v>
      </c>
      <c r="I106" s="71">
        <v>1.3345974275984105</v>
      </c>
      <c r="J106" s="71">
        <v>-31.097177595391855</v>
      </c>
      <c r="K106" s="71">
        <v>-42.24770265953353</v>
      </c>
      <c r="L106" s="71">
        <v>-48.678411100815197</v>
      </c>
      <c r="M106" s="71">
        <v>-10.755781487755806</v>
      </c>
    </row>
    <row r="107" spans="1:13">
      <c r="A107" s="65" t="s">
        <v>159</v>
      </c>
      <c r="B107" s="70">
        <v>-4.5021649534497357</v>
      </c>
      <c r="C107" s="70">
        <v>-1.228117749117315</v>
      </c>
      <c r="D107" s="70">
        <v>-27.651663894752915</v>
      </c>
      <c r="E107" s="70">
        <v>-26.448472043021525</v>
      </c>
      <c r="F107" s="70">
        <v>-25.580360860489236</v>
      </c>
      <c r="G107" s="70">
        <v>-28.444339858747298</v>
      </c>
      <c r="H107" s="70">
        <v>-0.64031344458460815</v>
      </c>
      <c r="I107" s="70">
        <v>1.9473338840715613</v>
      </c>
      <c r="J107" s="70">
        <v>-15.298776787756935</v>
      </c>
      <c r="K107" s="70">
        <v>-24.818065504435253</v>
      </c>
      <c r="L107" s="70">
        <v>-15.02606669605359</v>
      </c>
      <c r="M107" s="70">
        <v>-19.718643491230864</v>
      </c>
    </row>
    <row r="108" spans="1:13">
      <c r="A108" s="65" t="s">
        <v>160</v>
      </c>
      <c r="B108" s="70">
        <v>-3.1720587729048049</v>
      </c>
      <c r="C108" s="70">
        <v>0.30433472371543857</v>
      </c>
      <c r="D108" s="70">
        <v>-28.181260071560814</v>
      </c>
      <c r="E108" s="70">
        <v>-28.79373958962401</v>
      </c>
      <c r="F108" s="70">
        <v>-26.9683369754963</v>
      </c>
      <c r="G108" s="70">
        <v>-29.610438685222448</v>
      </c>
      <c r="H108" s="70">
        <v>-6.3992562514863671</v>
      </c>
      <c r="I108" s="70">
        <v>1.307043822016567</v>
      </c>
      <c r="J108" s="70">
        <v>-14.763693955913197</v>
      </c>
      <c r="K108" s="70">
        <v>-17.673851419342668</v>
      </c>
      <c r="L108" s="70">
        <v>-12.325187865737803</v>
      </c>
      <c r="M108" s="70">
        <v>-10.555380595722227</v>
      </c>
    </row>
    <row r="109" spans="1:13">
      <c r="A109" s="65" t="s">
        <v>161</v>
      </c>
      <c r="B109" s="70">
        <v>-1.9693801384955663</v>
      </c>
      <c r="C109" s="70">
        <v>0.95646386644197712</v>
      </c>
      <c r="D109" s="70">
        <v>-23.135610731227302</v>
      </c>
      <c r="E109" s="70">
        <v>-23.839742466330449</v>
      </c>
      <c r="F109" s="70">
        <v>-22.074957672643336</v>
      </c>
      <c r="G109" s="70">
        <v>-22.997064705084199</v>
      </c>
      <c r="H109" s="70">
        <v>-10.025144740126823</v>
      </c>
      <c r="I109" s="70">
        <v>-0.1472310041592273</v>
      </c>
      <c r="J109" s="70">
        <v>-11.982318655453639</v>
      </c>
      <c r="K109" s="70">
        <v>-5.928430909601957</v>
      </c>
      <c r="L109" s="70">
        <v>-14.013863400326102</v>
      </c>
      <c r="M109" s="70">
        <v>-3.2281309170713826</v>
      </c>
    </row>
    <row r="110" spans="1:13">
      <c r="A110" s="65" t="s">
        <v>162</v>
      </c>
      <c r="B110" s="70">
        <v>-3.825827742256692</v>
      </c>
      <c r="C110" s="70">
        <v>-1.4314089315032206</v>
      </c>
      <c r="D110" s="70">
        <v>-29.944985380962521</v>
      </c>
      <c r="E110" s="70">
        <v>-31.182808717718785</v>
      </c>
      <c r="F110" s="70">
        <v>-28.798775104921333</v>
      </c>
      <c r="G110" s="70">
        <v>-29.661511510971991</v>
      </c>
      <c r="H110" s="70">
        <v>-0.54376069924401271</v>
      </c>
      <c r="I110" s="70">
        <v>0.42587115084342919</v>
      </c>
      <c r="J110" s="70">
        <v>-14.311151696071022</v>
      </c>
      <c r="K110" s="70">
        <v>-25.042945588054181</v>
      </c>
      <c r="L110" s="70">
        <v>-10.813233413307444</v>
      </c>
      <c r="M110" s="70">
        <v>-17.773981154584362</v>
      </c>
    </row>
    <row r="111" spans="1:13">
      <c r="A111" s="65" t="s">
        <v>163</v>
      </c>
      <c r="B111" s="70">
        <v>-2.3826888477868664</v>
      </c>
      <c r="C111" s="70">
        <v>-0.80751860630163108</v>
      </c>
      <c r="D111" s="70">
        <v>-19.055781306907534</v>
      </c>
      <c r="E111" s="70">
        <v>-19.824414457313424</v>
      </c>
      <c r="F111" s="70">
        <v>-18.330774136371929</v>
      </c>
      <c r="G111" s="70">
        <v>-18.918819741328207</v>
      </c>
      <c r="H111" s="70">
        <v>-0.12643262966605118</v>
      </c>
      <c r="I111" s="70">
        <v>0.43536656049010247</v>
      </c>
      <c r="J111" s="70">
        <v>-7.7576590278185904</v>
      </c>
      <c r="K111" s="70">
        <v>-13.742938609193061</v>
      </c>
      <c r="L111" s="70">
        <v>-5.8903718353481906</v>
      </c>
      <c r="M111" s="70">
        <v>-9.8051261455169652</v>
      </c>
    </row>
    <row r="112" spans="1:13">
      <c r="A112" s="65" t="s">
        <v>164</v>
      </c>
      <c r="B112" s="70">
        <v>-1.9403139817066481</v>
      </c>
      <c r="C112" s="70">
        <v>-2.6355857765302915E-2</v>
      </c>
      <c r="D112" s="70">
        <v>-22.017926642105976</v>
      </c>
      <c r="E112" s="70">
        <v>-22.67523863022609</v>
      </c>
      <c r="F112" s="70">
        <v>-20.474318261523763</v>
      </c>
      <c r="G112" s="70">
        <v>-22.998843804613898</v>
      </c>
      <c r="H112" s="70">
        <v>0.69630268389929739</v>
      </c>
      <c r="I112" s="70">
        <v>1.4784720995039677</v>
      </c>
      <c r="J112" s="70">
        <v>-8.8697040208875819</v>
      </c>
      <c r="K112" s="70">
        <v>-16.293901172101528</v>
      </c>
      <c r="L112" s="70">
        <v>-5.4164250076003384</v>
      </c>
      <c r="M112" s="70">
        <v>-9.9092918942435517</v>
      </c>
    </row>
    <row r="113" spans="1:13">
      <c r="A113" s="65" t="s">
        <v>165</v>
      </c>
      <c r="B113" s="71">
        <v>-2.5770271044006421E-2</v>
      </c>
      <c r="C113" s="71">
        <v>1.6836624456798646</v>
      </c>
      <c r="D113" s="71">
        <v>-29.166733529914154</v>
      </c>
      <c r="E113" s="71">
        <v>-29.624845793500526</v>
      </c>
      <c r="F113" s="71">
        <v>-29.397544820603002</v>
      </c>
      <c r="G113" s="71">
        <v>-32.314679556709052</v>
      </c>
      <c r="H113" s="71">
        <v>0.63913127084938992</v>
      </c>
      <c r="I113" s="71">
        <v>1.794487451630367</v>
      </c>
      <c r="J113" s="71">
        <v>-7.7598230143264004</v>
      </c>
      <c r="K113" s="71">
        <v>-8.7125026061933113</v>
      </c>
      <c r="L113" s="71">
        <v>-6.0888259538228056</v>
      </c>
      <c r="M113" s="71">
        <v>-5.0285733844811205</v>
      </c>
    </row>
    <row r="114" spans="1:13">
      <c r="A114" s="65" t="s">
        <v>166</v>
      </c>
      <c r="B114" s="71">
        <v>0.54552452405774687</v>
      </c>
      <c r="C114" s="71">
        <v>1.8298403185053047</v>
      </c>
      <c r="D114" s="71">
        <v>-25.745219345739088</v>
      </c>
      <c r="E114" s="71">
        <v>-26.616871998334318</v>
      </c>
      <c r="F114" s="71">
        <v>-31.283736154559506</v>
      </c>
      <c r="G114" s="71">
        <v>-26.590635917568989</v>
      </c>
      <c r="H114" s="71">
        <v>1.2067211377853511</v>
      </c>
      <c r="I114" s="71">
        <v>1.9009351441986126</v>
      </c>
      <c r="J114" s="71">
        <v>-6.549705241993081</v>
      </c>
      <c r="K114" s="71">
        <v>-0.11780536405305675</v>
      </c>
      <c r="L114" s="71">
        <v>-4.5124384812265674</v>
      </c>
      <c r="M114" s="71">
        <v>1.8187313327915007</v>
      </c>
    </row>
    <row r="115" spans="1:13">
      <c r="A115" s="65" t="s">
        <v>167</v>
      </c>
      <c r="B115" s="71">
        <v>-2.6705402395203706</v>
      </c>
      <c r="C115" s="71">
        <v>0.56622805852380864</v>
      </c>
      <c r="D115" s="71">
        <v>-18.672944720889177</v>
      </c>
      <c r="E115" s="71">
        <v>-19.190032677461659</v>
      </c>
      <c r="F115" s="71">
        <v>-21.932210720825196</v>
      </c>
      <c r="G115" s="71">
        <v>-19.667972091736829</v>
      </c>
      <c r="H115" s="71">
        <v>-1.9951371871369545</v>
      </c>
      <c r="I115" s="71">
        <v>0.23087712428843155</v>
      </c>
      <c r="J115" s="71">
        <v>-6.8134208340663633</v>
      </c>
      <c r="K115" s="71">
        <v>-1.3294121593500812</v>
      </c>
      <c r="L115" s="71">
        <v>-9.2174605679077217</v>
      </c>
      <c r="M115" s="71">
        <v>0.14424251093218743</v>
      </c>
    </row>
    <row r="116" spans="1:13">
      <c r="A116" s="65" t="s">
        <v>168</v>
      </c>
      <c r="B116" s="71">
        <v>-12.967190735071881</v>
      </c>
      <c r="C116" s="71">
        <v>-5.0554749514907584</v>
      </c>
      <c r="D116" s="71">
        <v>-30.142179565390506</v>
      </c>
      <c r="E116" s="71">
        <v>-30.486798482762651</v>
      </c>
      <c r="F116" s="71">
        <v>-32.420207005030193</v>
      </c>
      <c r="G116" s="71">
        <v>-31.850832983696819</v>
      </c>
      <c r="H116" s="71">
        <v>-12.099642419647409</v>
      </c>
      <c r="I116" s="71">
        <v>10.653594265975983</v>
      </c>
      <c r="J116" s="71">
        <v>-15.52485707037556</v>
      </c>
      <c r="K116" s="71">
        <v>-9.3455896519683392</v>
      </c>
      <c r="L116" s="71">
        <v>-29.141181676706765</v>
      </c>
      <c r="M116" s="71">
        <v>2.2260985234910891</v>
      </c>
    </row>
    <row r="117" spans="1:13">
      <c r="A117" s="65" t="s">
        <v>169</v>
      </c>
      <c r="B117" s="71">
        <v>21.760243654601283</v>
      </c>
      <c r="C117" s="71">
        <v>4.9046542845182088</v>
      </c>
      <c r="D117" s="71">
        <v>-21.456475218289484</v>
      </c>
      <c r="E117" s="71">
        <v>-23.062568865787171</v>
      </c>
      <c r="F117" s="71">
        <v>-29.582219933048918</v>
      </c>
      <c r="G117" s="71">
        <v>-22.117210024019755</v>
      </c>
      <c r="H117" s="71">
        <v>37.359252038858827</v>
      </c>
      <c r="I117" s="71">
        <v>30.406086964029818</v>
      </c>
      <c r="J117" s="71">
        <v>14.452837820090366</v>
      </c>
      <c r="K117" s="71">
        <v>37.023429458364845</v>
      </c>
      <c r="L117" s="71">
        <v>27.541124898628311</v>
      </c>
      <c r="M117" s="71">
        <v>26.196865930147467</v>
      </c>
    </row>
    <row r="118" spans="1:13">
      <c r="A118" s="65" t="s">
        <v>170</v>
      </c>
      <c r="B118" s="71">
        <v>-18.563816498353539</v>
      </c>
      <c r="C118" s="71">
        <v>-0.82496750132364838</v>
      </c>
      <c r="D118" s="71">
        <v>-29.166973105718739</v>
      </c>
      <c r="E118" s="71">
        <v>-28.595723719387934</v>
      </c>
      <c r="F118" s="71">
        <v>-27.306111675377565</v>
      </c>
      <c r="G118" s="71">
        <v>-27.378220806588388</v>
      </c>
      <c r="H118" s="71">
        <v>-21.061963187030983</v>
      </c>
      <c r="I118" s="71">
        <v>1.310514506538496</v>
      </c>
      <c r="J118" s="71">
        <v>-30.126291746653635</v>
      </c>
      <c r="K118" s="71">
        <v>-39.266094087792567</v>
      </c>
      <c r="L118" s="71">
        <v>-46.709187063746128</v>
      </c>
      <c r="M118" s="71">
        <v>-8.5009197310666789</v>
      </c>
    </row>
    <row r="119" spans="1:13">
      <c r="A119" s="65" t="s">
        <v>171</v>
      </c>
      <c r="B119" s="70">
        <v>-2.4493134438954272</v>
      </c>
      <c r="C119" s="70">
        <v>0.6023643816709523</v>
      </c>
      <c r="D119" s="70">
        <v>-28.119425918279376</v>
      </c>
      <c r="E119" s="70">
        <v>-26.677865925965875</v>
      </c>
      <c r="F119" s="70">
        <v>-25.68199766075611</v>
      </c>
      <c r="G119" s="70">
        <v>-29.032989460015642</v>
      </c>
      <c r="H119" s="70">
        <v>1.0916904391907138</v>
      </c>
      <c r="I119" s="70">
        <v>3.0805027369479632</v>
      </c>
      <c r="J119" s="70">
        <v>-14.173804360870292</v>
      </c>
      <c r="K119" s="70">
        <v>-23.850411223806418</v>
      </c>
      <c r="L119" s="70">
        <v>-13.010270788462378</v>
      </c>
      <c r="M119" s="70">
        <v>-17.503067896477887</v>
      </c>
    </row>
    <row r="120" spans="1:13">
      <c r="A120" s="65" t="s">
        <v>172</v>
      </c>
      <c r="B120" s="70">
        <v>-1.1158979741460646</v>
      </c>
      <c r="C120" s="70">
        <v>1.7619794029491018</v>
      </c>
      <c r="D120" s="70">
        <v>-28.496278525233379</v>
      </c>
      <c r="E120" s="70">
        <v>-29.253297935468026</v>
      </c>
      <c r="F120" s="70">
        <v>-27.101334169592747</v>
      </c>
      <c r="G120" s="70">
        <v>-30.14703948651163</v>
      </c>
      <c r="H120" s="70">
        <v>-2.6575431331060813</v>
      </c>
      <c r="I120" s="70">
        <v>2.855946530186344</v>
      </c>
      <c r="J120" s="70">
        <v>-13.936634376375025</v>
      </c>
      <c r="K120" s="70">
        <v>-15.259604915529508</v>
      </c>
      <c r="L120" s="70">
        <v>-12.135742446929214</v>
      </c>
      <c r="M120" s="70">
        <v>-9.4714757028227723</v>
      </c>
    </row>
    <row r="121" spans="1:13">
      <c r="A121" s="65" t="s">
        <v>173</v>
      </c>
      <c r="B121" s="70">
        <v>-0.78176017632037187</v>
      </c>
      <c r="C121" s="70">
        <v>1.214719521421193</v>
      </c>
      <c r="D121" s="70">
        <v>-23.69343748461381</v>
      </c>
      <c r="E121" s="70">
        <v>-24.573797432422111</v>
      </c>
      <c r="F121" s="70">
        <v>-22.470141599173871</v>
      </c>
      <c r="G121" s="70">
        <v>-23.169171546382472</v>
      </c>
      <c r="H121" s="70">
        <v>-5.5158269934505224</v>
      </c>
      <c r="I121" s="70">
        <v>0.88011515547708541</v>
      </c>
      <c r="J121" s="70">
        <v>-11.992736569873955</v>
      </c>
      <c r="K121" s="70">
        <v>-3.6393920724783584</v>
      </c>
      <c r="L121" s="70">
        <v>-16.05347042758018</v>
      </c>
      <c r="M121" s="70">
        <v>-5.8459136048841742</v>
      </c>
    </row>
    <row r="122" spans="1:13">
      <c r="A122" s="65" t="s">
        <v>174</v>
      </c>
      <c r="B122" s="70">
        <v>-2.0005999548429401</v>
      </c>
      <c r="C122" s="70">
        <v>5.6448833341825377E-2</v>
      </c>
      <c r="D122" s="70">
        <v>-30.330744320182248</v>
      </c>
      <c r="E122" s="70">
        <v>-31.843513559987741</v>
      </c>
      <c r="F122" s="70">
        <v>-29.021169887002543</v>
      </c>
      <c r="G122" s="70">
        <v>-29.485216000596097</v>
      </c>
      <c r="H122" s="70">
        <v>0.74043109192716727</v>
      </c>
      <c r="I122" s="70">
        <v>1.3044139736880993</v>
      </c>
      <c r="J122" s="70">
        <v>-13.090359660051774</v>
      </c>
      <c r="K122" s="70">
        <v>-23.248206051825491</v>
      </c>
      <c r="L122" s="70">
        <v>-8.6035358699207336</v>
      </c>
      <c r="M122" s="70">
        <v>-14.722975866622278</v>
      </c>
    </row>
    <row r="123" spans="1:13">
      <c r="A123" s="65" t="s">
        <v>175</v>
      </c>
      <c r="B123" s="70">
        <v>0.19008136982485269</v>
      </c>
      <c r="C123" s="70">
        <v>0.88508311966601738</v>
      </c>
      <c r="D123" s="70">
        <v>-9.1130685827712341</v>
      </c>
      <c r="E123" s="70">
        <v>-9.5969408372253042</v>
      </c>
      <c r="F123" s="70">
        <v>-8.6833351680156738</v>
      </c>
      <c r="G123" s="70">
        <v>-8.8669214861307921</v>
      </c>
      <c r="H123" s="70">
        <v>1.1562028540941895</v>
      </c>
      <c r="I123" s="70">
        <v>1.3116170201160813</v>
      </c>
      <c r="J123" s="70">
        <v>-2.4983243577461707</v>
      </c>
      <c r="K123" s="70">
        <v>-5.2187003266112981</v>
      </c>
      <c r="L123" s="70">
        <v>-1.3443954472290365</v>
      </c>
      <c r="M123" s="70">
        <v>-2.9996231599035639</v>
      </c>
    </row>
    <row r="124" spans="1:13">
      <c r="A124" s="65" t="s">
        <v>176</v>
      </c>
      <c r="B124" s="70">
        <v>-0.20529508745073954</v>
      </c>
      <c r="C124" s="70">
        <v>1.4420126300530498</v>
      </c>
      <c r="D124" s="70">
        <v>-22.001987502153838</v>
      </c>
      <c r="E124" s="70">
        <v>-22.801820434690853</v>
      </c>
      <c r="F124" s="70">
        <v>-20.241929807554584</v>
      </c>
      <c r="G124" s="70">
        <v>-22.973836774007395</v>
      </c>
      <c r="H124" s="70">
        <v>1.9966289481446111</v>
      </c>
      <c r="I124" s="70">
        <v>2.4474696658992059</v>
      </c>
      <c r="J124" s="70">
        <v>-7.6033468949645737</v>
      </c>
      <c r="K124" s="70">
        <v>-14.239357957188076</v>
      </c>
      <c r="L124" s="70">
        <v>-3.4491041438803123</v>
      </c>
      <c r="M124" s="70">
        <v>-7.1419974414017133</v>
      </c>
    </row>
    <row r="125" spans="1:13">
      <c r="A125" s="65" t="s">
        <v>177</v>
      </c>
      <c r="B125" s="71">
        <v>-0.86083470486488523</v>
      </c>
      <c r="C125" s="71">
        <v>2.6097523114695207</v>
      </c>
      <c r="D125" s="71">
        <v>-30.52090732376837</v>
      </c>
      <c r="E125" s="71">
        <v>-30.824366772824987</v>
      </c>
      <c r="F125" s="71">
        <v>-30.477658807549574</v>
      </c>
      <c r="G125" s="71">
        <v>-32.732942152929695</v>
      </c>
      <c r="H125" s="71">
        <v>0.26950371091785286</v>
      </c>
      <c r="I125" s="71">
        <v>3.0074278609590124</v>
      </c>
      <c r="J125" s="71">
        <v>-9.4181299682706481</v>
      </c>
      <c r="K125" s="71">
        <v>-13.583391381278659</v>
      </c>
      <c r="L125" s="71">
        <v>-9.2143586474657013</v>
      </c>
      <c r="M125" s="71">
        <v>-9.2601053887466094</v>
      </c>
    </row>
    <row r="126" spans="1:13">
      <c r="A126" s="65" t="s">
        <v>178</v>
      </c>
      <c r="B126" s="71">
        <v>0.35936894819885623</v>
      </c>
      <c r="C126" s="71">
        <v>2.9009020839366144</v>
      </c>
      <c r="D126" s="71">
        <v>-27.200296827024772</v>
      </c>
      <c r="E126" s="71">
        <v>-27.875099601585362</v>
      </c>
      <c r="F126" s="71">
        <v>-31.495947394718996</v>
      </c>
      <c r="G126" s="71">
        <v>-28.688604589908891</v>
      </c>
      <c r="H126" s="71">
        <v>1.431817858126017</v>
      </c>
      <c r="I126" s="71">
        <v>3.1005491248717192</v>
      </c>
      <c r="J126" s="71">
        <v>-7.8616622531413896</v>
      </c>
      <c r="K126" s="71">
        <v>-1.1860195590183142</v>
      </c>
      <c r="L126" s="71">
        <v>-7.0029976759245756</v>
      </c>
      <c r="M126" s="71">
        <v>2.8364648290909855</v>
      </c>
    </row>
    <row r="127" spans="1:13">
      <c r="A127" s="65" t="s">
        <v>179</v>
      </c>
      <c r="B127" s="71">
        <v>-4.4720055969732897</v>
      </c>
      <c r="C127" s="71">
        <v>1.3502277265008544</v>
      </c>
      <c r="D127" s="71">
        <v>-23.047609669917847</v>
      </c>
      <c r="E127" s="71">
        <v>-23.519623247521281</v>
      </c>
      <c r="F127" s="71">
        <v>-26.041904970567316</v>
      </c>
      <c r="G127" s="71">
        <v>-24.511976923207271</v>
      </c>
      <c r="H127" s="71">
        <v>-3.7361591790979674</v>
      </c>
      <c r="I127" s="71">
        <v>0.3595455011613673</v>
      </c>
      <c r="J127" s="71">
        <v>-9.000053052278929</v>
      </c>
      <c r="K127" s="71">
        <v>-2.6670253880470938</v>
      </c>
      <c r="L127" s="71">
        <v>-13.434810309346744</v>
      </c>
      <c r="M127" s="71">
        <v>0.2274631847776476</v>
      </c>
    </row>
    <row r="128" spans="1:13">
      <c r="A128" s="65" t="s">
        <v>180</v>
      </c>
      <c r="B128" s="71">
        <v>-15.746070429600763</v>
      </c>
      <c r="C128" s="71">
        <v>-7.2611991757601402</v>
      </c>
      <c r="D128" s="71">
        <v>-33.753677027175172</v>
      </c>
      <c r="E128" s="71">
        <v>-34.088794124916603</v>
      </c>
      <c r="F128" s="71">
        <v>-35.943164915900297</v>
      </c>
      <c r="G128" s="71">
        <v>-35.431144126544496</v>
      </c>
      <c r="H128" s="71">
        <v>-15.1644810632244</v>
      </c>
      <c r="I128" s="71">
        <v>8.9482655325531937</v>
      </c>
      <c r="J128" s="71">
        <v>-18.446800558045481</v>
      </c>
      <c r="K128" s="71">
        <v>-12.205514583885645</v>
      </c>
      <c r="L128" s="71">
        <v>-32.391591236237446</v>
      </c>
      <c r="M128" s="71">
        <v>0.52784830254037729</v>
      </c>
    </row>
    <row r="129" spans="1:13">
      <c r="A129" s="65" t="s">
        <v>181</v>
      </c>
      <c r="B129" s="71">
        <v>18.63849865589664</v>
      </c>
      <c r="C129" s="71">
        <v>2.4814509225819492</v>
      </c>
      <c r="D129" s="71">
        <v>-25.292738450264551</v>
      </c>
      <c r="E129" s="71">
        <v>-26.758645593494066</v>
      </c>
      <c r="F129" s="71">
        <v>-32.508640816444085</v>
      </c>
      <c r="G129" s="71">
        <v>-26.249851408625887</v>
      </c>
      <c r="H129" s="71">
        <v>34.616101145502185</v>
      </c>
      <c r="I129" s="71">
        <v>26.496773590237133</v>
      </c>
      <c r="J129" s="71">
        <v>11.341950143799181</v>
      </c>
      <c r="K129" s="71">
        <v>34.360624316227629</v>
      </c>
      <c r="L129" s="71">
        <v>23.675991583584675</v>
      </c>
      <c r="M129" s="71">
        <v>22.984986209943891</v>
      </c>
    </row>
    <row r="130" spans="1:13">
      <c r="A130" s="65" t="s">
        <v>182</v>
      </c>
      <c r="B130" s="71">
        <v>-19.968889906527423</v>
      </c>
      <c r="C130" s="71">
        <v>-1.9003469769640109</v>
      </c>
      <c r="D130" s="71">
        <v>-30.813738821755692</v>
      </c>
      <c r="E130" s="71">
        <v>-30.358643347924271</v>
      </c>
      <c r="F130" s="71">
        <v>-29.360771294391725</v>
      </c>
      <c r="G130" s="71">
        <v>-29.342032618325902</v>
      </c>
      <c r="H130" s="71">
        <v>-22.561426494020381</v>
      </c>
      <c r="I130" s="71">
        <v>-2.8221055176872699E-3</v>
      </c>
      <c r="J130" s="71">
        <v>-31.618185676001019</v>
      </c>
      <c r="K130" s="71">
        <v>-41.008513980663395</v>
      </c>
      <c r="L130" s="71">
        <v>-48.445371003277614</v>
      </c>
      <c r="M130" s="71">
        <v>-9.5412679491401491</v>
      </c>
    </row>
    <row r="131" spans="1:13">
      <c r="A131" s="65" t="s">
        <v>183</v>
      </c>
      <c r="B131" s="70">
        <v>-4.3377675406746619</v>
      </c>
      <c r="C131" s="70">
        <v>-1.6846665024049585</v>
      </c>
      <c r="D131" s="70">
        <v>-32.241183899772295</v>
      </c>
      <c r="E131" s="70">
        <v>-30.583427413238724</v>
      </c>
      <c r="F131" s="70">
        <v>-29.49293063072912</v>
      </c>
      <c r="G131" s="70">
        <v>-33.230282578233869</v>
      </c>
      <c r="H131" s="70">
        <v>-1.3591905581764863</v>
      </c>
      <c r="I131" s="70">
        <v>-2.5261464092764085E-2</v>
      </c>
      <c r="J131" s="70">
        <v>-16.795163429472609</v>
      </c>
      <c r="K131" s="70">
        <v>-26.225569782720413</v>
      </c>
      <c r="L131" s="70">
        <v>-14.724891348797826</v>
      </c>
      <c r="M131" s="70">
        <v>-18.693989575700812</v>
      </c>
    </row>
    <row r="132" spans="1:13">
      <c r="A132" s="65" t="s">
        <v>184</v>
      </c>
      <c r="B132" s="70">
        <v>-2.9622198438551237</v>
      </c>
      <c r="C132" s="70">
        <v>-0.79084469644166511</v>
      </c>
      <c r="D132" s="70">
        <v>-32.364360256377608</v>
      </c>
      <c r="E132" s="70">
        <v>-33.248245756726647</v>
      </c>
      <c r="F132" s="70">
        <v>-30.829362970457396</v>
      </c>
      <c r="G132" s="70">
        <v>-34.171605105500362</v>
      </c>
      <c r="H132" s="70">
        <v>-3.2396553844143643</v>
      </c>
      <c r="I132" s="70">
        <v>-3.8302115445039822E-2</v>
      </c>
      <c r="J132" s="70">
        <v>-16.702003383934482</v>
      </c>
      <c r="K132" s="70">
        <v>-16.122404707772603</v>
      </c>
      <c r="L132" s="70">
        <v>-15.712049597986038</v>
      </c>
      <c r="M132" s="70">
        <v>-12.984584171445761</v>
      </c>
    </row>
    <row r="133" spans="1:13">
      <c r="A133" s="65" t="s">
        <v>185</v>
      </c>
      <c r="B133" s="70">
        <v>-1.0834561879740114</v>
      </c>
      <c r="C133" s="70">
        <v>8.24537901037381E-2</v>
      </c>
      <c r="D133" s="70">
        <v>-25.346798084000511</v>
      </c>
      <c r="E133" s="70">
        <v>-26.361373575030029</v>
      </c>
      <c r="F133" s="70">
        <v>-23.999023755957182</v>
      </c>
      <c r="G133" s="70">
        <v>-24.379839526177989</v>
      </c>
      <c r="H133" s="70">
        <v>-3.2747448093760756</v>
      </c>
      <c r="I133" s="70">
        <v>-2.323236370575546E-2</v>
      </c>
      <c r="J133" s="70">
        <v>-13.166219296019506</v>
      </c>
      <c r="K133" s="70">
        <v>-2.5833907787967405</v>
      </c>
      <c r="L133" s="70">
        <v>-18.980945664009084</v>
      </c>
      <c r="M133" s="70">
        <v>-11.804663944851598</v>
      </c>
    </row>
    <row r="134" spans="1:13">
      <c r="A134" s="65" t="s">
        <v>186</v>
      </c>
      <c r="B134" s="70">
        <v>-2.2012367174008389</v>
      </c>
      <c r="C134" s="70">
        <v>-0.66524267510024959</v>
      </c>
      <c r="D134" s="70">
        <v>-32.334020481873267</v>
      </c>
      <c r="E134" s="70">
        <v>-34.06448368732822</v>
      </c>
      <c r="F134" s="70">
        <v>-30.905094283964445</v>
      </c>
      <c r="G134" s="70">
        <v>-30.817805559643034</v>
      </c>
      <c r="H134" s="70">
        <v>-0.24859527967946615</v>
      </c>
      <c r="I134" s="70">
        <v>-4.8241504590728138E-4</v>
      </c>
      <c r="J134" s="70">
        <v>-13.503753388393648</v>
      </c>
      <c r="K134" s="70">
        <v>-22.694826766214078</v>
      </c>
      <c r="L134" s="70">
        <v>-8.1353836781624693</v>
      </c>
      <c r="M134" s="70">
        <v>-13.189751906953745</v>
      </c>
    </row>
    <row r="135" spans="1:13">
      <c r="A135" s="65" t="s">
        <v>187</v>
      </c>
      <c r="B135" s="70">
        <v>-1.1509943645407894</v>
      </c>
      <c r="C135" s="70">
        <v>-0.34852148134951122</v>
      </c>
      <c r="D135" s="70">
        <v>-16.555795037294217</v>
      </c>
      <c r="E135" s="70">
        <v>-17.409974887653959</v>
      </c>
      <c r="F135" s="70">
        <v>-15.828100227373398</v>
      </c>
      <c r="G135" s="70">
        <v>-15.852516317082063</v>
      </c>
      <c r="H135" s="70">
        <v>-0.11402806574341406</v>
      </c>
      <c r="I135" s="70">
        <v>-4.2021715252914781E-4</v>
      </c>
      <c r="J135" s="70">
        <v>-6.0174834750080493</v>
      </c>
      <c r="K135" s="70">
        <v>-10.220918108690512</v>
      </c>
      <c r="L135" s="70">
        <v>-3.6726000560284575</v>
      </c>
      <c r="M135" s="70">
        <v>-6.0060127932857768</v>
      </c>
    </row>
    <row r="136" spans="1:13">
      <c r="A136" s="65" t="s">
        <v>188</v>
      </c>
      <c r="B136" s="70">
        <v>-1.7298648483712213</v>
      </c>
      <c r="C136" s="70">
        <v>-0.51946519024688786</v>
      </c>
      <c r="D136" s="70">
        <v>-24.913603098847261</v>
      </c>
      <c r="E136" s="70">
        <v>-25.829553672097973</v>
      </c>
      <c r="F136" s="70">
        <v>-22.979557660687988</v>
      </c>
      <c r="G136" s="70">
        <v>-25.808244323246754</v>
      </c>
      <c r="H136" s="70">
        <v>-0.19121984324464592</v>
      </c>
      <c r="I136" s="70">
        <v>-4.8111704646544226E-4</v>
      </c>
      <c r="J136" s="70">
        <v>-9.2436282229758717</v>
      </c>
      <c r="K136" s="70">
        <v>-14.859427482539786</v>
      </c>
      <c r="L136" s="70">
        <v>-4.5508765883557487</v>
      </c>
      <c r="M136" s="70">
        <v>-7.3801290994130682</v>
      </c>
    </row>
    <row r="137" spans="1:13">
      <c r="A137" s="65" t="s">
        <v>189</v>
      </c>
      <c r="B137" s="71">
        <v>-2.4148113458661271</v>
      </c>
      <c r="C137" s="71">
        <v>-0.14297371367523848</v>
      </c>
      <c r="D137" s="71">
        <v>-34.121124085893825</v>
      </c>
      <c r="E137" s="71">
        <v>-34.495963504225074</v>
      </c>
      <c r="F137" s="71">
        <v>-34.151912435096165</v>
      </c>
      <c r="G137" s="71">
        <v>-36.635182214548536</v>
      </c>
      <c r="H137" s="71">
        <v>-1.4731558970803249</v>
      </c>
      <c r="I137" s="71">
        <v>4.4464929511622484E-6</v>
      </c>
      <c r="J137" s="71">
        <v>-11.119402720676732</v>
      </c>
      <c r="K137" s="71">
        <v>-13.475666214739931</v>
      </c>
      <c r="L137" s="71">
        <v>-9.931986569538708</v>
      </c>
      <c r="M137" s="71">
        <v>-9.0230254199693434</v>
      </c>
    </row>
    <row r="138" spans="1:13">
      <c r="A138" s="65" t="s">
        <v>190</v>
      </c>
      <c r="B138" s="71">
        <v>-1.601878474898637</v>
      </c>
      <c r="C138" s="71">
        <v>-6.2576638389844397E-2</v>
      </c>
      <c r="D138" s="71">
        <v>-30.619019675495565</v>
      </c>
      <c r="E138" s="71">
        <v>-31.431226795261637</v>
      </c>
      <c r="F138" s="71">
        <v>-35.506758651748328</v>
      </c>
      <c r="G138" s="71">
        <v>-31.768509523836883</v>
      </c>
      <c r="H138" s="71">
        <v>-0.81469624469988133</v>
      </c>
      <c r="I138" s="71">
        <v>6.3172117492626967E-7</v>
      </c>
      <c r="J138" s="71">
        <v>-9.6946016433276156</v>
      </c>
      <c r="K138" s="71">
        <v>-2.5429388404078779</v>
      </c>
      <c r="L138" s="71">
        <v>-7.9621192498982509</v>
      </c>
      <c r="M138" s="71">
        <v>-7.3810756311286196E-2</v>
      </c>
    </row>
    <row r="139" spans="1:13">
      <c r="A139" s="65" t="s">
        <v>191</v>
      </c>
      <c r="B139" s="71">
        <v>-5.4341395849581744</v>
      </c>
      <c r="C139" s="71">
        <v>-0.64607086053602458</v>
      </c>
      <c r="D139" s="71">
        <v>-26.082186167412829</v>
      </c>
      <c r="E139" s="71">
        <v>-26.644278012837503</v>
      </c>
      <c r="F139" s="71">
        <v>-29.430228166263305</v>
      </c>
      <c r="G139" s="71">
        <v>-27.405753620635664</v>
      </c>
      <c r="H139" s="71">
        <v>-4.5160398969475608</v>
      </c>
      <c r="I139" s="71">
        <v>-1.12110377913341</v>
      </c>
      <c r="J139" s="71">
        <v>-10.672969414255562</v>
      </c>
      <c r="K139" s="71">
        <v>-3.5200138395269178</v>
      </c>
      <c r="L139" s="71">
        <v>-14.52678399390544</v>
      </c>
      <c r="M139" s="71">
        <v>-1.2716796679198765</v>
      </c>
    </row>
    <row r="140" spans="1:13">
      <c r="A140" s="65" t="s">
        <v>192</v>
      </c>
      <c r="B140" s="71">
        <v>-15.50028324858846</v>
      </c>
      <c r="C140" s="71">
        <v>-6.1695679106190795</v>
      </c>
      <c r="D140" s="71">
        <v>-34.820829669662999</v>
      </c>
      <c r="E140" s="71">
        <v>-35.15125563716515</v>
      </c>
      <c r="F140" s="71">
        <v>-36.851219112431863</v>
      </c>
      <c r="G140" s="71">
        <v>-36.399805305023619</v>
      </c>
      <c r="H140" s="71">
        <v>-13.460666503198468</v>
      </c>
      <c r="I140" s="71">
        <v>10.898232989795503</v>
      </c>
      <c r="J140" s="71">
        <v>-18.297093074414875</v>
      </c>
      <c r="K140" s="71">
        <v>-10.001260940693328</v>
      </c>
      <c r="L140" s="71">
        <v>-33.070161562459589</v>
      </c>
      <c r="M140" s="71">
        <v>3.221421947488551</v>
      </c>
    </row>
    <row r="141" spans="1:13">
      <c r="A141" s="65" t="s">
        <v>193</v>
      </c>
      <c r="B141" s="71">
        <v>16.097318401137358</v>
      </c>
      <c r="C141" s="71">
        <v>1.4668003693399374</v>
      </c>
      <c r="D141" s="71">
        <v>-27.615895717937519</v>
      </c>
      <c r="E141" s="71">
        <v>-29.102922955928307</v>
      </c>
      <c r="F141" s="71">
        <v>-34.510966416358542</v>
      </c>
      <c r="G141" s="71">
        <v>-28.384894100131532</v>
      </c>
      <c r="H141" s="71">
        <v>32.983565081590783</v>
      </c>
      <c r="I141" s="71">
        <v>20.342068722806872</v>
      </c>
      <c r="J141" s="71">
        <v>11.37272485213353</v>
      </c>
      <c r="K141" s="71">
        <v>31.952636536031491</v>
      </c>
      <c r="L141" s="71">
        <v>25.119745021751157</v>
      </c>
      <c r="M141" s="71">
        <v>18.545440155186224</v>
      </c>
    </row>
    <row r="142" spans="1:13">
      <c r="A142" s="65" t="s">
        <v>194</v>
      </c>
      <c r="B142" s="71">
        <v>-15.339251580904936</v>
      </c>
      <c r="C142" s="71">
        <v>-0.94205293922093891</v>
      </c>
      <c r="D142" s="71">
        <v>-31.283351892869064</v>
      </c>
      <c r="E142" s="71">
        <v>-30.858829207308645</v>
      </c>
      <c r="F142" s="71">
        <v>-29.962230994405218</v>
      </c>
      <c r="G142" s="71">
        <v>-29.961261479999052</v>
      </c>
      <c r="H142" s="71">
        <v>-18.249623868733501</v>
      </c>
      <c r="I142" s="71">
        <v>-4.0175182245125131E-4</v>
      </c>
      <c r="J142" s="71">
        <v>-30.141921664347876</v>
      </c>
      <c r="K142" s="71">
        <v>-36.307246819499881</v>
      </c>
      <c r="L142" s="71">
        <v>-45.856706259207783</v>
      </c>
      <c r="M142" s="71">
        <v>-6.2197630318371004</v>
      </c>
    </row>
    <row r="143" spans="1:13">
      <c r="A143" s="65" t="s">
        <v>195</v>
      </c>
      <c r="B143" s="70">
        <v>-4.7916978509314418</v>
      </c>
      <c r="C143" s="70">
        <v>-1.8182780237086114</v>
      </c>
      <c r="D143" s="70">
        <v>-32.853729986321241</v>
      </c>
      <c r="E143" s="70">
        <v>-30.898162276858443</v>
      </c>
      <c r="F143" s="70">
        <v>-29.735690863071</v>
      </c>
      <c r="G143" s="70">
        <v>-33.93770738951207</v>
      </c>
      <c r="H143" s="70">
        <v>-1.5280657871440049</v>
      </c>
      <c r="I143" s="70">
        <v>-2.1544706919230522E-2</v>
      </c>
      <c r="J143" s="70">
        <v>-17.844695662558081</v>
      </c>
      <c r="K143" s="70">
        <v>-28.655764161599791</v>
      </c>
      <c r="L143" s="70">
        <v>-16.382773533947784</v>
      </c>
      <c r="M143" s="70">
        <v>-21.203959549954106</v>
      </c>
    </row>
    <row r="144" spans="1:13">
      <c r="A144" s="65" t="s">
        <v>196</v>
      </c>
      <c r="B144" s="70">
        <v>-3.1955459982082246</v>
      </c>
      <c r="C144" s="70">
        <v>-0.81555935781169708</v>
      </c>
      <c r="D144" s="70">
        <v>-32.791633888180741</v>
      </c>
      <c r="E144" s="70">
        <v>-33.882602067773405</v>
      </c>
      <c r="F144" s="70">
        <v>-31.140746006086488</v>
      </c>
      <c r="G144" s="70">
        <v>-34.768980877358445</v>
      </c>
      <c r="H144" s="70">
        <v>-3.5071479572996029</v>
      </c>
      <c r="I144" s="70">
        <v>-2.7543341227589058E-2</v>
      </c>
      <c r="J144" s="70">
        <v>-17.436238387618232</v>
      </c>
      <c r="K144" s="70">
        <v>-19.109741127900747</v>
      </c>
      <c r="L144" s="70">
        <v>-15.796684899088007</v>
      </c>
      <c r="M144" s="70">
        <v>-11.709844039937593</v>
      </c>
    </row>
    <row r="145" spans="1:13">
      <c r="A145" s="65" t="s">
        <v>197</v>
      </c>
      <c r="B145" s="70">
        <v>-1.115532359312148</v>
      </c>
      <c r="C145" s="70">
        <v>0.11267869970285105</v>
      </c>
      <c r="D145" s="70">
        <v>-25.721824203186429</v>
      </c>
      <c r="E145" s="70">
        <v>-26.936948315125733</v>
      </c>
      <c r="F145" s="70">
        <v>-24.256069824369661</v>
      </c>
      <c r="G145" s="70">
        <v>-23.989449112596731</v>
      </c>
      <c r="H145" s="70">
        <v>-3.4657000792840114</v>
      </c>
      <c r="I145" s="70">
        <v>-1.48563525540427E-2</v>
      </c>
      <c r="J145" s="70">
        <v>-13.414404752064513</v>
      </c>
      <c r="K145" s="70">
        <v>-3.7944208155493016</v>
      </c>
      <c r="L145" s="70">
        <v>-18.844190437346697</v>
      </c>
      <c r="M145" s="70">
        <v>-6.3321919931303796</v>
      </c>
    </row>
    <row r="146" spans="1:13">
      <c r="A146" s="65" t="s">
        <v>198</v>
      </c>
      <c r="B146" s="70">
        <v>-2.2971227768342928</v>
      </c>
      <c r="C146" s="70">
        <v>-0.65742944334895537</v>
      </c>
      <c r="D146" s="70">
        <v>-32.726763242866355</v>
      </c>
      <c r="E146" s="70">
        <v>-34.792771946681341</v>
      </c>
      <c r="F146" s="70">
        <v>-31.217097322335462</v>
      </c>
      <c r="G146" s="70">
        <v>-29.952761630775399</v>
      </c>
      <c r="H146" s="70">
        <v>-0.24471188842345315</v>
      </c>
      <c r="I146" s="70">
        <v>-3.1323794083903088E-4</v>
      </c>
      <c r="J146" s="70">
        <v>-14.145266171153651</v>
      </c>
      <c r="K146" s="70">
        <v>-25.643143688668488</v>
      </c>
      <c r="L146" s="70">
        <v>-8.9937078088894395</v>
      </c>
      <c r="M146" s="70">
        <v>-15.552317122332738</v>
      </c>
    </row>
    <row r="147" spans="1:13">
      <c r="A147" s="65" t="s">
        <v>199</v>
      </c>
      <c r="B147" s="70">
        <v>-1.5532870896684479</v>
      </c>
      <c r="C147" s="70">
        <v>-0.44843857563957901</v>
      </c>
      <c r="D147" s="70">
        <v>-20.969705001892635</v>
      </c>
      <c r="E147" s="70">
        <v>-22.264623320219926</v>
      </c>
      <c r="F147" s="70">
        <v>-19.998276321984861</v>
      </c>
      <c r="G147" s="70">
        <v>-19.280492717935545</v>
      </c>
      <c r="H147" s="70">
        <v>-0.14522741426811314</v>
      </c>
      <c r="I147" s="70">
        <v>-9.0089233375971771E-5</v>
      </c>
      <c r="J147" s="70">
        <v>-7.902008633287636</v>
      </c>
      <c r="K147" s="70">
        <v>-14.306906911722592</v>
      </c>
      <c r="L147" s="70">
        <v>-5.1188671484682686</v>
      </c>
      <c r="M147" s="70">
        <v>-8.8116418264992546</v>
      </c>
    </row>
    <row r="148" spans="1:13">
      <c r="A148" s="65" t="s">
        <v>200</v>
      </c>
      <c r="B148" s="70">
        <v>-1.8302200103700166</v>
      </c>
      <c r="C148" s="70">
        <v>-0.52032046780008834</v>
      </c>
      <c r="D148" s="70">
        <v>-25.120769376260341</v>
      </c>
      <c r="E148" s="70">
        <v>-26.250749602243786</v>
      </c>
      <c r="F148" s="70">
        <v>-22.992591288003723</v>
      </c>
      <c r="G148" s="70">
        <v>-25.749593642204104</v>
      </c>
      <c r="H148" s="70">
        <v>-0.1893584323648827</v>
      </c>
      <c r="I148" s="70">
        <v>-3.7001506182332382E-4</v>
      </c>
      <c r="J148" s="70">
        <v>-9.6566362581066869</v>
      </c>
      <c r="K148" s="70">
        <v>-16.985769571978551</v>
      </c>
      <c r="L148" s="70">
        <v>-5.0209719062559373</v>
      </c>
      <c r="M148" s="70">
        <v>-8.7562979253898447</v>
      </c>
    </row>
    <row r="149" spans="1:13">
      <c r="A149" s="65" t="s">
        <v>201</v>
      </c>
      <c r="B149" s="71">
        <v>-1.6882417421597928</v>
      </c>
      <c r="C149" s="71">
        <v>-6.098919930221014E-2</v>
      </c>
      <c r="D149" s="71">
        <v>-35.535766232380638</v>
      </c>
      <c r="E149" s="71">
        <v>-35.834214638483672</v>
      </c>
      <c r="F149" s="71">
        <v>-35.469546790329673</v>
      </c>
      <c r="G149" s="71">
        <v>-37.412530982447606</v>
      </c>
      <c r="H149" s="71">
        <v>-0.96680364199960955</v>
      </c>
      <c r="I149" s="71">
        <v>1.5360897942179547E-8</v>
      </c>
      <c r="J149" s="71">
        <v>-10.226384982094174</v>
      </c>
      <c r="K149" s="71">
        <v>-12.571623910465291</v>
      </c>
      <c r="L149" s="71">
        <v>-8.8810497436765559</v>
      </c>
      <c r="M149" s="71">
        <v>-7.9193755213543682</v>
      </c>
    </row>
    <row r="150" spans="1:13">
      <c r="A150" s="65" t="s">
        <v>202</v>
      </c>
      <c r="B150" s="71">
        <v>-0.99108002136461337</v>
      </c>
      <c r="C150" s="71">
        <v>-2.1248390735912837E-2</v>
      </c>
      <c r="D150" s="71">
        <v>-32.156500332973906</v>
      </c>
      <c r="E150" s="71">
        <v>-32.89544805572109</v>
      </c>
      <c r="F150" s="71">
        <v>-36.243966320348022</v>
      </c>
      <c r="G150" s="71">
        <v>-33.617752964120314</v>
      </c>
      <c r="H150" s="71">
        <v>-0.45257339728181289</v>
      </c>
      <c r="I150" s="71">
        <v>-1.3183191650140147E-7</v>
      </c>
      <c r="J150" s="71">
        <v>-8.6164109925553305</v>
      </c>
      <c r="K150" s="71">
        <v>-1.7247859451733518</v>
      </c>
      <c r="L150" s="71">
        <v>-6.6775780642591371</v>
      </c>
      <c r="M150" s="71">
        <v>-2.6373549283016468E-2</v>
      </c>
    </row>
    <row r="151" spans="1:13">
      <c r="A151" s="65" t="s">
        <v>203</v>
      </c>
      <c r="B151" s="71">
        <v>-4.3463927104219806</v>
      </c>
      <c r="C151" s="71">
        <v>-0.3440395338436586</v>
      </c>
      <c r="D151" s="71">
        <v>-27.309494906315535</v>
      </c>
      <c r="E151" s="71">
        <v>-27.807948911887365</v>
      </c>
      <c r="F151" s="71">
        <v>-30.025618404967872</v>
      </c>
      <c r="G151" s="71">
        <v>-28.724211819526772</v>
      </c>
      <c r="H151" s="71">
        <v>-3.5089328694157302</v>
      </c>
      <c r="I151" s="71">
        <v>-0.66832675673626341</v>
      </c>
      <c r="J151" s="71">
        <v>-9.892499492533517</v>
      </c>
      <c r="K151" s="71">
        <v>-2.6147542713508045</v>
      </c>
      <c r="L151" s="71">
        <v>-13.979894243877368</v>
      </c>
      <c r="M151" s="71">
        <v>-0.78753457083925582</v>
      </c>
    </row>
    <row r="152" spans="1:13">
      <c r="A152" s="65" t="s">
        <v>204</v>
      </c>
      <c r="B152" s="71">
        <v>-13.357975153766574</v>
      </c>
      <c r="C152" s="71">
        <v>-3.6973134883344194</v>
      </c>
      <c r="D152" s="71">
        <v>-35.909515745518206</v>
      </c>
      <c r="E152" s="71">
        <v>-36.20930080413018</v>
      </c>
      <c r="F152" s="71">
        <v>-37.577802503723206</v>
      </c>
      <c r="G152" s="71">
        <v>-37.293797606290013</v>
      </c>
      <c r="H152" s="71">
        <v>-6.6988636565115485</v>
      </c>
      <c r="I152" s="71">
        <v>12.78468171743036</v>
      </c>
      <c r="J152" s="71">
        <v>-16.572620900501477</v>
      </c>
      <c r="K152" s="71">
        <v>-2.6708353573107217</v>
      </c>
      <c r="L152" s="71">
        <v>-32.584083659849171</v>
      </c>
      <c r="M152" s="71">
        <v>7.4663041118218132</v>
      </c>
    </row>
    <row r="153" spans="1:13">
      <c r="A153" s="65" t="s">
        <v>205</v>
      </c>
      <c r="B153" s="71">
        <v>10.953723170380108</v>
      </c>
      <c r="C153" s="71">
        <v>0.5245563338470165</v>
      </c>
      <c r="D153" s="71">
        <v>-28.379420491936912</v>
      </c>
      <c r="E153" s="71">
        <v>-29.680135474917506</v>
      </c>
      <c r="F153" s="71">
        <v>-33.977512899173917</v>
      </c>
      <c r="G153" s="71">
        <v>-29.466086968978175</v>
      </c>
      <c r="H153" s="71">
        <v>25.912491953861903</v>
      </c>
      <c r="I153" s="71">
        <v>10.190459552576648</v>
      </c>
      <c r="J153" s="71">
        <v>11.474986087186267</v>
      </c>
      <c r="K153" s="71">
        <v>23.425399201374965</v>
      </c>
      <c r="L153" s="71">
        <v>27.507391461655516</v>
      </c>
      <c r="M153" s="71">
        <v>10.11836626727716</v>
      </c>
    </row>
    <row r="154" spans="1:13">
      <c r="A154" s="65" t="s">
        <v>206</v>
      </c>
      <c r="B154" s="71">
        <v>-9.2606254009969042</v>
      </c>
      <c r="C154" s="71">
        <v>-0.28239740074678199</v>
      </c>
      <c r="D154" s="71">
        <v>-31.524916433956832</v>
      </c>
      <c r="E154" s="71">
        <v>-31.168418610189519</v>
      </c>
      <c r="F154" s="71">
        <v>-30.432330042709054</v>
      </c>
      <c r="G154" s="71">
        <v>-30.366087604883319</v>
      </c>
      <c r="H154" s="71">
        <v>-12.286788176709209</v>
      </c>
      <c r="I154" s="71">
        <v>2.8615426157929268E-6</v>
      </c>
      <c r="J154" s="71">
        <v>-27.315766660494717</v>
      </c>
      <c r="K154" s="71">
        <v>-29.235908870143817</v>
      </c>
      <c r="L154" s="71">
        <v>-40.783455135703065</v>
      </c>
      <c r="M154" s="71">
        <v>-2.8445466243703974</v>
      </c>
    </row>
    <row r="155" spans="1:13">
      <c r="A155" s="65" t="s">
        <v>207</v>
      </c>
      <c r="B155" s="70">
        <v>-2.9157666464317558</v>
      </c>
      <c r="C155" s="70">
        <v>-0.83340918741934011</v>
      </c>
      <c r="D155" s="70">
        <v>-33.590695160231121</v>
      </c>
      <c r="E155" s="70">
        <v>-31.553470789070275</v>
      </c>
      <c r="F155" s="70">
        <v>-30.341684959788836</v>
      </c>
      <c r="G155" s="70">
        <v>-34.599362111013988</v>
      </c>
      <c r="H155" s="70">
        <v>-0.7455225970316679</v>
      </c>
      <c r="I155" s="70">
        <v>-2.9494357894145652E-3</v>
      </c>
      <c r="J155" s="70">
        <v>-16.733633919199917</v>
      </c>
      <c r="K155" s="70">
        <v>-28.035476686777542</v>
      </c>
      <c r="L155" s="70">
        <v>-14.441310134697687</v>
      </c>
      <c r="M155" s="70">
        <v>-19.094027210068873</v>
      </c>
    </row>
    <row r="156" spans="1:13">
      <c r="A156" s="65" t="s">
        <v>208</v>
      </c>
      <c r="B156" s="70">
        <v>-1.6550306112719717</v>
      </c>
      <c r="C156" s="70">
        <v>-0.29393721816129936</v>
      </c>
      <c r="D156" s="70">
        <v>-33.488524650044724</v>
      </c>
      <c r="E156" s="70">
        <v>-34.639392156589338</v>
      </c>
      <c r="F156" s="70">
        <v>-31.784291986279186</v>
      </c>
      <c r="G156" s="70">
        <v>-35.444119977323339</v>
      </c>
      <c r="H156" s="70">
        <v>-1.5390665824027385</v>
      </c>
      <c r="I156" s="70">
        <v>-2.9399203915818359E-3</v>
      </c>
      <c r="J156" s="70">
        <v>-16.458682960551243</v>
      </c>
      <c r="K156" s="70">
        <v>-16.684798732660738</v>
      </c>
      <c r="L156" s="70">
        <v>-15.871925894990568</v>
      </c>
      <c r="M156" s="70">
        <v>-12.317325390651831</v>
      </c>
    </row>
    <row r="157" spans="1:13">
      <c r="A157" s="65" t="s">
        <v>209</v>
      </c>
      <c r="B157" s="70">
        <v>-0.31567494024874065</v>
      </c>
      <c r="C157" s="70">
        <v>0.11392684810730591</v>
      </c>
      <c r="D157" s="70">
        <v>-26.267326076044924</v>
      </c>
      <c r="E157" s="70">
        <v>-27.499930692584485</v>
      </c>
      <c r="F157" s="70">
        <v>-24.747950185349623</v>
      </c>
      <c r="G157" s="70">
        <v>-24.159808845448197</v>
      </c>
      <c r="H157" s="70">
        <v>-1.3263263335767403</v>
      </c>
      <c r="I157" s="70">
        <v>-1.242090352087498E-3</v>
      </c>
      <c r="J157" s="70">
        <v>-12.97398159394416</v>
      </c>
      <c r="K157" s="70">
        <v>-1.0922928942142107</v>
      </c>
      <c r="L157" s="70">
        <v>-20.161181503828601</v>
      </c>
      <c r="M157" s="70">
        <v>-12.295915399249623</v>
      </c>
    </row>
    <row r="158" spans="1:13">
      <c r="A158" s="65" t="s">
        <v>210</v>
      </c>
      <c r="B158" s="70">
        <v>-1.1290740562595314</v>
      </c>
      <c r="C158" s="70">
        <v>-0.22919711037638058</v>
      </c>
      <c r="D158" s="70">
        <v>-33.370633397620168</v>
      </c>
      <c r="E158" s="70">
        <v>-35.503792521863261</v>
      </c>
      <c r="F158" s="70">
        <v>-31.820553447611246</v>
      </c>
      <c r="G158" s="70">
        <v>-29.912591011591189</v>
      </c>
      <c r="H158" s="70">
        <v>-6.7439501500974441E-2</v>
      </c>
      <c r="I158" s="70">
        <v>9.5189049427416654E-5</v>
      </c>
      <c r="J158" s="70">
        <v>-12.408743164613838</v>
      </c>
      <c r="K158" s="70">
        <v>-23.940251202620516</v>
      </c>
      <c r="L158" s="70">
        <v>-6.5408473466290218</v>
      </c>
      <c r="M158" s="70">
        <v>-12.451186682255923</v>
      </c>
    </row>
    <row r="159" spans="1:13">
      <c r="A159" s="65" t="s">
        <v>211</v>
      </c>
      <c r="B159" s="70">
        <v>-0.57452864434983297</v>
      </c>
      <c r="C159" s="70">
        <v>-0.11699176117148369</v>
      </c>
      <c r="D159" s="70">
        <v>-16.658316072391358</v>
      </c>
      <c r="E159" s="70">
        <v>-17.675596695232855</v>
      </c>
      <c r="F159" s="70">
        <v>-15.892375167083799</v>
      </c>
      <c r="G159" s="70">
        <v>-15.053675171618124</v>
      </c>
      <c r="H159" s="70">
        <v>-3.0568122260596353E-2</v>
      </c>
      <c r="I159" s="70">
        <v>4.865542897750097E-5</v>
      </c>
      <c r="J159" s="70">
        <v>-5.3890781921427759</v>
      </c>
      <c r="K159" s="70">
        <v>-10.54604275026125</v>
      </c>
      <c r="L159" s="70">
        <v>-2.8864143795915851</v>
      </c>
      <c r="M159" s="70">
        <v>-5.569075886644427</v>
      </c>
    </row>
    <row r="160" spans="1:13">
      <c r="A160" s="65" t="s">
        <v>212</v>
      </c>
      <c r="B160" s="70">
        <v>-0.87140528682544804</v>
      </c>
      <c r="C160" s="70">
        <v>-0.17536406675726179</v>
      </c>
      <c r="D160" s="70">
        <v>-25.626902881990191</v>
      </c>
      <c r="E160" s="70">
        <v>-26.822259756339236</v>
      </c>
      <c r="F160" s="70">
        <v>-23.376079526138142</v>
      </c>
      <c r="G160" s="70">
        <v>-26.13864490439812</v>
      </c>
      <c r="H160" s="70">
        <v>-5.0608508273842723E-2</v>
      </c>
      <c r="I160" s="70">
        <v>9.1275435499582613E-5</v>
      </c>
      <c r="J160" s="70">
        <v>-8.0927559399046061</v>
      </c>
      <c r="K160" s="70">
        <v>-15.155906146703273</v>
      </c>
      <c r="L160" s="70">
        <v>-3.2566266840733533</v>
      </c>
      <c r="M160" s="70">
        <v>-6.3681371970223211</v>
      </c>
    </row>
    <row r="161" spans="1:13">
      <c r="A161" s="65" t="s">
        <v>213</v>
      </c>
      <c r="B161" s="71">
        <v>-0.86789077002181969</v>
      </c>
      <c r="C161" s="71">
        <v>-1.6117658713071067E-2</v>
      </c>
      <c r="D161" s="71">
        <v>-36.391227525070917</v>
      </c>
      <c r="E161" s="71">
        <v>-36.684059064444114</v>
      </c>
      <c r="F161" s="71">
        <v>-36.350683823821328</v>
      </c>
      <c r="G161" s="71">
        <v>-38.02381917095795</v>
      </c>
      <c r="H161" s="71">
        <v>-0.44146757836552286</v>
      </c>
      <c r="I161" s="71">
        <v>5.5375038854564562E-9</v>
      </c>
      <c r="J161" s="71">
        <v>-8.4776363559393246</v>
      </c>
      <c r="K161" s="71">
        <v>-10.319552502804441</v>
      </c>
      <c r="L161" s="71">
        <v>-6.8108047453861218</v>
      </c>
      <c r="M161" s="71">
        <v>-5.7996168730541768</v>
      </c>
    </row>
    <row r="162" spans="1:13">
      <c r="A162" s="65" t="s">
        <v>214</v>
      </c>
      <c r="B162" s="71">
        <v>-0.46523560856469004</v>
      </c>
      <c r="C162" s="71">
        <v>-4.8008020570123322E-3</v>
      </c>
      <c r="D162" s="71">
        <v>-32.936275653655798</v>
      </c>
      <c r="E162" s="71">
        <v>-33.720832093221134</v>
      </c>
      <c r="F162" s="71">
        <v>-36.830992479591487</v>
      </c>
      <c r="G162" s="71">
        <v>-34.345599255985576</v>
      </c>
      <c r="H162" s="71">
        <v>-0.17820641307393092</v>
      </c>
      <c r="I162" s="71">
        <v>1.7845498082730282E-10</v>
      </c>
      <c r="J162" s="71">
        <v>-6.942770774876692</v>
      </c>
      <c r="K162" s="71">
        <v>-0.8927697733230886</v>
      </c>
      <c r="L162" s="71">
        <v>-4.8125284344237258</v>
      </c>
      <c r="M162" s="71">
        <v>-5.7404818410577707E-3</v>
      </c>
    </row>
    <row r="163" spans="1:13">
      <c r="A163" s="65" t="s">
        <v>215</v>
      </c>
      <c r="B163" s="71">
        <v>-2.9235831836141628</v>
      </c>
      <c r="C163" s="71">
        <v>-0.13468089982140818</v>
      </c>
      <c r="D163" s="71">
        <v>-27.960620579412193</v>
      </c>
      <c r="E163" s="71">
        <v>-28.480012138209645</v>
      </c>
      <c r="F163" s="71">
        <v>-30.498211172352285</v>
      </c>
      <c r="G163" s="71">
        <v>-29.303196748071741</v>
      </c>
      <c r="H163" s="71">
        <v>-2.2587293487377451</v>
      </c>
      <c r="I163" s="71">
        <v>-0.2867976814126596</v>
      </c>
      <c r="J163" s="71">
        <v>-8.5581502858921681</v>
      </c>
      <c r="K163" s="71">
        <v>-1.5697870754152561</v>
      </c>
      <c r="L163" s="71">
        <v>-12.644962993904926</v>
      </c>
      <c r="M163" s="71">
        <v>-0.36053993359673786</v>
      </c>
    </row>
    <row r="164" spans="1:13">
      <c r="A164" s="65" t="s">
        <v>216</v>
      </c>
      <c r="B164" s="71">
        <v>-11.581634987605725</v>
      </c>
      <c r="C164" s="71">
        <v>-2.282615571105854</v>
      </c>
      <c r="D164" s="71">
        <v>-36.712599399778128</v>
      </c>
      <c r="E164" s="71">
        <v>-36.999921962907024</v>
      </c>
      <c r="F164" s="71">
        <v>-38.152588788493972</v>
      </c>
      <c r="G164" s="71">
        <v>-37.926568762720535</v>
      </c>
      <c r="H164" s="71">
        <v>-2.3380249799683099</v>
      </c>
      <c r="I164" s="71">
        <v>12.359333913902518</v>
      </c>
      <c r="J164" s="71">
        <v>-15.172076601115975</v>
      </c>
      <c r="K164" s="71">
        <v>1.7293491927544551</v>
      </c>
      <c r="L164" s="71">
        <v>-32.424617128674868</v>
      </c>
      <c r="M164" s="71">
        <v>8.7474536031857184</v>
      </c>
    </row>
    <row r="165" spans="1:13">
      <c r="A165" s="65" t="s">
        <v>217</v>
      </c>
      <c r="B165" s="71">
        <v>8.2689675087025378</v>
      </c>
      <c r="C165" s="71">
        <v>0.24620472342619903</v>
      </c>
      <c r="D165" s="71">
        <v>-29.281056107989457</v>
      </c>
      <c r="E165" s="71">
        <v>-30.575708582080892</v>
      </c>
      <c r="F165" s="71">
        <v>-34.488147022158728</v>
      </c>
      <c r="G165" s="71">
        <v>-30.022638269719664</v>
      </c>
      <c r="H165" s="71">
        <v>21.121372735116164</v>
      </c>
      <c r="I165" s="71">
        <v>5.5597034494054967</v>
      </c>
      <c r="J165" s="71">
        <v>11.599349277745944</v>
      </c>
      <c r="K165" s="71">
        <v>17.964318551782053</v>
      </c>
      <c r="L165" s="71">
        <v>28.572608557101347</v>
      </c>
      <c r="M165" s="71">
        <v>5.9989005066320527</v>
      </c>
    </row>
    <row r="166" spans="1:13">
      <c r="A166" s="65" t="s">
        <v>218</v>
      </c>
      <c r="B166" s="71">
        <v>-5.9273782395049359</v>
      </c>
      <c r="C166" s="71">
        <v>-0.10228519736391281</v>
      </c>
      <c r="D166" s="71">
        <v>-31.940118948584541</v>
      </c>
      <c r="E166" s="71">
        <v>-31.58695083346538</v>
      </c>
      <c r="F166" s="71">
        <v>-30.863053572669628</v>
      </c>
      <c r="G166" s="71">
        <v>-30.803489260240781</v>
      </c>
      <c r="H166" s="71">
        <v>-8.5645452101368136</v>
      </c>
      <c r="I166" s="71">
        <v>-6.9246324938346931E-9</v>
      </c>
      <c r="J166" s="71">
        <v>-24.674058335214852</v>
      </c>
      <c r="K166" s="71">
        <v>-24.190616149153101</v>
      </c>
      <c r="L166" s="71">
        <v>-36.371150492954087</v>
      </c>
      <c r="M166" s="71">
        <v>-1.357361144403054</v>
      </c>
    </row>
    <row r="167" spans="1:13">
      <c r="A167" s="65" t="s">
        <v>219</v>
      </c>
      <c r="B167" s="70">
        <v>-1.5499852518551052</v>
      </c>
      <c r="C167" s="70">
        <v>-0.32411339771561298</v>
      </c>
      <c r="D167" s="70">
        <v>-34.175449743956165</v>
      </c>
      <c r="E167" s="70">
        <v>-32.072649804260209</v>
      </c>
      <c r="F167" s="70">
        <v>-30.830987400453523</v>
      </c>
      <c r="G167" s="70">
        <v>-35.100187137239459</v>
      </c>
      <c r="H167" s="70">
        <v>-0.29851245185360309</v>
      </c>
      <c r="I167" s="70">
        <v>-2.1611053938613628E-4</v>
      </c>
      <c r="J167" s="70">
        <v>-15.331884074518484</v>
      </c>
      <c r="K167" s="70">
        <v>-26.864200826082424</v>
      </c>
      <c r="L167" s="70">
        <v>-12.247822296433156</v>
      </c>
      <c r="M167" s="70">
        <v>-16.624744811002188</v>
      </c>
    </row>
    <row r="168" spans="1:13">
      <c r="A168" s="65" t="s">
        <v>220</v>
      </c>
      <c r="B168" s="70">
        <v>-0.34936230519041445</v>
      </c>
      <c r="C168" s="70">
        <v>-3.9719801517669184E-2</v>
      </c>
      <c r="D168" s="70">
        <v>-16.208334301074956</v>
      </c>
      <c r="E168" s="70">
        <v>-16.782787497874381</v>
      </c>
      <c r="F168" s="70">
        <v>-15.383528736218807</v>
      </c>
      <c r="G168" s="70">
        <v>-17.114325370030485</v>
      </c>
      <c r="H168" s="70">
        <v>-0.27507339009898713</v>
      </c>
      <c r="I168" s="70">
        <v>-1.9289258919769737E-4</v>
      </c>
      <c r="J168" s="70">
        <v>-7.2609147800505127</v>
      </c>
      <c r="K168" s="70">
        <v>-6.7922029153573362</v>
      </c>
      <c r="L168" s="70">
        <v>-7.4775197293423048</v>
      </c>
      <c r="M168" s="70">
        <v>-6.9360364453797274</v>
      </c>
    </row>
    <row r="169" spans="1:13">
      <c r="A169" s="65" t="s">
        <v>221</v>
      </c>
      <c r="B169" s="70">
        <v>1.4718611134030279E-2</v>
      </c>
      <c r="C169" s="70">
        <v>3.7563789707887929E-2</v>
      </c>
      <c r="D169" s="70">
        <v>-12.711213005695527</v>
      </c>
      <c r="E169" s="70">
        <v>-13.304158486735901</v>
      </c>
      <c r="F169" s="70">
        <v>-11.971392199514042</v>
      </c>
      <c r="G169" s="70">
        <v>-11.474568216282194</v>
      </c>
      <c r="H169" s="70">
        <v>-0.21383308063355799</v>
      </c>
      <c r="I169" s="70">
        <v>6.402997405174915E-6</v>
      </c>
      <c r="J169" s="70">
        <v>-5.8231401930525806</v>
      </c>
      <c r="K169" s="70">
        <v>6.2267412821768175E-2</v>
      </c>
      <c r="L169" s="70">
        <v>-9.2742422185912758</v>
      </c>
      <c r="M169" s="70">
        <v>-9.4864013716727555</v>
      </c>
    </row>
    <row r="170" spans="1:13">
      <c r="A170" s="65" t="s">
        <v>222</v>
      </c>
      <c r="B170" s="70">
        <v>-0.24206763444375223</v>
      </c>
      <c r="C170" s="70">
        <v>-3.4989488179038741E-2</v>
      </c>
      <c r="D170" s="70">
        <v>-16.12226391589644</v>
      </c>
      <c r="E170" s="70">
        <v>-17.168046539996737</v>
      </c>
      <c r="F170" s="70">
        <v>-15.374805352259386</v>
      </c>
      <c r="G170" s="70">
        <v>-14.086013048034658</v>
      </c>
      <c r="H170" s="70">
        <v>-7.6932175883712289E-3</v>
      </c>
      <c r="I170" s="70">
        <v>1.9866208014794953E-6</v>
      </c>
      <c r="J170" s="70">
        <v>-5.041109305955473</v>
      </c>
      <c r="K170" s="70">
        <v>-10.337797816919618</v>
      </c>
      <c r="L170" s="70">
        <v>-2.1240763732232182</v>
      </c>
      <c r="M170" s="70">
        <v>-4.4927915007621095</v>
      </c>
    </row>
    <row r="171" spans="1:13">
      <c r="A171" s="65" t="s">
        <v>223</v>
      </c>
      <c r="B171" s="70">
        <v>-1.1339341012066156E-2</v>
      </c>
      <c r="C171" s="70">
        <v>-1.720729616631389E-3</v>
      </c>
      <c r="D171" s="70">
        <v>-0.73125833452015776</v>
      </c>
      <c r="E171" s="70">
        <v>-0.77658389308029996</v>
      </c>
      <c r="F171" s="70">
        <v>-0.69769849735283174</v>
      </c>
      <c r="G171" s="70">
        <v>-0.64463844964162753</v>
      </c>
      <c r="H171" s="70">
        <v>2.6536498170108065E-16</v>
      </c>
      <c r="I171" s="70">
        <v>-1.1920928955078125E-7</v>
      </c>
      <c r="J171" s="70">
        <v>-7.62939453125E-6</v>
      </c>
      <c r="K171" s="70">
        <v>1.52587890625E-5</v>
      </c>
      <c r="L171" s="70">
        <v>0</v>
      </c>
      <c r="M171" s="70">
        <v>3.814697265625E-6</v>
      </c>
    </row>
    <row r="172" spans="1:13">
      <c r="A172" s="65" t="s">
        <v>224</v>
      </c>
      <c r="B172" s="70">
        <v>-0.19015864876341082</v>
      </c>
      <c r="C172" s="70">
        <v>-2.7516185807297033E-2</v>
      </c>
      <c r="D172" s="70">
        <v>-12.353128965754081</v>
      </c>
      <c r="E172" s="70">
        <v>-12.963725997057793</v>
      </c>
      <c r="F172" s="70">
        <v>-11.224169459021113</v>
      </c>
      <c r="G172" s="70">
        <v>-12.504283813924076</v>
      </c>
      <c r="H172" s="70">
        <v>-5.9270560929435279E-3</v>
      </c>
      <c r="I172" s="70">
        <v>1.9942649922555233E-6</v>
      </c>
      <c r="J172" s="70">
        <v>-3.181951573736967</v>
      </c>
      <c r="K172" s="70">
        <v>-6.168805807814465</v>
      </c>
      <c r="L172" s="70">
        <v>-0.96113210355117928</v>
      </c>
      <c r="M172" s="70">
        <v>-2.0616790708689976</v>
      </c>
    </row>
    <row r="173" spans="1:13">
      <c r="A173" s="65" t="s">
        <v>225</v>
      </c>
      <c r="B173" s="71">
        <v>-0.24023677957477041</v>
      </c>
      <c r="C173" s="71">
        <v>-2.8280477371914678E-3</v>
      </c>
      <c r="D173" s="71">
        <v>-17.651205544108507</v>
      </c>
      <c r="E173" s="71">
        <v>-17.783716139126568</v>
      </c>
      <c r="F173" s="71">
        <v>-17.636892833635216</v>
      </c>
      <c r="G173" s="71">
        <v>-18.332643719408168</v>
      </c>
      <c r="H173" s="71">
        <v>-0.1094793684555817</v>
      </c>
      <c r="I173" s="71">
        <v>9.4413438050675586E-11</v>
      </c>
      <c r="J173" s="71">
        <v>-3.4436427063308628</v>
      </c>
      <c r="K173" s="71">
        <v>-4.1395999441435549</v>
      </c>
      <c r="L173" s="71">
        <v>-2.5820052046841013</v>
      </c>
      <c r="M173" s="71">
        <v>-2.1082386421074659</v>
      </c>
    </row>
    <row r="174" spans="1:13">
      <c r="A174" s="65" t="s">
        <v>226</v>
      </c>
      <c r="B174" s="71">
        <v>-0.12107452312577527</v>
      </c>
      <c r="C174" s="71">
        <v>-7.9455880699242677E-4</v>
      </c>
      <c r="D174" s="71">
        <v>-15.981281940843928</v>
      </c>
      <c r="E174" s="71">
        <v>-16.366877995349455</v>
      </c>
      <c r="F174" s="71">
        <v>-17.750248180102119</v>
      </c>
      <c r="G174" s="71">
        <v>-16.610494459562005</v>
      </c>
      <c r="H174" s="71">
        <v>-3.9031675969017687E-2</v>
      </c>
      <c r="I174" s="71">
        <v>1.209292019820063E-11</v>
      </c>
      <c r="J174" s="71">
        <v>-2.7578936253860604</v>
      </c>
      <c r="K174" s="71">
        <v>-0.24065002842340633</v>
      </c>
      <c r="L174" s="71">
        <v>-1.7313014142028997</v>
      </c>
      <c r="M174" s="71">
        <v>-6.0355236957548158E-4</v>
      </c>
    </row>
    <row r="175" spans="1:13">
      <c r="A175" s="65" t="s">
        <v>227</v>
      </c>
      <c r="B175" s="71">
        <v>-0.99095519379526387</v>
      </c>
      <c r="C175" s="71">
        <v>-3.0660341112175971E-2</v>
      </c>
      <c r="D175" s="71">
        <v>-13.555705178902485</v>
      </c>
      <c r="E175" s="71">
        <v>-13.807336012176563</v>
      </c>
      <c r="F175" s="71">
        <v>-14.695252898793569</v>
      </c>
      <c r="G175" s="71">
        <v>-14.15123803661686</v>
      </c>
      <c r="H175" s="71">
        <v>-0.7342331573721026</v>
      </c>
      <c r="I175" s="71">
        <v>-6.3213125076610588E-2</v>
      </c>
      <c r="J175" s="71">
        <v>-3.6053821550607665</v>
      </c>
      <c r="K175" s="71">
        <v>-0.4791947759613393</v>
      </c>
      <c r="L175" s="71">
        <v>-5.4889242543615353</v>
      </c>
      <c r="M175" s="71">
        <v>-8.6341734360903422E-2</v>
      </c>
    </row>
    <row r="176" spans="1:13">
      <c r="A176" s="65" t="s">
        <v>228</v>
      </c>
      <c r="B176" s="71">
        <v>-4.7572194291013261</v>
      </c>
      <c r="C176" s="71">
        <v>-0.71688235902041164</v>
      </c>
      <c r="D176" s="71">
        <v>-17.757864974405607</v>
      </c>
      <c r="E176" s="71">
        <v>-17.891300523644304</v>
      </c>
      <c r="F176" s="71">
        <v>-18.376984810947647</v>
      </c>
      <c r="G176" s="71">
        <v>-18.274981763598021</v>
      </c>
      <c r="H176" s="71">
        <v>0.31825656378758538</v>
      </c>
      <c r="I176" s="71">
        <v>5.151421731440351</v>
      </c>
      <c r="J176" s="71">
        <v>-6.6616882255769383</v>
      </c>
      <c r="K176" s="71">
        <v>2.1329551025619793</v>
      </c>
      <c r="L176" s="71">
        <v>-14.994432676369343</v>
      </c>
      <c r="M176" s="71">
        <v>4.0600858008209606</v>
      </c>
    </row>
    <row r="177" spans="1:13">
      <c r="A177" s="65" t="s">
        <v>229</v>
      </c>
      <c r="B177" s="71">
        <v>3.1239314688453454</v>
      </c>
      <c r="C177" s="71">
        <v>7.0556100369591146E-2</v>
      </c>
      <c r="D177" s="71">
        <v>-14.219360545409813</v>
      </c>
      <c r="E177" s="71">
        <v>-14.836578357296048</v>
      </c>
      <c r="F177" s="71">
        <v>-16.608957128543068</v>
      </c>
      <c r="G177" s="71">
        <v>-14.310119208227832</v>
      </c>
      <c r="H177" s="71">
        <v>8.1009737238427633</v>
      </c>
      <c r="I177" s="71">
        <v>1.4379521241795739</v>
      </c>
      <c r="J177" s="71">
        <v>5.2965701620280754</v>
      </c>
      <c r="K177" s="71">
        <v>6.5093636578368024</v>
      </c>
      <c r="L177" s="71">
        <v>13.407719160374256</v>
      </c>
      <c r="M177" s="71">
        <v>1.7192659058613935</v>
      </c>
    </row>
    <row r="178" spans="1:13">
      <c r="A178" s="65" t="s">
        <v>230</v>
      </c>
      <c r="B178" s="71">
        <v>-2.0277980910291191</v>
      </c>
      <c r="C178" s="71">
        <v>-2.5138912351137563E-2</v>
      </c>
      <c r="D178" s="71">
        <v>-15.377198954327241</v>
      </c>
      <c r="E178" s="71">
        <v>-15.208205760510623</v>
      </c>
      <c r="F178" s="71">
        <v>-14.859645383716952</v>
      </c>
      <c r="G178" s="71">
        <v>-14.846914037979275</v>
      </c>
      <c r="H178" s="71">
        <v>-2.9762532110288742</v>
      </c>
      <c r="I178" s="71">
        <v>3.8235342210788802E-9</v>
      </c>
      <c r="J178" s="71">
        <v>-10.675739902198316</v>
      </c>
      <c r="K178" s="71">
        <v>-9.6304035446024514</v>
      </c>
      <c r="L178" s="71">
        <v>-15.479169682050127</v>
      </c>
      <c r="M178" s="71">
        <v>-0.33322443113425382</v>
      </c>
    </row>
    <row r="179" spans="1:13">
      <c r="A179" s="65" t="s">
        <v>231</v>
      </c>
      <c r="B179" s="70">
        <v>-0.41486893324367635</v>
      </c>
      <c r="C179" s="70">
        <v>-6.7788535751868162E-2</v>
      </c>
      <c r="D179" s="70">
        <v>-16.464209024088461</v>
      </c>
      <c r="E179" s="70">
        <v>-15.415289477797216</v>
      </c>
      <c r="F179" s="70">
        <v>-14.807134945098312</v>
      </c>
      <c r="G179" s="70">
        <v>-16.881848765447842</v>
      </c>
      <c r="H179" s="70">
        <v>-5.9068305862601811E-2</v>
      </c>
      <c r="I179" s="70">
        <v>1.1487786986208448E-4</v>
      </c>
      <c r="J179" s="70">
        <v>-6.6972925210458811</v>
      </c>
      <c r="K179" s="70">
        <v>-12.064885683157485</v>
      </c>
      <c r="L179" s="70">
        <v>-4.9488826890941766</v>
      </c>
      <c r="M179" s="70">
        <v>-6.8503934510983413</v>
      </c>
    </row>
    <row r="180" spans="1:13">
      <c r="A180" s="65" t="s">
        <v>232</v>
      </c>
      <c r="B180" s="70">
        <v>-0.16282432626746601</v>
      </c>
      <c r="C180" s="70">
        <v>-1.1216065133688946E-2</v>
      </c>
      <c r="D180" s="70">
        <v>-16.359260894197973</v>
      </c>
      <c r="E180" s="70">
        <v>-16.97225445674178</v>
      </c>
      <c r="F180" s="70">
        <v>-15.51252138497307</v>
      </c>
      <c r="G180" s="70">
        <v>-17.256047746865079</v>
      </c>
      <c r="H180" s="70">
        <v>-0.11316394589841366</v>
      </c>
      <c r="I180" s="70">
        <v>9.9261747763534913E-6</v>
      </c>
      <c r="J180" s="70">
        <v>-6.7090030917152745</v>
      </c>
      <c r="K180" s="70">
        <v>-6.0579389514343234</v>
      </c>
      <c r="L180" s="70">
        <v>-7.0835657035931945</v>
      </c>
      <c r="M180" s="70">
        <v>-8.1319723295152642</v>
      </c>
    </row>
    <row r="181" spans="1:13">
      <c r="A181" s="65" t="s">
        <v>233</v>
      </c>
      <c r="B181" s="70">
        <v>5.7557185988780235E-2</v>
      </c>
      <c r="C181" s="70">
        <v>2.5199565872037782E-2</v>
      </c>
      <c r="D181" s="70">
        <v>-12.824280031809394</v>
      </c>
      <c r="E181" s="70">
        <v>-13.449082843672102</v>
      </c>
      <c r="F181" s="70">
        <v>-12.058191342408577</v>
      </c>
      <c r="G181" s="70">
        <v>-11.235981953743106</v>
      </c>
      <c r="H181" s="70">
        <v>-8.2887573616269944E-2</v>
      </c>
      <c r="I181" s="70">
        <v>4.4460314826966219E-7</v>
      </c>
      <c r="J181" s="70">
        <v>-5.3965733345970506</v>
      </c>
      <c r="K181" s="70">
        <v>-0.46490906213222161</v>
      </c>
      <c r="L181" s="70">
        <v>-8.192325866345314</v>
      </c>
      <c r="M181" s="70">
        <v>-12.223914359558378</v>
      </c>
    </row>
    <row r="182" spans="1:13">
      <c r="A182" s="65" t="s">
        <v>234</v>
      </c>
      <c r="B182" s="70">
        <v>-0.1221644896024372</v>
      </c>
      <c r="C182" s="70">
        <v>-1.3638848359027178E-2</v>
      </c>
      <c r="D182" s="70">
        <v>-16.236418031550954</v>
      </c>
      <c r="E182" s="70">
        <v>-17.347574190029832</v>
      </c>
      <c r="F182" s="70">
        <v>-15.4719810866751</v>
      </c>
      <c r="G182" s="70">
        <v>-13.703058411172776</v>
      </c>
      <c r="H182" s="70">
        <v>-2.3724314032460836E-3</v>
      </c>
      <c r="I182" s="70">
        <v>1.3628890885705829E-7</v>
      </c>
      <c r="J182" s="70">
        <v>-4.3606966178678022</v>
      </c>
      <c r="K182" s="70">
        <v>-9.1231893798895101</v>
      </c>
      <c r="L182" s="70">
        <v>-1.475628635222094</v>
      </c>
      <c r="M182" s="70">
        <v>-3.3032720310892927</v>
      </c>
    </row>
    <row r="183" spans="1:13">
      <c r="A183" s="65" t="s">
        <v>235</v>
      </c>
      <c r="B183" s="70">
        <v>-8.2815595467051084E-2</v>
      </c>
      <c r="C183" s="70">
        <v>-9.3977763650491541E-3</v>
      </c>
      <c r="D183" s="70">
        <v>-10.410813456368174</v>
      </c>
      <c r="E183" s="70">
        <v>-11.093273621466011</v>
      </c>
      <c r="F183" s="70">
        <v>-9.9250006714991343</v>
      </c>
      <c r="G183" s="70">
        <v>-8.8765048213594184</v>
      </c>
      <c r="H183" s="70">
        <v>-1.4978351220520381E-3</v>
      </c>
      <c r="I183" s="70">
        <v>4.1799252733937535E-8</v>
      </c>
      <c r="J183" s="70">
        <v>-2.433611518144609</v>
      </c>
      <c r="K183" s="70">
        <v>-5.1693864194117509</v>
      </c>
      <c r="L183" s="70">
        <v>-0.8467167385434724</v>
      </c>
      <c r="M183" s="70">
        <v>-1.9193129398114976</v>
      </c>
    </row>
    <row r="184" spans="1:13">
      <c r="A184" s="65" t="s">
        <v>236</v>
      </c>
      <c r="B184" s="70">
        <v>-9.940302460873518E-2</v>
      </c>
      <c r="C184" s="70">
        <v>-1.1253002788568861E-2</v>
      </c>
      <c r="D184" s="70">
        <v>-12.410476838710537</v>
      </c>
      <c r="E184" s="70">
        <v>-13.07536154979428</v>
      </c>
      <c r="F184" s="70">
        <v>-11.222198559698882</v>
      </c>
      <c r="G184" s="70">
        <v>-12.428162677747025</v>
      </c>
      <c r="H184" s="70">
        <v>-1.8738722604175542E-3</v>
      </c>
      <c r="I184" s="70">
        <v>9.5774471797760441E-8</v>
      </c>
      <c r="J184" s="70">
        <v>-2.7014497099257966</v>
      </c>
      <c r="K184" s="70">
        <v>-5.1423565495370411</v>
      </c>
      <c r="L184" s="70">
        <v>-0.62604434184543756</v>
      </c>
      <c r="M184" s="70">
        <v>-1.3734355238694711</v>
      </c>
    </row>
    <row r="185" spans="1:13">
      <c r="A185" s="65" t="s">
        <v>237</v>
      </c>
      <c r="B185" s="71">
        <v>-0.14114730507184881</v>
      </c>
      <c r="C185" s="71">
        <v>-1.184604531982842E-3</v>
      </c>
      <c r="D185" s="71">
        <v>-17.808150607852269</v>
      </c>
      <c r="E185" s="71">
        <v>-17.949333218397555</v>
      </c>
      <c r="F185" s="71">
        <v>-17.808626710628062</v>
      </c>
      <c r="G185" s="71">
        <v>-18.494584158137911</v>
      </c>
      <c r="H185" s="71">
        <v>-5.4287563050781973E-2</v>
      </c>
      <c r="I185" s="71">
        <v>3.8832745764330691E-12</v>
      </c>
      <c r="J185" s="71">
        <v>-2.9451379231736041</v>
      </c>
      <c r="K185" s="71">
        <v>-3.2138619401678454</v>
      </c>
      <c r="L185" s="71">
        <v>-1.9728046810021596</v>
      </c>
      <c r="M185" s="71">
        <v>-1.4515371120494081</v>
      </c>
    </row>
    <row r="186" spans="1:13">
      <c r="A186" s="65" t="s">
        <v>238</v>
      </c>
      <c r="B186" s="71">
        <v>-6.9610668864566905E-2</v>
      </c>
      <c r="C186" s="71">
        <v>-2.6642578846440296E-4</v>
      </c>
      <c r="D186" s="71">
        <v>-16.044823563281454</v>
      </c>
      <c r="E186" s="71">
        <v>-16.466202844552697</v>
      </c>
      <c r="F186" s="71">
        <v>-17.889347274266697</v>
      </c>
      <c r="G186" s="71">
        <v>-16.575417995098974</v>
      </c>
      <c r="H186" s="71">
        <v>-1.7766487023327504E-2</v>
      </c>
      <c r="I186" s="71">
        <v>2.9397942481507351E-12</v>
      </c>
      <c r="J186" s="71">
        <v>-2.3332086190953873</v>
      </c>
      <c r="K186" s="71">
        <v>-0.12832032011356187</v>
      </c>
      <c r="L186" s="71">
        <v>-1.2765813910029813</v>
      </c>
      <c r="M186" s="71">
        <v>-1.428752425545101E-4</v>
      </c>
    </row>
    <row r="187" spans="1:13">
      <c r="A187" s="65" t="s">
        <v>239</v>
      </c>
      <c r="B187" s="71">
        <v>-0.58634956671483707</v>
      </c>
      <c r="C187" s="71">
        <v>-1.3347905508669405E-2</v>
      </c>
      <c r="D187" s="71">
        <v>-11.360474646003439</v>
      </c>
      <c r="E187" s="71">
        <v>-11.588748365986532</v>
      </c>
      <c r="F187" s="71">
        <v>-12.3469250920337</v>
      </c>
      <c r="G187" s="71">
        <v>-11.81381760030024</v>
      </c>
      <c r="H187" s="71">
        <v>-0.40160169585918393</v>
      </c>
      <c r="I187" s="71">
        <v>-2.1625717195759842E-2</v>
      </c>
      <c r="J187" s="71">
        <v>-2.6693557796627303</v>
      </c>
      <c r="K187" s="71">
        <v>-0.24261088892507043</v>
      </c>
      <c r="L187" s="71">
        <v>-4.0048919205146376</v>
      </c>
      <c r="M187" s="71">
        <v>-3.3623848087930397E-2</v>
      </c>
    </row>
    <row r="188" spans="1:13">
      <c r="A188" s="65" t="s">
        <v>240</v>
      </c>
      <c r="B188" s="71">
        <v>-4.0084651782941023</v>
      </c>
      <c r="C188" s="71">
        <v>-0.48561946247704313</v>
      </c>
      <c r="D188" s="71">
        <v>-17.894087348921687</v>
      </c>
      <c r="E188" s="71">
        <v>-18.03479232041235</v>
      </c>
      <c r="F188" s="71">
        <v>-18.52434787125901</v>
      </c>
      <c r="G188" s="71">
        <v>-18.393335018987159</v>
      </c>
      <c r="H188" s="71">
        <v>1.364207933940925</v>
      </c>
      <c r="I188" s="71">
        <v>3.8745653321593991</v>
      </c>
      <c r="J188" s="71">
        <v>-6.1104407789488278</v>
      </c>
      <c r="K188" s="71">
        <v>2.8751403376739475</v>
      </c>
      <c r="L188" s="71">
        <v>-13.837104344293465</v>
      </c>
      <c r="M188" s="71">
        <v>3.3636173811368639</v>
      </c>
    </row>
    <row r="189" spans="1:13">
      <c r="A189" s="65" t="s">
        <v>241</v>
      </c>
      <c r="B189" s="71">
        <v>2.4908255008179694</v>
      </c>
      <c r="C189" s="71">
        <v>4.9300618665736692E-2</v>
      </c>
      <c r="D189" s="71">
        <v>-14.700976597463693</v>
      </c>
      <c r="E189" s="71">
        <v>-15.387573104625574</v>
      </c>
      <c r="F189" s="71">
        <v>-17.335146920567979</v>
      </c>
      <c r="G189" s="71">
        <v>-14.234100072226454</v>
      </c>
      <c r="H189" s="71">
        <v>6.2307835033815353</v>
      </c>
      <c r="I189" s="71">
        <v>0.69190764926737758</v>
      </c>
      <c r="J189" s="71">
        <v>4.9680189706571412</v>
      </c>
      <c r="K189" s="71">
        <v>4.6735024141124448</v>
      </c>
      <c r="L189" s="71">
        <v>13.123017812017352</v>
      </c>
      <c r="M189" s="71">
        <v>0.95919902126304812</v>
      </c>
    </row>
    <row r="190" spans="1:13">
      <c r="A190" s="65" t="s">
        <v>242</v>
      </c>
      <c r="B190" s="71">
        <v>-1.4651904921038077</v>
      </c>
      <c r="C190" s="71">
        <v>-1.5519595689262089E-2</v>
      </c>
      <c r="D190" s="71">
        <v>-15.567282802623879</v>
      </c>
      <c r="E190" s="71">
        <v>-15.379195756922286</v>
      </c>
      <c r="F190" s="71">
        <v>-14.988523490982345</v>
      </c>
      <c r="G190" s="71">
        <v>-15.037499639132136</v>
      </c>
      <c r="H190" s="71">
        <v>-2.0163353375955779</v>
      </c>
      <c r="I190" s="71">
        <v>4.2116674154764051E-10</v>
      </c>
      <c r="J190" s="71">
        <v>-9.5469006881080531</v>
      </c>
      <c r="K190" s="71">
        <v>-7.4171833162007381</v>
      </c>
      <c r="L190" s="71">
        <v>-13.282908304959541</v>
      </c>
      <c r="M190" s="71">
        <v>-0.15277335195400613</v>
      </c>
    </row>
    <row r="191" spans="1:13">
      <c r="A191" s="65" t="s">
        <v>243</v>
      </c>
      <c r="B191" s="70">
        <v>-0.28469955435954031</v>
      </c>
      <c r="C191" s="70">
        <v>-4.0529394659679419E-2</v>
      </c>
      <c r="D191" s="70">
        <v>-16.566410410815138</v>
      </c>
      <c r="E191" s="70">
        <v>-15.455493590209642</v>
      </c>
      <c r="F191" s="70">
        <v>-14.832590159025017</v>
      </c>
      <c r="G191" s="70">
        <v>-16.973230505310653</v>
      </c>
      <c r="H191" s="70">
        <v>-3.1474116096505911E-2</v>
      </c>
      <c r="I191" s="70">
        <v>2.1221701032914098E-5</v>
      </c>
      <c r="J191" s="70">
        <v>-6.2876729862071841</v>
      </c>
      <c r="K191" s="70">
        <v>-11.359438272910182</v>
      </c>
      <c r="L191" s="70">
        <v>-4.3601759068900776</v>
      </c>
      <c r="M191" s="70">
        <v>-6.0635508926305874</v>
      </c>
    </row>
    <row r="192" spans="1:13">
      <c r="A192" s="65" t="s">
        <v>244</v>
      </c>
      <c r="B192" s="70">
        <v>-9.9099755182862292E-2</v>
      </c>
      <c r="C192" s="70">
        <v>-3.8082895734114497E-3</v>
      </c>
      <c r="D192" s="70">
        <v>-16.410134795020326</v>
      </c>
      <c r="E192" s="70">
        <v>-17.068382612993958</v>
      </c>
      <c r="F192" s="70">
        <v>-15.537439027289849</v>
      </c>
      <c r="G192" s="70">
        <v>-17.303146971132605</v>
      </c>
      <c r="H192" s="70">
        <v>-6.3832150486705347E-2</v>
      </c>
      <c r="I192" s="70">
        <v>1.8259830916189657E-6</v>
      </c>
      <c r="J192" s="70">
        <v>-6.3120814799144824</v>
      </c>
      <c r="K192" s="70">
        <v>-5.9847301317815038</v>
      </c>
      <c r="L192" s="70">
        <v>-6.4973479756712891</v>
      </c>
      <c r="M192" s="70">
        <v>-8.8016787324950627</v>
      </c>
    </row>
    <row r="193" spans="1:13">
      <c r="A193" s="65" t="s">
        <v>245</v>
      </c>
      <c r="B193" s="70">
        <v>6.2617562417918826E-2</v>
      </c>
      <c r="C193" s="70">
        <v>2.0787677988671927E-2</v>
      </c>
      <c r="D193" s="70">
        <v>-12.860792794792502</v>
      </c>
      <c r="E193" s="70">
        <v>-13.532377033130274</v>
      </c>
      <c r="F193" s="70">
        <v>-12.065272189463514</v>
      </c>
      <c r="G193" s="70">
        <v>-10.879628118761019</v>
      </c>
      <c r="H193" s="70">
        <v>-4.717306832105897E-2</v>
      </c>
      <c r="I193" s="70">
        <v>7.1823926826755473E-8</v>
      </c>
      <c r="J193" s="70">
        <v>-5.0181408227905706</v>
      </c>
      <c r="K193" s="70">
        <v>-1.8246458638855358</v>
      </c>
      <c r="L193" s="70">
        <v>-7.0036217281837025</v>
      </c>
      <c r="M193" s="70">
        <v>-13.144345523830495</v>
      </c>
    </row>
    <row r="194" spans="1:13">
      <c r="A194" s="65" t="s">
        <v>246</v>
      </c>
      <c r="B194" s="70">
        <v>-8.2855454454664024E-2</v>
      </c>
      <c r="C194" s="70">
        <v>-8.1813666426714809E-3</v>
      </c>
      <c r="D194" s="70">
        <v>-16.25430428723854</v>
      </c>
      <c r="E194" s="70">
        <v>-17.448048534048723</v>
      </c>
      <c r="F194" s="70">
        <v>-15.469720491463363</v>
      </c>
      <c r="G194" s="70">
        <v>-13.243203824194609</v>
      </c>
      <c r="H194" s="70">
        <v>-1.0677872823009697E-3</v>
      </c>
      <c r="I194" s="70">
        <v>8.359256967861397E-8</v>
      </c>
      <c r="J194" s="70">
        <v>-3.9863679651170969</v>
      </c>
      <c r="K194" s="70">
        <v>-8.1367393033020221</v>
      </c>
      <c r="L194" s="70">
        <v>-1.1602188905701034</v>
      </c>
      <c r="M194" s="70">
        <v>-2.5683468951471156</v>
      </c>
    </row>
    <row r="195" spans="1:13">
      <c r="A195" s="65" t="s">
        <v>247</v>
      </c>
      <c r="B195" s="70">
        <v>-5.7196015084395091E-2</v>
      </c>
      <c r="C195" s="70">
        <v>-5.8765520670367583E-3</v>
      </c>
      <c r="D195" s="70">
        <v>-10.417386501245431</v>
      </c>
      <c r="E195" s="70">
        <v>-11.152898617886933</v>
      </c>
      <c r="F195" s="70">
        <v>-9.917927945584978</v>
      </c>
      <c r="G195" s="70">
        <v>-8.581712919840129</v>
      </c>
      <c r="H195" s="70">
        <v>-6.2615433641013789E-4</v>
      </c>
      <c r="I195" s="70">
        <v>-5.9224928068118396E-8</v>
      </c>
      <c r="J195" s="70">
        <v>-2.2335792113747459</v>
      </c>
      <c r="K195" s="70">
        <v>-4.6268666305160195</v>
      </c>
      <c r="L195" s="70">
        <v>-0.67222111854935029</v>
      </c>
      <c r="M195" s="70">
        <v>-1.504040384986439</v>
      </c>
    </row>
    <row r="196" spans="1:13">
      <c r="A196" s="65" t="s">
        <v>248</v>
      </c>
      <c r="B196" s="70">
        <v>-6.9716588473599517E-2</v>
      </c>
      <c r="C196" s="70">
        <v>-7.1525515504996251E-3</v>
      </c>
      <c r="D196" s="70">
        <v>-12.391030934603521</v>
      </c>
      <c r="E196" s="70">
        <v>-13.113806110895069</v>
      </c>
      <c r="F196" s="70">
        <v>-11.154899501707234</v>
      </c>
      <c r="G196" s="70">
        <v>-12.249414903403448</v>
      </c>
      <c r="H196" s="70">
        <v>-9.6173815400106902E-4</v>
      </c>
      <c r="I196" s="70">
        <v>4.4020164642610826E-7</v>
      </c>
      <c r="J196" s="70">
        <v>-2.4579645245708548</v>
      </c>
      <c r="K196" s="70">
        <v>-4.3963170280954813</v>
      </c>
      <c r="L196" s="70">
        <v>-0.47973773747868975</v>
      </c>
      <c r="M196" s="70">
        <v>-0.99568881595134684</v>
      </c>
    </row>
    <row r="197" spans="1:13">
      <c r="A197" s="65" t="s">
        <v>249</v>
      </c>
      <c r="B197" s="71">
        <v>-0.11015504520980168</v>
      </c>
      <c r="C197" s="71">
        <v>-8.7130123526390005E-4</v>
      </c>
      <c r="D197" s="71">
        <v>-17.871019966434687</v>
      </c>
      <c r="E197" s="71">
        <v>-18.024227359320946</v>
      </c>
      <c r="F197" s="71">
        <v>-17.882731807481491</v>
      </c>
      <c r="G197" s="71">
        <v>-18.600492829906045</v>
      </c>
      <c r="H197" s="71">
        <v>-3.7299532341958153E-2</v>
      </c>
      <c r="I197" s="71">
        <v>1.1314929771721183E-12</v>
      </c>
      <c r="J197" s="71">
        <v>-2.7183104168623657</v>
      </c>
      <c r="K197" s="71">
        <v>-2.6583737600734452</v>
      </c>
      <c r="L197" s="71">
        <v>-1.6725305206701151</v>
      </c>
      <c r="M197" s="71">
        <v>-1.1033814904873722</v>
      </c>
    </row>
    <row r="198" spans="1:13">
      <c r="A198" s="65" t="s">
        <v>250</v>
      </c>
      <c r="B198" s="71">
        <v>-5.4447145006619402E-2</v>
      </c>
      <c r="C198" s="71">
        <v>-2.0133035995968402E-4</v>
      </c>
      <c r="D198" s="71">
        <v>-16.023510821932916</v>
      </c>
      <c r="E198" s="71">
        <v>-16.48210371392031</v>
      </c>
      <c r="F198" s="71">
        <v>-18.002660688489925</v>
      </c>
      <c r="G198" s="71">
        <v>-16.423747292384519</v>
      </c>
      <c r="H198" s="71">
        <v>-1.1633987084496755E-2</v>
      </c>
      <c r="I198" s="71">
        <v>-3.032100666464782E-13</v>
      </c>
      <c r="J198" s="71">
        <v>-2.149811307955531</v>
      </c>
      <c r="K198" s="71">
        <v>-8.6156818212475672E-2</v>
      </c>
      <c r="L198" s="71">
        <v>-1.0650419914349918</v>
      </c>
      <c r="M198" s="71">
        <v>3.1436066165042549E-5</v>
      </c>
    </row>
    <row r="199" spans="1:13">
      <c r="A199" s="65" t="s">
        <v>251</v>
      </c>
      <c r="B199" s="71">
        <v>-0.57815446266047665</v>
      </c>
      <c r="C199" s="71">
        <v>-1.2128786794561891E-2</v>
      </c>
      <c r="D199" s="71">
        <v>-13.616820931616957</v>
      </c>
      <c r="E199" s="71">
        <v>-13.914657287889526</v>
      </c>
      <c r="F199" s="71">
        <v>-14.894230810277577</v>
      </c>
      <c r="G199" s="71">
        <v>-14.09330507737252</v>
      </c>
      <c r="H199" s="71">
        <v>-0.36440838180296176</v>
      </c>
      <c r="I199" s="71">
        <v>-1.3487783425953248E-2</v>
      </c>
      <c r="J199" s="71">
        <v>-2.9948388804085511</v>
      </c>
      <c r="K199" s="71">
        <v>-0.20762341395206718</v>
      </c>
      <c r="L199" s="71">
        <v>-4.3125568483452099</v>
      </c>
      <c r="M199" s="71">
        <v>-2.4084722491446886E-2</v>
      </c>
    </row>
    <row r="200" spans="1:13">
      <c r="A200" s="65" t="s">
        <v>252</v>
      </c>
      <c r="B200" s="71">
        <v>-3.4787843022942511</v>
      </c>
      <c r="C200" s="71">
        <v>-0.39286014219745979</v>
      </c>
      <c r="D200" s="71">
        <v>-17.930275443677772</v>
      </c>
      <c r="E200" s="71">
        <v>-18.084795197177584</v>
      </c>
      <c r="F200" s="71">
        <v>-18.619506622703341</v>
      </c>
      <c r="G200" s="71">
        <v>-18.428535961442662</v>
      </c>
      <c r="H200" s="71">
        <v>1.5745426219422356</v>
      </c>
      <c r="I200" s="71">
        <v>2.9340880712866788</v>
      </c>
      <c r="J200" s="71">
        <v>-5.7726082129718321</v>
      </c>
      <c r="K200" s="71">
        <v>2.8276318500842876</v>
      </c>
      <c r="L200" s="71">
        <v>-12.51923233455048</v>
      </c>
      <c r="M200" s="71">
        <v>2.7135580976773053</v>
      </c>
    </row>
    <row r="201" spans="1:13">
      <c r="A201" s="65" t="s">
        <v>253</v>
      </c>
      <c r="B201" s="71">
        <v>2.1241204356839889</v>
      </c>
      <c r="C201" s="71">
        <v>4.7734967831471298E-2</v>
      </c>
      <c r="D201" s="71">
        <v>-14.077292495895222</v>
      </c>
      <c r="E201" s="71">
        <v>-14.78359694056212</v>
      </c>
      <c r="F201" s="71">
        <v>-16.821047845250007</v>
      </c>
      <c r="G201" s="71">
        <v>-13.003120913688122</v>
      </c>
      <c r="H201" s="71">
        <v>4.8570681567210707</v>
      </c>
      <c r="I201" s="71">
        <v>0.39843473605586044</v>
      </c>
      <c r="J201" s="71">
        <v>4.2360004520975068</v>
      </c>
      <c r="K201" s="71">
        <v>3.5042455351771786</v>
      </c>
      <c r="L201" s="71">
        <v>11.513336697500193</v>
      </c>
      <c r="M201" s="71">
        <v>0.63238665205761202</v>
      </c>
    </row>
    <row r="202" spans="1:13">
      <c r="A202" s="65" t="s">
        <v>254</v>
      </c>
      <c r="B202" s="71">
        <v>-1.3124979639095486</v>
      </c>
      <c r="C202" s="71">
        <v>-1.6012619515597088E-2</v>
      </c>
      <c r="D202" s="71">
        <v>-15.70749433139207</v>
      </c>
      <c r="E202" s="71">
        <v>-15.50601729334403</v>
      </c>
      <c r="F202" s="71">
        <v>-15.082653296079002</v>
      </c>
      <c r="G202" s="71">
        <v>-15.236707813883925</v>
      </c>
      <c r="H202" s="71">
        <v>-1.6200073198766183</v>
      </c>
      <c r="I202" s="71">
        <v>1.8046876999900242E-10</v>
      </c>
      <c r="J202" s="71">
        <v>-8.796749947931616</v>
      </c>
      <c r="K202" s="71">
        <v>-6.0686168601203221</v>
      </c>
      <c r="L202" s="71">
        <v>-11.753196545012294</v>
      </c>
      <c r="M202" s="71">
        <v>-0.10194843586544972</v>
      </c>
    </row>
    <row r="203" spans="1:13">
      <c r="A203" s="65" t="s">
        <v>255</v>
      </c>
      <c r="B203" s="70">
        <v>-0.21882317372877136</v>
      </c>
      <c r="C203" s="70">
        <v>-2.93111554533243E-2</v>
      </c>
      <c r="D203" s="70">
        <v>-16.561605234885633</v>
      </c>
      <c r="E203" s="70">
        <v>-15.333848724588734</v>
      </c>
      <c r="F203" s="70">
        <v>-14.697032583606415</v>
      </c>
      <c r="G203" s="70">
        <v>-16.977758231922962</v>
      </c>
      <c r="H203" s="70">
        <v>-1.9651685986900702E-2</v>
      </c>
      <c r="I203" s="70">
        <v>6.4424207835145353E-6</v>
      </c>
      <c r="J203" s="70">
        <v>-5.9049513312452433</v>
      </c>
      <c r="K203" s="70">
        <v>-10.375328754798971</v>
      </c>
      <c r="L203" s="70">
        <v>-3.7987687786651065</v>
      </c>
      <c r="M203" s="70">
        <v>-5.2220250086020741</v>
      </c>
    </row>
    <row r="204" spans="1:13">
      <c r="A204" s="65" t="s">
        <v>256</v>
      </c>
      <c r="B204" s="70">
        <v>-7.1392320725135683E-2</v>
      </c>
      <c r="C204" s="70">
        <v>-7.5830833520740271E-4</v>
      </c>
      <c r="D204" s="70">
        <v>-16.307668550736025</v>
      </c>
      <c r="E204" s="70">
        <v>-17.053710732588513</v>
      </c>
      <c r="F204" s="70">
        <v>-15.403442353212256</v>
      </c>
      <c r="G204" s="70">
        <v>-17.213670338124018</v>
      </c>
      <c r="H204" s="70">
        <v>-4.5178920621692681E-2</v>
      </c>
      <c r="I204" s="70">
        <v>4.8405015246055783E-7</v>
      </c>
      <c r="J204" s="70">
        <v>-5.9270619965903393</v>
      </c>
      <c r="K204" s="70">
        <v>-6.1781026588939199</v>
      </c>
      <c r="L204" s="70">
        <v>-5.7202497972827402</v>
      </c>
      <c r="M204" s="70">
        <v>-8.7263209105841781</v>
      </c>
    </row>
    <row r="205" spans="1:13">
      <c r="A205" s="65" t="s">
        <v>257</v>
      </c>
      <c r="B205" s="70">
        <v>6.0196895734919265E-2</v>
      </c>
      <c r="C205" s="70">
        <v>1.9873476791562275E-2</v>
      </c>
      <c r="D205" s="70">
        <v>-12.782116728317561</v>
      </c>
      <c r="E205" s="70">
        <v>-13.557580125258312</v>
      </c>
      <c r="F205" s="70">
        <v>-11.95000199724268</v>
      </c>
      <c r="G205" s="70">
        <v>-10.245226063582294</v>
      </c>
      <c r="H205" s="70">
        <v>-3.5135237044429238E-2</v>
      </c>
      <c r="I205" s="70">
        <v>8.2361531938057383E-8</v>
      </c>
      <c r="J205" s="70">
        <v>-4.6380428425781446</v>
      </c>
      <c r="K205" s="70">
        <v>-3.5634897808618859</v>
      </c>
      <c r="L205" s="70">
        <v>-5.8144296561833464</v>
      </c>
      <c r="M205" s="70">
        <v>-12.594856251349668</v>
      </c>
    </row>
    <row r="206" spans="1:13">
      <c r="A206" s="65" t="s">
        <v>258</v>
      </c>
      <c r="B206" s="70">
        <v>-6.5942859062575909E-2</v>
      </c>
      <c r="C206" s="70">
        <v>-6.3629359753795134E-3</v>
      </c>
      <c r="D206" s="70">
        <v>-16.11754977551243</v>
      </c>
      <c r="E206" s="70">
        <v>-17.471713197493898</v>
      </c>
      <c r="F206" s="70">
        <v>-15.313600614863446</v>
      </c>
      <c r="G206" s="70">
        <v>-12.48551496777813</v>
      </c>
      <c r="H206" s="70">
        <v>-5.9222292763990922E-4</v>
      </c>
      <c r="I206" s="70">
        <v>6.0686705026809077E-9</v>
      </c>
      <c r="J206" s="70">
        <v>-3.7132839700207114</v>
      </c>
      <c r="K206" s="70">
        <v>-6.9900759162171653</v>
      </c>
      <c r="L206" s="70">
        <v>-0.94952786855865412</v>
      </c>
      <c r="M206" s="70">
        <v>-1.936573532260951</v>
      </c>
    </row>
    <row r="207" spans="1:13">
      <c r="A207" s="65" t="s">
        <v>259</v>
      </c>
      <c r="B207" s="70">
        <v>-2.6542407353612352E-2</v>
      </c>
      <c r="C207" s="70">
        <v>-2.6785304203531257E-3</v>
      </c>
      <c r="D207" s="70">
        <v>-5.9467372337306159</v>
      </c>
      <c r="E207" s="70">
        <v>-6.4290180028826001</v>
      </c>
      <c r="F207" s="70">
        <v>-5.6514046049832842</v>
      </c>
      <c r="G207" s="70">
        <v>-4.6633616666775168</v>
      </c>
      <c r="H207" s="70">
        <v>-1.3217739548252935E-4</v>
      </c>
      <c r="I207" s="70">
        <v>2.8815152357089138E-9</v>
      </c>
      <c r="J207" s="70">
        <v>-1.227335556233303</v>
      </c>
      <c r="K207" s="70">
        <v>-2.3477880118624341</v>
      </c>
      <c r="L207" s="70">
        <v>-0.32595722659025306</v>
      </c>
      <c r="M207" s="70">
        <v>-0.67211083252099257</v>
      </c>
    </row>
    <row r="208" spans="1:13">
      <c r="A208" s="65" t="s">
        <v>260</v>
      </c>
      <c r="B208" s="70">
        <v>-5.7023136478941971E-2</v>
      </c>
      <c r="C208" s="70">
        <v>-5.714430508448276E-3</v>
      </c>
      <c r="D208" s="70">
        <v>-12.250651895114856</v>
      </c>
      <c r="E208" s="70">
        <v>-13.063343115195266</v>
      </c>
      <c r="F208" s="70">
        <v>-10.970037264211385</v>
      </c>
      <c r="G208" s="70">
        <v>-11.860396880950219</v>
      </c>
      <c r="H208" s="70">
        <v>-5.6027775885740885E-4</v>
      </c>
      <c r="I208" s="70">
        <v>6.39144377700962E-9</v>
      </c>
      <c r="J208" s="70">
        <v>-2.2963181369118359</v>
      </c>
      <c r="K208" s="70">
        <v>-3.6354880980759674</v>
      </c>
      <c r="L208" s="70">
        <v>-0.39160667474754085</v>
      </c>
      <c r="M208" s="70">
        <v>-0.70945463091321415</v>
      </c>
    </row>
    <row r="209" spans="1:13">
      <c r="A209" s="65" t="s">
        <v>261</v>
      </c>
      <c r="B209" s="71">
        <v>-0.11812015327496939</v>
      </c>
      <c r="C209" s="71">
        <v>-1.1194929409368802E-3</v>
      </c>
      <c r="D209" s="71">
        <v>-17.882303056724368</v>
      </c>
      <c r="E209" s="71">
        <v>-18.044744438074531</v>
      </c>
      <c r="F209" s="71">
        <v>-17.897955782420922</v>
      </c>
      <c r="G209" s="71">
        <v>-18.666358037479199</v>
      </c>
      <c r="H209" s="71">
        <v>-3.8212131701861884E-2</v>
      </c>
      <c r="I209" s="71">
        <v>2.657182615053255E-12</v>
      </c>
      <c r="J209" s="71">
        <v>-2.7405138434655996</v>
      </c>
      <c r="K209" s="71">
        <v>-2.5054708177316911</v>
      </c>
      <c r="L209" s="71">
        <v>-1.645342803895474</v>
      </c>
      <c r="M209" s="71">
        <v>-1.0176135780202458</v>
      </c>
    </row>
    <row r="210" spans="1:13">
      <c r="A210" s="65" t="s">
        <v>262</v>
      </c>
      <c r="B210" s="71">
        <v>-5.944732197187852E-2</v>
      </c>
      <c r="C210" s="71">
        <v>-2.9469016291113793E-4</v>
      </c>
      <c r="D210" s="71">
        <v>-15.954135324702634</v>
      </c>
      <c r="E210" s="71">
        <v>-16.435896510618761</v>
      </c>
      <c r="F210" s="71">
        <v>-18.063804363424993</v>
      </c>
      <c r="G210" s="71">
        <v>-16.210094639830288</v>
      </c>
      <c r="H210" s="71">
        <v>-1.1795927736093281E-2</v>
      </c>
      <c r="I210" s="71">
        <v>9.6119558709931163E-13</v>
      </c>
      <c r="J210" s="71">
        <v>-2.1744689188152577</v>
      </c>
      <c r="K210" s="71">
        <v>-8.1919549652375245E-2</v>
      </c>
      <c r="L210" s="71">
        <v>-1.0518532068096107</v>
      </c>
      <c r="M210" s="71">
        <v>-2.071159791103127E-4</v>
      </c>
    </row>
    <row r="211" spans="1:13">
      <c r="A211" s="65" t="s">
        <v>263</v>
      </c>
      <c r="B211" s="71">
        <v>-0.57575668174065697</v>
      </c>
      <c r="C211" s="71">
        <v>-1.3700337868207124E-2</v>
      </c>
      <c r="D211" s="71">
        <v>-13.560777815485409</v>
      </c>
      <c r="E211" s="71">
        <v>-13.878618313429683</v>
      </c>
      <c r="F211" s="71">
        <v>-14.94294086556522</v>
      </c>
      <c r="G211" s="71">
        <v>-13.950311814658164</v>
      </c>
      <c r="H211" s="71">
        <v>-0.34486392600834392</v>
      </c>
      <c r="I211" s="71">
        <v>-1.1040032709715902E-2</v>
      </c>
      <c r="J211" s="71">
        <v>-2.9835567424632572</v>
      </c>
      <c r="K211" s="71">
        <v>-0.19275501375366</v>
      </c>
      <c r="L211" s="71">
        <v>-4.1228525305363632</v>
      </c>
      <c r="M211" s="71">
        <v>-2.1561929181450945E-2</v>
      </c>
    </row>
    <row r="212" spans="1:13">
      <c r="A212" s="65" t="s">
        <v>264</v>
      </c>
      <c r="B212" s="71">
        <v>-3.2659263828005649</v>
      </c>
      <c r="C212" s="71">
        <v>-0.38695677914470483</v>
      </c>
      <c r="D212" s="71">
        <v>-17.906725504380177</v>
      </c>
      <c r="E212" s="71">
        <v>-18.076209884354</v>
      </c>
      <c r="F212" s="71">
        <v>-18.675542529380152</v>
      </c>
      <c r="G212" s="71">
        <v>-18.395795375861439</v>
      </c>
      <c r="H212" s="71">
        <v>1.2088787728734331</v>
      </c>
      <c r="I212" s="71">
        <v>2.3749269800726323</v>
      </c>
      <c r="J212" s="71">
        <v>-5.7072481320332713</v>
      </c>
      <c r="K212" s="71">
        <v>2.3262656847387575</v>
      </c>
      <c r="L212" s="71">
        <v>-11.52267751760192</v>
      </c>
      <c r="M212" s="71">
        <v>2.24483910636045</v>
      </c>
    </row>
    <row r="213" spans="1:13">
      <c r="A213" s="65" t="s">
        <v>265</v>
      </c>
      <c r="B213" s="71">
        <v>2.0639315698528664</v>
      </c>
      <c r="C213" s="71">
        <v>6.2793139327826791E-2</v>
      </c>
      <c r="D213" s="71">
        <v>-13.932580393675721</v>
      </c>
      <c r="E213" s="71">
        <v>-14.667988102958532</v>
      </c>
      <c r="F213" s="71">
        <v>-16.868418216155419</v>
      </c>
      <c r="G213" s="71">
        <v>-12.274945396415887</v>
      </c>
      <c r="H213" s="71">
        <v>4.3124687850335617</v>
      </c>
      <c r="I213" s="71">
        <v>0.33569787758402525</v>
      </c>
      <c r="J213" s="71">
        <v>3.6137761885672788</v>
      </c>
      <c r="K213" s="71">
        <v>3.1115028394467661</v>
      </c>
      <c r="L213" s="71">
        <v>10.11057506369427</v>
      </c>
      <c r="M213" s="71">
        <v>0.57360185154902865</v>
      </c>
    </row>
    <row r="214" spans="1:13">
      <c r="A214" s="65" t="s">
        <v>266</v>
      </c>
      <c r="B214" s="71">
        <v>-1.4029241431784816</v>
      </c>
      <c r="C214" s="71">
        <v>-2.4462061551849094E-2</v>
      </c>
      <c r="D214" s="71">
        <v>-15.795193209936116</v>
      </c>
      <c r="E214" s="71">
        <v>-15.58799647702125</v>
      </c>
      <c r="F214" s="71">
        <v>-15.145910822930006</v>
      </c>
      <c r="G214" s="71">
        <v>-15.437581395516901</v>
      </c>
      <c r="H214" s="71">
        <v>-1.5596734685173139</v>
      </c>
      <c r="I214" s="71">
        <v>1.3156671207238668E-10</v>
      </c>
      <c r="J214" s="71">
        <v>-8.3899487295225299</v>
      </c>
      <c r="K214" s="71">
        <v>-5.4453429462146001</v>
      </c>
      <c r="L214" s="71">
        <v>-10.871198336983099</v>
      </c>
      <c r="M214" s="71">
        <v>-0.10420218997414507</v>
      </c>
    </row>
    <row r="215" spans="1:13">
      <c r="A215" s="65" t="s">
        <v>267</v>
      </c>
      <c r="B215" s="70">
        <v>-0.2042885748865082</v>
      </c>
      <c r="C215" s="70">
        <v>-2.8364228289574411E-2</v>
      </c>
      <c r="D215" s="70">
        <v>-16.480731654646775</v>
      </c>
      <c r="E215" s="70">
        <v>-15.128153588634063</v>
      </c>
      <c r="F215" s="70">
        <v>-14.489084537859071</v>
      </c>
      <c r="G215" s="70">
        <v>-16.893039698607822</v>
      </c>
      <c r="H215" s="70">
        <v>-1.6431694857892587E-2</v>
      </c>
      <c r="I215" s="70">
        <v>5.5068589976947635E-6</v>
      </c>
      <c r="J215" s="70">
        <v>-5.6646895628981326</v>
      </c>
      <c r="K215" s="70">
        <v>-9.4991002265829536</v>
      </c>
      <c r="L215" s="70">
        <v>-3.4311128879361803</v>
      </c>
      <c r="M215" s="70">
        <v>-4.5759333321452118</v>
      </c>
    </row>
    <row r="216" spans="1:13">
      <c r="A216" s="65" t="s">
        <v>268</v>
      </c>
      <c r="B216" s="70">
        <v>-7.1131142199970743E-2</v>
      </c>
      <c r="C216" s="70">
        <v>-4.6971988654695429E-4</v>
      </c>
      <c r="D216" s="70">
        <v>-16.118089808713307</v>
      </c>
      <c r="E216" s="70">
        <v>-16.962089029381048</v>
      </c>
      <c r="F216" s="70">
        <v>-15.194814660744385</v>
      </c>
      <c r="G216" s="70">
        <v>-17.003238014688691</v>
      </c>
      <c r="H216" s="70">
        <v>-4.1729904860549144E-2</v>
      </c>
      <c r="I216" s="70">
        <v>5.1215289753603344E-7</v>
      </c>
      <c r="J216" s="70">
        <v>-5.6686016321182251</v>
      </c>
      <c r="K216" s="70">
        <v>-6.5916591788292749</v>
      </c>
      <c r="L216" s="70">
        <v>-5.0318140622042122</v>
      </c>
      <c r="M216" s="70">
        <v>-8.0565406440431246</v>
      </c>
    </row>
    <row r="217" spans="1:13">
      <c r="A217" s="65" t="s">
        <v>269</v>
      </c>
      <c r="B217" s="70">
        <v>0</v>
      </c>
      <c r="C217" s="70">
        <v>0</v>
      </c>
      <c r="D217" s="70">
        <v>0</v>
      </c>
      <c r="E217" s="70">
        <v>1E-4</v>
      </c>
      <c r="F217" s="70">
        <v>0</v>
      </c>
      <c r="G217" s="70">
        <v>-1.9073486328125E-6</v>
      </c>
      <c r="H217" s="70">
        <v>0</v>
      </c>
      <c r="I217" s="70">
        <v>0</v>
      </c>
      <c r="J217" s="70">
        <v>-3.814697265625E-6</v>
      </c>
      <c r="K217" s="70">
        <v>-1.9073486328125E-6</v>
      </c>
      <c r="L217" s="70">
        <v>0</v>
      </c>
      <c r="M217" s="70">
        <v>0</v>
      </c>
    </row>
    <row r="218" spans="1:13">
      <c r="A218" s="65" t="s">
        <v>270</v>
      </c>
      <c r="B218" s="70">
        <v>0</v>
      </c>
      <c r="C218" s="70">
        <v>0</v>
      </c>
      <c r="D218" s="70">
        <v>0</v>
      </c>
      <c r="E218" s="70">
        <v>0</v>
      </c>
      <c r="F218" s="70">
        <v>-9.5367431640625E-6</v>
      </c>
      <c r="G218" s="70">
        <v>1.9073486328125E-6</v>
      </c>
      <c r="H218" s="70">
        <v>0</v>
      </c>
      <c r="I218" s="70">
        <v>0</v>
      </c>
      <c r="J218" s="70">
        <v>0</v>
      </c>
      <c r="K218" s="70">
        <v>0</v>
      </c>
      <c r="L218" s="70">
        <v>-9.5367431640625E-7</v>
      </c>
      <c r="M218" s="70">
        <v>0</v>
      </c>
    </row>
    <row r="219" spans="1:13">
      <c r="A219" s="65" t="s">
        <v>271</v>
      </c>
      <c r="B219" s="70">
        <v>2.384185791015625E-7</v>
      </c>
      <c r="C219" s="70">
        <v>0</v>
      </c>
      <c r="D219" s="70">
        <v>0</v>
      </c>
      <c r="E219" s="70">
        <v>-3.814697265625E-6</v>
      </c>
      <c r="F219" s="70">
        <v>1.9073486328125E-6</v>
      </c>
      <c r="G219" s="70">
        <v>0</v>
      </c>
      <c r="H219" s="70">
        <v>0</v>
      </c>
      <c r="I219" s="70">
        <v>0</v>
      </c>
      <c r="J219" s="70">
        <v>0</v>
      </c>
      <c r="K219" s="70">
        <v>-3.814697265625E-6</v>
      </c>
      <c r="L219" s="70">
        <v>0</v>
      </c>
      <c r="M219" s="70">
        <v>0</v>
      </c>
    </row>
    <row r="220" spans="1:13">
      <c r="A220" s="65" t="s">
        <v>272</v>
      </c>
      <c r="B220" s="70">
        <v>0</v>
      </c>
      <c r="C220" s="70">
        <v>9.5367431640625E-7</v>
      </c>
      <c r="D220" s="70">
        <v>-9.2370605468750005E-5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1.9073486328125E-6</v>
      </c>
      <c r="K220" s="70">
        <v>-7.62939453125E-6</v>
      </c>
      <c r="L220" s="70">
        <v>1.9073486328125E-6</v>
      </c>
      <c r="M220" s="70">
        <v>9.5367431640625E-6</v>
      </c>
    </row>
    <row r="221" spans="1:13">
      <c r="A221" s="65" t="s">
        <v>273</v>
      </c>
      <c r="B221" s="71">
        <v>0</v>
      </c>
      <c r="C221" s="71">
        <v>5.9604644775390625E-8</v>
      </c>
      <c r="D221" s="71">
        <v>0</v>
      </c>
      <c r="E221" s="71">
        <v>7.62939453125E-6</v>
      </c>
      <c r="F221" s="71">
        <v>0</v>
      </c>
      <c r="G221" s="71">
        <v>0</v>
      </c>
      <c r="H221" s="71">
        <v>0</v>
      </c>
      <c r="I221" s="71">
        <v>-5.8207660913467407E-11</v>
      </c>
      <c r="J221" s="71">
        <v>-3.814697265625E-6</v>
      </c>
      <c r="K221" s="71">
        <v>0</v>
      </c>
      <c r="L221" s="71">
        <v>0</v>
      </c>
      <c r="M221" s="71">
        <v>0</v>
      </c>
    </row>
    <row r="222" spans="1:13">
      <c r="A222" s="65" t="s">
        <v>274</v>
      </c>
      <c r="B222" s="71">
        <v>0</v>
      </c>
      <c r="C222" s="71">
        <v>0</v>
      </c>
      <c r="D222" s="71">
        <v>0</v>
      </c>
      <c r="E222" s="71">
        <v>0</v>
      </c>
      <c r="F222" s="71">
        <v>0</v>
      </c>
      <c r="G222" s="71">
        <v>1.21185302734375E-4</v>
      </c>
      <c r="H222" s="71">
        <v>0</v>
      </c>
      <c r="I222" s="71">
        <v>0</v>
      </c>
      <c r="J222" s="71">
        <v>0</v>
      </c>
      <c r="K222" s="71">
        <v>0</v>
      </c>
      <c r="L222" s="71">
        <v>-1.9073486328125E-6</v>
      </c>
      <c r="M222" s="71">
        <v>0</v>
      </c>
    </row>
    <row r="223" spans="1:13">
      <c r="A223" s="65" t="s">
        <v>275</v>
      </c>
      <c r="B223" s="71">
        <v>0</v>
      </c>
      <c r="C223" s="71">
        <v>0</v>
      </c>
      <c r="D223" s="71">
        <v>0</v>
      </c>
      <c r="E223" s="71">
        <v>-1.9073486328125E-6</v>
      </c>
      <c r="F223" s="71">
        <v>0</v>
      </c>
      <c r="G223" s="71">
        <v>0</v>
      </c>
      <c r="H223" s="71">
        <v>0</v>
      </c>
      <c r="I223" s="71">
        <v>0</v>
      </c>
      <c r="J223" s="71">
        <v>1.9073486328125E-6</v>
      </c>
      <c r="K223" s="71">
        <v>0</v>
      </c>
      <c r="L223" s="71">
        <v>0</v>
      </c>
      <c r="M223" s="71">
        <v>-1.9073486328125E-6</v>
      </c>
    </row>
    <row r="224" spans="1:13">
      <c r="A224" s="65" t="s">
        <v>276</v>
      </c>
      <c r="B224" s="71">
        <v>-9.5367431640625E-7</v>
      </c>
      <c r="C224" s="71">
        <v>-4.76837158203125E-7</v>
      </c>
      <c r="D224" s="71">
        <v>7.62939453125E-6</v>
      </c>
      <c r="E224" s="71">
        <v>0</v>
      </c>
      <c r="F224" s="71">
        <v>0</v>
      </c>
      <c r="G224" s="71">
        <v>3.814697265625E-6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1.9073486328125E-6</v>
      </c>
    </row>
    <row r="225" spans="1:13">
      <c r="A225" s="65" t="s">
        <v>277</v>
      </c>
      <c r="B225" s="71">
        <v>0</v>
      </c>
      <c r="C225" s="71">
        <v>0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</row>
    <row r="226" spans="1:13">
      <c r="A226" s="65" t="s">
        <v>278</v>
      </c>
      <c r="B226" s="71">
        <v>-4.0531158447265624E-7</v>
      </c>
      <c r="C226" s="71">
        <v>5.2899122238159177E-8</v>
      </c>
      <c r="D226" s="71">
        <v>-4.1961669921875003E-6</v>
      </c>
      <c r="E226" s="71">
        <v>-7.6293945312500004E-7</v>
      </c>
      <c r="F226" s="71">
        <v>9.5422363281250008E-5</v>
      </c>
      <c r="G226" s="71">
        <v>1.9073486328125E-6</v>
      </c>
      <c r="H226" s="71">
        <v>5.2452087402343754E-7</v>
      </c>
      <c r="I226" s="71">
        <v>-1.2526288628578185E-8</v>
      </c>
      <c r="J226" s="71">
        <v>-3.8146972656250002E-7</v>
      </c>
      <c r="K226" s="71">
        <v>-1.9550323486328123E-6</v>
      </c>
      <c r="L226" s="71">
        <v>-2.0980834960937502E-6</v>
      </c>
      <c r="M226" s="71">
        <v>-3.5762786865234374E-8</v>
      </c>
    </row>
    <row r="227" spans="1:13">
      <c r="A227" s="65" t="s">
        <v>279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3.814697265625E-6</v>
      </c>
      <c r="H227" s="70">
        <v>0</v>
      </c>
      <c r="I227" s="70">
        <v>0</v>
      </c>
      <c r="J227" s="70">
        <v>0</v>
      </c>
      <c r="K227" s="70">
        <v>0</v>
      </c>
      <c r="L227" s="70">
        <v>-3.814697265625E-6</v>
      </c>
      <c r="M227" s="70">
        <v>0</v>
      </c>
    </row>
    <row r="228" spans="1:13">
      <c r="A228" s="65" t="s">
        <v>280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1.230926513671875E-4</v>
      </c>
      <c r="H228" s="70">
        <v>0</v>
      </c>
      <c r="I228" s="70">
        <v>0</v>
      </c>
      <c r="J228" s="70">
        <v>-1.9073486328125E-6</v>
      </c>
      <c r="K228" s="70">
        <v>0</v>
      </c>
      <c r="L228" s="70">
        <v>-1.9073486328125E-6</v>
      </c>
      <c r="M228" s="70">
        <v>-3.814697265625E-6</v>
      </c>
    </row>
    <row r="229" spans="1:13">
      <c r="A229" s="65" t="s">
        <v>281</v>
      </c>
      <c r="B229" s="70">
        <v>-5.7220458984374998E-7</v>
      </c>
      <c r="C229" s="70">
        <v>-9.5367431640625005E-8</v>
      </c>
      <c r="D229" s="70">
        <v>4.9591064453125002E-6</v>
      </c>
      <c r="E229" s="70">
        <v>0</v>
      </c>
      <c r="F229" s="70">
        <v>1.1444091796875E-6</v>
      </c>
      <c r="G229" s="70">
        <v>-1.9073486328125E-6</v>
      </c>
      <c r="H229" s="70">
        <v>9.5367431640625005E-8</v>
      </c>
      <c r="I229" s="70">
        <v>5.9604644775390628E-9</v>
      </c>
      <c r="J229" s="70">
        <v>-1.3351440429687499E-6</v>
      </c>
      <c r="K229" s="70">
        <v>-2.6702880859374998E-6</v>
      </c>
      <c r="L229" s="70">
        <v>1.71661376953125E-6</v>
      </c>
      <c r="M229" s="70">
        <v>-1.5258789062500001E-6</v>
      </c>
    </row>
    <row r="230" spans="1:13">
      <c r="A230" s="65" t="s">
        <v>282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4.76837158203125E-6</v>
      </c>
      <c r="H230" s="70">
        <v>0</v>
      </c>
      <c r="I230" s="70">
        <v>0</v>
      </c>
      <c r="J230" s="70">
        <v>-9.5367431640625E-7</v>
      </c>
      <c r="K230" s="70">
        <v>0</v>
      </c>
      <c r="L230" s="70">
        <v>0</v>
      </c>
      <c r="M230" s="70">
        <v>0</v>
      </c>
    </row>
    <row r="231" spans="1:13">
      <c r="A231" s="65" t="s">
        <v>283</v>
      </c>
      <c r="B231" s="70">
        <v>0</v>
      </c>
      <c r="C231" s="70">
        <v>0</v>
      </c>
      <c r="D231" s="70">
        <v>-1.2404632568359375E-4</v>
      </c>
      <c r="E231" s="70">
        <v>0</v>
      </c>
      <c r="F231" s="70">
        <v>0</v>
      </c>
      <c r="G231" s="70">
        <v>0</v>
      </c>
      <c r="H231" s="70">
        <v>0</v>
      </c>
      <c r="I231" s="70">
        <v>9.3132257461547852E-10</v>
      </c>
      <c r="J231" s="70">
        <v>0</v>
      </c>
      <c r="K231" s="70">
        <v>-1.9073486328125E-6</v>
      </c>
      <c r="L231" s="70">
        <v>0</v>
      </c>
      <c r="M231" s="70">
        <v>4.76837158203125E-7</v>
      </c>
    </row>
    <row r="232" spans="1:13">
      <c r="A232" s="65" t="s">
        <v>284</v>
      </c>
      <c r="B232" s="70">
        <v>-6.1988830566406252E-7</v>
      </c>
      <c r="C232" s="70">
        <v>1.4066696166992188E-6</v>
      </c>
      <c r="D232" s="70">
        <v>4.1961669921875003E-6</v>
      </c>
      <c r="E232" s="70">
        <v>4.1961669921875003E-6</v>
      </c>
      <c r="F232" s="70">
        <v>1.9073486328125E-6</v>
      </c>
      <c r="G232" s="70">
        <v>2.0980834960937502E-6</v>
      </c>
      <c r="H232" s="70">
        <v>8.9406967163085938E-7</v>
      </c>
      <c r="I232" s="70">
        <v>-1.4249235391616822E-8</v>
      </c>
      <c r="J232" s="70">
        <v>-8.5830688476562502E-7</v>
      </c>
      <c r="K232" s="70">
        <v>-2.86102294921875E-6</v>
      </c>
      <c r="L232" s="70">
        <v>1.0490417480468751E-6</v>
      </c>
      <c r="M232" s="70">
        <v>-4.1007995605468748E-6</v>
      </c>
    </row>
    <row r="233" spans="1:13">
      <c r="A233" s="65" t="s">
        <v>285</v>
      </c>
      <c r="B233" s="71">
        <v>0</v>
      </c>
      <c r="C233" s="71">
        <v>5.9604644775390625E-8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-1.9073486328125E-6</v>
      </c>
      <c r="M233" s="71">
        <v>-5.7220458984375E-6</v>
      </c>
    </row>
    <row r="234" spans="1:13">
      <c r="A234" s="65" t="s">
        <v>286</v>
      </c>
      <c r="B234" s="71">
        <v>0</v>
      </c>
      <c r="C234" s="71">
        <v>0</v>
      </c>
      <c r="D234" s="71">
        <v>0</v>
      </c>
      <c r="E234" s="71">
        <v>3.814697265625E-6</v>
      </c>
      <c r="F234" s="71">
        <v>-1.230926513671875E-4</v>
      </c>
      <c r="G234" s="71">
        <v>0</v>
      </c>
      <c r="H234" s="71">
        <v>0</v>
      </c>
      <c r="I234" s="71">
        <v>-9.3132257461547852E-10</v>
      </c>
      <c r="J234" s="71">
        <v>0</v>
      </c>
      <c r="K234" s="71">
        <v>9.5367431640625E-7</v>
      </c>
      <c r="L234" s="71">
        <v>3.814697265625E-6</v>
      </c>
      <c r="M234" s="71">
        <v>-9.5367431640625E-7</v>
      </c>
    </row>
    <row r="235" spans="1:13">
      <c r="A235" s="65" t="s">
        <v>287</v>
      </c>
      <c r="B235" s="71">
        <v>-3.1789143880208332E-7</v>
      </c>
      <c r="C235" s="71">
        <v>-1.7881393432617188E-7</v>
      </c>
      <c r="D235" s="71">
        <v>-4.4504801432291669E-6</v>
      </c>
      <c r="E235" s="71">
        <v>3.1789143880208332E-7</v>
      </c>
      <c r="F235" s="71">
        <v>-1.5894571940104167E-6</v>
      </c>
      <c r="G235" s="71">
        <v>3.1789143880208332E-7</v>
      </c>
      <c r="H235" s="71">
        <v>3.1789143880208332E-7</v>
      </c>
      <c r="I235" s="71">
        <v>-5.4699679215749108E-7</v>
      </c>
      <c r="J235" s="71">
        <v>1.2715657552083333E-6</v>
      </c>
      <c r="K235" s="71">
        <v>-6.3578287760416663E-7</v>
      </c>
      <c r="L235" s="71">
        <v>-3.1789143880208335E-6</v>
      </c>
      <c r="M235" s="71">
        <v>-7.9472859700520829E-8</v>
      </c>
    </row>
    <row r="236" spans="1:13">
      <c r="A236" s="65" t="s">
        <v>288</v>
      </c>
      <c r="B236" s="71">
        <v>0</v>
      </c>
      <c r="C236" s="71">
        <v>0</v>
      </c>
      <c r="D236" s="71">
        <v>0</v>
      </c>
      <c r="E236" s="71">
        <v>1.9073486328125E-6</v>
      </c>
      <c r="F236" s="71">
        <v>0</v>
      </c>
      <c r="G236" s="71">
        <v>0</v>
      </c>
      <c r="H236" s="71">
        <v>0</v>
      </c>
      <c r="I236" s="71">
        <v>0</v>
      </c>
      <c r="J236" s="71">
        <v>1.9073486328125E-6</v>
      </c>
      <c r="K236" s="71">
        <v>1.9073486328125E-6</v>
      </c>
      <c r="L236" s="71">
        <v>0</v>
      </c>
      <c r="M236" s="71">
        <v>0</v>
      </c>
    </row>
    <row r="237" spans="1:13">
      <c r="A237" s="65" t="s">
        <v>289</v>
      </c>
      <c r="B237" s="71">
        <v>0</v>
      </c>
      <c r="C237" s="71">
        <v>0</v>
      </c>
      <c r="D237" s="71">
        <v>1.230926513671875E-4</v>
      </c>
      <c r="E237" s="71">
        <v>-1.9073486328125E-6</v>
      </c>
      <c r="F237" s="71">
        <v>1.25E-4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-9.5367431640625E-7</v>
      </c>
      <c r="M237" s="71">
        <v>0</v>
      </c>
    </row>
    <row r="238" spans="1:13">
      <c r="A238" s="65" t="s">
        <v>290</v>
      </c>
      <c r="B238" s="71">
        <v>-4.76837158203125E-7</v>
      </c>
      <c r="C238" s="71">
        <v>2.0489096641540527E-8</v>
      </c>
      <c r="D238" s="71">
        <v>-1.1444091796875E-6</v>
      </c>
      <c r="E238" s="71">
        <v>-9.656677246093751E-5</v>
      </c>
      <c r="F238" s="71">
        <v>4.1961669921875003E-6</v>
      </c>
      <c r="G238" s="71">
        <v>2.6702880859374998E-6</v>
      </c>
      <c r="H238" s="71">
        <v>7.1525573730468747E-8</v>
      </c>
      <c r="I238" s="71">
        <v>4.7264620661735536E-9</v>
      </c>
      <c r="J238" s="71">
        <v>-1.430511474609375E-6</v>
      </c>
      <c r="K238" s="71">
        <v>-2.6226043701171877E-7</v>
      </c>
      <c r="L238" s="71">
        <v>-7.6293945312500004E-7</v>
      </c>
      <c r="M238" s="71">
        <v>5.9604644775390628E-9</v>
      </c>
    </row>
    <row r="239" spans="1:13">
      <c r="A239" s="65" t="s">
        <v>291</v>
      </c>
      <c r="B239" s="70">
        <v>9.5367431640625E-7</v>
      </c>
      <c r="C239" s="70">
        <v>0</v>
      </c>
      <c r="D239" s="70">
        <v>0</v>
      </c>
      <c r="E239" s="70">
        <v>1.9073486328125E-6</v>
      </c>
      <c r="F239" s="70">
        <v>0</v>
      </c>
      <c r="G239" s="70">
        <v>0</v>
      </c>
      <c r="H239" s="70">
        <v>0</v>
      </c>
      <c r="I239" s="70">
        <v>2.384185791015625E-7</v>
      </c>
      <c r="J239" s="70">
        <v>0</v>
      </c>
      <c r="K239" s="70">
        <v>-1.9073486328125E-6</v>
      </c>
      <c r="L239" s="70">
        <v>0</v>
      </c>
      <c r="M239" s="70">
        <v>0</v>
      </c>
    </row>
    <row r="240" spans="1:13">
      <c r="A240" s="65" t="s">
        <v>292</v>
      </c>
      <c r="B240" s="70">
        <v>0</v>
      </c>
      <c r="C240" s="70">
        <v>-2.384185791015625E-7</v>
      </c>
      <c r="D240" s="70">
        <v>-1.9073486328125E-6</v>
      </c>
      <c r="E240" s="70">
        <v>0</v>
      </c>
      <c r="F240" s="70">
        <v>-1.9073486328125E-6</v>
      </c>
      <c r="G240" s="70">
        <v>-1.21185302734375E-4</v>
      </c>
      <c r="H240" s="70">
        <v>0</v>
      </c>
      <c r="I240" s="70">
        <v>0</v>
      </c>
      <c r="J240" s="70">
        <v>0</v>
      </c>
      <c r="K240" s="70">
        <v>1.9073486328125E-6</v>
      </c>
      <c r="L240" s="70">
        <v>0</v>
      </c>
      <c r="M240" s="70">
        <v>0</v>
      </c>
    </row>
    <row r="241" spans="1:13">
      <c r="A241" s="65" t="s">
        <v>293</v>
      </c>
      <c r="B241" s="70">
        <v>-6.1988830566406252E-7</v>
      </c>
      <c r="C241" s="70">
        <v>-2.1457672119140626E-7</v>
      </c>
      <c r="D241" s="70">
        <v>-3.8146972656250002E-7</v>
      </c>
      <c r="E241" s="70">
        <v>2.2888183593749999E-6</v>
      </c>
      <c r="F241" s="70">
        <v>1.0114440917968751E-4</v>
      </c>
      <c r="G241" s="70">
        <v>-2.6702880859374998E-6</v>
      </c>
      <c r="H241" s="70">
        <v>-7.1525573730468747E-8</v>
      </c>
      <c r="I241" s="70">
        <v>2.2351741790771484E-9</v>
      </c>
      <c r="J241" s="70">
        <v>-1.1444091796875E-6</v>
      </c>
      <c r="K241" s="70">
        <v>3.0517578125000002E-6</v>
      </c>
      <c r="L241" s="70">
        <v>2.0980834960937502E-6</v>
      </c>
      <c r="M241" s="70">
        <v>3.8146972656250002E-7</v>
      </c>
    </row>
    <row r="242" spans="1:13">
      <c r="A242" s="65" t="s">
        <v>294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-3.814697265625E-6</v>
      </c>
      <c r="H242" s="70">
        <v>0</v>
      </c>
      <c r="I242" s="70">
        <v>0</v>
      </c>
      <c r="J242" s="70">
        <v>9.5367431640625E-7</v>
      </c>
      <c r="K242" s="70">
        <v>0</v>
      </c>
      <c r="L242" s="70">
        <v>0</v>
      </c>
      <c r="M242" s="70">
        <v>0</v>
      </c>
    </row>
    <row r="243" spans="1:13">
      <c r="A243" s="65" t="s">
        <v>295</v>
      </c>
      <c r="B243" s="70">
        <v>-1.1920928955078125E-7</v>
      </c>
      <c r="C243" s="70">
        <v>0</v>
      </c>
      <c r="D243" s="70">
        <v>0</v>
      </c>
      <c r="E243" s="70">
        <v>9.5367431640625E-7</v>
      </c>
      <c r="F243" s="70">
        <v>0</v>
      </c>
      <c r="G243" s="70">
        <v>1.9073486328125E-6</v>
      </c>
      <c r="H243" s="70">
        <v>0</v>
      </c>
      <c r="I243" s="70">
        <v>0</v>
      </c>
      <c r="J243" s="70">
        <v>0</v>
      </c>
      <c r="K243" s="70">
        <v>-9.5367431640625E-7</v>
      </c>
      <c r="L243" s="70">
        <v>0</v>
      </c>
      <c r="M243" s="70">
        <v>-9.5367431640625E-7</v>
      </c>
    </row>
    <row r="244" spans="1:13">
      <c r="A244" s="65" t="s">
        <v>296</v>
      </c>
      <c r="B244" s="70">
        <v>-2.6226043701171877E-7</v>
      </c>
      <c r="C244" s="70">
        <v>1.4305114746093749E-7</v>
      </c>
      <c r="D244" s="70">
        <v>0</v>
      </c>
      <c r="E244" s="70">
        <v>-1.3351440429687499E-6</v>
      </c>
      <c r="F244" s="70">
        <v>-9.847412109375001E-5</v>
      </c>
      <c r="G244" s="70">
        <v>-4.1961669921875003E-6</v>
      </c>
      <c r="H244" s="70">
        <v>3.5166740417480471E-7</v>
      </c>
      <c r="I244" s="70">
        <v>9.383074939250946E-8</v>
      </c>
      <c r="J244" s="70">
        <v>2.8610229492187499E-7</v>
      </c>
      <c r="K244" s="70">
        <v>-5.7220458984374998E-7</v>
      </c>
      <c r="L244" s="70">
        <v>3.814697265625E-6</v>
      </c>
      <c r="M244" s="70">
        <v>1.1444091796875E-6</v>
      </c>
    </row>
    <row r="245" spans="1:13">
      <c r="A245" s="65" t="s">
        <v>297</v>
      </c>
      <c r="B245" s="71">
        <v>0</v>
      </c>
      <c r="C245" s="71">
        <v>0</v>
      </c>
      <c r="D245" s="71">
        <v>-1.9073486328125E-6</v>
      </c>
      <c r="E245" s="71">
        <v>0</v>
      </c>
      <c r="F245" s="71">
        <v>0</v>
      </c>
      <c r="G245" s="71">
        <v>0</v>
      </c>
      <c r="H245" s="71">
        <v>0</v>
      </c>
      <c r="I245" s="71">
        <v>-5.8207660913467407E-11</v>
      </c>
      <c r="J245" s="71">
        <v>0</v>
      </c>
      <c r="K245" s="71">
        <v>-9.5367431640625E-7</v>
      </c>
      <c r="L245" s="71">
        <v>0</v>
      </c>
      <c r="M245" s="71">
        <v>0</v>
      </c>
    </row>
    <row r="246" spans="1:13">
      <c r="A246" s="65" t="s">
        <v>298</v>
      </c>
      <c r="B246" s="71">
        <v>0</v>
      </c>
      <c r="C246" s="71">
        <v>0</v>
      </c>
      <c r="D246" s="71">
        <v>0</v>
      </c>
      <c r="E246" s="71">
        <v>-9.5367431640625E-7</v>
      </c>
      <c r="F246" s="71">
        <v>-9.5367431640625E-7</v>
      </c>
      <c r="G246" s="71">
        <v>-1.9073486328125E-6</v>
      </c>
      <c r="H246" s="71">
        <v>0</v>
      </c>
      <c r="I246" s="71">
        <v>-2.3283064365386963E-10</v>
      </c>
      <c r="J246" s="71">
        <v>0</v>
      </c>
      <c r="K246" s="71">
        <v>0</v>
      </c>
      <c r="L246" s="71">
        <v>0</v>
      </c>
      <c r="M246" s="71">
        <v>0</v>
      </c>
    </row>
    <row r="247" spans="1:13">
      <c r="A247" s="65" t="s">
        <v>299</v>
      </c>
      <c r="B247" s="71">
        <v>1.1444091796875E-6</v>
      </c>
      <c r="C247" s="71">
        <v>-2.3841857910156251E-8</v>
      </c>
      <c r="D247" s="71">
        <v>1.5258789062500001E-6</v>
      </c>
      <c r="E247" s="71">
        <v>2.2888183593749999E-6</v>
      </c>
      <c r="F247" s="71">
        <v>2.2888183593749999E-6</v>
      </c>
      <c r="G247" s="71">
        <v>0</v>
      </c>
      <c r="H247" s="71">
        <v>-5.7220458984374998E-7</v>
      </c>
      <c r="I247" s="71">
        <v>1.300126314163208E-6</v>
      </c>
      <c r="J247" s="71">
        <v>2.2888183593749999E-6</v>
      </c>
      <c r="K247" s="71">
        <v>-1.1444091796875E-6</v>
      </c>
      <c r="L247" s="71">
        <v>-3.8146972656250002E-7</v>
      </c>
      <c r="M247" s="71">
        <v>-1.239776611328125E-6</v>
      </c>
    </row>
    <row r="248" spans="1:13">
      <c r="A248" s="65" t="s">
        <v>300</v>
      </c>
      <c r="B248" s="71">
        <v>0</v>
      </c>
      <c r="C248" s="71">
        <v>0</v>
      </c>
      <c r="D248" s="71">
        <v>7.62939453125E-6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1.9073486328125E-6</v>
      </c>
      <c r="K248" s="71">
        <v>0</v>
      </c>
      <c r="L248" s="71">
        <v>1.9073486328125E-6</v>
      </c>
      <c r="M248" s="71">
        <v>0</v>
      </c>
    </row>
    <row r="249" spans="1:13">
      <c r="A249" s="65" t="s">
        <v>301</v>
      </c>
      <c r="B249" s="71">
        <v>0</v>
      </c>
      <c r="C249" s="71">
        <v>0</v>
      </c>
      <c r="D249" s="71">
        <v>1.2404632568359375E-4</v>
      </c>
      <c r="E249" s="71">
        <v>-1.2404632568359375E-4</v>
      </c>
      <c r="F249" s="71">
        <v>0</v>
      </c>
      <c r="G249" s="71">
        <v>-9.5367431640625E-7</v>
      </c>
      <c r="H249" s="71">
        <v>0</v>
      </c>
      <c r="I249" s="71">
        <v>0</v>
      </c>
      <c r="J249" s="71">
        <v>0</v>
      </c>
      <c r="K249" s="71">
        <v>1.1920928955078125E-7</v>
      </c>
      <c r="L249" s="71">
        <v>0</v>
      </c>
      <c r="M249" s="71">
        <v>5.9604644775390625E-8</v>
      </c>
    </row>
    <row r="250" spans="1:13">
      <c r="A250" s="65" t="s">
        <v>302</v>
      </c>
      <c r="B250" s="71">
        <v>-1.1920928955078125E-7</v>
      </c>
      <c r="C250" s="71">
        <v>-2.6263296604156493E-8</v>
      </c>
      <c r="D250" s="71">
        <v>0</v>
      </c>
      <c r="E250" s="71">
        <v>-2.2888183593749999E-6</v>
      </c>
      <c r="F250" s="71">
        <v>-5.3405761718749997E-6</v>
      </c>
      <c r="G250" s="71">
        <v>2.4795532226562501E-6</v>
      </c>
      <c r="H250" s="71">
        <v>0</v>
      </c>
      <c r="I250" s="71">
        <v>1.4086253941059112E-9</v>
      </c>
      <c r="J250" s="71">
        <v>9.5367431640625005E-8</v>
      </c>
      <c r="K250" s="71">
        <v>1.0967254638671874E-6</v>
      </c>
      <c r="L250" s="71">
        <v>9.5367431640625005E-8</v>
      </c>
      <c r="M250" s="71">
        <v>-1.2218952178955077E-7</v>
      </c>
    </row>
    <row r="251" spans="1:13">
      <c r="A251" s="65" t="s">
        <v>303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-1.9073486328125E-6</v>
      </c>
      <c r="H251" s="70">
        <v>0</v>
      </c>
      <c r="I251" s="70">
        <v>0</v>
      </c>
      <c r="J251" s="70">
        <v>0</v>
      </c>
      <c r="K251" s="70">
        <v>0</v>
      </c>
      <c r="L251" s="70">
        <v>3.814697265625E-6</v>
      </c>
      <c r="M251" s="70">
        <v>0</v>
      </c>
    </row>
    <row r="252" spans="1:13">
      <c r="A252" s="65" t="s">
        <v>304</v>
      </c>
      <c r="B252" s="70">
        <v>0</v>
      </c>
      <c r="C252" s="70">
        <v>0</v>
      </c>
      <c r="D252" s="70">
        <v>-9.5367431640625E-7</v>
      </c>
      <c r="E252" s="70">
        <v>0</v>
      </c>
      <c r="F252" s="70">
        <v>0</v>
      </c>
      <c r="G252" s="70">
        <v>0</v>
      </c>
      <c r="H252" s="70">
        <v>0</v>
      </c>
      <c r="I252" s="70">
        <v>3.7252902984619141E-9</v>
      </c>
      <c r="J252" s="70">
        <v>0</v>
      </c>
      <c r="K252" s="70">
        <v>3.814697265625E-6</v>
      </c>
      <c r="L252" s="70">
        <v>-9.5367431640625E-7</v>
      </c>
      <c r="M252" s="70">
        <v>0</v>
      </c>
    </row>
    <row r="253" spans="1:13">
      <c r="A253" s="65" t="s">
        <v>305</v>
      </c>
      <c r="B253" s="70">
        <v>0</v>
      </c>
      <c r="C253" s="70">
        <v>1.6689300537109374E-7</v>
      </c>
      <c r="D253" s="70">
        <v>3.4332275390625001E-6</v>
      </c>
      <c r="E253" s="70">
        <v>9.847412109375001E-5</v>
      </c>
      <c r="F253" s="70">
        <v>-3.4332275390625001E-6</v>
      </c>
      <c r="G253" s="70">
        <v>-1.9073486328125001E-7</v>
      </c>
      <c r="H253" s="70">
        <v>4.7683715820312503E-8</v>
      </c>
      <c r="I253" s="70">
        <v>1.1175870895385742E-9</v>
      </c>
      <c r="J253" s="70">
        <v>1.5258789062500001E-6</v>
      </c>
      <c r="K253" s="70">
        <v>9.5367431640625E-7</v>
      </c>
      <c r="L253" s="70">
        <v>0</v>
      </c>
      <c r="M253" s="70">
        <v>1.71661376953125E-6</v>
      </c>
    </row>
    <row r="254" spans="1:13">
      <c r="A254" s="65" t="s">
        <v>306</v>
      </c>
      <c r="B254" s="70">
        <v>0</v>
      </c>
      <c r="C254" s="70">
        <v>1.1920928955078125E-7</v>
      </c>
      <c r="D254" s="70">
        <v>-1.230926513671875E-4</v>
      </c>
      <c r="E254" s="70">
        <v>-1.9073486328125E-6</v>
      </c>
      <c r="F254" s="70">
        <v>0</v>
      </c>
      <c r="G254" s="70">
        <v>0</v>
      </c>
      <c r="H254" s="70">
        <v>0</v>
      </c>
      <c r="I254" s="70">
        <v>1.1641532182693481E-10</v>
      </c>
      <c r="J254" s="70">
        <v>0</v>
      </c>
      <c r="K254" s="70">
        <v>0</v>
      </c>
      <c r="L254" s="70">
        <v>0</v>
      </c>
      <c r="M254" s="70">
        <v>9.5367431640625E-7</v>
      </c>
    </row>
    <row r="255" spans="1:13">
      <c r="A255" s="65" t="s">
        <v>307</v>
      </c>
      <c r="B255" s="70">
        <v>0</v>
      </c>
      <c r="C255" s="70">
        <v>-5.9604644775390625E-8</v>
      </c>
      <c r="D255" s="70">
        <v>-1.2404632568359375E-4</v>
      </c>
      <c r="E255" s="70">
        <v>0</v>
      </c>
      <c r="F255" s="70">
        <v>1.9073486328125E-6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-2.384185791015625E-7</v>
      </c>
    </row>
    <row r="256" spans="1:13">
      <c r="A256" s="65" t="s">
        <v>308</v>
      </c>
      <c r="B256" s="70">
        <v>1.7881393432617188E-7</v>
      </c>
      <c r="C256" s="70">
        <v>4.1127204895019533E-7</v>
      </c>
      <c r="D256" s="70">
        <v>1.3351440429687499E-6</v>
      </c>
      <c r="E256" s="70">
        <v>-1.1444091796875E-6</v>
      </c>
      <c r="F256" s="70">
        <v>3.8146972656250002E-7</v>
      </c>
      <c r="G256" s="70">
        <v>2.0980834960937502E-6</v>
      </c>
      <c r="H256" s="70">
        <v>-3.5613775253295896E-7</v>
      </c>
      <c r="I256" s="70">
        <v>-1.3317912817001343E-8</v>
      </c>
      <c r="J256" s="70">
        <v>-9.0599060058593746E-7</v>
      </c>
      <c r="K256" s="70">
        <v>-1.1444091796875E-6</v>
      </c>
      <c r="L256" s="70">
        <v>-8.1062316894531248E-7</v>
      </c>
      <c r="M256" s="70">
        <v>-2.8610229492187499E-7</v>
      </c>
    </row>
    <row r="257" spans="1:13">
      <c r="A257" s="65" t="s">
        <v>309</v>
      </c>
      <c r="B257" s="71">
        <v>0</v>
      </c>
      <c r="C257" s="71">
        <v>0</v>
      </c>
      <c r="D257" s="71">
        <v>1.9073486328125E-6</v>
      </c>
      <c r="E257" s="71">
        <v>1.9073486328125E-6</v>
      </c>
      <c r="F257" s="71">
        <v>0</v>
      </c>
      <c r="G257" s="71">
        <v>0</v>
      </c>
      <c r="H257" s="71">
        <v>0</v>
      </c>
      <c r="I257" s="71">
        <v>1.4551915228366852E-11</v>
      </c>
      <c r="J257" s="71">
        <v>0</v>
      </c>
      <c r="K257" s="71">
        <v>0</v>
      </c>
      <c r="L257" s="71">
        <v>-9.5367431640625E-7</v>
      </c>
      <c r="M257" s="71">
        <v>0</v>
      </c>
    </row>
    <row r="258" spans="1:13">
      <c r="A258" s="65" t="s">
        <v>310</v>
      </c>
      <c r="B258" s="71">
        <v>0</v>
      </c>
      <c r="C258" s="71">
        <v>0</v>
      </c>
      <c r="D258" s="71">
        <v>9.5367431640625E-7</v>
      </c>
      <c r="E258" s="71">
        <v>0</v>
      </c>
      <c r="F258" s="71">
        <v>0</v>
      </c>
      <c r="G258" s="71">
        <v>0</v>
      </c>
      <c r="H258" s="71">
        <v>0</v>
      </c>
      <c r="I258" s="71">
        <v>1.1641532182693481E-10</v>
      </c>
      <c r="J258" s="71">
        <v>0</v>
      </c>
      <c r="K258" s="71">
        <v>1.9073486328125E-6</v>
      </c>
      <c r="L258" s="71">
        <v>9.5367431640625E-7</v>
      </c>
      <c r="M258" s="71">
        <v>0</v>
      </c>
    </row>
    <row r="259" spans="1:13">
      <c r="A259" s="65" t="s">
        <v>311</v>
      </c>
      <c r="B259" s="71">
        <v>-1.4305114746093749E-7</v>
      </c>
      <c r="C259" s="71">
        <v>1.609325408935547E-7</v>
      </c>
      <c r="D259" s="71">
        <v>-3.4332275390625001E-6</v>
      </c>
      <c r="E259" s="71">
        <v>3.0517578125000002E-6</v>
      </c>
      <c r="F259" s="71">
        <v>-2.2888183593749999E-6</v>
      </c>
      <c r="G259" s="71">
        <v>-2.0980834960937502E-6</v>
      </c>
      <c r="H259" s="71">
        <v>-6.6757202148437496E-7</v>
      </c>
      <c r="I259" s="71">
        <v>7.1416143327951436E-7</v>
      </c>
      <c r="J259" s="71">
        <v>1.3351440429687499E-6</v>
      </c>
      <c r="K259" s="71">
        <v>6.6757202148437496E-7</v>
      </c>
      <c r="L259" s="71">
        <v>1.9073486328125E-6</v>
      </c>
      <c r="M259" s="71">
        <v>-5.7220458984374998E-7</v>
      </c>
    </row>
    <row r="260" spans="1:13">
      <c r="A260" s="65" t="s">
        <v>312</v>
      </c>
      <c r="B260" s="71">
        <v>0</v>
      </c>
      <c r="C260" s="71">
        <v>0</v>
      </c>
      <c r="D260" s="71">
        <v>-1.9073486328125E-6</v>
      </c>
      <c r="E260" s="71">
        <v>1.9073486328125E-6</v>
      </c>
      <c r="F260" s="71">
        <v>0</v>
      </c>
      <c r="G260" s="71">
        <v>9.5367431640625E-7</v>
      </c>
      <c r="H260" s="71">
        <v>0</v>
      </c>
      <c r="I260" s="71">
        <v>4.76837158203125E-7</v>
      </c>
      <c r="J260" s="71">
        <v>-9.5367431640625E-7</v>
      </c>
      <c r="K260" s="71">
        <v>-1.9073486328125E-6</v>
      </c>
      <c r="L260" s="71">
        <v>0</v>
      </c>
      <c r="M260" s="71">
        <v>-4.76837158203125E-7</v>
      </c>
    </row>
    <row r="261" spans="1:13">
      <c r="A261" s="65" t="s">
        <v>313</v>
      </c>
      <c r="B261" s="71">
        <v>0</v>
      </c>
      <c r="C261" s="71">
        <v>4.6566128730773926E-10</v>
      </c>
      <c r="D261" s="71">
        <v>0</v>
      </c>
      <c r="E261" s="71">
        <v>0</v>
      </c>
      <c r="F261" s="71">
        <v>-1.9073486328125E-6</v>
      </c>
      <c r="G261" s="71">
        <v>-4.76837158203125E-7</v>
      </c>
      <c r="H261" s="71">
        <v>0</v>
      </c>
      <c r="I261" s="71">
        <v>-3.7252902984619141E-9</v>
      </c>
      <c r="J261" s="71">
        <v>0</v>
      </c>
      <c r="K261" s="71">
        <v>0</v>
      </c>
      <c r="L261" s="71">
        <v>0</v>
      </c>
      <c r="M261" s="71">
        <v>0</v>
      </c>
    </row>
    <row r="262" spans="1:13">
      <c r="A262" s="65" t="s">
        <v>314</v>
      </c>
      <c r="B262" s="71">
        <v>1.7583370208740235E-7</v>
      </c>
      <c r="C262" s="71">
        <v>-1.5553086996078491E-8</v>
      </c>
      <c r="D262" s="71">
        <v>-1.3351440429687499E-6</v>
      </c>
      <c r="E262" s="71">
        <v>1.9073486328125001E-7</v>
      </c>
      <c r="F262" s="71">
        <v>2.4795532226562501E-6</v>
      </c>
      <c r="G262" s="71">
        <v>-2.0027160644531251E-6</v>
      </c>
      <c r="H262" s="71">
        <v>-4.7683715820312503E-8</v>
      </c>
      <c r="I262" s="71">
        <v>5.7916622608900066E-10</v>
      </c>
      <c r="J262" s="71">
        <v>-7.6293945312500004E-7</v>
      </c>
      <c r="K262" s="71">
        <v>-1.0132789611816406E-7</v>
      </c>
      <c r="L262" s="71">
        <v>1.621246337890625E-6</v>
      </c>
      <c r="M262" s="71">
        <v>-2.2351741790771484E-8</v>
      </c>
    </row>
    <row r="263" spans="1:13">
      <c r="A263" s="65" t="s">
        <v>315</v>
      </c>
      <c r="B263" s="70">
        <v>0</v>
      </c>
      <c r="C263" s="70">
        <v>0</v>
      </c>
      <c r="D263" s="70">
        <v>0</v>
      </c>
      <c r="E263" s="70">
        <v>-9.5367431640625E-7</v>
      </c>
      <c r="F263" s="70">
        <v>9.5367431640625E-7</v>
      </c>
      <c r="G263" s="70">
        <v>9.5367431640625E-7</v>
      </c>
      <c r="H263" s="70">
        <v>0</v>
      </c>
      <c r="I263" s="70">
        <v>-5.9604644775390625E-8</v>
      </c>
      <c r="J263" s="70">
        <v>1.9073486328125E-6</v>
      </c>
      <c r="K263" s="70">
        <v>-1.9073486328125E-6</v>
      </c>
      <c r="L263" s="70">
        <v>0</v>
      </c>
      <c r="M263" s="70">
        <v>0</v>
      </c>
    </row>
    <row r="264" spans="1:13">
      <c r="A264" s="65" t="s">
        <v>316</v>
      </c>
      <c r="B264" s="70">
        <v>0</v>
      </c>
      <c r="C264" s="70">
        <v>0</v>
      </c>
      <c r="D264" s="70">
        <v>-1.9073486328125E-6</v>
      </c>
      <c r="E264" s="70">
        <v>0</v>
      </c>
      <c r="F264" s="70">
        <v>9.5367431640625E-7</v>
      </c>
      <c r="G264" s="70">
        <v>0</v>
      </c>
      <c r="H264" s="70">
        <v>0</v>
      </c>
      <c r="I264" s="70">
        <v>-3.7252902984619141E-9</v>
      </c>
      <c r="J264" s="70">
        <v>0</v>
      </c>
      <c r="K264" s="70">
        <v>-1.9073486328125E-6</v>
      </c>
      <c r="L264" s="70">
        <v>0</v>
      </c>
      <c r="M264" s="70">
        <v>0</v>
      </c>
    </row>
    <row r="265" spans="1:13">
      <c r="A265" s="65" t="s">
        <v>317</v>
      </c>
      <c r="B265" s="70">
        <v>-1.1920928955078125E-7</v>
      </c>
      <c r="C265" s="70">
        <v>0</v>
      </c>
      <c r="D265" s="70">
        <v>-1.5258789062500001E-6</v>
      </c>
      <c r="E265" s="70">
        <v>1.71661376953125E-6</v>
      </c>
      <c r="F265" s="70">
        <v>-9.5367431640625005E-8</v>
      </c>
      <c r="G265" s="70">
        <v>-6.6757202148437496E-7</v>
      </c>
      <c r="H265" s="70">
        <v>-2.3841857910156251E-8</v>
      </c>
      <c r="I265" s="70">
        <v>-3.7252902984619143E-10</v>
      </c>
      <c r="J265" s="70">
        <v>1.9073486328125001E-7</v>
      </c>
      <c r="K265" s="70">
        <v>-2.2888183593749999E-6</v>
      </c>
      <c r="L265" s="70">
        <v>7.6293945312500004E-7</v>
      </c>
      <c r="M265" s="70">
        <v>1.9073486328125001E-7</v>
      </c>
    </row>
    <row r="266" spans="1:13">
      <c r="A266" s="65" t="s">
        <v>318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-1.1641532182693481E-10</v>
      </c>
      <c r="J266" s="70">
        <v>0</v>
      </c>
      <c r="K266" s="70">
        <v>9.5367431640625E-7</v>
      </c>
      <c r="L266" s="70">
        <v>0</v>
      </c>
      <c r="M266" s="70">
        <v>2.384185791015625E-7</v>
      </c>
    </row>
    <row r="267" spans="1:13">
      <c r="A267" s="65" t="s">
        <v>319</v>
      </c>
      <c r="B267" s="70">
        <v>0</v>
      </c>
      <c r="C267" s="70">
        <v>0</v>
      </c>
      <c r="D267" s="70">
        <v>1.1920928955078125E-7</v>
      </c>
      <c r="E267" s="70">
        <v>0</v>
      </c>
      <c r="F267" s="70">
        <v>0</v>
      </c>
      <c r="G267" s="70">
        <v>0</v>
      </c>
      <c r="H267" s="70">
        <v>0</v>
      </c>
      <c r="I267" s="70">
        <v>-2.1827872842550278E-11</v>
      </c>
      <c r="J267" s="70">
        <v>0</v>
      </c>
      <c r="K267" s="70">
        <v>-5.9604644775390625E-8</v>
      </c>
      <c r="L267" s="70">
        <v>0</v>
      </c>
      <c r="M267" s="70">
        <v>-2.9802322387695313E-8</v>
      </c>
    </row>
    <row r="268" spans="1:13">
      <c r="A268" s="65" t="s">
        <v>320</v>
      </c>
      <c r="B268" s="70">
        <v>-4.1127204895019533E-7</v>
      </c>
      <c r="C268" s="70">
        <v>1.8998980522155762E-7</v>
      </c>
      <c r="D268" s="70">
        <v>-3.5762786865234375E-7</v>
      </c>
      <c r="E268" s="70">
        <v>-8.1062316894531248E-7</v>
      </c>
      <c r="F268" s="70">
        <v>-1.6450881958007813E-6</v>
      </c>
      <c r="G268" s="70">
        <v>-9.2983245849609373E-7</v>
      </c>
      <c r="H268" s="70">
        <v>1.7564743757247924E-7</v>
      </c>
      <c r="I268" s="70">
        <v>1.0535586625337601E-8</v>
      </c>
      <c r="J268" s="70">
        <v>-1.0251998901367187E-6</v>
      </c>
      <c r="K268" s="70">
        <v>2.1457672119140625E-6</v>
      </c>
      <c r="L268" s="70">
        <v>-3.5464763641357423E-7</v>
      </c>
      <c r="M268" s="70">
        <v>-4.3511390686035155E-7</v>
      </c>
    </row>
    <row r="269" spans="1:13">
      <c r="A269" s="65" t="s">
        <v>321</v>
      </c>
      <c r="B269" s="71">
        <v>0</v>
      </c>
      <c r="C269" s="71">
        <v>1.4901161193847656E-8</v>
      </c>
      <c r="D269" s="71">
        <v>-9.5367431640625E-7</v>
      </c>
      <c r="E269" s="71">
        <v>0</v>
      </c>
      <c r="F269" s="71">
        <v>0</v>
      </c>
      <c r="G269" s="71">
        <v>0</v>
      </c>
      <c r="H269" s="71">
        <v>0</v>
      </c>
      <c r="I269" s="71">
        <v>1.4551915228366852E-11</v>
      </c>
      <c r="J269" s="71">
        <v>4.76837158203125E-7</v>
      </c>
      <c r="K269" s="71">
        <v>-4.76837158203125E-7</v>
      </c>
      <c r="L269" s="71">
        <v>4.76837158203125E-7</v>
      </c>
      <c r="M269" s="71">
        <v>0</v>
      </c>
    </row>
    <row r="270" spans="1:13">
      <c r="A270" s="65" t="s">
        <v>322</v>
      </c>
      <c r="B270" s="71">
        <v>0</v>
      </c>
      <c r="C270" s="71">
        <v>0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71">
        <v>-4.76837158203125E-7</v>
      </c>
      <c r="L270" s="71">
        <v>0</v>
      </c>
      <c r="M270" s="71">
        <v>0</v>
      </c>
    </row>
    <row r="271" spans="1:13">
      <c r="A271" s="65" t="s">
        <v>323</v>
      </c>
      <c r="B271" s="71">
        <v>2.3841857910156251E-8</v>
      </c>
      <c r="C271" s="71">
        <v>1.5497207641601563E-7</v>
      </c>
      <c r="D271" s="71">
        <v>1.1444091796875E-6</v>
      </c>
      <c r="E271" s="71">
        <v>-1.9073486328125001E-7</v>
      </c>
      <c r="F271" s="71">
        <v>-1.71661376953125E-6</v>
      </c>
      <c r="G271" s="71">
        <v>-1.9073486328125001E-7</v>
      </c>
      <c r="H271" s="71">
        <v>-4.2915344238281251E-7</v>
      </c>
      <c r="I271" s="71">
        <v>3.055436536669731E-7</v>
      </c>
      <c r="J271" s="71">
        <v>6.6757202148437496E-7</v>
      </c>
      <c r="K271" s="71">
        <v>2.8610229492187499E-7</v>
      </c>
      <c r="L271" s="71">
        <v>7.6293945312500004E-7</v>
      </c>
      <c r="M271" s="71">
        <v>-2.3841857910156251E-8</v>
      </c>
    </row>
    <row r="272" spans="1:13">
      <c r="A272" s="65" t="s">
        <v>324</v>
      </c>
      <c r="B272" s="71">
        <v>0</v>
      </c>
      <c r="C272" s="71">
        <v>0</v>
      </c>
      <c r="D272" s="71">
        <v>0</v>
      </c>
      <c r="E272" s="71">
        <v>0</v>
      </c>
      <c r="F272" s="71">
        <v>0</v>
      </c>
      <c r="G272" s="71">
        <v>0</v>
      </c>
      <c r="H272" s="71">
        <v>0</v>
      </c>
      <c r="I272" s="71">
        <v>-2.384185791015625E-7</v>
      </c>
      <c r="J272" s="71">
        <v>0</v>
      </c>
      <c r="K272" s="71">
        <v>0</v>
      </c>
      <c r="L272" s="71">
        <v>-9.5367431640625E-7</v>
      </c>
      <c r="M272" s="71">
        <v>2.384185791015625E-7</v>
      </c>
    </row>
    <row r="273" spans="1:13">
      <c r="A273" s="65" t="s">
        <v>325</v>
      </c>
      <c r="B273" s="71">
        <v>0</v>
      </c>
      <c r="C273" s="71">
        <v>0</v>
      </c>
      <c r="D273" s="71">
        <v>4.76837158203125E-7</v>
      </c>
      <c r="E273" s="71">
        <v>0</v>
      </c>
      <c r="F273" s="71">
        <v>0</v>
      </c>
      <c r="G273" s="71">
        <v>9.5367431640625E-7</v>
      </c>
      <c r="H273" s="71">
        <v>0</v>
      </c>
      <c r="I273" s="71">
        <v>-1.862645149230957E-9</v>
      </c>
      <c r="J273" s="71">
        <v>0</v>
      </c>
      <c r="K273" s="71">
        <v>-1.4901161193847656E-8</v>
      </c>
      <c r="L273" s="71">
        <v>2.384185791015625E-7</v>
      </c>
      <c r="M273" s="71">
        <v>0</v>
      </c>
    </row>
    <row r="274" spans="1:13">
      <c r="A274" s="65" t="s">
        <v>326</v>
      </c>
      <c r="B274" s="71">
        <v>4.4703483581542969E-8</v>
      </c>
      <c r="C274" s="71">
        <v>0</v>
      </c>
      <c r="D274" s="71">
        <v>2.0027160644531251E-6</v>
      </c>
      <c r="E274" s="71">
        <v>-1.0057220458984375E-4</v>
      </c>
      <c r="F274" s="71">
        <v>1.1444091796875E-6</v>
      </c>
      <c r="G274" s="71">
        <v>2.8610229492187499E-7</v>
      </c>
      <c r="H274" s="71">
        <v>1.3113021850585939E-7</v>
      </c>
      <c r="I274" s="71">
        <v>9.1822585090994837E-10</v>
      </c>
      <c r="J274" s="71">
        <v>-1.9073486328125001E-7</v>
      </c>
      <c r="K274" s="71">
        <v>-4.0233135223388672E-7</v>
      </c>
      <c r="L274" s="71">
        <v>1.4305114746093749E-7</v>
      </c>
      <c r="M274" s="71">
        <v>-1.9371509552001954E-8</v>
      </c>
    </row>
    <row r="275" spans="1:13">
      <c r="A275" s="65" t="s">
        <v>327</v>
      </c>
      <c r="B275" s="70">
        <v>0</v>
      </c>
      <c r="C275" s="70">
        <v>0</v>
      </c>
      <c r="D275" s="70">
        <v>0</v>
      </c>
      <c r="E275" s="70">
        <v>-1.9073486328125E-6</v>
      </c>
      <c r="F275" s="70">
        <v>0</v>
      </c>
      <c r="G275" s="70">
        <v>0</v>
      </c>
      <c r="H275" s="70">
        <v>0</v>
      </c>
      <c r="I275" s="70">
        <v>0</v>
      </c>
      <c r="J275" s="70">
        <v>-4.76837158203125E-7</v>
      </c>
      <c r="K275" s="70">
        <v>0</v>
      </c>
      <c r="L275" s="70">
        <v>-1.9073486328125E-6</v>
      </c>
      <c r="M275" s="70">
        <v>0</v>
      </c>
    </row>
    <row r="276" spans="1:13">
      <c r="A276" s="65" t="s">
        <v>328</v>
      </c>
      <c r="B276" s="70">
        <v>0</v>
      </c>
      <c r="C276" s="70">
        <v>0</v>
      </c>
      <c r="D276" s="70">
        <v>-4.76837158203125E-7</v>
      </c>
      <c r="E276" s="70">
        <v>0</v>
      </c>
      <c r="F276" s="70">
        <v>-4.76837158203125E-7</v>
      </c>
      <c r="G276" s="70">
        <v>-1.430511474609375E-6</v>
      </c>
      <c r="H276" s="70">
        <v>0</v>
      </c>
      <c r="I276" s="70">
        <v>0</v>
      </c>
      <c r="J276" s="70">
        <v>0</v>
      </c>
      <c r="K276" s="70">
        <v>0</v>
      </c>
      <c r="L276" s="70">
        <v>2.384185791015625E-7</v>
      </c>
      <c r="M276" s="70">
        <v>-4.76837158203125E-7</v>
      </c>
    </row>
    <row r="277" spans="1:13">
      <c r="A277" s="65" t="s">
        <v>329</v>
      </c>
      <c r="B277" s="70">
        <v>3.5762786865234374E-8</v>
      </c>
      <c r="C277" s="70">
        <v>-4.7683715820312503E-8</v>
      </c>
      <c r="D277" s="70">
        <v>-8.5830688476562502E-7</v>
      </c>
      <c r="E277" s="70">
        <v>-2.0027160644531251E-6</v>
      </c>
      <c r="F277" s="70">
        <v>-1.71661376953125E-6</v>
      </c>
      <c r="G277" s="70">
        <v>-8.5830688476562502E-7</v>
      </c>
      <c r="H277" s="70">
        <v>2.6822090148925782E-8</v>
      </c>
      <c r="I277" s="70">
        <v>-4.6566128730773928E-11</v>
      </c>
      <c r="J277" s="70">
        <v>-4.76837158203125E-7</v>
      </c>
      <c r="K277" s="70">
        <v>1.9073486328125001E-7</v>
      </c>
      <c r="L277" s="70">
        <v>-1.9073486328125001E-7</v>
      </c>
      <c r="M277" s="70">
        <v>7.6293945312500004E-7</v>
      </c>
    </row>
    <row r="278" spans="1:13">
      <c r="A278" s="65" t="s">
        <v>330</v>
      </c>
      <c r="B278" s="70">
        <v>0</v>
      </c>
      <c r="C278" s="70">
        <v>0</v>
      </c>
      <c r="D278" s="70">
        <v>0</v>
      </c>
      <c r="E278" s="70">
        <v>1.9073486328125E-6</v>
      </c>
      <c r="F278" s="70">
        <v>0</v>
      </c>
      <c r="G278" s="70">
        <v>2.384185791015625E-7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</row>
    <row r="279" spans="1:13">
      <c r="A279" s="65" t="s">
        <v>331</v>
      </c>
      <c r="B279" s="70">
        <v>0</v>
      </c>
      <c r="C279" s="70">
        <v>0</v>
      </c>
      <c r="D279" s="70">
        <v>0</v>
      </c>
      <c r="E279" s="70">
        <v>0</v>
      </c>
      <c r="F279" s="70">
        <v>-9.5367431640625E-7</v>
      </c>
      <c r="G279" s="70">
        <v>0</v>
      </c>
      <c r="H279" s="70">
        <v>0</v>
      </c>
      <c r="I279" s="70">
        <v>0</v>
      </c>
      <c r="J279" s="70">
        <v>0</v>
      </c>
      <c r="K279" s="70">
        <v>4.76837158203125E-7</v>
      </c>
      <c r="L279" s="70">
        <v>5.9604644775390625E-8</v>
      </c>
      <c r="M279" s="70">
        <v>1.1920928955078125E-7</v>
      </c>
    </row>
    <row r="280" spans="1:13">
      <c r="A280" s="65" t="s">
        <v>332</v>
      </c>
      <c r="B280" s="70">
        <v>-1.7285346984863281E-7</v>
      </c>
      <c r="C280" s="70">
        <v>-8.9406967163085934E-9</v>
      </c>
      <c r="D280" s="70">
        <v>1.9073486328125001E-7</v>
      </c>
      <c r="E280" s="70">
        <v>9.5367431640625E-7</v>
      </c>
      <c r="F280" s="70">
        <v>1.9073486328125001E-7</v>
      </c>
      <c r="G280" s="70">
        <v>-1.0490417480468751E-6</v>
      </c>
      <c r="H280" s="70">
        <v>-1.0430812835693359E-7</v>
      </c>
      <c r="I280" s="70">
        <v>-6.28642737865448E-9</v>
      </c>
      <c r="J280" s="70">
        <v>1.1920928955078125E-7</v>
      </c>
      <c r="K280" s="70">
        <v>-4.7683715820312503E-8</v>
      </c>
      <c r="L280" s="70">
        <v>-7.1525573730468747E-8</v>
      </c>
      <c r="M280" s="70">
        <v>1.3351440429687499E-6</v>
      </c>
    </row>
    <row r="281" spans="1:13">
      <c r="A281" s="65" t="s">
        <v>333</v>
      </c>
      <c r="B281" s="71">
        <v>-2.384185791015625E-7</v>
      </c>
      <c r="C281" s="71">
        <v>0</v>
      </c>
      <c r="D281" s="71">
        <v>0</v>
      </c>
      <c r="E281" s="71">
        <v>0</v>
      </c>
      <c r="F281" s="71">
        <v>-9.5367431640625E-7</v>
      </c>
      <c r="G281" s="71">
        <v>0</v>
      </c>
      <c r="H281" s="71">
        <v>0</v>
      </c>
      <c r="I281" s="71">
        <v>0</v>
      </c>
      <c r="J281" s="71">
        <v>0</v>
      </c>
      <c r="K281" s="71">
        <v>0</v>
      </c>
      <c r="L281" s="71">
        <v>-9.5367431640625E-7</v>
      </c>
      <c r="M281" s="71">
        <v>2.384185791015625E-7</v>
      </c>
    </row>
    <row r="282" spans="1:13">
      <c r="A282" s="65" t="s">
        <v>334</v>
      </c>
      <c r="B282" s="71">
        <v>-5.9604644775390625E-8</v>
      </c>
      <c r="C282" s="71">
        <v>0</v>
      </c>
      <c r="D282" s="71">
        <v>1.430511474609375E-6</v>
      </c>
      <c r="E282" s="71">
        <v>4.76837158203125E-7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  <c r="K282" s="71">
        <v>0</v>
      </c>
      <c r="L282" s="71">
        <v>1.1920928955078125E-6</v>
      </c>
      <c r="M282" s="71">
        <v>-5.9604644775390625E-8</v>
      </c>
    </row>
    <row r="283" spans="1:13">
      <c r="A283" s="65" t="s">
        <v>335</v>
      </c>
      <c r="B283" s="71">
        <v>-7.1525573730468747E-8</v>
      </c>
      <c r="C283" s="71">
        <v>2.9802322387695314E-9</v>
      </c>
      <c r="D283" s="71">
        <v>7.6293945312500004E-7</v>
      </c>
      <c r="E283" s="71">
        <v>-6.6757202148437496E-7</v>
      </c>
      <c r="F283" s="71">
        <v>4.76837158203125E-7</v>
      </c>
      <c r="G283" s="71">
        <v>3.8146972656250002E-7</v>
      </c>
      <c r="H283" s="71">
        <v>1.4305114746093749E-7</v>
      </c>
      <c r="I283" s="71">
        <v>-1.0574003681540489E-7</v>
      </c>
      <c r="J283" s="71">
        <v>5.2452087402343754E-7</v>
      </c>
      <c r="K283" s="71">
        <v>0</v>
      </c>
      <c r="L283" s="71">
        <v>2.8610229492187499E-7</v>
      </c>
      <c r="M283" s="71">
        <v>-3.218650817871094E-7</v>
      </c>
    </row>
    <row r="284" spans="1:13">
      <c r="A284" s="65" t="s">
        <v>336</v>
      </c>
      <c r="B284" s="71">
        <v>0</v>
      </c>
      <c r="C284" s="71">
        <v>0</v>
      </c>
      <c r="D284" s="71">
        <v>0</v>
      </c>
      <c r="E284" s="71">
        <v>0</v>
      </c>
      <c r="F284" s="71">
        <v>0</v>
      </c>
      <c r="G284" s="71">
        <v>4.76837158203125E-7</v>
      </c>
      <c r="H284" s="71">
        <v>0</v>
      </c>
      <c r="I284" s="71">
        <v>0</v>
      </c>
      <c r="J284" s="71">
        <v>0</v>
      </c>
      <c r="K284" s="71">
        <v>-2.384185791015625E-7</v>
      </c>
      <c r="L284" s="71">
        <v>0</v>
      </c>
      <c r="M284" s="71">
        <v>0</v>
      </c>
    </row>
    <row r="285" spans="1:13">
      <c r="A285" s="65" t="s">
        <v>337</v>
      </c>
      <c r="B285" s="71">
        <v>0</v>
      </c>
      <c r="C285" s="71">
        <v>0</v>
      </c>
      <c r="D285" s="71">
        <v>0</v>
      </c>
      <c r="E285" s="71">
        <v>0</v>
      </c>
      <c r="F285" s="71">
        <v>0</v>
      </c>
      <c r="G285" s="71">
        <v>4.76837158203125E-7</v>
      </c>
      <c r="H285" s="71">
        <v>0</v>
      </c>
      <c r="I285" s="71">
        <v>9.3132257461547852E-10</v>
      </c>
      <c r="J285" s="71">
        <v>1.1920928955078125E-7</v>
      </c>
      <c r="K285" s="71">
        <v>-7.4505805969238281E-9</v>
      </c>
      <c r="L285" s="71">
        <v>0</v>
      </c>
      <c r="M285" s="71">
        <v>0</v>
      </c>
    </row>
    <row r="286" spans="1:13">
      <c r="A286" s="65" t="s">
        <v>338</v>
      </c>
      <c r="B286" s="71">
        <v>-2.5331974029541015E-8</v>
      </c>
      <c r="C286" s="71">
        <v>2.6077032089233397E-9</v>
      </c>
      <c r="D286" s="71">
        <v>-3.8146972656250002E-7</v>
      </c>
      <c r="E286" s="71">
        <v>6.6757202148437496E-7</v>
      </c>
      <c r="F286" s="71">
        <v>9.5367431640625005E-8</v>
      </c>
      <c r="G286" s="71">
        <v>5.7220458984374998E-7</v>
      </c>
      <c r="H286" s="71">
        <v>8.9406967163085934E-9</v>
      </c>
      <c r="I286" s="71">
        <v>8.8475644588470455E-10</v>
      </c>
      <c r="J286" s="71">
        <v>4.76837158203125E-7</v>
      </c>
      <c r="K286" s="71">
        <v>-1.996755599975586E-7</v>
      </c>
      <c r="L286" s="71">
        <v>-9.5367431640625005E-8</v>
      </c>
      <c r="M286" s="71">
        <v>1.564621925354004E-8</v>
      </c>
    </row>
    <row r="287" spans="1:13">
      <c r="A287" s="65" t="s">
        <v>339</v>
      </c>
      <c r="B287" s="70">
        <v>0</v>
      </c>
      <c r="C287" s="70">
        <v>0</v>
      </c>
      <c r="D287" s="70">
        <v>4.76837158203125E-7</v>
      </c>
      <c r="E287" s="70">
        <v>0</v>
      </c>
      <c r="F287" s="70">
        <v>0</v>
      </c>
      <c r="G287" s="70">
        <v>-4.76837158203125E-7</v>
      </c>
      <c r="H287" s="70">
        <v>0</v>
      </c>
      <c r="I287" s="70">
        <v>0</v>
      </c>
      <c r="J287" s="70">
        <v>0</v>
      </c>
      <c r="K287" s="70">
        <v>-1.9073486328125E-6</v>
      </c>
      <c r="L287" s="70">
        <v>0</v>
      </c>
      <c r="M287" s="70">
        <v>0</v>
      </c>
    </row>
    <row r="288" spans="1:13">
      <c r="A288" s="65" t="e">
        <v>#N/A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</row>
    <row r="289" spans="1:13">
      <c r="A289" s="65" t="e">
        <v>#N/A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</row>
    <row r="290" spans="1:13">
      <c r="A290" s="65" t="e">
        <v>#N/A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</row>
    <row r="291" spans="1:13"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</row>
    <row r="292" spans="1:13"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</row>
    <row r="293" spans="1:13"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</row>
    <row r="294" spans="1:13"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</row>
    <row r="295" spans="1:13"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</row>
    <row r="296" spans="1:13"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</row>
    <row r="297" spans="1:13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</row>
    <row r="298" spans="1:13"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</row>
    <row r="299" spans="1:13"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4" spans="1:13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</row>
    <row r="306" spans="2:13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</row>
    <row r="308" spans="2:13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</row>
    <row r="309" spans="2:13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</row>
    <row r="317" spans="2:13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</row>
    <row r="318" spans="2:13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</row>
    <row r="319" spans="2:13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</row>
    <row r="320" spans="2:13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</row>
    <row r="322" spans="2:13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</row>
    <row r="329" spans="2:13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</row>
    <row r="330" spans="2:13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</row>
    <row r="331" spans="2:13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</row>
    <row r="332" spans="2:13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</row>
    <row r="333" spans="2:13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</row>
    <row r="334" spans="2:13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</row>
    <row r="341" spans="2:13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</row>
    <row r="342" spans="2:13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</row>
    <row r="343" spans="2:13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</row>
    <row r="344" spans="2:13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</row>
    <row r="345" spans="2:13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</row>
    <row r="346" spans="2:13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</row>
    <row r="353" spans="2:13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</row>
    <row r="354" spans="2:13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</row>
    <row r="355" spans="2:13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</row>
    <row r="356" spans="2:13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</row>
    <row r="357" spans="2:13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</row>
    <row r="358" spans="2:13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</row>
    <row r="359" spans="2:13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</row>
    <row r="366" spans="2:13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</row>
    <row r="367" spans="2:13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</row>
    <row r="368" spans="2:13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2:13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</row>
    <row r="370" spans="2:13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</row>
    <row r="371" spans="2:13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</row>
    <row r="378" spans="2:13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</row>
    <row r="379" spans="2:13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</row>
    <row r="380" spans="2:13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</row>
    <row r="381" spans="2:13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</row>
    <row r="382" spans="2:13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</row>
    <row r="383" spans="2:13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</row>
    <row r="390" spans="2:13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</row>
    <row r="391" spans="2:13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</row>
    <row r="392" spans="2:13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</row>
    <row r="393" spans="2:13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</row>
    <row r="394" spans="2:13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</row>
    <row r="395" spans="2:13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</row>
    <row r="402" spans="2:13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</row>
    <row r="403" spans="2:13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</row>
    <row r="404" spans="2:13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</row>
    <row r="405" spans="2:13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</row>
    <row r="406" spans="2:13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</row>
    <row r="407" spans="2:13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</row>
    <row r="414" spans="2:13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</row>
    <row r="415" spans="2:13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</row>
    <row r="416" spans="2:13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</row>
    <row r="417" spans="2:13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</row>
    <row r="418" spans="2:13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</row>
    <row r="419" spans="2:13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</row>
    <row r="426" spans="2:13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</row>
    <row r="427" spans="2:13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</row>
    <row r="428" spans="2:13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</row>
    <row r="429" spans="2:13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</row>
    <row r="430" spans="2:13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2:13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</row>
    <row r="438" spans="2:13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</row>
    <row r="439" spans="2:13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</row>
    <row r="440" spans="2:13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</row>
    <row r="441" spans="2:13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</row>
    <row r="442" spans="2:13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</row>
    <row r="443" spans="2:13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</row>
    <row r="450" spans="2:13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</row>
    <row r="451" spans="2:13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</row>
    <row r="452" spans="2:13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</row>
    <row r="453" spans="2:13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</row>
    <row r="454" spans="2:13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</row>
    <row r="455" spans="2:13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</row>
    <row r="462" spans="2:13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</row>
    <row r="463" spans="2:13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</row>
    <row r="464" spans="2:13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</row>
    <row r="465" spans="2:13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</row>
    <row r="466" spans="2:13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</row>
    <row r="467" spans="2:13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</row>
    <row r="474" spans="2:13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</row>
    <row r="475" spans="2:13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</row>
    <row r="476" spans="2:13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</row>
    <row r="477" spans="2:13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</row>
    <row r="478" spans="2:13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</row>
    <row r="479" spans="2:13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</row>
    <row r="486" spans="2:13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</row>
    <row r="487" spans="2:13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</row>
    <row r="488" spans="2:13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</row>
    <row r="489" spans="2:13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</row>
    <row r="490" spans="2:13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</row>
    <row r="491" spans="2:13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</row>
    <row r="498" spans="2:13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</row>
    <row r="499" spans="2:13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</row>
    <row r="500" spans="2:13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</row>
    <row r="501" spans="2:13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</row>
    <row r="502" spans="2:13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</row>
    <row r="503" spans="2:13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</row>
    <row r="510" spans="2:13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</row>
    <row r="511" spans="2:13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</row>
    <row r="512" spans="2:13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</row>
    <row r="513" spans="2:13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</row>
    <row r="514" spans="2:13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</row>
    <row r="515" spans="2:13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</row>
    <row r="522" spans="2:13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</row>
    <row r="523" spans="2:13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2:13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</row>
    <row r="525" spans="2:13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</row>
    <row r="526" spans="2:13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</row>
  </sheetData>
  <pageMargins left="0.75" right="0.75" top="1" bottom="1" header="0.5" footer="0.5"/>
  <pageSetup paperSize="9" fitToHeight="2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49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7.5546875" defaultRowHeight="13.2"/>
  <cols>
    <col min="1" max="1" width="23.44140625" style="41" customWidth="1"/>
    <col min="2" max="2" width="13.5546875" style="41" hidden="1" customWidth="1"/>
    <col min="3" max="3" width="13.5546875" style="42" customWidth="1"/>
    <col min="4" max="4" width="12.6640625" style="42" customWidth="1"/>
    <col min="5" max="5" width="9.88671875" style="42" customWidth="1"/>
    <col min="6" max="6" width="10" style="42" customWidth="1"/>
    <col min="7" max="8" width="9.88671875" style="42" customWidth="1"/>
    <col min="9" max="9" width="10.44140625" style="42" customWidth="1"/>
    <col min="10" max="10" width="10.88671875" style="42" customWidth="1"/>
    <col min="11" max="11" width="10" style="42" customWidth="1"/>
    <col min="12" max="12" width="11" style="42" customWidth="1"/>
    <col min="13" max="13" width="10" style="42" customWidth="1"/>
    <col min="14" max="14" width="10.33203125" style="42" bestFit="1" customWidth="1"/>
    <col min="15" max="15" width="14.44140625" style="42" customWidth="1"/>
    <col min="16" max="16" width="30" style="42" customWidth="1"/>
    <col min="17" max="17" width="28.33203125" style="42" customWidth="1"/>
    <col min="18" max="27" width="7.5546875" style="43" customWidth="1"/>
  </cols>
  <sheetData>
    <row r="1" spans="1:27" ht="20.399999999999999">
      <c r="A1" s="40" t="s">
        <v>14</v>
      </c>
    </row>
    <row r="2" spans="1:27" s="46" customFormat="1" ht="9.6">
      <c r="A2" s="44"/>
      <c r="B2" s="44"/>
      <c r="C2" s="44">
        <v>3</v>
      </c>
      <c r="D2" s="44">
        <v>4</v>
      </c>
      <c r="E2" s="44">
        <v>5</v>
      </c>
      <c r="F2" s="44">
        <v>6</v>
      </c>
      <c r="G2" s="44">
        <v>7</v>
      </c>
      <c r="H2" s="44">
        <v>8</v>
      </c>
      <c r="I2" s="44">
        <v>9</v>
      </c>
      <c r="J2" s="44">
        <v>10</v>
      </c>
      <c r="K2" s="44">
        <v>11</v>
      </c>
      <c r="L2" s="44">
        <v>12</v>
      </c>
      <c r="M2" s="44">
        <v>13</v>
      </c>
      <c r="N2" s="44">
        <v>14</v>
      </c>
      <c r="O2" s="44">
        <v>16</v>
      </c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51" customFormat="1">
      <c r="A3" s="47"/>
      <c r="B3" s="48"/>
      <c r="C3" s="48" t="s">
        <v>15</v>
      </c>
      <c r="D3" s="48" t="s">
        <v>16</v>
      </c>
      <c r="E3" s="48" t="s">
        <v>17</v>
      </c>
      <c r="F3" s="48" t="s">
        <v>18</v>
      </c>
      <c r="G3" s="48" t="s">
        <v>19</v>
      </c>
      <c r="H3" s="48" t="s">
        <v>20</v>
      </c>
      <c r="I3" s="48" t="s">
        <v>21</v>
      </c>
      <c r="J3" s="48" t="s">
        <v>22</v>
      </c>
      <c r="K3" s="48" t="s">
        <v>23</v>
      </c>
      <c r="L3" s="48" t="s">
        <v>24</v>
      </c>
      <c r="M3" s="48" t="s">
        <v>25</v>
      </c>
      <c r="N3" s="48" t="s">
        <v>34</v>
      </c>
      <c r="O3" s="49" t="s">
        <v>26</v>
      </c>
      <c r="P3" s="43"/>
      <c r="Q3" s="43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51" customFormat="1">
      <c r="A4" s="52" t="s">
        <v>27</v>
      </c>
      <c r="B4" s="53"/>
      <c r="C4" s="53" t="s">
        <v>10</v>
      </c>
      <c r="D4" s="53" t="s">
        <v>10</v>
      </c>
      <c r="E4" s="53" t="s">
        <v>10</v>
      </c>
      <c r="F4" s="53" t="s">
        <v>10</v>
      </c>
      <c r="G4" s="53" t="s">
        <v>10</v>
      </c>
      <c r="H4" s="53" t="s">
        <v>10</v>
      </c>
      <c r="I4" s="53" t="s">
        <v>10</v>
      </c>
      <c r="J4" s="53" t="s">
        <v>10</v>
      </c>
      <c r="K4" s="53" t="s">
        <v>10</v>
      </c>
      <c r="L4" s="53" t="s">
        <v>10</v>
      </c>
      <c r="M4" s="53" t="s">
        <v>10</v>
      </c>
      <c r="N4" s="53" t="s">
        <v>10</v>
      </c>
      <c r="O4" s="54" t="s">
        <v>10</v>
      </c>
      <c r="P4" s="43"/>
      <c r="Q4" s="43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>
      <c r="A5" s="55">
        <v>36831</v>
      </c>
      <c r="B5" s="56">
        <v>1</v>
      </c>
      <c r="C5" s="57">
        <v>963820.53186708596</v>
      </c>
      <c r="D5" s="57">
        <v>482961.49077022739</v>
      </c>
      <c r="E5" s="57">
        <v>0</v>
      </c>
      <c r="F5" s="57">
        <v>-7.2707011596852684</v>
      </c>
      <c r="G5" s="57">
        <v>877.21891596783314</v>
      </c>
      <c r="H5" s="57">
        <v>-1.1141310096718371E-11</v>
      </c>
      <c r="I5" s="57">
        <v>-81441.6660473753</v>
      </c>
      <c r="J5" s="57">
        <v>-1877.2595796453202</v>
      </c>
      <c r="K5" s="57">
        <v>0</v>
      </c>
      <c r="L5" s="57">
        <v>0</v>
      </c>
      <c r="M5" s="57">
        <v>0</v>
      </c>
      <c r="N5" s="57">
        <v>-4690.4984986308264</v>
      </c>
      <c r="O5" s="62">
        <v>1359642.5467264699</v>
      </c>
      <c r="P5" s="43"/>
      <c r="Q5" s="43"/>
    </row>
    <row r="6" spans="1:27">
      <c r="A6" s="55">
        <v>36832</v>
      </c>
      <c r="B6" s="56">
        <v>2</v>
      </c>
      <c r="C6" s="57">
        <v>-217639.73281553385</v>
      </c>
      <c r="D6" s="57">
        <v>626465.86286799656</v>
      </c>
      <c r="E6" s="57">
        <v>0</v>
      </c>
      <c r="F6" s="57">
        <v>-7.345097101942466</v>
      </c>
      <c r="G6" s="57">
        <v>1528.2363472284223</v>
      </c>
      <c r="H6" s="57">
        <v>8.8675733422860503E-12</v>
      </c>
      <c r="I6" s="57">
        <v>-132821.57074777922</v>
      </c>
      <c r="J6" s="57">
        <v>-4591.7677872842805</v>
      </c>
      <c r="K6" s="57">
        <v>0</v>
      </c>
      <c r="L6" s="57">
        <v>0</v>
      </c>
      <c r="M6" s="57">
        <v>0</v>
      </c>
      <c r="N6" s="57">
        <v>-8173.0124438356524</v>
      </c>
      <c r="O6" s="62">
        <v>264760.67032368999</v>
      </c>
      <c r="P6" s="43"/>
      <c r="Q6" s="43"/>
    </row>
    <row r="7" spans="1:27">
      <c r="A7" s="55">
        <v>36833</v>
      </c>
      <c r="B7" s="56">
        <v>3</v>
      </c>
      <c r="C7" s="57">
        <v>89139.481694925664</v>
      </c>
      <c r="D7" s="57">
        <v>211278.15632372865</v>
      </c>
      <c r="E7" s="57">
        <v>0</v>
      </c>
      <c r="F7" s="57">
        <v>-9.5041576725256167</v>
      </c>
      <c r="G7" s="57">
        <v>1632.722869484862</v>
      </c>
      <c r="H7" s="57">
        <v>2.3732127374387346E-11</v>
      </c>
      <c r="I7" s="57">
        <v>-54570.138842567045</v>
      </c>
      <c r="J7" s="57">
        <v>-4590.2378873379939</v>
      </c>
      <c r="K7" s="57">
        <v>0</v>
      </c>
      <c r="L7" s="57">
        <v>0</v>
      </c>
      <c r="M7" s="57">
        <v>0</v>
      </c>
      <c r="N7" s="57">
        <v>-8239.9381972605552</v>
      </c>
      <c r="O7" s="62">
        <v>234640.54180330105</v>
      </c>
      <c r="P7" s="43"/>
      <c r="Q7" s="43"/>
    </row>
    <row r="8" spans="1:27">
      <c r="A8" s="55">
        <v>36836</v>
      </c>
      <c r="B8" s="56">
        <v>4</v>
      </c>
      <c r="C8" s="57">
        <v>-581565.3449271596</v>
      </c>
      <c r="D8" s="57">
        <v>236076.54887208235</v>
      </c>
      <c r="E8" s="57">
        <v>0</v>
      </c>
      <c r="F8" s="57">
        <v>-9.2323154350291592</v>
      </c>
      <c r="G8" s="57">
        <v>92.665898238827765</v>
      </c>
      <c r="H8" s="57">
        <v>-2.7171154215466231E-11</v>
      </c>
      <c r="I8" s="57">
        <v>-21835.570650185378</v>
      </c>
      <c r="J8" s="57">
        <v>-1303.8496496627658</v>
      </c>
      <c r="K8" s="57">
        <v>0</v>
      </c>
      <c r="L8" s="57">
        <v>0</v>
      </c>
      <c r="M8" s="57">
        <v>0</v>
      </c>
      <c r="N8" s="57">
        <v>-6070.1599999992177</v>
      </c>
      <c r="O8" s="62">
        <v>-374614.94277212082</v>
      </c>
      <c r="P8" s="43"/>
      <c r="Q8" s="43"/>
    </row>
    <row r="9" spans="1:27">
      <c r="A9" s="55">
        <v>36837</v>
      </c>
      <c r="B9" s="56">
        <v>5</v>
      </c>
      <c r="C9" s="57">
        <v>-202972.74809682343</v>
      </c>
      <c r="D9" s="57">
        <v>80374.148367523478</v>
      </c>
      <c r="E9" s="57">
        <v>0</v>
      </c>
      <c r="F9" s="57">
        <v>-8.9291678107607826</v>
      </c>
      <c r="G9" s="57">
        <v>-62.246802544893484</v>
      </c>
      <c r="H9" s="57">
        <v>3.979039320256561E-12</v>
      </c>
      <c r="I9" s="57">
        <v>-12179.687823863467</v>
      </c>
      <c r="J9" s="57">
        <v>-3884.2698781731774</v>
      </c>
      <c r="K9" s="57">
        <v>0</v>
      </c>
      <c r="L9" s="57">
        <v>0</v>
      </c>
      <c r="M9" s="57">
        <v>0</v>
      </c>
      <c r="N9" s="57">
        <v>-5561.9975232878569</v>
      </c>
      <c r="O9" s="62">
        <v>-144295.7309249801</v>
      </c>
      <c r="P9" s="43"/>
      <c r="Q9" s="43"/>
    </row>
    <row r="10" spans="1:27">
      <c r="A10" s="55">
        <v>36838</v>
      </c>
      <c r="B10" s="56">
        <v>6</v>
      </c>
      <c r="C10" s="57">
        <v>-303850.14760215872</v>
      </c>
      <c r="D10" s="57">
        <v>76736.725256729056</v>
      </c>
      <c r="E10" s="57">
        <v>0</v>
      </c>
      <c r="F10" s="57">
        <v>-8.076286379164026</v>
      </c>
      <c r="G10" s="57">
        <v>-574.92260397295831</v>
      </c>
      <c r="H10" s="57">
        <v>-2.0463630789890885E-12</v>
      </c>
      <c r="I10" s="57">
        <v>97580.858682276958</v>
      </c>
      <c r="J10" s="57">
        <v>-13917.677238063159</v>
      </c>
      <c r="K10" s="57">
        <v>0</v>
      </c>
      <c r="L10" s="57">
        <v>0</v>
      </c>
      <c r="M10" s="57">
        <v>0</v>
      </c>
      <c r="N10" s="57">
        <v>-6699.3420718911075</v>
      </c>
      <c r="O10" s="62">
        <v>-150732.58186345908</v>
      </c>
      <c r="P10" s="43"/>
      <c r="Q10" s="43"/>
    </row>
    <row r="11" spans="1:27">
      <c r="A11" s="55">
        <v>36839</v>
      </c>
      <c r="B11" s="56">
        <v>7</v>
      </c>
      <c r="C11" s="57">
        <v>623313.56761763897</v>
      </c>
      <c r="D11" s="57">
        <v>51111.693153806264</v>
      </c>
      <c r="E11" s="57">
        <v>0</v>
      </c>
      <c r="F11" s="57">
        <v>-7.9851236691836167</v>
      </c>
      <c r="G11" s="57">
        <v>-1127.8139759332773</v>
      </c>
      <c r="H11" s="57">
        <v>6.9171335326245753E-12</v>
      </c>
      <c r="I11" s="57">
        <v>285030.30910256668</v>
      </c>
      <c r="J11" s="57">
        <v>-2217.6873506788697</v>
      </c>
      <c r="K11" s="57">
        <v>136165</v>
      </c>
      <c r="L11" s="57">
        <v>0</v>
      </c>
      <c r="M11" s="57">
        <v>0</v>
      </c>
      <c r="N11" s="57">
        <v>-11791.840860967275</v>
      </c>
      <c r="O11" s="62">
        <v>1080475.2425627634</v>
      </c>
      <c r="P11" s="43"/>
      <c r="Q11" s="43"/>
    </row>
    <row r="12" spans="1:27">
      <c r="A12" s="55">
        <v>36840</v>
      </c>
      <c r="B12" s="56">
        <v>8</v>
      </c>
      <c r="C12" s="57">
        <v>-451308.51731204323</v>
      </c>
      <c r="D12" s="57">
        <v>363182.11136271118</v>
      </c>
      <c r="E12" s="57">
        <v>0</v>
      </c>
      <c r="F12" s="57">
        <v>-7.3594549827709148</v>
      </c>
      <c r="G12" s="57">
        <v>-1234.5055046338798</v>
      </c>
      <c r="H12" s="57">
        <v>-7.9580786405131221E-13</v>
      </c>
      <c r="I12" s="57">
        <v>-20325.723047162399</v>
      </c>
      <c r="J12" s="57">
        <v>-481.02509543942506</v>
      </c>
      <c r="K12" s="57">
        <v>47660</v>
      </c>
      <c r="L12" s="57">
        <v>0</v>
      </c>
      <c r="M12" s="57">
        <v>0</v>
      </c>
      <c r="N12" s="57">
        <v>-5330.6831018987432</v>
      </c>
      <c r="O12" s="62">
        <v>-67845.702153449281</v>
      </c>
      <c r="P12" s="43"/>
      <c r="Q12" s="43"/>
    </row>
    <row r="13" spans="1:27">
      <c r="A13" s="55">
        <v>36843</v>
      </c>
      <c r="B13" s="56">
        <v>9</v>
      </c>
      <c r="C13" s="57">
        <v>685203.0276884312</v>
      </c>
      <c r="D13" s="57">
        <v>355946.83394281584</v>
      </c>
      <c r="E13" s="57">
        <v>0</v>
      </c>
      <c r="F13" s="57">
        <v>-6.7476034834629743</v>
      </c>
      <c r="G13" s="57">
        <v>-1081.8971512686614</v>
      </c>
      <c r="H13" s="57">
        <v>6.7075234255753458E-12</v>
      </c>
      <c r="I13" s="57">
        <v>136105.42141250341</v>
      </c>
      <c r="J13" s="57">
        <v>11782.02642771526</v>
      </c>
      <c r="K13" s="57">
        <v>86124</v>
      </c>
      <c r="L13" s="57">
        <v>0</v>
      </c>
      <c r="M13" s="57">
        <v>0</v>
      </c>
      <c r="N13" s="57">
        <v>-7125.0059732012342</v>
      </c>
      <c r="O13" s="62">
        <v>1266947.6587435124</v>
      </c>
      <c r="P13" s="43"/>
      <c r="Q13" s="43"/>
    </row>
    <row r="14" spans="1:27">
      <c r="A14" s="55">
        <v>36844</v>
      </c>
      <c r="B14" s="56">
        <v>10</v>
      </c>
      <c r="C14" s="57">
        <v>-763770.51048226305</v>
      </c>
      <c r="D14" s="57">
        <v>-201855.63017375697</v>
      </c>
      <c r="E14" s="57">
        <v>0</v>
      </c>
      <c r="F14" s="57">
        <v>-6.4741322418035088</v>
      </c>
      <c r="G14" s="57">
        <v>1219.4848243720699</v>
      </c>
      <c r="H14" s="57">
        <v>-1.2931877790833823E-12</v>
      </c>
      <c r="I14" s="57">
        <v>190651.59483633284</v>
      </c>
      <c r="J14" s="57">
        <v>-11023.832515101807</v>
      </c>
      <c r="K14" s="57">
        <v>-80581</v>
      </c>
      <c r="L14" s="57">
        <v>0</v>
      </c>
      <c r="M14" s="57">
        <v>0</v>
      </c>
      <c r="N14" s="57">
        <v>-14778.363494991871</v>
      </c>
      <c r="O14" s="62">
        <v>-880144.73113765055</v>
      </c>
      <c r="P14" s="43"/>
      <c r="Q14" s="43"/>
    </row>
    <row r="15" spans="1:27">
      <c r="A15" s="55">
        <v>36845</v>
      </c>
      <c r="B15" s="56">
        <v>11</v>
      </c>
      <c r="C15" s="57">
        <v>-21357.370906397176</v>
      </c>
      <c r="D15" s="57">
        <v>-59850.208215900544</v>
      </c>
      <c r="E15" s="57">
        <v>0</v>
      </c>
      <c r="F15" s="57">
        <v>-6.4413388345186835</v>
      </c>
      <c r="G15" s="57">
        <v>568.7297784387315</v>
      </c>
      <c r="H15" s="57">
        <v>9.8907548817805946E-12</v>
      </c>
      <c r="I15" s="57">
        <v>260338.92123679747</v>
      </c>
      <c r="J15" s="57">
        <v>-438.29928863000293</v>
      </c>
      <c r="K15" s="57">
        <v>-81569</v>
      </c>
      <c r="L15" s="57">
        <v>0</v>
      </c>
      <c r="M15" s="57">
        <v>0</v>
      </c>
      <c r="N15" s="57">
        <v>-6911.5904011605489</v>
      </c>
      <c r="O15" s="62">
        <v>90774.740864313455</v>
      </c>
      <c r="P15" s="43"/>
      <c r="Q15" s="43"/>
    </row>
    <row r="16" spans="1:27">
      <c r="A16" s="55">
        <v>36846</v>
      </c>
      <c r="B16" s="56">
        <v>12</v>
      </c>
      <c r="C16" s="57">
        <v>-106719.31204517724</v>
      </c>
      <c r="D16" s="57">
        <v>-154329.74913250594</v>
      </c>
      <c r="E16" s="57">
        <v>0</v>
      </c>
      <c r="F16" s="57">
        <v>-2.9232306314828747</v>
      </c>
      <c r="G16" s="57">
        <v>308.09156510055641</v>
      </c>
      <c r="H16" s="57">
        <v>1.5916157281026244E-11</v>
      </c>
      <c r="I16" s="57">
        <v>51304.518244273437</v>
      </c>
      <c r="J16" s="57">
        <v>5791.2696840030476</v>
      </c>
      <c r="K16" s="57">
        <v>0</v>
      </c>
      <c r="L16" s="57">
        <v>0</v>
      </c>
      <c r="M16" s="57">
        <v>0</v>
      </c>
      <c r="N16" s="57">
        <v>-4365.4959150091963</v>
      </c>
      <c r="O16" s="62">
        <v>-208013.60082994678</v>
      </c>
      <c r="P16" s="43"/>
      <c r="Q16" s="43"/>
    </row>
    <row r="17" spans="1:17">
      <c r="A17" s="55">
        <v>36847</v>
      </c>
      <c r="B17" s="56">
        <v>13</v>
      </c>
      <c r="C17" s="57">
        <v>812819.23804710316</v>
      </c>
      <c r="D17" s="57">
        <v>436325.26383558498</v>
      </c>
      <c r="E17" s="57">
        <v>0</v>
      </c>
      <c r="F17" s="57">
        <v>-6.8557944329644673</v>
      </c>
      <c r="G17" s="57">
        <v>7948.6501875380982</v>
      </c>
      <c r="H17" s="57">
        <v>-1.2960299500264227E-11</v>
      </c>
      <c r="I17" s="57">
        <v>76944.668787421222</v>
      </c>
      <c r="J17" s="57">
        <v>7674.2893946136319</v>
      </c>
      <c r="K17" s="57">
        <v>-53108</v>
      </c>
      <c r="L17" s="57">
        <v>0</v>
      </c>
      <c r="M17" s="57">
        <v>0</v>
      </c>
      <c r="N17" s="57">
        <v>-8596.380475661319</v>
      </c>
      <c r="O17" s="62">
        <v>1280000.8739821666</v>
      </c>
      <c r="P17" s="43"/>
      <c r="Q17" s="43"/>
    </row>
    <row r="18" spans="1:17">
      <c r="A18" s="55">
        <v>36850</v>
      </c>
      <c r="B18" s="56">
        <v>14</v>
      </c>
      <c r="C18" s="57">
        <v>1649991.1693563927</v>
      </c>
      <c r="D18" s="57">
        <v>604584.83185028983</v>
      </c>
      <c r="E18" s="57">
        <v>0</v>
      </c>
      <c r="F18" s="57">
        <v>-0.9</v>
      </c>
      <c r="G18" s="57">
        <v>-2194.4087186005836</v>
      </c>
      <c r="H18" s="57">
        <v>1.5916157281026244E-12</v>
      </c>
      <c r="I18" s="57">
        <v>44898.024835927179</v>
      </c>
      <c r="J18" s="57">
        <v>-33609.793313289112</v>
      </c>
      <c r="K18" s="57">
        <v>-85910</v>
      </c>
      <c r="L18" s="57">
        <v>0</v>
      </c>
      <c r="M18" s="57">
        <v>0</v>
      </c>
      <c r="N18" s="57">
        <v>-13631.619732621126</v>
      </c>
      <c r="O18" s="62">
        <v>2164127.304278099</v>
      </c>
      <c r="P18" s="43"/>
      <c r="Q18" s="43"/>
    </row>
    <row r="19" spans="1:17">
      <c r="A19" s="55">
        <v>36851</v>
      </c>
      <c r="B19" s="56">
        <v>15</v>
      </c>
      <c r="C19" s="57">
        <v>762357.42531243875</v>
      </c>
      <c r="D19" s="57">
        <v>-243387.49784156127</v>
      </c>
      <c r="E19" s="57">
        <v>0</v>
      </c>
      <c r="F19" s="57">
        <v>-0.9</v>
      </c>
      <c r="G19" s="57">
        <v>58.149928071706256</v>
      </c>
      <c r="H19" s="57">
        <v>6.0254023992456496E-12</v>
      </c>
      <c r="I19" s="57">
        <v>34684.541440046625</v>
      </c>
      <c r="J19" s="57">
        <v>-259.08681446288585</v>
      </c>
      <c r="K19" s="57">
        <v>171758</v>
      </c>
      <c r="L19" s="57">
        <v>0</v>
      </c>
      <c r="M19" s="57">
        <v>0</v>
      </c>
      <c r="N19" s="57">
        <v>133779.04999999935</v>
      </c>
      <c r="O19" s="62">
        <v>858989.68202453223</v>
      </c>
      <c r="P19" s="43"/>
      <c r="Q19" s="43"/>
    </row>
    <row r="20" spans="1:17">
      <c r="A20" s="55">
        <v>36852</v>
      </c>
      <c r="B20" s="56">
        <v>16</v>
      </c>
      <c r="C20" s="57">
        <v>-554277.45846759551</v>
      </c>
      <c r="D20" s="57">
        <v>63417.967050396925</v>
      </c>
      <c r="E20" s="57">
        <v>0</v>
      </c>
      <c r="F20" s="57">
        <v>-0.9</v>
      </c>
      <c r="G20" s="57">
        <v>-348.38008080831906</v>
      </c>
      <c r="H20" s="57">
        <v>4.3200998334214091E-11</v>
      </c>
      <c r="I20" s="57">
        <v>474461.94251704111</v>
      </c>
      <c r="J20" s="57">
        <v>21204.324510911953</v>
      </c>
      <c r="K20" s="57">
        <v>-345820</v>
      </c>
      <c r="L20" s="57">
        <v>0</v>
      </c>
      <c r="M20" s="57">
        <v>0</v>
      </c>
      <c r="N20" s="57">
        <v>1</v>
      </c>
      <c r="O20" s="62">
        <v>-341361.50447005377</v>
      </c>
      <c r="P20" s="43"/>
      <c r="Q20" s="43"/>
    </row>
    <row r="21" spans="1:17">
      <c r="A21" s="55">
        <v>36853</v>
      </c>
      <c r="B21" s="56">
        <v>17</v>
      </c>
      <c r="C21" s="57">
        <v>-14409.055618901551</v>
      </c>
      <c r="D21" s="57">
        <v>-117170.70762575432</v>
      </c>
      <c r="E21" s="57">
        <v>0</v>
      </c>
      <c r="F21" s="57">
        <v>-0.9</v>
      </c>
      <c r="G21" s="57">
        <v>-1061.2589485237861</v>
      </c>
      <c r="H21" s="57">
        <v>0</v>
      </c>
      <c r="I21" s="57">
        <v>237513.4231010575</v>
      </c>
      <c r="J21" s="57">
        <v>-3236.9078554649655</v>
      </c>
      <c r="K21" s="57">
        <v>-54500</v>
      </c>
      <c r="L21" s="57">
        <v>0</v>
      </c>
      <c r="M21" s="57">
        <v>0</v>
      </c>
      <c r="N21" s="57">
        <v>-1709645</v>
      </c>
      <c r="O21" s="62">
        <v>-1662510.4069475872</v>
      </c>
      <c r="P21" s="43"/>
      <c r="Q21" s="43"/>
    </row>
    <row r="22" spans="1:17">
      <c r="A22" s="55">
        <v>36854</v>
      </c>
      <c r="B22" s="56">
        <v>18</v>
      </c>
      <c r="C22" s="57">
        <v>680833.19661616907</v>
      </c>
      <c r="D22" s="57">
        <v>-103236.04961688309</v>
      </c>
      <c r="E22" s="57">
        <v>0</v>
      </c>
      <c r="F22" s="57">
        <v>-0.9</v>
      </c>
      <c r="G22" s="57">
        <v>-3961.3204254346592</v>
      </c>
      <c r="H22" s="57">
        <v>-4.2120973375858739E-11</v>
      </c>
      <c r="I22" s="57">
        <v>-15079.233530040943</v>
      </c>
      <c r="J22" s="57">
        <v>1946.8963654397203</v>
      </c>
      <c r="K22" s="57">
        <v>-78327</v>
      </c>
      <c r="L22" s="57">
        <v>0</v>
      </c>
      <c r="M22" s="57">
        <v>0</v>
      </c>
      <c r="N22" s="57">
        <v>-10417.151893367991</v>
      </c>
      <c r="O22" s="62">
        <v>471758.43751588219</v>
      </c>
      <c r="P22" s="43"/>
      <c r="Q22" s="43"/>
    </row>
    <row r="23" spans="1:17">
      <c r="A23" s="55">
        <v>36857</v>
      </c>
      <c r="B23" s="56">
        <v>19</v>
      </c>
      <c r="C23" s="57">
        <v>1419159.1481623496</v>
      </c>
      <c r="D23" s="57">
        <v>2718643.6318876604</v>
      </c>
      <c r="E23" s="57">
        <v>0</v>
      </c>
      <c r="F23" s="57">
        <v>-0.9</v>
      </c>
      <c r="G23" s="57">
        <v>-2533.6196528680985</v>
      </c>
      <c r="H23" s="57">
        <v>-1.3528733688872308E-11</v>
      </c>
      <c r="I23" s="57">
        <v>30362.920693685999</v>
      </c>
      <c r="J23" s="57">
        <v>2937.4724265897594</v>
      </c>
      <c r="K23" s="57">
        <v>-11895</v>
      </c>
      <c r="L23" s="57">
        <v>0</v>
      </c>
      <c r="M23" s="57">
        <v>0</v>
      </c>
      <c r="N23" s="57">
        <v>-433.75999999977648</v>
      </c>
      <c r="O23" s="62">
        <v>4156239.8935174178</v>
      </c>
      <c r="P23" s="43"/>
      <c r="Q23" s="43"/>
    </row>
    <row r="24" spans="1:17">
      <c r="A24" s="55">
        <v>36858</v>
      </c>
      <c r="B24" s="56">
        <v>20</v>
      </c>
      <c r="C24" s="57">
        <v>492662.01729930012</v>
      </c>
      <c r="D24" s="57">
        <v>277705.139499115</v>
      </c>
      <c r="E24" s="57">
        <v>-3102.1216419765078</v>
      </c>
      <c r="F24" s="57">
        <v>-0.9</v>
      </c>
      <c r="G24" s="57">
        <v>1107.4824540634768</v>
      </c>
      <c r="H24" s="57">
        <v>-9.6633812063373625E-13</v>
      </c>
      <c r="I24" s="57">
        <v>-22833.657491362654</v>
      </c>
      <c r="J24" s="57">
        <v>-13255.050110026623</v>
      </c>
      <c r="K24" s="57">
        <v>52026</v>
      </c>
      <c r="L24" s="57">
        <v>0</v>
      </c>
      <c r="M24" s="57">
        <v>0</v>
      </c>
      <c r="N24" s="57">
        <v>-6256.4799999995157</v>
      </c>
      <c r="O24" s="62">
        <v>778052.43000911328</v>
      </c>
      <c r="P24" s="43"/>
      <c r="Q24" s="43"/>
    </row>
    <row r="25" spans="1:17">
      <c r="A25" s="55">
        <v>36859</v>
      </c>
      <c r="B25" s="56">
        <v>21</v>
      </c>
      <c r="C25" s="57">
        <v>813984.56503168249</v>
      </c>
      <c r="D25" s="57">
        <v>-11618.450806648259</v>
      </c>
      <c r="E25" s="57">
        <v>-239.64265837029217</v>
      </c>
      <c r="F25" s="57">
        <v>-0.9</v>
      </c>
      <c r="G25" s="57">
        <v>3736.1995777011143</v>
      </c>
      <c r="H25" s="57">
        <v>-9.6633812063373625E-13</v>
      </c>
      <c r="I25" s="57">
        <v>-12888.000141748289</v>
      </c>
      <c r="J25" s="57">
        <v>-235831.55088648992</v>
      </c>
      <c r="K25" s="57">
        <v>118142</v>
      </c>
      <c r="L25" s="57">
        <v>223983</v>
      </c>
      <c r="M25" s="57">
        <v>0</v>
      </c>
      <c r="N25" s="57">
        <v>-930268.93</v>
      </c>
      <c r="O25" s="62">
        <v>-31001.709883873235</v>
      </c>
      <c r="P25" s="43"/>
      <c r="Q25" s="43"/>
    </row>
    <row r="26" spans="1:17">
      <c r="A26" s="55">
        <v>36860</v>
      </c>
      <c r="B26" s="56">
        <v>22</v>
      </c>
      <c r="C26" s="57">
        <v>7880189.8368530944</v>
      </c>
      <c r="D26" s="57">
        <v>933206.65553881158</v>
      </c>
      <c r="E26" s="57">
        <v>-2301.1538910864301</v>
      </c>
      <c r="F26" s="57">
        <v>-0.9</v>
      </c>
      <c r="G26" s="57">
        <v>4012.4881481720877</v>
      </c>
      <c r="H26" s="57">
        <v>4.7180037654470652E-12</v>
      </c>
      <c r="I26" s="57">
        <v>340316.42761546845</v>
      </c>
      <c r="J26" s="57">
        <v>-4817.2087190434322</v>
      </c>
      <c r="K26" s="57">
        <v>0</v>
      </c>
      <c r="L26" s="57">
        <v>0</v>
      </c>
      <c r="M26" s="57">
        <v>0</v>
      </c>
      <c r="N26" s="57">
        <v>168089.57000000085</v>
      </c>
      <c r="O26" s="62">
        <v>9318695.7155454177</v>
      </c>
      <c r="P26" s="43"/>
      <c r="Q26" s="43"/>
    </row>
    <row r="27" spans="1:17">
      <c r="A27" s="55" t="s">
        <v>30</v>
      </c>
      <c r="B27" s="56">
        <v>50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62">
        <v>0</v>
      </c>
      <c r="P27" s="43"/>
      <c r="Q27" s="43"/>
    </row>
    <row r="28" spans="1:17">
      <c r="A28" s="55" t="s">
        <v>30</v>
      </c>
      <c r="B28" s="56">
        <v>50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62">
        <v>0</v>
      </c>
      <c r="P28" s="43"/>
      <c r="Q28" s="43"/>
    </row>
    <row r="29" spans="1:17">
      <c r="A29" s="55" t="s">
        <v>30</v>
      </c>
      <c r="B29" s="56">
        <v>50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62">
        <v>0</v>
      </c>
      <c r="P29" s="43"/>
      <c r="Q29" s="43"/>
    </row>
    <row r="30" spans="1:17">
      <c r="A30" s="55" t="s">
        <v>30</v>
      </c>
      <c r="B30" s="56">
        <v>50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62">
        <v>0</v>
      </c>
      <c r="P30" s="43"/>
      <c r="Q30" s="43"/>
    </row>
    <row r="31" spans="1:17">
      <c r="A31" s="55" t="s">
        <v>30</v>
      </c>
      <c r="B31" s="56">
        <v>50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62">
        <v>0</v>
      </c>
      <c r="P31" s="43"/>
      <c r="Q31" s="43"/>
    </row>
    <row r="32" spans="1:17">
      <c r="A32" s="55" t="s">
        <v>30</v>
      </c>
      <c r="B32" s="56">
        <v>50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62">
        <v>0</v>
      </c>
      <c r="P32" s="43"/>
      <c r="Q32" s="43"/>
    </row>
    <row r="33" spans="1:17">
      <c r="A33" s="55" t="s">
        <v>30</v>
      </c>
      <c r="B33" s="56">
        <v>50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62">
        <v>0</v>
      </c>
      <c r="P33" s="43"/>
      <c r="Q33" s="43"/>
    </row>
    <row r="34" spans="1:17">
      <c r="A34" s="55" t="s">
        <v>30</v>
      </c>
      <c r="B34" s="56">
        <v>50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62">
        <v>0</v>
      </c>
      <c r="P34" s="43"/>
      <c r="Q34" s="43"/>
    </row>
    <row r="35" spans="1:17">
      <c r="A35" s="55" t="s">
        <v>30</v>
      </c>
      <c r="B35" s="56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62">
        <v>0</v>
      </c>
      <c r="P35" s="43"/>
      <c r="Q35" s="43"/>
    </row>
    <row r="36" spans="1:17">
      <c r="A36" s="59" t="s">
        <v>29</v>
      </c>
      <c r="B36" s="60"/>
      <c r="C36" s="61">
        <v>13655603.00727256</v>
      </c>
      <c r="D36" s="61">
        <v>6626568.7671664683</v>
      </c>
      <c r="E36" s="61">
        <v>-5642.9181914332303</v>
      </c>
      <c r="F36" s="61">
        <v>-103.24440383529442</v>
      </c>
      <c r="G36" s="61">
        <v>8909.7466297886713</v>
      </c>
      <c r="H36" s="61">
        <v>1.8555823544375016E-11</v>
      </c>
      <c r="I36" s="61">
        <v>1886218.3241833141</v>
      </c>
      <c r="J36" s="61">
        <v>-283999.22515952034</v>
      </c>
      <c r="K36" s="61">
        <v>-179835</v>
      </c>
      <c r="L36" s="61">
        <v>223983</v>
      </c>
      <c r="M36" s="61">
        <v>0</v>
      </c>
      <c r="N36" s="61">
        <v>-2467117.6305837836</v>
      </c>
      <c r="O36" s="58">
        <v>19464584.826913558</v>
      </c>
      <c r="P36" s="43"/>
      <c r="Q36" s="43"/>
    </row>
    <row r="37" spans="1:17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43"/>
      <c r="Q37" s="43"/>
    </row>
    <row r="38" spans="1:17">
      <c r="A38" s="59" t="s">
        <v>44</v>
      </c>
      <c r="B38" s="60"/>
      <c r="C38" s="61">
        <v>-615521.91269639286</v>
      </c>
      <c r="D38" s="61">
        <v>3791873.8374730502</v>
      </c>
      <c r="E38" s="61">
        <v>0</v>
      </c>
      <c r="F38" s="61">
        <v>175048.79926564597</v>
      </c>
      <c r="G38" s="61">
        <v>34748.62961892585</v>
      </c>
      <c r="H38" s="61">
        <v>-4.9935167112380441E-11</v>
      </c>
      <c r="I38" s="61">
        <v>638139.97310566227</v>
      </c>
      <c r="J38" s="61">
        <v>5574.6608551294848</v>
      </c>
      <c r="K38" s="61">
        <v>498992</v>
      </c>
      <c r="L38" s="61">
        <v>223892</v>
      </c>
      <c r="M38" s="61">
        <v>0</v>
      </c>
      <c r="N38" s="61">
        <v>-373590.47998711187</v>
      </c>
      <c r="O38" s="62">
        <v>4379157.5076349089</v>
      </c>
      <c r="P38" s="43"/>
      <c r="Q38" s="43"/>
    </row>
    <row r="39" spans="1:17">
      <c r="A39" s="63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43"/>
      <c r="Q39" s="43"/>
    </row>
    <row r="40" spans="1:17">
      <c r="A40" s="59" t="s">
        <v>41</v>
      </c>
      <c r="B40" s="60"/>
      <c r="C40" s="61">
        <v>13040081.094576167</v>
      </c>
      <c r="D40" s="61">
        <v>10418442.604639519</v>
      </c>
      <c r="E40" s="61">
        <v>-5642.9181914332303</v>
      </c>
      <c r="F40" s="61">
        <v>174945.55486181067</v>
      </c>
      <c r="G40" s="61">
        <v>43658.376248714521</v>
      </c>
      <c r="H40" s="61">
        <v>-3.1379343568005424E-11</v>
      </c>
      <c r="I40" s="61">
        <v>2524358.2972889766</v>
      </c>
      <c r="J40" s="61">
        <v>-278424.56430439086</v>
      </c>
      <c r="K40" s="61">
        <v>319157</v>
      </c>
      <c r="L40" s="61">
        <v>447875</v>
      </c>
      <c r="M40" s="61">
        <v>0</v>
      </c>
      <c r="N40" s="61">
        <v>-2840708.1105708955</v>
      </c>
      <c r="O40" s="62">
        <v>23843742.334548466</v>
      </c>
      <c r="P40" s="43"/>
      <c r="Q40" s="43"/>
    </row>
    <row r="41" spans="1:17">
      <c r="A41" s="63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43"/>
      <c r="Q41" s="43"/>
    </row>
    <row r="42" spans="1:17">
      <c r="A42" s="59" t="s">
        <v>39</v>
      </c>
      <c r="B42" s="60"/>
      <c r="C42" s="61">
        <v>-2532321.9714330016</v>
      </c>
      <c r="D42" s="61">
        <v>-13346738.235474834</v>
      </c>
      <c r="E42" s="61">
        <v>-1616675</v>
      </c>
      <c r="F42" s="61">
        <v>487397.18290228071</v>
      </c>
      <c r="G42" s="61">
        <v>1301938.8566732768</v>
      </c>
      <c r="H42" s="61">
        <v>-6.9121597334742546E-11</v>
      </c>
      <c r="I42" s="61">
        <v>2045171.1618985757</v>
      </c>
      <c r="J42" s="61">
        <v>-367409.76255892159</v>
      </c>
      <c r="K42" s="61">
        <v>598403</v>
      </c>
      <c r="L42" s="61">
        <v>729225</v>
      </c>
      <c r="M42" s="61">
        <v>31220472.603609942</v>
      </c>
      <c r="N42" s="61">
        <v>-369411.39210723917</v>
      </c>
      <c r="O42" s="62">
        <v>18150051.443510078</v>
      </c>
      <c r="P42" s="43"/>
      <c r="Q42" s="43"/>
    </row>
    <row r="43" spans="1:17">
      <c r="A43" s="63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43"/>
      <c r="Q43" s="43"/>
    </row>
    <row r="44" spans="1:17">
      <c r="A44" s="60" t="s">
        <v>32</v>
      </c>
      <c r="B44" s="60"/>
      <c r="C44" s="61">
        <v>-4263410.6754701519</v>
      </c>
      <c r="D44" s="61">
        <v>-15705919.510826783</v>
      </c>
      <c r="E44" s="61">
        <v>0</v>
      </c>
      <c r="F44" s="61">
        <v>-547070.89998535998</v>
      </c>
      <c r="G44" s="61">
        <v>28398.121182221454</v>
      </c>
      <c r="H44" s="61">
        <v>60.943099999713013</v>
      </c>
      <c r="I44" s="61">
        <v>5518326.8732238319</v>
      </c>
      <c r="J44" s="61">
        <v>-269747.47505838302</v>
      </c>
      <c r="K44" s="61">
        <v>-99319.113189619966</v>
      </c>
      <c r="L44" s="61">
        <v>710859</v>
      </c>
      <c r="M44" s="61">
        <v>48161054.229586512</v>
      </c>
      <c r="N44" s="61">
        <v>-606763.36435850477</v>
      </c>
      <c r="O44" s="62">
        <v>32926468.128203761</v>
      </c>
      <c r="P44" s="43"/>
      <c r="Q44" s="43"/>
    </row>
    <row r="45" spans="1:17">
      <c r="A45" s="63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43"/>
      <c r="Q45" s="43"/>
    </row>
    <row r="46" spans="1:17">
      <c r="A46" s="59" t="s">
        <v>31</v>
      </c>
      <c r="B46" s="60"/>
      <c r="C46" s="61">
        <v>64643064.966715626</v>
      </c>
      <c r="D46" s="61">
        <v>8819504.3703738488</v>
      </c>
      <c r="E46" s="61">
        <v>-6347.5969086763762</v>
      </c>
      <c r="F46" s="61">
        <v>674.85478525064912</v>
      </c>
      <c r="G46" s="61">
        <v>17444.386416513778</v>
      </c>
      <c r="H46" s="61">
        <v>1469.2777868373391</v>
      </c>
      <c r="I46" s="61">
        <v>1871250.143760815</v>
      </c>
      <c r="J46" s="61">
        <v>-834859.60752963996</v>
      </c>
      <c r="K46" s="61">
        <v>-591922</v>
      </c>
      <c r="L46" s="61">
        <v>529772</v>
      </c>
      <c r="M46" s="61">
        <v>1379355.7023994103</v>
      </c>
      <c r="N46" s="61">
        <v>-583878.92000001273</v>
      </c>
      <c r="O46" s="62">
        <v>75245527.577799976</v>
      </c>
      <c r="P46" s="43"/>
      <c r="Q46" s="43"/>
    </row>
    <row r="47" spans="1:17">
      <c r="C47" s="41"/>
      <c r="D47" s="41"/>
      <c r="E47" s="41"/>
      <c r="F47" s="41"/>
      <c r="G47" s="41"/>
      <c r="Q47" s="43"/>
    </row>
    <row r="48" spans="1:17">
      <c r="A48" s="59" t="s">
        <v>33</v>
      </c>
      <c r="B48" s="60"/>
      <c r="C48" s="61">
        <v>70887413.414388642</v>
      </c>
      <c r="D48" s="61">
        <v>-9814710.7712882496</v>
      </c>
      <c r="E48" s="61">
        <v>-1628665.5151001096</v>
      </c>
      <c r="F48" s="61">
        <v>115946.69256398201</v>
      </c>
      <c r="G48" s="61">
        <v>1391439.7405207264</v>
      </c>
      <c r="H48" s="61">
        <v>1530.2208868369516</v>
      </c>
      <c r="I48" s="61">
        <v>11959106.476172199</v>
      </c>
      <c r="J48" s="61">
        <v>-1750441.4094513357</v>
      </c>
      <c r="K48" s="61">
        <v>226318.88681038003</v>
      </c>
      <c r="L48" s="61">
        <v>2417731</v>
      </c>
      <c r="M48" s="61">
        <v>80760882.535595864</v>
      </c>
      <c r="N48" s="61">
        <v>-4400761.7870366517</v>
      </c>
      <c r="O48" s="62">
        <v>150165789.48406228</v>
      </c>
      <c r="Q48" s="43"/>
    </row>
    <row r="49" spans="17:17">
      <c r="Q49" s="43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>
      <selection activeCell="S12" sqref="S12"/>
    </sheetView>
  </sheetViews>
  <sheetFormatPr defaultColWidth="7.5546875" defaultRowHeight="13.2"/>
  <cols>
    <col min="1" max="11" width="7.5546875" style="84" customWidth="1"/>
    <col min="12" max="12" width="7.6640625" style="84" customWidth="1"/>
    <col min="13" max="16384" width="7.5546875" style="84"/>
  </cols>
  <sheetData>
    <row r="2" spans="7:12" s="82" customFormat="1" ht="20.399999999999999">
      <c r="G2" s="82" t="s">
        <v>28</v>
      </c>
      <c r="L2" s="83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Appendix 1</vt:lpstr>
      <vt:lpstr>Appendix 2</vt:lpstr>
      <vt:lpstr>Appendix 3</vt:lpstr>
      <vt:lpstr>Appendix 4</vt:lpstr>
      <vt:lpstr>Appendix 5</vt:lpstr>
      <vt:lpstr>Appendix 6</vt:lpstr>
      <vt:lpstr>Appendix 7</vt:lpstr>
      <vt:lpstr>Appendix 8</vt:lpstr>
      <vt:lpstr>'Appendix 1'!Print_Area</vt:lpstr>
      <vt:lpstr>'Appendix 3'!Print_Area</vt:lpstr>
      <vt:lpstr>'Appendix 4'!Print_Area</vt:lpstr>
      <vt:lpstr>'Appendix 5'!Print_Area</vt:lpstr>
      <vt:lpstr>'Appendix 6'!Print_Area</vt:lpstr>
      <vt:lpstr>'Appendix 7'!Print_Area</vt:lpstr>
      <vt:lpstr>'Appendix 7'!Print_Titles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Havlíček Jan</cp:lastModifiedBy>
  <cp:lastPrinted>2000-12-11T10:34:00Z</cp:lastPrinted>
  <dcterms:created xsi:type="dcterms:W3CDTF">1999-06-02T18:51:16Z</dcterms:created>
  <dcterms:modified xsi:type="dcterms:W3CDTF">2023-09-10T15:23:51Z</dcterms:modified>
</cp:coreProperties>
</file>