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14688" windowHeight="7656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0" calcMode="manual" calcOnSave="0"/>
</workbook>
</file>

<file path=xl/calcChain.xml><?xml version="1.0" encoding="utf-8"?>
<calcChain xmlns="http://schemas.openxmlformats.org/spreadsheetml/2006/main">
  <c r="E7" i="1" l="1"/>
  <c r="G7" i="1"/>
  <c r="F8" i="1"/>
  <c r="G8" i="1"/>
  <c r="F9" i="1"/>
  <c r="G9" i="1"/>
  <c r="E10" i="1"/>
  <c r="F10" i="1"/>
  <c r="G10" i="1"/>
  <c r="F11" i="1"/>
  <c r="G11" i="1"/>
  <c r="F12" i="1"/>
  <c r="G12" i="1"/>
  <c r="E13" i="1"/>
  <c r="F13" i="1"/>
  <c r="G13" i="1"/>
  <c r="F14" i="1"/>
  <c r="G14" i="1"/>
  <c r="F15" i="1"/>
  <c r="G15" i="1"/>
  <c r="E16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</calcChain>
</file>

<file path=xl/sharedStrings.xml><?xml version="1.0" encoding="utf-8"?>
<sst xmlns="http://schemas.openxmlformats.org/spreadsheetml/2006/main" count="9" uniqueCount="8">
  <si>
    <t>7*24</t>
  </si>
  <si>
    <t>Date</t>
  </si>
  <si>
    <t>Curve</t>
  </si>
  <si>
    <t>PPA Income</t>
  </si>
  <si>
    <t>Expressed in Thousands (Notional)</t>
  </si>
  <si>
    <t>Financing</t>
  </si>
  <si>
    <t>Hedges</t>
  </si>
  <si>
    <t>Notional Cashflows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</si>
</sst>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dd\-mmm\-yy"/>
    <numFmt numFmtId="165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/>
    </xf>
    <xf numFmtId="165" fontId="0" fillId="0" borderId="0" xfId="0" applyNumberFormat="1" applyFill="1"/>
    <xf numFmtId="165" fontId="0" fillId="0" borderId="0" xfId="0" applyNumberFormat="1" applyFill="1" applyBorder="1"/>
    <xf numFmtId="5" fontId="0" fillId="0" borderId="0" xfId="0" applyNumberFormat="1" applyFill="1"/>
    <xf numFmtId="0" fontId="1" fillId="0" borderId="0" xfId="0" applyFont="1"/>
    <xf numFmtId="15" fontId="0" fillId="0" borderId="0" xfId="0" applyNumberFormat="1" applyAlignment="1">
      <alignment horizontal="center"/>
    </xf>
    <xf numFmtId="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PA_Financ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7089_CANADAPWRWEST_deal_su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"/>
      <sheetName val="Cost of Funding"/>
      <sheetName val="Discounting issue"/>
      <sheetName val="Annuity bw books"/>
    </sheetNames>
    <sheetDataSet>
      <sheetData sheetId="0"/>
      <sheetData sheetId="1">
        <row r="7">
          <cell r="L7">
            <v>-4946039.6060000006</v>
          </cell>
        </row>
        <row r="8">
          <cell r="L8">
            <v>-4919466.4130000006</v>
          </cell>
        </row>
        <row r="10">
          <cell r="L10">
            <v>-300015104.07299995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dance 4"/>
      <sheetName val="Sundance 3"/>
      <sheetName val="Financing"/>
      <sheetName val="Hedges"/>
      <sheetName val="Financial"/>
      <sheetName val="Summary"/>
      <sheetName val="7089_CANADAPWRWEST_deal_sum"/>
    </sheetNames>
    <sheetDataSet>
      <sheetData sheetId="0"/>
      <sheetData sheetId="1"/>
      <sheetData sheetId="2"/>
      <sheetData sheetId="3">
        <row r="7">
          <cell r="X7">
            <v>4380000</v>
          </cell>
        </row>
        <row r="8">
          <cell r="X8">
            <v>1095000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8"/>
  <sheetViews>
    <sheetView tabSelected="1" workbookViewId="0">
      <selection activeCell="G9" sqref="G9"/>
    </sheetView>
  </sheetViews>
  <sheetFormatPr defaultRowHeight="13.2" x14ac:dyDescent="0.25"/>
  <cols>
    <col min="1" max="1" width="11.109375" customWidth="1"/>
    <col min="5" max="5" width="10.5546875" customWidth="1"/>
    <col min="6" max="6" width="10.6640625" customWidth="1"/>
    <col min="7" max="7" width="10.88671875" customWidth="1"/>
  </cols>
  <sheetData>
    <row r="3" spans="1:7" x14ac:dyDescent="0.25">
      <c r="D3" s="12" t="s">
        <v>4</v>
      </c>
    </row>
    <row r="4" spans="1:7" x14ac:dyDescent="0.25">
      <c r="B4" s="1" t="s">
        <v>0</v>
      </c>
      <c r="C4" s="2"/>
    </row>
    <row r="5" spans="1:7" ht="26.4" x14ac:dyDescent="0.25">
      <c r="A5" s="3" t="s">
        <v>1</v>
      </c>
      <c r="B5" s="1" t="s">
        <v>2</v>
      </c>
      <c r="C5" s="4"/>
      <c r="D5" s="5" t="s">
        <v>3</v>
      </c>
      <c r="E5" s="5" t="s">
        <v>5</v>
      </c>
      <c r="F5" s="5" t="s">
        <v>6</v>
      </c>
      <c r="G5" s="5" t="s">
        <v>7</v>
      </c>
    </row>
    <row r="6" spans="1:7" x14ac:dyDescent="0.25">
      <c r="A6" s="6" t="s">
        <v>1</v>
      </c>
      <c r="B6" s="7"/>
      <c r="C6" s="2"/>
      <c r="D6" s="7"/>
      <c r="E6" s="7"/>
      <c r="F6" s="7"/>
    </row>
    <row r="7" spans="1:7" x14ac:dyDescent="0.25">
      <c r="A7" s="13">
        <v>37226</v>
      </c>
      <c r="B7" s="7"/>
      <c r="C7" s="2"/>
      <c r="D7" s="7"/>
      <c r="E7" s="11">
        <f>+'[1]Cost of Funding'!$L$7/1000</f>
        <v>-4946.0396060000003</v>
      </c>
      <c r="F7" s="11"/>
      <c r="G7" s="14">
        <f>+F7+E7+D7</f>
        <v>-4946.0396060000003</v>
      </c>
    </row>
    <row r="8" spans="1:7" x14ac:dyDescent="0.25">
      <c r="A8" s="8">
        <v>36892</v>
      </c>
      <c r="B8" s="9">
        <v>100</v>
      </c>
      <c r="C8" s="10"/>
      <c r="D8" s="11">
        <v>32266.750548237251</v>
      </c>
      <c r="E8" s="11"/>
      <c r="F8" s="11">
        <f>+[2]Hedges!$X$7/12/1000</f>
        <v>365</v>
      </c>
      <c r="G8" s="14">
        <f t="shared" ref="G8:G71" si="0">+F8+E8+D8</f>
        <v>32631.750548237251</v>
      </c>
    </row>
    <row r="9" spans="1:7" x14ac:dyDescent="0.25">
      <c r="A9" s="8">
        <v>36923</v>
      </c>
      <c r="B9" s="9">
        <v>100</v>
      </c>
      <c r="C9" s="10"/>
      <c r="D9" s="11">
        <v>32668.402543116426</v>
      </c>
      <c r="E9" s="11"/>
      <c r="F9" s="11">
        <f>+F8</f>
        <v>365</v>
      </c>
      <c r="G9" s="14">
        <f t="shared" si="0"/>
        <v>33033.402543116426</v>
      </c>
    </row>
    <row r="10" spans="1:7" x14ac:dyDescent="0.25">
      <c r="A10" s="8">
        <v>36951</v>
      </c>
      <c r="B10" s="9">
        <v>100</v>
      </c>
      <c r="C10" s="10"/>
      <c r="D10" s="11">
        <v>33013.209621911476</v>
      </c>
      <c r="E10" s="11">
        <f>+'[1]Cost of Funding'!$L$8/1000</f>
        <v>-4919.466413000001</v>
      </c>
      <c r="F10" s="11">
        <f t="shared" ref="F10:F19" si="1">+F9</f>
        <v>365</v>
      </c>
      <c r="G10" s="14">
        <f t="shared" si="0"/>
        <v>28458.743208911474</v>
      </c>
    </row>
    <row r="11" spans="1:7" x14ac:dyDescent="0.25">
      <c r="A11" s="8">
        <v>36982</v>
      </c>
      <c r="B11" s="9">
        <v>100</v>
      </c>
      <c r="C11" s="10"/>
      <c r="D11" s="11">
        <v>32112.550738229525</v>
      </c>
      <c r="E11" s="11"/>
      <c r="F11" s="11">
        <f t="shared" si="1"/>
        <v>365</v>
      </c>
      <c r="G11" s="14">
        <f t="shared" si="0"/>
        <v>32477.550738229525</v>
      </c>
    </row>
    <row r="12" spans="1:7" x14ac:dyDescent="0.25">
      <c r="A12" s="8">
        <v>37012</v>
      </c>
      <c r="B12" s="9">
        <v>100</v>
      </c>
      <c r="C12" s="10"/>
      <c r="D12" s="11">
        <v>29238.727935699128</v>
      </c>
      <c r="E12" s="11"/>
      <c r="F12" s="11">
        <f t="shared" si="1"/>
        <v>365</v>
      </c>
      <c r="G12" s="14">
        <f t="shared" si="0"/>
        <v>29603.727935699128</v>
      </c>
    </row>
    <row r="13" spans="1:7" x14ac:dyDescent="0.25">
      <c r="A13" s="8">
        <v>37043</v>
      </c>
      <c r="B13" s="9">
        <v>100</v>
      </c>
      <c r="C13" s="10"/>
      <c r="D13" s="11">
        <v>21747.444999191939</v>
      </c>
      <c r="E13" s="11">
        <f>+'[1]Cost of Funding'!$L$8/1000</f>
        <v>-4919.466413000001</v>
      </c>
      <c r="F13" s="11">
        <f t="shared" si="1"/>
        <v>365</v>
      </c>
      <c r="G13" s="14">
        <f t="shared" si="0"/>
        <v>17192.978586191937</v>
      </c>
    </row>
    <row r="14" spans="1:7" x14ac:dyDescent="0.25">
      <c r="A14" s="8">
        <v>37073</v>
      </c>
      <c r="B14" s="9">
        <v>100</v>
      </c>
      <c r="C14" s="10"/>
      <c r="D14" s="11">
        <v>25866.07745920918</v>
      </c>
      <c r="E14" s="11"/>
      <c r="F14" s="11">
        <f t="shared" si="1"/>
        <v>365</v>
      </c>
      <c r="G14" s="14">
        <f t="shared" si="0"/>
        <v>26231.07745920918</v>
      </c>
    </row>
    <row r="15" spans="1:7" x14ac:dyDescent="0.25">
      <c r="A15" s="8">
        <v>37104</v>
      </c>
      <c r="B15" s="9">
        <v>100</v>
      </c>
      <c r="C15" s="10"/>
      <c r="D15" s="11">
        <v>28463.699177260962</v>
      </c>
      <c r="E15" s="11"/>
      <c r="F15" s="11">
        <f t="shared" si="1"/>
        <v>365</v>
      </c>
      <c r="G15" s="14">
        <f t="shared" si="0"/>
        <v>28828.699177260962</v>
      </c>
    </row>
    <row r="16" spans="1:7" x14ac:dyDescent="0.25">
      <c r="A16" s="8">
        <v>37135</v>
      </c>
      <c r="B16" s="9">
        <v>100</v>
      </c>
      <c r="C16" s="10"/>
      <c r="D16" s="11">
        <v>27364.113345411388</v>
      </c>
      <c r="E16" s="11">
        <f>+'[1]Cost of Funding'!$L$10/1000</f>
        <v>-300015.10407299997</v>
      </c>
      <c r="F16" s="11">
        <f t="shared" si="1"/>
        <v>365</v>
      </c>
      <c r="G16" s="14">
        <f t="shared" si="0"/>
        <v>-272285.99072758859</v>
      </c>
    </row>
    <row r="17" spans="1:7" x14ac:dyDescent="0.25">
      <c r="A17" s="8">
        <v>37165</v>
      </c>
      <c r="B17" s="9">
        <v>100</v>
      </c>
      <c r="C17" s="10"/>
      <c r="D17" s="11">
        <v>29361.298967703973</v>
      </c>
      <c r="E17" s="11"/>
      <c r="F17" s="11">
        <f t="shared" si="1"/>
        <v>365</v>
      </c>
      <c r="G17" s="14">
        <f t="shared" si="0"/>
        <v>29726.298967703973</v>
      </c>
    </row>
    <row r="18" spans="1:7" x14ac:dyDescent="0.25">
      <c r="A18" s="8">
        <v>37196</v>
      </c>
      <c r="B18" s="9">
        <v>100</v>
      </c>
      <c r="C18" s="10"/>
      <c r="D18" s="11">
        <v>34039.818374502458</v>
      </c>
      <c r="E18" s="11"/>
      <c r="F18" s="11">
        <f t="shared" si="1"/>
        <v>365</v>
      </c>
      <c r="G18" s="14">
        <f t="shared" si="0"/>
        <v>34404.818374502458</v>
      </c>
    </row>
    <row r="19" spans="1:7" x14ac:dyDescent="0.25">
      <c r="A19" s="8">
        <v>37226</v>
      </c>
      <c r="B19" s="9">
        <v>100</v>
      </c>
      <c r="C19" s="10"/>
      <c r="D19" s="11">
        <v>32252.186726413176</v>
      </c>
      <c r="E19" s="11"/>
      <c r="F19" s="11">
        <f t="shared" si="1"/>
        <v>365</v>
      </c>
      <c r="G19" s="14">
        <f t="shared" si="0"/>
        <v>32617.186726413176</v>
      </c>
    </row>
    <row r="20" spans="1:7" x14ac:dyDescent="0.25">
      <c r="A20" s="8">
        <v>37257</v>
      </c>
      <c r="B20" s="9">
        <v>70</v>
      </c>
      <c r="C20" s="10"/>
      <c r="D20" s="11">
        <v>19212.600881279603</v>
      </c>
      <c r="F20" s="11">
        <f>+[2]Hedges!$X$8/12/1000</f>
        <v>91.25</v>
      </c>
      <c r="G20" s="14">
        <f t="shared" si="0"/>
        <v>19303.850881279603</v>
      </c>
    </row>
    <row r="21" spans="1:7" x14ac:dyDescent="0.25">
      <c r="A21" s="8">
        <v>37288</v>
      </c>
      <c r="B21" s="9">
        <v>70</v>
      </c>
      <c r="C21" s="10"/>
      <c r="D21" s="11">
        <v>19481.855543853657</v>
      </c>
      <c r="F21" s="11">
        <f>+[2]Hedges!$X$8/12/1000</f>
        <v>91.25</v>
      </c>
      <c r="G21" s="14">
        <f t="shared" si="0"/>
        <v>19573.105543853657</v>
      </c>
    </row>
    <row r="22" spans="1:7" x14ac:dyDescent="0.25">
      <c r="A22" s="8">
        <v>37316</v>
      </c>
      <c r="B22" s="9">
        <v>70</v>
      </c>
      <c r="C22" s="10"/>
      <c r="D22" s="11">
        <v>19403.855381085988</v>
      </c>
      <c r="F22" s="11">
        <f>+[2]Hedges!$X$8/12/1000</f>
        <v>91.25</v>
      </c>
      <c r="G22" s="14">
        <f t="shared" si="0"/>
        <v>19495.105381085988</v>
      </c>
    </row>
    <row r="23" spans="1:7" x14ac:dyDescent="0.25">
      <c r="A23" s="8">
        <v>37347</v>
      </c>
      <c r="B23" s="9">
        <v>70</v>
      </c>
      <c r="C23" s="10"/>
      <c r="D23" s="11">
        <v>18807.082825485544</v>
      </c>
      <c r="F23" s="11">
        <f>+[2]Hedges!$X$8/12/1000</f>
        <v>91.25</v>
      </c>
      <c r="G23" s="14">
        <f t="shared" si="0"/>
        <v>18898.332825485544</v>
      </c>
    </row>
    <row r="24" spans="1:7" x14ac:dyDescent="0.25">
      <c r="A24" s="8">
        <v>37377</v>
      </c>
      <c r="B24" s="9">
        <v>70</v>
      </c>
      <c r="C24" s="10"/>
      <c r="D24" s="11">
        <v>16902.900665867219</v>
      </c>
      <c r="F24" s="11">
        <f>+[2]Hedges!$X$8/12/1000</f>
        <v>91.25</v>
      </c>
      <c r="G24" s="14">
        <f t="shared" si="0"/>
        <v>16994.150665867219</v>
      </c>
    </row>
    <row r="25" spans="1:7" x14ac:dyDescent="0.25">
      <c r="A25" s="8">
        <v>37408</v>
      </c>
      <c r="B25" s="9">
        <v>70</v>
      </c>
      <c r="C25" s="10"/>
      <c r="D25" s="11">
        <v>12443.959954197509</v>
      </c>
      <c r="F25" s="11">
        <f>+[2]Hedges!$X$8/12/1000</f>
        <v>91.25</v>
      </c>
      <c r="G25" s="14">
        <f t="shared" si="0"/>
        <v>12535.209954197509</v>
      </c>
    </row>
    <row r="26" spans="1:7" x14ac:dyDescent="0.25">
      <c r="A26" s="8">
        <v>37438</v>
      </c>
      <c r="B26" s="9">
        <v>70</v>
      </c>
      <c r="C26" s="10"/>
      <c r="D26" s="11">
        <v>15245.868175101641</v>
      </c>
      <c r="F26" s="11">
        <f>+[2]Hedges!$X$8/12/1000</f>
        <v>91.25</v>
      </c>
      <c r="G26" s="14">
        <f t="shared" si="0"/>
        <v>15337.118175101641</v>
      </c>
    </row>
    <row r="27" spans="1:7" x14ac:dyDescent="0.25">
      <c r="A27" s="8">
        <v>37469</v>
      </c>
      <c r="B27" s="9">
        <v>70</v>
      </c>
      <c r="C27" s="10"/>
      <c r="D27" s="11">
        <v>17013.031843446526</v>
      </c>
      <c r="F27" s="11">
        <f>+[2]Hedges!$X$8/12/1000</f>
        <v>91.25</v>
      </c>
      <c r="G27" s="14">
        <f t="shared" si="0"/>
        <v>17104.281843446526</v>
      </c>
    </row>
    <row r="28" spans="1:7" x14ac:dyDescent="0.25">
      <c r="A28" s="8">
        <v>37500</v>
      </c>
      <c r="B28" s="9">
        <v>70</v>
      </c>
      <c r="C28" s="10"/>
      <c r="D28" s="11">
        <v>16124.008009153153</v>
      </c>
      <c r="F28" s="11">
        <f>+[2]Hedges!$X$8/12/1000</f>
        <v>91.25</v>
      </c>
      <c r="G28" s="14">
        <f t="shared" si="0"/>
        <v>16215.258009153153</v>
      </c>
    </row>
    <row r="29" spans="1:7" x14ac:dyDescent="0.25">
      <c r="A29" s="8">
        <v>37530</v>
      </c>
      <c r="B29" s="9">
        <v>70</v>
      </c>
      <c r="C29" s="10"/>
      <c r="D29" s="11">
        <v>17474.444091429126</v>
      </c>
      <c r="F29" s="11">
        <f>+[2]Hedges!$X$8/12/1000</f>
        <v>91.25</v>
      </c>
      <c r="G29" s="14">
        <f t="shared" si="0"/>
        <v>17565.694091429126</v>
      </c>
    </row>
    <row r="30" spans="1:7" x14ac:dyDescent="0.25">
      <c r="A30" s="8">
        <v>37561</v>
      </c>
      <c r="B30" s="9">
        <v>70</v>
      </c>
      <c r="C30" s="10"/>
      <c r="D30" s="11">
        <v>20637.916403690469</v>
      </c>
      <c r="F30" s="11">
        <f>+[2]Hedges!$X$8/12/1000</f>
        <v>91.25</v>
      </c>
      <c r="G30" s="14">
        <f t="shared" si="0"/>
        <v>20729.166403690469</v>
      </c>
    </row>
    <row r="31" spans="1:7" x14ac:dyDescent="0.25">
      <c r="A31" s="8">
        <v>37591</v>
      </c>
      <c r="B31" s="9">
        <v>70</v>
      </c>
      <c r="C31" s="10"/>
      <c r="D31" s="11">
        <v>19202.837760515788</v>
      </c>
      <c r="F31" s="11">
        <f>+[2]Hedges!$X$8/12/1000</f>
        <v>91.25</v>
      </c>
      <c r="G31" s="14">
        <f t="shared" si="0"/>
        <v>19294.087760515788</v>
      </c>
    </row>
    <row r="32" spans="1:7" x14ac:dyDescent="0.25">
      <c r="A32" s="8">
        <v>37622</v>
      </c>
      <c r="B32" s="9">
        <v>45</v>
      </c>
      <c r="C32" s="10"/>
      <c r="D32" s="11">
        <v>8305.1586022521933</v>
      </c>
      <c r="G32" s="14">
        <f t="shared" si="0"/>
        <v>8305.1586022521933</v>
      </c>
    </row>
    <row r="33" spans="1:7" x14ac:dyDescent="0.25">
      <c r="A33" s="8">
        <v>37653</v>
      </c>
      <c r="B33" s="9">
        <v>45</v>
      </c>
      <c r="C33" s="10"/>
      <c r="D33" s="11">
        <v>8465.3550856027396</v>
      </c>
      <c r="G33" s="14">
        <f t="shared" si="0"/>
        <v>8465.3550856027396</v>
      </c>
    </row>
    <row r="34" spans="1:7" x14ac:dyDescent="0.25">
      <c r="A34" s="8">
        <v>37681</v>
      </c>
      <c r="B34" s="9">
        <v>45</v>
      </c>
      <c r="C34" s="10"/>
      <c r="D34" s="11">
        <v>8399.7590391339345</v>
      </c>
      <c r="G34" s="14">
        <f t="shared" si="0"/>
        <v>8399.7590391339345</v>
      </c>
    </row>
    <row r="35" spans="1:7" x14ac:dyDescent="0.25">
      <c r="A35" s="8">
        <v>37712</v>
      </c>
      <c r="B35" s="9">
        <v>45</v>
      </c>
      <c r="C35" s="10"/>
      <c r="D35" s="11">
        <v>8045.1361378014735</v>
      </c>
      <c r="G35" s="14">
        <f t="shared" si="0"/>
        <v>8045.1361378014735</v>
      </c>
    </row>
    <row r="36" spans="1:7" x14ac:dyDescent="0.25">
      <c r="A36" s="8">
        <v>37742</v>
      </c>
      <c r="B36" s="9">
        <v>45</v>
      </c>
      <c r="C36" s="10"/>
      <c r="D36" s="11">
        <v>6913.6052123722329</v>
      </c>
      <c r="G36" s="14">
        <f t="shared" si="0"/>
        <v>6913.6052123722329</v>
      </c>
    </row>
    <row r="37" spans="1:7" x14ac:dyDescent="0.25">
      <c r="A37" s="8">
        <v>37773</v>
      </c>
      <c r="B37" s="9">
        <v>45</v>
      </c>
      <c r="C37" s="10"/>
      <c r="D37" s="11">
        <v>4279.227092852987</v>
      </c>
      <c r="G37" s="14">
        <f t="shared" si="0"/>
        <v>4279.227092852987</v>
      </c>
    </row>
    <row r="38" spans="1:7" x14ac:dyDescent="0.25">
      <c r="A38" s="8">
        <v>37803</v>
      </c>
      <c r="B38" s="9">
        <v>45</v>
      </c>
      <c r="C38" s="10"/>
      <c r="D38" s="11">
        <v>5946.425210068126</v>
      </c>
      <c r="G38" s="14">
        <f t="shared" si="0"/>
        <v>5946.425210068126</v>
      </c>
    </row>
    <row r="39" spans="1:7" x14ac:dyDescent="0.25">
      <c r="A39" s="8">
        <v>37834</v>
      </c>
      <c r="B39" s="9">
        <v>45</v>
      </c>
      <c r="C39" s="10"/>
      <c r="D39" s="11">
        <v>6997.9271538844368</v>
      </c>
      <c r="G39" s="14">
        <f t="shared" si="0"/>
        <v>6997.9271538844368</v>
      </c>
    </row>
    <row r="40" spans="1:7" x14ac:dyDescent="0.25">
      <c r="A40" s="8">
        <v>37865</v>
      </c>
      <c r="B40" s="9">
        <v>45</v>
      </c>
      <c r="C40" s="10"/>
      <c r="D40" s="11">
        <v>6470.3116405975961</v>
      </c>
      <c r="G40" s="14">
        <f t="shared" si="0"/>
        <v>6470.3116405975961</v>
      </c>
    </row>
    <row r="41" spans="1:7" x14ac:dyDescent="0.25">
      <c r="A41" s="8">
        <v>37895</v>
      </c>
      <c r="B41" s="9">
        <v>45</v>
      </c>
      <c r="C41" s="10"/>
      <c r="D41" s="11">
        <v>7273.93172952842</v>
      </c>
      <c r="G41" s="14">
        <f t="shared" si="0"/>
        <v>7273.93172952842</v>
      </c>
    </row>
    <row r="42" spans="1:7" x14ac:dyDescent="0.25">
      <c r="A42" s="8">
        <v>37926</v>
      </c>
      <c r="B42" s="9">
        <v>45</v>
      </c>
      <c r="C42" s="10"/>
      <c r="D42" s="11">
        <v>9156.4568888273861</v>
      </c>
      <c r="G42" s="14">
        <f t="shared" si="0"/>
        <v>9156.4568888273861</v>
      </c>
    </row>
    <row r="43" spans="1:7" x14ac:dyDescent="0.25">
      <c r="A43" s="8">
        <v>37956</v>
      </c>
      <c r="B43" s="9">
        <v>45</v>
      </c>
      <c r="C43" s="10"/>
      <c r="D43" s="11">
        <v>8299.34990947808</v>
      </c>
      <c r="G43" s="14">
        <f t="shared" si="0"/>
        <v>8299.34990947808</v>
      </c>
    </row>
    <row r="44" spans="1:7" x14ac:dyDescent="0.25">
      <c r="A44" s="8">
        <v>37987</v>
      </c>
      <c r="B44" s="9">
        <v>36</v>
      </c>
      <c r="C44" s="10"/>
      <c r="D44" s="11">
        <v>3922.4582875656197</v>
      </c>
      <c r="G44" s="14">
        <f t="shared" si="0"/>
        <v>3922.4582875656197</v>
      </c>
    </row>
    <row r="45" spans="1:7" x14ac:dyDescent="0.25">
      <c r="A45" s="8">
        <v>38018</v>
      </c>
      <c r="B45" s="9">
        <v>36</v>
      </c>
      <c r="C45" s="10"/>
      <c r="D45" s="11">
        <v>4043.3754869817894</v>
      </c>
      <c r="G45" s="14">
        <f t="shared" si="0"/>
        <v>4043.3754869817894</v>
      </c>
    </row>
    <row r="46" spans="1:7" x14ac:dyDescent="0.25">
      <c r="A46" s="8">
        <v>38047</v>
      </c>
      <c r="B46" s="9">
        <v>36</v>
      </c>
      <c r="C46" s="10"/>
      <c r="D46" s="11">
        <v>3981.7193079599328</v>
      </c>
      <c r="G46" s="14">
        <f t="shared" si="0"/>
        <v>3981.7193079599328</v>
      </c>
    </row>
    <row r="47" spans="1:7" x14ac:dyDescent="0.25">
      <c r="A47" s="8">
        <v>38078</v>
      </c>
      <c r="B47" s="9">
        <v>36</v>
      </c>
      <c r="C47" s="10"/>
      <c r="D47" s="11">
        <v>3714.3229517810159</v>
      </c>
      <c r="G47" s="14">
        <f t="shared" si="0"/>
        <v>3714.3229517810159</v>
      </c>
    </row>
    <row r="48" spans="1:7" x14ac:dyDescent="0.25">
      <c r="A48" s="8">
        <v>38108</v>
      </c>
      <c r="B48" s="9">
        <v>36</v>
      </c>
      <c r="C48" s="10"/>
      <c r="D48" s="11">
        <v>2861.1145288994849</v>
      </c>
      <c r="G48" s="14">
        <f t="shared" si="0"/>
        <v>2861.1145288994849</v>
      </c>
    </row>
    <row r="49" spans="1:7" x14ac:dyDescent="0.25">
      <c r="A49" s="8">
        <v>38139</v>
      </c>
      <c r="B49" s="9">
        <v>36</v>
      </c>
      <c r="C49" s="10"/>
      <c r="D49" s="11">
        <v>884.39521707358654</v>
      </c>
      <c r="G49" s="14">
        <f t="shared" si="0"/>
        <v>884.39521707358654</v>
      </c>
    </row>
    <row r="50" spans="1:7" x14ac:dyDescent="0.25">
      <c r="A50" s="8">
        <v>38169</v>
      </c>
      <c r="B50" s="9">
        <v>36</v>
      </c>
      <c r="C50" s="10"/>
      <c r="D50" s="11">
        <v>2142.9114805390127</v>
      </c>
      <c r="G50" s="14">
        <f t="shared" si="0"/>
        <v>2142.9114805390127</v>
      </c>
    </row>
    <row r="51" spans="1:7" x14ac:dyDescent="0.25">
      <c r="A51" s="8">
        <v>38200</v>
      </c>
      <c r="B51" s="9">
        <v>36</v>
      </c>
      <c r="C51" s="10"/>
      <c r="D51" s="11">
        <v>2936.657756817689</v>
      </c>
      <c r="G51" s="14">
        <f t="shared" si="0"/>
        <v>2936.657756817689</v>
      </c>
    </row>
    <row r="52" spans="1:7" x14ac:dyDescent="0.25">
      <c r="A52" s="8">
        <v>38231</v>
      </c>
      <c r="B52" s="9">
        <v>36</v>
      </c>
      <c r="C52" s="10"/>
      <c r="D52" s="11">
        <v>2539.2463287772716</v>
      </c>
      <c r="G52" s="14">
        <f t="shared" si="0"/>
        <v>2539.2463287772716</v>
      </c>
    </row>
    <row r="53" spans="1:7" x14ac:dyDescent="0.25">
      <c r="A53" s="8">
        <v>38261</v>
      </c>
      <c r="B53" s="9">
        <v>36</v>
      </c>
      <c r="C53" s="10"/>
      <c r="D53" s="11">
        <v>3145.9251335670378</v>
      </c>
      <c r="G53" s="14">
        <f t="shared" si="0"/>
        <v>3145.9251335670378</v>
      </c>
    </row>
    <row r="54" spans="1:7" x14ac:dyDescent="0.25">
      <c r="A54" s="8">
        <v>38292</v>
      </c>
      <c r="B54" s="9">
        <v>36</v>
      </c>
      <c r="C54" s="10"/>
      <c r="D54" s="11">
        <v>4567.1042819749018</v>
      </c>
      <c r="G54" s="14">
        <f t="shared" si="0"/>
        <v>4567.1042819749018</v>
      </c>
    </row>
    <row r="55" spans="1:7" x14ac:dyDescent="0.25">
      <c r="A55" s="8">
        <v>38322</v>
      </c>
      <c r="B55" s="9">
        <v>36</v>
      </c>
      <c r="C55" s="10"/>
      <c r="D55" s="11">
        <v>3918.0738538513178</v>
      </c>
      <c r="G55" s="14">
        <f t="shared" si="0"/>
        <v>3918.0738538513178</v>
      </c>
    </row>
    <row r="56" spans="1:7" x14ac:dyDescent="0.25">
      <c r="A56" s="8">
        <v>38353</v>
      </c>
      <c r="B56" s="9">
        <v>32</v>
      </c>
      <c r="C56" s="10"/>
      <c r="D56" s="11">
        <v>1757.5932922929405</v>
      </c>
      <c r="G56" s="14">
        <f t="shared" si="0"/>
        <v>1757.5932922929405</v>
      </c>
    </row>
    <row r="57" spans="1:7" x14ac:dyDescent="0.25">
      <c r="A57" s="8">
        <v>38384</v>
      </c>
      <c r="B57" s="9">
        <v>32</v>
      </c>
      <c r="C57" s="10"/>
      <c r="D57" s="11">
        <v>1861.051980490367</v>
      </c>
      <c r="G57" s="14">
        <f t="shared" si="0"/>
        <v>1861.051980490367</v>
      </c>
    </row>
    <row r="58" spans="1:7" x14ac:dyDescent="0.25">
      <c r="A58" s="8">
        <v>38412</v>
      </c>
      <c r="B58" s="9">
        <v>32</v>
      </c>
      <c r="C58" s="10"/>
      <c r="D58" s="11">
        <v>1802.0473120018469</v>
      </c>
      <c r="G58" s="14">
        <f t="shared" si="0"/>
        <v>1802.0473120018469</v>
      </c>
    </row>
    <row r="59" spans="1:7" x14ac:dyDescent="0.25">
      <c r="A59" s="8">
        <v>38443</v>
      </c>
      <c r="B59" s="9">
        <v>32</v>
      </c>
      <c r="C59" s="10"/>
      <c r="D59" s="11">
        <v>1573.4002569960066</v>
      </c>
      <c r="G59" s="14">
        <f t="shared" si="0"/>
        <v>1573.4002569960066</v>
      </c>
    </row>
    <row r="60" spans="1:7" x14ac:dyDescent="0.25">
      <c r="A60" s="8">
        <v>38473</v>
      </c>
      <c r="B60" s="9">
        <v>32</v>
      </c>
      <c r="C60" s="10"/>
      <c r="D60" s="11">
        <v>843.83312307625238</v>
      </c>
      <c r="G60" s="14">
        <f t="shared" si="0"/>
        <v>843.83312307625238</v>
      </c>
    </row>
    <row r="61" spans="1:7" x14ac:dyDescent="0.25">
      <c r="A61" s="8">
        <v>38504</v>
      </c>
      <c r="B61" s="9">
        <v>32</v>
      </c>
      <c r="C61" s="10"/>
      <c r="D61" s="11">
        <v>-841.44499609500599</v>
      </c>
      <c r="G61" s="14">
        <f t="shared" si="0"/>
        <v>-841.44499609500599</v>
      </c>
    </row>
    <row r="62" spans="1:7" x14ac:dyDescent="0.25">
      <c r="A62" s="8">
        <v>38534</v>
      </c>
      <c r="B62" s="9">
        <v>32</v>
      </c>
      <c r="C62" s="10"/>
      <c r="D62" s="11">
        <v>235.41609985110699</v>
      </c>
      <c r="G62" s="14">
        <f t="shared" si="0"/>
        <v>235.41609985110699</v>
      </c>
    </row>
    <row r="63" spans="1:7" x14ac:dyDescent="0.25">
      <c r="A63" s="8">
        <v>38565</v>
      </c>
      <c r="B63" s="9">
        <v>32</v>
      </c>
      <c r="C63" s="10"/>
      <c r="D63" s="11">
        <v>914.59245202868078</v>
      </c>
      <c r="G63" s="14">
        <f t="shared" si="0"/>
        <v>914.59245202868078</v>
      </c>
    </row>
    <row r="64" spans="1:7" x14ac:dyDescent="0.25">
      <c r="A64" s="8">
        <v>38596</v>
      </c>
      <c r="B64" s="9">
        <v>32</v>
      </c>
      <c r="C64" s="10"/>
      <c r="D64" s="11">
        <v>574.99103312826446</v>
      </c>
      <c r="G64" s="14">
        <f t="shared" si="0"/>
        <v>574.99103312826446</v>
      </c>
    </row>
    <row r="65" spans="1:7" x14ac:dyDescent="0.25">
      <c r="A65" s="8">
        <v>38626</v>
      </c>
      <c r="B65" s="9">
        <v>32</v>
      </c>
      <c r="C65" s="10"/>
      <c r="D65" s="11">
        <v>1094.1275519883548</v>
      </c>
      <c r="G65" s="14">
        <f t="shared" si="0"/>
        <v>1094.1275519883548</v>
      </c>
    </row>
    <row r="66" spans="1:7" x14ac:dyDescent="0.25">
      <c r="A66" s="8">
        <v>38657</v>
      </c>
      <c r="B66" s="9">
        <v>32</v>
      </c>
      <c r="C66" s="10"/>
      <c r="D66" s="11">
        <v>2310.2339825347153</v>
      </c>
      <c r="G66" s="14">
        <f t="shared" si="0"/>
        <v>2310.2339825347153</v>
      </c>
    </row>
    <row r="67" spans="1:7" x14ac:dyDescent="0.25">
      <c r="A67" s="8">
        <v>38687</v>
      </c>
      <c r="B67" s="9">
        <v>32</v>
      </c>
      <c r="C67" s="10"/>
      <c r="D67" s="11">
        <v>1753.8419007393786</v>
      </c>
      <c r="G67" s="14">
        <f t="shared" si="0"/>
        <v>1753.8419007393786</v>
      </c>
    </row>
    <row r="68" spans="1:7" x14ac:dyDescent="0.25">
      <c r="A68" s="8">
        <v>38718</v>
      </c>
      <c r="B68" s="9">
        <v>29</v>
      </c>
      <c r="C68" s="10"/>
      <c r="D68" s="11">
        <v>625.73988698754874</v>
      </c>
      <c r="G68" s="14">
        <f t="shared" si="0"/>
        <v>625.73988698754874</v>
      </c>
    </row>
    <row r="69" spans="1:7" x14ac:dyDescent="0.25">
      <c r="A69" s="8">
        <v>38749</v>
      </c>
      <c r="B69" s="9">
        <v>29</v>
      </c>
      <c r="C69" s="10"/>
      <c r="D69" s="11">
        <v>714.88693174156106</v>
      </c>
      <c r="G69" s="14">
        <f t="shared" si="0"/>
        <v>714.88693174156106</v>
      </c>
    </row>
    <row r="70" spans="1:7" x14ac:dyDescent="0.25">
      <c r="A70" s="8">
        <v>38777</v>
      </c>
      <c r="B70" s="9">
        <v>29</v>
      </c>
      <c r="C70" s="10"/>
      <c r="D70" s="11">
        <v>655.96866033807601</v>
      </c>
      <c r="G70" s="14">
        <f t="shared" si="0"/>
        <v>655.96866033807601</v>
      </c>
    </row>
    <row r="71" spans="1:7" x14ac:dyDescent="0.25">
      <c r="A71" s="8">
        <v>38808</v>
      </c>
      <c r="B71" s="9">
        <v>29</v>
      </c>
      <c r="C71" s="10"/>
      <c r="D71" s="11">
        <v>459.13367146941164</v>
      </c>
      <c r="G71" s="14">
        <f t="shared" si="0"/>
        <v>459.13367146941164</v>
      </c>
    </row>
    <row r="72" spans="1:7" x14ac:dyDescent="0.25">
      <c r="A72" s="8">
        <v>38838</v>
      </c>
      <c r="B72" s="9">
        <v>29</v>
      </c>
      <c r="C72" s="10"/>
      <c r="D72" s="11">
        <v>-168.92750640305712</v>
      </c>
      <c r="G72" s="14">
        <f t="shared" ref="G72:G135" si="2">+F72+E72+D72</f>
        <v>-168.92750640305712</v>
      </c>
    </row>
    <row r="73" spans="1:7" x14ac:dyDescent="0.25">
      <c r="A73" s="8">
        <v>38869</v>
      </c>
      <c r="B73" s="9">
        <v>29</v>
      </c>
      <c r="C73" s="10"/>
      <c r="D73" s="11">
        <v>-1613.2812158976722</v>
      </c>
      <c r="G73" s="14">
        <f t="shared" si="2"/>
        <v>-1613.2812158976722</v>
      </c>
    </row>
    <row r="74" spans="1:7" x14ac:dyDescent="0.25">
      <c r="A74" s="8">
        <v>38899</v>
      </c>
      <c r="B74" s="9">
        <v>29</v>
      </c>
      <c r="C74" s="10"/>
      <c r="D74" s="11">
        <v>-685.31405610080037</v>
      </c>
      <c r="G74" s="14">
        <f t="shared" si="2"/>
        <v>-685.31405610080037</v>
      </c>
    </row>
    <row r="75" spans="1:7" x14ac:dyDescent="0.25">
      <c r="A75" s="8">
        <v>38930</v>
      </c>
      <c r="B75" s="9">
        <v>29</v>
      </c>
      <c r="C75" s="10"/>
      <c r="D75" s="11">
        <v>-100.04511760535206</v>
      </c>
      <c r="G75" s="14">
        <f t="shared" si="2"/>
        <v>-100.04511760535206</v>
      </c>
    </row>
    <row r="76" spans="1:7" x14ac:dyDescent="0.25">
      <c r="A76" s="8">
        <v>38961</v>
      </c>
      <c r="B76" s="9">
        <v>29</v>
      </c>
      <c r="C76" s="10"/>
      <c r="D76" s="11">
        <v>-392.11305272159188</v>
      </c>
      <c r="G76" s="14">
        <f t="shared" si="2"/>
        <v>-392.11305272159188</v>
      </c>
    </row>
    <row r="77" spans="1:7" x14ac:dyDescent="0.25">
      <c r="A77" s="8">
        <v>38991</v>
      </c>
      <c r="B77" s="9">
        <v>29</v>
      </c>
      <c r="C77" s="10"/>
      <c r="D77" s="11">
        <v>55.278042320152963</v>
      </c>
      <c r="G77" s="14">
        <f t="shared" si="2"/>
        <v>55.278042320152963</v>
      </c>
    </row>
    <row r="78" spans="1:7" x14ac:dyDescent="0.25">
      <c r="A78" s="8">
        <v>39022</v>
      </c>
      <c r="B78" s="9">
        <v>29</v>
      </c>
      <c r="C78" s="10"/>
      <c r="D78" s="11">
        <v>1103.3167910564334</v>
      </c>
      <c r="G78" s="14">
        <f t="shared" si="2"/>
        <v>1103.3167910564334</v>
      </c>
    </row>
    <row r="79" spans="1:7" x14ac:dyDescent="0.25">
      <c r="A79" s="8">
        <v>39052</v>
      </c>
      <c r="B79" s="9">
        <v>29</v>
      </c>
      <c r="C79" s="10"/>
      <c r="D79" s="11">
        <v>622.5074327921393</v>
      </c>
      <c r="G79" s="14">
        <f t="shared" si="2"/>
        <v>622.5074327921393</v>
      </c>
    </row>
    <row r="80" spans="1:7" x14ac:dyDescent="0.25">
      <c r="A80" s="8">
        <v>39083</v>
      </c>
      <c r="B80" s="9">
        <v>26</v>
      </c>
      <c r="C80" s="10"/>
      <c r="D80" s="11">
        <v>-841.37673555433321</v>
      </c>
      <c r="G80" s="14">
        <f t="shared" si="2"/>
        <v>-841.37673555433321</v>
      </c>
    </row>
    <row r="81" spans="1:7" x14ac:dyDescent="0.25">
      <c r="A81" s="8">
        <v>39114</v>
      </c>
      <c r="B81" s="9">
        <v>26</v>
      </c>
      <c r="C81" s="10"/>
      <c r="D81" s="11">
        <v>-766.43525301879527</v>
      </c>
      <c r="G81" s="14">
        <f t="shared" si="2"/>
        <v>-766.43525301879527</v>
      </c>
    </row>
    <row r="82" spans="1:7" x14ac:dyDescent="0.25">
      <c r="A82" s="8">
        <v>39142</v>
      </c>
      <c r="B82" s="9">
        <v>26</v>
      </c>
      <c r="C82" s="10"/>
      <c r="D82" s="11">
        <v>-825.1756755905335</v>
      </c>
      <c r="G82" s="14">
        <f t="shared" si="2"/>
        <v>-825.1756755905335</v>
      </c>
    </row>
    <row r="83" spans="1:7" x14ac:dyDescent="0.25">
      <c r="A83" s="8">
        <v>39173</v>
      </c>
      <c r="B83" s="9">
        <v>26</v>
      </c>
      <c r="C83" s="10"/>
      <c r="D83" s="11">
        <v>-990.43648208957347</v>
      </c>
      <c r="G83" s="14">
        <f t="shared" si="2"/>
        <v>-990.43648208957347</v>
      </c>
    </row>
    <row r="84" spans="1:7" x14ac:dyDescent="0.25">
      <c r="A84" s="8">
        <v>39203</v>
      </c>
      <c r="B84" s="9">
        <v>26</v>
      </c>
      <c r="C84" s="10"/>
      <c r="D84" s="11">
        <v>-1517.7507435555399</v>
      </c>
      <c r="G84" s="14">
        <f t="shared" si="2"/>
        <v>-1517.7507435555399</v>
      </c>
    </row>
    <row r="85" spans="1:7" x14ac:dyDescent="0.25">
      <c r="A85" s="8">
        <v>39234</v>
      </c>
      <c r="B85" s="9">
        <v>26</v>
      </c>
      <c r="C85" s="10"/>
      <c r="D85" s="11">
        <v>-2723.0547387236111</v>
      </c>
      <c r="G85" s="14">
        <f t="shared" si="2"/>
        <v>-2723.0547387236111</v>
      </c>
    </row>
    <row r="86" spans="1:7" x14ac:dyDescent="0.25">
      <c r="A86" s="8">
        <v>39264</v>
      </c>
      <c r="B86" s="9">
        <v>26</v>
      </c>
      <c r="C86" s="10"/>
      <c r="D86" s="11">
        <v>-1942.8786811384816</v>
      </c>
      <c r="G86" s="14">
        <f t="shared" si="2"/>
        <v>-1942.8786811384816</v>
      </c>
    </row>
    <row r="87" spans="1:7" x14ac:dyDescent="0.25">
      <c r="A87" s="8">
        <v>39295</v>
      </c>
      <c r="B87" s="9">
        <v>26</v>
      </c>
      <c r="C87" s="10"/>
      <c r="D87" s="11">
        <v>-1450.8215989003947</v>
      </c>
      <c r="G87" s="14">
        <f t="shared" si="2"/>
        <v>-1450.8215989003947</v>
      </c>
    </row>
    <row r="88" spans="1:7" x14ac:dyDescent="0.25">
      <c r="A88" s="8">
        <v>39326</v>
      </c>
      <c r="B88" s="9">
        <v>26</v>
      </c>
      <c r="C88" s="10"/>
      <c r="D88" s="11">
        <v>-1695.7147169368382</v>
      </c>
      <c r="G88" s="14">
        <f t="shared" si="2"/>
        <v>-1695.7147169368382</v>
      </c>
    </row>
    <row r="89" spans="1:7" x14ac:dyDescent="0.25">
      <c r="A89" s="8">
        <v>39356</v>
      </c>
      <c r="B89" s="9">
        <v>26</v>
      </c>
      <c r="C89" s="10"/>
      <c r="D89" s="11">
        <v>-1319.5380245515116</v>
      </c>
      <c r="G89" s="14">
        <f t="shared" si="2"/>
        <v>-1319.5380245515116</v>
      </c>
    </row>
    <row r="90" spans="1:7" x14ac:dyDescent="0.25">
      <c r="A90" s="8">
        <v>39387</v>
      </c>
      <c r="B90" s="9">
        <v>26</v>
      </c>
      <c r="C90" s="10"/>
      <c r="D90" s="11">
        <v>-438.32301075137002</v>
      </c>
      <c r="G90" s="14">
        <f t="shared" si="2"/>
        <v>-438.32301075137002</v>
      </c>
    </row>
    <row r="91" spans="1:7" x14ac:dyDescent="0.25">
      <c r="A91" s="8">
        <v>39417</v>
      </c>
      <c r="B91" s="9">
        <v>26</v>
      </c>
      <c r="C91" s="10"/>
      <c r="D91" s="11">
        <v>-844.09409887580296</v>
      </c>
      <c r="G91" s="14">
        <f t="shared" si="2"/>
        <v>-844.09409887580296</v>
      </c>
    </row>
    <row r="92" spans="1:7" x14ac:dyDescent="0.25">
      <c r="A92" s="8">
        <v>39448</v>
      </c>
      <c r="B92" s="9">
        <v>23</v>
      </c>
      <c r="C92" s="10"/>
      <c r="D92" s="11">
        <v>-2527.1047417245209</v>
      </c>
      <c r="G92" s="14">
        <f t="shared" si="2"/>
        <v>-2527.1047417245209</v>
      </c>
    </row>
    <row r="93" spans="1:7" x14ac:dyDescent="0.25">
      <c r="A93" s="8">
        <v>39479</v>
      </c>
      <c r="B93" s="9">
        <v>23</v>
      </c>
      <c r="C93" s="10"/>
      <c r="D93" s="11">
        <v>-2465.9985558601547</v>
      </c>
      <c r="G93" s="14">
        <f t="shared" si="2"/>
        <v>-2465.9985558601547</v>
      </c>
    </row>
    <row r="94" spans="1:7" x14ac:dyDescent="0.25">
      <c r="A94" s="8">
        <v>39508</v>
      </c>
      <c r="B94" s="9">
        <v>23</v>
      </c>
      <c r="C94" s="10"/>
      <c r="D94" s="11">
        <v>-2524.5108901444146</v>
      </c>
      <c r="G94" s="14">
        <f t="shared" si="2"/>
        <v>-2524.5108901444146</v>
      </c>
    </row>
    <row r="95" spans="1:7" x14ac:dyDescent="0.25">
      <c r="A95" s="8">
        <v>39539</v>
      </c>
      <c r="B95" s="9">
        <v>23</v>
      </c>
      <c r="C95" s="10"/>
      <c r="D95" s="11">
        <v>-2659.021732529156</v>
      </c>
      <c r="G95" s="14">
        <f t="shared" si="2"/>
        <v>-2659.021732529156</v>
      </c>
    </row>
    <row r="96" spans="1:7" x14ac:dyDescent="0.25">
      <c r="A96" s="8">
        <v>39569</v>
      </c>
      <c r="B96" s="9">
        <v>23</v>
      </c>
      <c r="C96" s="10"/>
      <c r="D96" s="11">
        <v>-3088.2189935971492</v>
      </c>
      <c r="G96" s="14">
        <f t="shared" si="2"/>
        <v>-3088.2189935971492</v>
      </c>
    </row>
    <row r="97" spans="1:7" x14ac:dyDescent="0.25">
      <c r="A97" s="8">
        <v>39600</v>
      </c>
      <c r="B97" s="9">
        <v>23</v>
      </c>
      <c r="C97" s="10"/>
      <c r="D97" s="11">
        <v>-4060.7570418403684</v>
      </c>
      <c r="G97" s="14">
        <f t="shared" si="2"/>
        <v>-4060.7570418403684</v>
      </c>
    </row>
    <row r="98" spans="1:7" x14ac:dyDescent="0.25">
      <c r="A98" s="8">
        <v>39630</v>
      </c>
      <c r="B98" s="9">
        <v>23</v>
      </c>
      <c r="C98" s="10"/>
      <c r="D98" s="11">
        <v>-3424.5204148734156</v>
      </c>
      <c r="G98" s="14">
        <f t="shared" si="2"/>
        <v>-3424.5204148734156</v>
      </c>
    </row>
    <row r="99" spans="1:7" x14ac:dyDescent="0.25">
      <c r="A99" s="8">
        <v>39661</v>
      </c>
      <c r="B99" s="9">
        <v>23</v>
      </c>
      <c r="C99" s="10"/>
      <c r="D99" s="11">
        <v>-3023.2459394077341</v>
      </c>
      <c r="G99" s="14">
        <f t="shared" si="2"/>
        <v>-3023.2459394077341</v>
      </c>
    </row>
    <row r="100" spans="1:7" x14ac:dyDescent="0.25">
      <c r="A100" s="8">
        <v>39692</v>
      </c>
      <c r="B100" s="9">
        <v>23</v>
      </c>
      <c r="C100" s="10"/>
      <c r="D100" s="11">
        <v>-3222.1976202193</v>
      </c>
      <c r="G100" s="14">
        <f t="shared" si="2"/>
        <v>-3222.1976202193</v>
      </c>
    </row>
    <row r="101" spans="1:7" x14ac:dyDescent="0.25">
      <c r="A101" s="8">
        <v>39722</v>
      </c>
      <c r="B101" s="9">
        <v>23</v>
      </c>
      <c r="C101" s="10"/>
      <c r="D101" s="11">
        <v>-2915.3795996358203</v>
      </c>
      <c r="G101" s="14">
        <f t="shared" si="2"/>
        <v>-2915.3795996358203</v>
      </c>
    </row>
    <row r="102" spans="1:7" x14ac:dyDescent="0.25">
      <c r="A102" s="8">
        <v>39753</v>
      </c>
      <c r="B102" s="9">
        <v>23</v>
      </c>
      <c r="C102" s="10"/>
      <c r="D102" s="11">
        <v>-2196.6411670971665</v>
      </c>
      <c r="G102" s="14">
        <f t="shared" si="2"/>
        <v>-2196.6411670971665</v>
      </c>
    </row>
    <row r="103" spans="1:7" x14ac:dyDescent="0.25">
      <c r="A103" s="8">
        <v>39783</v>
      </c>
      <c r="B103" s="9">
        <v>23</v>
      </c>
      <c r="C103" s="10"/>
      <c r="D103" s="11">
        <v>-2529.3204399275019</v>
      </c>
      <c r="G103" s="14">
        <f t="shared" si="2"/>
        <v>-2529.3204399275019</v>
      </c>
    </row>
    <row r="104" spans="1:7" x14ac:dyDescent="0.25">
      <c r="A104" s="8">
        <v>39814</v>
      </c>
      <c r="B104" s="9">
        <v>21</v>
      </c>
      <c r="C104" s="10"/>
      <c r="D104" s="11">
        <v>-3533.7064105506943</v>
      </c>
      <c r="G104" s="14">
        <f t="shared" si="2"/>
        <v>-3533.7064105506943</v>
      </c>
    </row>
    <row r="105" spans="1:7" x14ac:dyDescent="0.25">
      <c r="A105" s="8">
        <v>39845</v>
      </c>
      <c r="B105" s="9">
        <v>21</v>
      </c>
      <c r="C105" s="10"/>
      <c r="D105" s="11">
        <v>-3480.7214106434694</v>
      </c>
      <c r="G105" s="14">
        <f t="shared" si="2"/>
        <v>-3480.7214106434694</v>
      </c>
    </row>
    <row r="106" spans="1:7" x14ac:dyDescent="0.25">
      <c r="A106" s="8">
        <v>39873</v>
      </c>
      <c r="B106" s="9">
        <v>21</v>
      </c>
      <c r="C106" s="10"/>
      <c r="D106" s="11">
        <v>-3537.1071012981356</v>
      </c>
      <c r="G106" s="14">
        <f t="shared" si="2"/>
        <v>-3537.1071012981356</v>
      </c>
    </row>
    <row r="107" spans="1:7" x14ac:dyDescent="0.25">
      <c r="A107" s="8">
        <v>39904</v>
      </c>
      <c r="B107" s="9">
        <v>21</v>
      </c>
      <c r="C107" s="10"/>
      <c r="D107" s="11">
        <v>-3653.6131350168944</v>
      </c>
      <c r="G107" s="14">
        <f t="shared" si="2"/>
        <v>-3653.6131350168944</v>
      </c>
    </row>
    <row r="108" spans="1:7" x14ac:dyDescent="0.25">
      <c r="A108" s="8">
        <v>39934</v>
      </c>
      <c r="B108" s="9">
        <v>21</v>
      </c>
      <c r="C108" s="10"/>
      <c r="D108" s="11">
        <v>-4025.360643867949</v>
      </c>
      <c r="G108" s="14">
        <f t="shared" si="2"/>
        <v>-4025.360643867949</v>
      </c>
    </row>
    <row r="109" spans="1:7" x14ac:dyDescent="0.25">
      <c r="A109" s="8">
        <v>39965</v>
      </c>
      <c r="B109" s="9">
        <v>21</v>
      </c>
      <c r="C109" s="10"/>
      <c r="D109" s="11">
        <v>-4863.1911721541455</v>
      </c>
      <c r="G109" s="14">
        <f t="shared" si="2"/>
        <v>-4863.1911721541455</v>
      </c>
    </row>
    <row r="110" spans="1:7" x14ac:dyDescent="0.25">
      <c r="A110" s="8">
        <v>39995</v>
      </c>
      <c r="B110" s="9">
        <v>21</v>
      </c>
      <c r="C110" s="10"/>
      <c r="D110" s="11">
        <v>-4311.4629703018218</v>
      </c>
      <c r="G110" s="14">
        <f t="shared" si="2"/>
        <v>-4311.4629703018218</v>
      </c>
    </row>
    <row r="111" spans="1:7" x14ac:dyDescent="0.25">
      <c r="A111" s="8">
        <v>40026</v>
      </c>
      <c r="B111" s="9">
        <v>21</v>
      </c>
      <c r="C111" s="10"/>
      <c r="D111" s="11">
        <v>-3963.4879631832628</v>
      </c>
      <c r="G111" s="14">
        <f t="shared" si="2"/>
        <v>-3963.4879631832628</v>
      </c>
    </row>
    <row r="112" spans="1:7" x14ac:dyDescent="0.25">
      <c r="A112" s="8">
        <v>40057</v>
      </c>
      <c r="B112" s="9">
        <v>21</v>
      </c>
      <c r="C112" s="10"/>
      <c r="D112" s="11">
        <v>-4135.6095977719488</v>
      </c>
      <c r="G112" s="14">
        <f t="shared" si="2"/>
        <v>-4135.6095977719488</v>
      </c>
    </row>
    <row r="113" spans="1:7" x14ac:dyDescent="0.25">
      <c r="A113" s="8">
        <v>40087</v>
      </c>
      <c r="B113" s="9">
        <v>21</v>
      </c>
      <c r="C113" s="10"/>
      <c r="D113" s="11">
        <v>-3869.5211675298233</v>
      </c>
      <c r="G113" s="14">
        <f t="shared" si="2"/>
        <v>-3869.5211675298233</v>
      </c>
    </row>
    <row r="114" spans="1:7" x14ac:dyDescent="0.25">
      <c r="A114" s="8">
        <v>40118</v>
      </c>
      <c r="B114" s="9">
        <v>21</v>
      </c>
      <c r="C114" s="10"/>
      <c r="D114" s="11">
        <v>-3246.1940862026095</v>
      </c>
      <c r="G114" s="14">
        <f t="shared" si="2"/>
        <v>-3246.1940862026095</v>
      </c>
    </row>
    <row r="115" spans="1:7" x14ac:dyDescent="0.25">
      <c r="A115" s="8">
        <v>40148</v>
      </c>
      <c r="B115" s="9">
        <v>21</v>
      </c>
      <c r="C115" s="10"/>
      <c r="D115" s="11">
        <v>-3535.627636158526</v>
      </c>
      <c r="G115" s="14">
        <f t="shared" si="2"/>
        <v>-3535.627636158526</v>
      </c>
    </row>
    <row r="116" spans="1:7" x14ac:dyDescent="0.25">
      <c r="A116" s="8">
        <v>40179</v>
      </c>
      <c r="B116" s="9">
        <v>20</v>
      </c>
      <c r="C116" s="10"/>
      <c r="D116" s="11">
        <v>-4471.2035547373343</v>
      </c>
      <c r="G116" s="14">
        <f t="shared" si="2"/>
        <v>-4471.2035547373343</v>
      </c>
    </row>
    <row r="117" spans="1:7" x14ac:dyDescent="0.25">
      <c r="A117" s="8">
        <v>40210</v>
      </c>
      <c r="B117" s="9">
        <v>20</v>
      </c>
      <c r="C117" s="10"/>
      <c r="D117" s="11">
        <v>-4423.5542055539063</v>
      </c>
      <c r="G117" s="14">
        <f t="shared" si="2"/>
        <v>-4423.5542055539063</v>
      </c>
    </row>
    <row r="118" spans="1:7" x14ac:dyDescent="0.25">
      <c r="A118" s="8">
        <v>40238</v>
      </c>
      <c r="B118" s="9">
        <v>20</v>
      </c>
      <c r="C118" s="10"/>
      <c r="D118" s="11">
        <v>-4480.5606319814469</v>
      </c>
      <c r="G118" s="14">
        <f t="shared" si="2"/>
        <v>-4480.5606319814469</v>
      </c>
    </row>
    <row r="119" spans="1:7" x14ac:dyDescent="0.25">
      <c r="A119" s="8">
        <v>40269</v>
      </c>
      <c r="B119" s="9">
        <v>20</v>
      </c>
      <c r="C119" s="10"/>
      <c r="D119" s="11">
        <v>-4585.1917417870645</v>
      </c>
      <c r="G119" s="14">
        <f t="shared" si="2"/>
        <v>-4585.1917417870645</v>
      </c>
    </row>
    <row r="120" spans="1:7" x14ac:dyDescent="0.25">
      <c r="A120" s="8">
        <v>40299</v>
      </c>
      <c r="B120" s="9">
        <v>20</v>
      </c>
      <c r="C120" s="10"/>
      <c r="D120" s="11">
        <v>-4919.0487376612473</v>
      </c>
      <c r="G120" s="14">
        <f t="shared" si="2"/>
        <v>-4919.0487376612473</v>
      </c>
    </row>
    <row r="121" spans="1:7" x14ac:dyDescent="0.25">
      <c r="A121" s="8">
        <v>40330</v>
      </c>
      <c r="B121" s="9">
        <v>20</v>
      </c>
      <c r="C121" s="10"/>
      <c r="D121" s="11">
        <v>-5666.4277320824449</v>
      </c>
      <c r="G121" s="14">
        <f t="shared" si="2"/>
        <v>-5666.4277320824449</v>
      </c>
    </row>
    <row r="122" spans="1:7" x14ac:dyDescent="0.25">
      <c r="A122" s="8">
        <v>40360</v>
      </c>
      <c r="B122" s="9">
        <v>20</v>
      </c>
      <c r="C122" s="10"/>
      <c r="D122" s="11">
        <v>-5170.2043093122047</v>
      </c>
      <c r="G122" s="14">
        <f t="shared" si="2"/>
        <v>-5170.2043093122047</v>
      </c>
    </row>
    <row r="123" spans="1:7" x14ac:dyDescent="0.25">
      <c r="A123" s="8">
        <v>40391</v>
      </c>
      <c r="B123" s="9">
        <v>20</v>
      </c>
      <c r="C123" s="10"/>
      <c r="D123" s="11">
        <v>-4857.2361693999155</v>
      </c>
      <c r="G123" s="14">
        <f t="shared" si="2"/>
        <v>-4857.2361693999155</v>
      </c>
    </row>
    <row r="124" spans="1:7" x14ac:dyDescent="0.25">
      <c r="A124" s="8">
        <v>40422</v>
      </c>
      <c r="B124" s="9">
        <v>20</v>
      </c>
      <c r="C124" s="10"/>
      <c r="D124" s="11">
        <v>-5011.591490670342</v>
      </c>
      <c r="G124" s="14">
        <f t="shared" si="2"/>
        <v>-5011.591490670342</v>
      </c>
    </row>
    <row r="125" spans="1:7" x14ac:dyDescent="0.25">
      <c r="A125" s="8">
        <v>40452</v>
      </c>
      <c r="B125" s="9">
        <v>20</v>
      </c>
      <c r="C125" s="10"/>
      <c r="D125" s="11">
        <v>-4772.2456304888365</v>
      </c>
      <c r="G125" s="14">
        <f t="shared" si="2"/>
        <v>-4772.2456304888365</v>
      </c>
    </row>
    <row r="126" spans="1:7" x14ac:dyDescent="0.25">
      <c r="A126" s="8">
        <v>40483</v>
      </c>
      <c r="B126" s="9">
        <v>20</v>
      </c>
      <c r="C126" s="10"/>
      <c r="D126" s="11">
        <v>-4211.5645203821805</v>
      </c>
      <c r="G126" s="14">
        <f t="shared" si="2"/>
        <v>-4211.5645203821805</v>
      </c>
    </row>
    <row r="127" spans="1:7" x14ac:dyDescent="0.25">
      <c r="A127" s="8">
        <v>40513</v>
      </c>
      <c r="B127" s="9">
        <v>20</v>
      </c>
      <c r="C127" s="10"/>
      <c r="D127" s="11">
        <v>-4472.9313107061516</v>
      </c>
      <c r="G127" s="14">
        <f t="shared" si="2"/>
        <v>-4472.9313107061516</v>
      </c>
    </row>
    <row r="128" spans="1:7" x14ac:dyDescent="0.25">
      <c r="A128" s="8">
        <v>40544</v>
      </c>
      <c r="B128" s="9">
        <v>20</v>
      </c>
      <c r="C128" s="10"/>
      <c r="D128" s="11">
        <v>-5052.9929298070438</v>
      </c>
      <c r="G128" s="14">
        <f t="shared" si="2"/>
        <v>-5052.9929298070438</v>
      </c>
    </row>
    <row r="129" spans="1:7" x14ac:dyDescent="0.25">
      <c r="A129" s="8">
        <v>40575</v>
      </c>
      <c r="B129" s="9">
        <v>20</v>
      </c>
      <c r="C129" s="10"/>
      <c r="D129" s="11">
        <v>-5008.541193366631</v>
      </c>
      <c r="G129" s="14">
        <f t="shared" si="2"/>
        <v>-5008.541193366631</v>
      </c>
    </row>
    <row r="130" spans="1:7" x14ac:dyDescent="0.25">
      <c r="A130" s="8">
        <v>40603</v>
      </c>
      <c r="B130" s="9">
        <v>20</v>
      </c>
      <c r="C130" s="10"/>
      <c r="D130" s="11">
        <v>-5069.3233162742781</v>
      </c>
      <c r="G130" s="14">
        <f t="shared" si="2"/>
        <v>-5069.3233162742781</v>
      </c>
    </row>
    <row r="131" spans="1:7" x14ac:dyDescent="0.25">
      <c r="A131" s="8">
        <v>40634</v>
      </c>
      <c r="B131" s="9">
        <v>20</v>
      </c>
      <c r="C131" s="10"/>
      <c r="D131" s="11">
        <v>-5166.7608056310473</v>
      </c>
      <c r="G131" s="14">
        <f t="shared" si="2"/>
        <v>-5166.7608056310473</v>
      </c>
    </row>
    <row r="132" spans="1:7" x14ac:dyDescent="0.25">
      <c r="A132" s="8">
        <v>40664</v>
      </c>
      <c r="B132" s="9">
        <v>20</v>
      </c>
      <c r="C132" s="10"/>
      <c r="D132" s="11">
        <v>-5477.6643938908837</v>
      </c>
      <c r="G132" s="14">
        <f t="shared" si="2"/>
        <v>-5477.6643938908837</v>
      </c>
    </row>
    <row r="133" spans="1:7" x14ac:dyDescent="0.25">
      <c r="A133" s="8">
        <v>40695</v>
      </c>
      <c r="B133" s="9">
        <v>20</v>
      </c>
      <c r="C133" s="10"/>
      <c r="D133" s="11">
        <v>-6167.5505109176847</v>
      </c>
      <c r="G133" s="14">
        <f t="shared" si="2"/>
        <v>-6167.5505109176847</v>
      </c>
    </row>
    <row r="134" spans="1:7" x14ac:dyDescent="0.25">
      <c r="A134" s="8">
        <v>40725</v>
      </c>
      <c r="B134" s="9">
        <v>20</v>
      </c>
      <c r="C134" s="10"/>
      <c r="D134" s="11">
        <v>-5704.5609976943697</v>
      </c>
      <c r="G134" s="14">
        <f t="shared" si="2"/>
        <v>-5704.5609976943697</v>
      </c>
    </row>
    <row r="135" spans="1:7" x14ac:dyDescent="0.25">
      <c r="A135" s="8">
        <v>40756</v>
      </c>
      <c r="B135" s="9">
        <v>20</v>
      </c>
      <c r="C135" s="10"/>
      <c r="D135" s="11">
        <v>-5412.5534863530738</v>
      </c>
      <c r="G135" s="14">
        <f t="shared" si="2"/>
        <v>-5412.5534863530738</v>
      </c>
    </row>
    <row r="136" spans="1:7" x14ac:dyDescent="0.25">
      <c r="A136" s="8">
        <v>40787</v>
      </c>
      <c r="B136" s="9">
        <v>20</v>
      </c>
      <c r="C136" s="10"/>
      <c r="D136" s="11">
        <v>-5556.0273671013638</v>
      </c>
      <c r="G136" s="14">
        <f t="shared" ref="G136:G199" si="3">+F136+E136+D136</f>
        <v>-5556.0273671013638</v>
      </c>
    </row>
    <row r="137" spans="1:7" x14ac:dyDescent="0.25">
      <c r="A137" s="8">
        <v>40817</v>
      </c>
      <c r="B137" s="9">
        <v>20</v>
      </c>
      <c r="C137" s="10"/>
      <c r="D137" s="11">
        <v>-5332.6795606101059</v>
      </c>
      <c r="G137" s="14">
        <f t="shared" si="3"/>
        <v>-5332.6795606101059</v>
      </c>
    </row>
    <row r="138" spans="1:7" x14ac:dyDescent="0.25">
      <c r="A138" s="8">
        <v>40848</v>
      </c>
      <c r="B138" s="9">
        <v>20</v>
      </c>
      <c r="C138" s="10"/>
      <c r="D138" s="11">
        <v>-4809.4747891198458</v>
      </c>
      <c r="G138" s="14">
        <f t="shared" si="3"/>
        <v>-4809.4747891198458</v>
      </c>
    </row>
    <row r="139" spans="1:7" x14ac:dyDescent="0.25">
      <c r="A139" s="8">
        <v>40878</v>
      </c>
      <c r="B139" s="9">
        <v>20</v>
      </c>
      <c r="C139" s="10"/>
      <c r="D139" s="11">
        <v>-5054.6047409707953</v>
      </c>
      <c r="G139" s="14">
        <f t="shared" si="3"/>
        <v>-5054.6047409707953</v>
      </c>
    </row>
    <row r="140" spans="1:7" x14ac:dyDescent="0.25">
      <c r="A140" s="8">
        <v>40909</v>
      </c>
      <c r="B140" s="9">
        <v>20</v>
      </c>
      <c r="C140" s="10"/>
      <c r="D140" s="11">
        <v>-5237.8128098230209</v>
      </c>
      <c r="G140" s="14">
        <f t="shared" si="3"/>
        <v>-5237.8128098230209</v>
      </c>
    </row>
    <row r="141" spans="1:7" x14ac:dyDescent="0.25">
      <c r="A141" s="8">
        <v>40940</v>
      </c>
      <c r="B141" s="9">
        <v>20</v>
      </c>
      <c r="C141" s="10"/>
      <c r="D141" s="11">
        <v>-5192.6703833411048</v>
      </c>
      <c r="G141" s="14">
        <f t="shared" si="3"/>
        <v>-5192.6703833411048</v>
      </c>
    </row>
    <row r="142" spans="1:7" x14ac:dyDescent="0.25">
      <c r="A142" s="8">
        <v>40969</v>
      </c>
      <c r="B142" s="9">
        <v>20</v>
      </c>
      <c r="C142" s="10"/>
      <c r="D142" s="11">
        <v>-5252.7976857514186</v>
      </c>
      <c r="G142" s="14">
        <f t="shared" si="3"/>
        <v>-5252.7976857514186</v>
      </c>
    </row>
    <row r="143" spans="1:7" x14ac:dyDescent="0.25">
      <c r="A143" s="8">
        <v>41000</v>
      </c>
      <c r="B143" s="9">
        <v>20</v>
      </c>
      <c r="C143" s="10"/>
      <c r="D143" s="11">
        <v>-5351.7853701837466</v>
      </c>
      <c r="G143" s="14">
        <f t="shared" si="3"/>
        <v>-5351.7853701837466</v>
      </c>
    </row>
    <row r="144" spans="1:7" x14ac:dyDescent="0.25">
      <c r="A144" s="8">
        <v>41030</v>
      </c>
      <c r="B144" s="9">
        <v>20</v>
      </c>
      <c r="C144" s="10"/>
      <c r="D144" s="11">
        <v>-5667.6353216419047</v>
      </c>
      <c r="G144" s="14">
        <f t="shared" si="3"/>
        <v>-5667.6353216419047</v>
      </c>
    </row>
    <row r="145" spans="1:7" x14ac:dyDescent="0.25">
      <c r="A145" s="8">
        <v>41061</v>
      </c>
      <c r="B145" s="9">
        <v>20</v>
      </c>
      <c r="C145" s="10"/>
      <c r="D145" s="11">
        <v>-6369.7848239521682</v>
      </c>
      <c r="G145" s="14">
        <f t="shared" si="3"/>
        <v>-6369.7848239521682</v>
      </c>
    </row>
    <row r="146" spans="1:7" x14ac:dyDescent="0.25">
      <c r="A146" s="8">
        <v>41091</v>
      </c>
      <c r="B146" s="9">
        <v>20</v>
      </c>
      <c r="C146" s="10"/>
      <c r="D146" s="11">
        <v>-5899.6153264702007</v>
      </c>
      <c r="G146" s="14">
        <f t="shared" si="3"/>
        <v>-5899.6153264702007</v>
      </c>
    </row>
    <row r="147" spans="1:7" x14ac:dyDescent="0.25">
      <c r="A147" s="8">
        <v>41122</v>
      </c>
      <c r="B147" s="9">
        <v>20</v>
      </c>
      <c r="C147" s="10"/>
      <c r="D147" s="11">
        <v>-5603.0793986638273</v>
      </c>
      <c r="G147" s="14">
        <f t="shared" si="3"/>
        <v>-5603.0793986638273</v>
      </c>
    </row>
    <row r="148" spans="1:7" x14ac:dyDescent="0.25">
      <c r="A148" s="8">
        <v>41153</v>
      </c>
      <c r="B148" s="9">
        <v>20</v>
      </c>
      <c r="C148" s="10"/>
      <c r="D148" s="11">
        <v>-5748.8926285473717</v>
      </c>
      <c r="G148" s="14">
        <f t="shared" si="3"/>
        <v>-5748.8926285473717</v>
      </c>
    </row>
    <row r="149" spans="1:7" x14ac:dyDescent="0.25">
      <c r="A149" s="8">
        <v>41183</v>
      </c>
      <c r="B149" s="9">
        <v>20</v>
      </c>
      <c r="C149" s="10"/>
      <c r="D149" s="11">
        <v>-5522.0878655404686</v>
      </c>
      <c r="G149" s="14">
        <f t="shared" si="3"/>
        <v>-5522.0878655404686</v>
      </c>
    </row>
    <row r="150" spans="1:7" x14ac:dyDescent="0.25">
      <c r="A150" s="8">
        <v>41214</v>
      </c>
      <c r="B150" s="9">
        <v>20</v>
      </c>
      <c r="C150" s="10"/>
      <c r="D150" s="11">
        <v>-4990.7849794000904</v>
      </c>
      <c r="G150" s="14">
        <f t="shared" si="3"/>
        <v>-4990.7849794000904</v>
      </c>
    </row>
    <row r="151" spans="1:7" x14ac:dyDescent="0.25">
      <c r="A151" s="8">
        <v>41244</v>
      </c>
      <c r="B151" s="9">
        <v>20</v>
      </c>
      <c r="C151" s="10"/>
      <c r="D151" s="11">
        <v>-5239.4496652709477</v>
      </c>
      <c r="G151" s="14">
        <f t="shared" si="3"/>
        <v>-5239.4496652709477</v>
      </c>
    </row>
    <row r="152" spans="1:7" x14ac:dyDescent="0.25">
      <c r="A152" s="8">
        <v>41275</v>
      </c>
      <c r="B152" s="9">
        <v>20</v>
      </c>
      <c r="C152" s="10"/>
      <c r="D152" s="11">
        <v>-5352.7824339867329</v>
      </c>
      <c r="G152" s="14">
        <f t="shared" si="3"/>
        <v>-5352.7824339867329</v>
      </c>
    </row>
    <row r="153" spans="1:7" x14ac:dyDescent="0.25">
      <c r="A153" s="8">
        <v>41306</v>
      </c>
      <c r="B153" s="9">
        <v>20</v>
      </c>
      <c r="C153" s="10"/>
      <c r="D153" s="11">
        <v>-5308.4901984730241</v>
      </c>
      <c r="G153" s="14">
        <f t="shared" si="3"/>
        <v>-5308.4901984730241</v>
      </c>
    </row>
    <row r="154" spans="1:7" x14ac:dyDescent="0.25">
      <c r="A154" s="8">
        <v>41334</v>
      </c>
      <c r="B154" s="9">
        <v>20</v>
      </c>
      <c r="C154" s="10"/>
      <c r="D154" s="11">
        <v>-5369.213572162078</v>
      </c>
      <c r="G154" s="14">
        <f t="shared" si="3"/>
        <v>-5369.213572162078</v>
      </c>
    </row>
    <row r="155" spans="1:7" x14ac:dyDescent="0.25">
      <c r="A155" s="8">
        <v>41365</v>
      </c>
      <c r="B155" s="9">
        <v>20</v>
      </c>
      <c r="C155" s="10"/>
      <c r="D155" s="11">
        <v>-5466.2978297625905</v>
      </c>
      <c r="G155" s="14">
        <f t="shared" si="3"/>
        <v>-5466.2978297625905</v>
      </c>
    </row>
    <row r="156" spans="1:7" x14ac:dyDescent="0.25">
      <c r="A156" s="8">
        <v>41395</v>
      </c>
      <c r="B156" s="9">
        <v>20</v>
      </c>
      <c r="C156" s="10"/>
      <c r="D156" s="11">
        <v>-5776.0743259633655</v>
      </c>
      <c r="G156" s="14">
        <f t="shared" si="3"/>
        <v>-5776.0743259633655</v>
      </c>
    </row>
    <row r="157" spans="1:7" x14ac:dyDescent="0.25">
      <c r="A157" s="8">
        <v>41426</v>
      </c>
      <c r="B157" s="9">
        <v>20</v>
      </c>
      <c r="C157" s="10"/>
      <c r="D157" s="11">
        <v>-6463.33116796177</v>
      </c>
      <c r="G157" s="14">
        <f t="shared" si="3"/>
        <v>-6463.33116796177</v>
      </c>
    </row>
    <row r="158" spans="1:7" x14ac:dyDescent="0.25">
      <c r="A158" s="8">
        <v>41456</v>
      </c>
      <c r="B158" s="9">
        <v>20</v>
      </c>
      <c r="C158" s="10"/>
      <c r="D158" s="11">
        <v>-6002.0015568711988</v>
      </c>
      <c r="G158" s="14">
        <f t="shared" si="3"/>
        <v>-6002.0015568711988</v>
      </c>
    </row>
    <row r="159" spans="1:7" x14ac:dyDescent="0.25">
      <c r="A159" s="8">
        <v>41487</v>
      </c>
      <c r="B159" s="9">
        <v>20</v>
      </c>
      <c r="C159" s="10"/>
      <c r="D159" s="11">
        <v>-5711.040945895913</v>
      </c>
      <c r="G159" s="14">
        <f t="shared" si="3"/>
        <v>-5711.040945895913</v>
      </c>
    </row>
    <row r="160" spans="1:7" x14ac:dyDescent="0.25">
      <c r="A160" s="8">
        <v>41518</v>
      </c>
      <c r="B160" s="9">
        <v>20</v>
      </c>
      <c r="C160" s="10"/>
      <c r="D160" s="11">
        <v>-5853.9890504064242</v>
      </c>
      <c r="G160" s="14">
        <f t="shared" si="3"/>
        <v>-5853.9890504064242</v>
      </c>
    </row>
    <row r="161" spans="1:7" x14ac:dyDescent="0.25">
      <c r="A161" s="8">
        <v>41548</v>
      </c>
      <c r="B161" s="9">
        <v>20</v>
      </c>
      <c r="C161" s="10"/>
      <c r="D161" s="11">
        <v>-5631.4413197181384</v>
      </c>
      <c r="G161" s="14">
        <f t="shared" si="3"/>
        <v>-5631.4413197181384</v>
      </c>
    </row>
    <row r="162" spans="1:7" x14ac:dyDescent="0.25">
      <c r="A162" s="8">
        <v>41579</v>
      </c>
      <c r="B162" s="9">
        <v>20</v>
      </c>
      <c r="C162" s="10"/>
      <c r="D162" s="11">
        <v>-5110.1107706984094</v>
      </c>
      <c r="G162" s="14">
        <f t="shared" si="3"/>
        <v>-5110.1107706984094</v>
      </c>
    </row>
    <row r="163" spans="1:7" x14ac:dyDescent="0.25">
      <c r="A163" s="8">
        <v>41609</v>
      </c>
      <c r="B163" s="9">
        <v>20</v>
      </c>
      <c r="C163" s="10"/>
      <c r="D163" s="11">
        <v>-5354.3884616784544</v>
      </c>
      <c r="G163" s="14">
        <f t="shared" si="3"/>
        <v>-5354.3884616784544</v>
      </c>
    </row>
    <row r="164" spans="1:7" x14ac:dyDescent="0.25">
      <c r="A164" s="8">
        <v>41640</v>
      </c>
      <c r="B164" s="9">
        <v>20</v>
      </c>
      <c r="C164" s="10"/>
      <c r="D164" s="11">
        <v>-5442.1824089416077</v>
      </c>
      <c r="G164" s="14">
        <f t="shared" si="3"/>
        <v>-5442.1824089416077</v>
      </c>
    </row>
    <row r="165" spans="1:7" x14ac:dyDescent="0.25">
      <c r="A165" s="8">
        <v>41671</v>
      </c>
      <c r="B165" s="9">
        <v>20</v>
      </c>
      <c r="C165" s="10"/>
      <c r="D165" s="11">
        <v>-5398.4808129011071</v>
      </c>
      <c r="G165" s="14">
        <f t="shared" si="3"/>
        <v>-5398.4808129011071</v>
      </c>
    </row>
    <row r="166" spans="1:7" x14ac:dyDescent="0.25">
      <c r="A166" s="8">
        <v>41699</v>
      </c>
      <c r="B166" s="9">
        <v>20</v>
      </c>
      <c r="C166" s="10"/>
      <c r="D166" s="11">
        <v>-5459.7983061659615</v>
      </c>
      <c r="G166" s="14">
        <f t="shared" si="3"/>
        <v>-5459.7983061659615</v>
      </c>
    </row>
    <row r="167" spans="1:7" x14ac:dyDescent="0.25">
      <c r="A167" s="8">
        <v>41730</v>
      </c>
      <c r="B167" s="9">
        <v>20</v>
      </c>
      <c r="C167" s="10"/>
      <c r="D167" s="11">
        <v>-5555.5561503040553</v>
      </c>
      <c r="G167" s="14">
        <f t="shared" si="3"/>
        <v>-5555.5561503040553</v>
      </c>
    </row>
    <row r="168" spans="1:7" x14ac:dyDescent="0.25">
      <c r="A168" s="8">
        <v>41760</v>
      </c>
      <c r="B168" s="9">
        <v>20</v>
      </c>
      <c r="C168" s="10"/>
      <c r="D168" s="11">
        <v>-5861.1003257861339</v>
      </c>
      <c r="G168" s="14">
        <f t="shared" si="3"/>
        <v>-5861.1003257861339</v>
      </c>
    </row>
    <row r="169" spans="1:7" x14ac:dyDescent="0.25">
      <c r="A169" s="8">
        <v>41791</v>
      </c>
      <c r="B169" s="9">
        <v>20</v>
      </c>
      <c r="C169" s="10"/>
      <c r="D169" s="11">
        <v>-6537.8372342137736</v>
      </c>
      <c r="G169" s="14">
        <f t="shared" si="3"/>
        <v>-6537.8372342137736</v>
      </c>
    </row>
    <row r="170" spans="1:7" x14ac:dyDescent="0.25">
      <c r="A170" s="8">
        <v>41821</v>
      </c>
      <c r="B170" s="9">
        <v>20</v>
      </c>
      <c r="C170" s="10"/>
      <c r="D170" s="11">
        <v>-6082.6472462593028</v>
      </c>
      <c r="G170" s="14">
        <f t="shared" si="3"/>
        <v>-6082.6472462593028</v>
      </c>
    </row>
    <row r="171" spans="1:7" x14ac:dyDescent="0.25">
      <c r="A171" s="8">
        <v>41852</v>
      </c>
      <c r="B171" s="9">
        <v>20</v>
      </c>
      <c r="C171" s="10"/>
      <c r="D171" s="11">
        <v>-5795.5588959321394</v>
      </c>
      <c r="G171" s="14">
        <f t="shared" si="3"/>
        <v>-5795.5588959321394</v>
      </c>
    </row>
    <row r="172" spans="1:7" x14ac:dyDescent="0.25">
      <c r="A172" s="8">
        <v>41883</v>
      </c>
      <c r="B172" s="9">
        <v>20</v>
      </c>
      <c r="C172" s="10"/>
      <c r="D172" s="11">
        <v>-5936.5041696204516</v>
      </c>
      <c r="G172" s="14">
        <f t="shared" si="3"/>
        <v>-5936.5041696204516</v>
      </c>
    </row>
    <row r="173" spans="1:7" x14ac:dyDescent="0.25">
      <c r="A173" s="8">
        <v>41913</v>
      </c>
      <c r="B173" s="9">
        <v>20</v>
      </c>
      <c r="C173" s="10"/>
      <c r="D173" s="11">
        <v>-5716.9123481734605</v>
      </c>
      <c r="G173" s="14">
        <f t="shared" si="3"/>
        <v>-5716.9123481734605</v>
      </c>
    </row>
    <row r="174" spans="1:7" x14ac:dyDescent="0.25">
      <c r="A174" s="8">
        <v>41944</v>
      </c>
      <c r="B174" s="9">
        <v>20</v>
      </c>
      <c r="C174" s="10"/>
      <c r="D174" s="11">
        <v>-5202.5061824437817</v>
      </c>
      <c r="G174" s="14">
        <f t="shared" si="3"/>
        <v>-5202.5061824437817</v>
      </c>
    </row>
    <row r="175" spans="1:7" x14ac:dyDescent="0.25">
      <c r="A175" s="8">
        <v>41974</v>
      </c>
      <c r="B175" s="9">
        <v>20</v>
      </c>
      <c r="C175" s="10"/>
      <c r="D175" s="11">
        <v>-5443.7670201629535</v>
      </c>
      <c r="G175" s="14">
        <f t="shared" si="3"/>
        <v>-5443.7670201629535</v>
      </c>
    </row>
    <row r="176" spans="1:7" x14ac:dyDescent="0.25">
      <c r="A176" s="8">
        <v>42005</v>
      </c>
      <c r="B176" s="9">
        <v>20</v>
      </c>
      <c r="C176" s="10"/>
      <c r="D176" s="11">
        <v>-5498.1376843729904</v>
      </c>
      <c r="G176" s="14">
        <f t="shared" si="3"/>
        <v>-5498.1376843729904</v>
      </c>
    </row>
    <row r="177" spans="1:7" x14ac:dyDescent="0.25">
      <c r="A177" s="8">
        <v>42036</v>
      </c>
      <c r="B177" s="9">
        <v>20</v>
      </c>
      <c r="C177" s="10"/>
      <c r="D177" s="11">
        <v>-5455.1198884359346</v>
      </c>
      <c r="G177" s="14">
        <f t="shared" si="3"/>
        <v>-5455.1198884359346</v>
      </c>
    </row>
    <row r="178" spans="1:7" x14ac:dyDescent="0.25">
      <c r="A178" s="8">
        <v>42064</v>
      </c>
      <c r="B178" s="9">
        <v>20</v>
      </c>
      <c r="C178" s="10"/>
      <c r="D178" s="11">
        <v>-5517.1451954647837</v>
      </c>
      <c r="G178" s="14">
        <f t="shared" si="3"/>
        <v>-5517.1451954647837</v>
      </c>
    </row>
    <row r="179" spans="1:7" x14ac:dyDescent="0.25">
      <c r="A179" s="8">
        <v>42095</v>
      </c>
      <c r="B179" s="9">
        <v>20</v>
      </c>
      <c r="C179" s="10"/>
      <c r="D179" s="11">
        <v>-5611.3669605075556</v>
      </c>
      <c r="G179" s="14">
        <f t="shared" si="3"/>
        <v>-5611.3669605075556</v>
      </c>
    </row>
    <row r="180" spans="1:7" x14ac:dyDescent="0.25">
      <c r="A180" s="8">
        <v>42125</v>
      </c>
      <c r="B180" s="9">
        <v>20</v>
      </c>
      <c r="C180" s="10"/>
      <c r="D180" s="11">
        <v>-5912.0098140678674</v>
      </c>
      <c r="G180" s="14">
        <f t="shared" si="3"/>
        <v>-5912.0098140678674</v>
      </c>
    </row>
    <row r="181" spans="1:7" x14ac:dyDescent="0.25">
      <c r="A181" s="8">
        <v>42156</v>
      </c>
      <c r="B181" s="9">
        <v>20</v>
      </c>
      <c r="C181" s="10"/>
      <c r="D181" s="11">
        <v>-6576.5482028412898</v>
      </c>
      <c r="G181" s="14">
        <f t="shared" si="3"/>
        <v>-6576.5482028412898</v>
      </c>
    </row>
    <row r="182" spans="1:7" x14ac:dyDescent="0.25">
      <c r="A182" s="8">
        <v>42186</v>
      </c>
      <c r="B182" s="9">
        <v>20</v>
      </c>
      <c r="C182" s="10"/>
      <c r="D182" s="11">
        <v>-6128.4660569252919</v>
      </c>
      <c r="G182" s="14">
        <f t="shared" si="3"/>
        <v>-6128.4660569252919</v>
      </c>
    </row>
    <row r="183" spans="1:7" x14ac:dyDescent="0.25">
      <c r="A183" s="8">
        <v>42217</v>
      </c>
      <c r="B183" s="9">
        <v>20</v>
      </c>
      <c r="C183" s="10"/>
      <c r="D183" s="11">
        <v>-5845.8606229609904</v>
      </c>
      <c r="G183" s="14">
        <f t="shared" si="3"/>
        <v>-5845.8606229609904</v>
      </c>
    </row>
    <row r="184" spans="1:7" x14ac:dyDescent="0.25">
      <c r="A184" s="8">
        <v>42248</v>
      </c>
      <c r="B184" s="9">
        <v>20</v>
      </c>
      <c r="C184" s="10"/>
      <c r="D184" s="11">
        <v>-5984.4857872094726</v>
      </c>
      <c r="G184" s="14">
        <f t="shared" si="3"/>
        <v>-5984.4857872094726</v>
      </c>
    </row>
    <row r="185" spans="1:7" x14ac:dyDescent="0.25">
      <c r="A185" s="8">
        <v>42278</v>
      </c>
      <c r="B185" s="9">
        <v>20</v>
      </c>
      <c r="C185" s="10"/>
      <c r="D185" s="11">
        <v>-5768.3159382390804</v>
      </c>
      <c r="G185" s="14">
        <f t="shared" si="3"/>
        <v>-5768.3159382390804</v>
      </c>
    </row>
    <row r="186" spans="1:7" x14ac:dyDescent="0.25">
      <c r="A186" s="8">
        <v>42309</v>
      </c>
      <c r="B186" s="9">
        <v>20</v>
      </c>
      <c r="C186" s="10"/>
      <c r="D186" s="11">
        <v>-5261.9259350846805</v>
      </c>
      <c r="G186" s="14">
        <f t="shared" si="3"/>
        <v>-5261.9259350846805</v>
      </c>
    </row>
    <row r="187" spans="1:7" x14ac:dyDescent="0.25">
      <c r="A187" s="8">
        <v>42339</v>
      </c>
      <c r="B187" s="9">
        <v>20</v>
      </c>
      <c r="C187" s="10"/>
      <c r="D187" s="11">
        <v>-5499.6975011379491</v>
      </c>
      <c r="G187" s="14">
        <f t="shared" si="3"/>
        <v>-5499.6975011379491</v>
      </c>
    </row>
    <row r="188" spans="1:7" x14ac:dyDescent="0.25">
      <c r="A188" s="8">
        <v>42370</v>
      </c>
      <c r="B188" s="9">
        <v>20</v>
      </c>
      <c r="C188" s="10"/>
      <c r="D188" s="11">
        <v>-5368.4893610025974</v>
      </c>
      <c r="G188" s="14">
        <f t="shared" si="3"/>
        <v>-5368.4893610025974</v>
      </c>
    </row>
    <row r="189" spans="1:7" x14ac:dyDescent="0.25">
      <c r="A189" s="8">
        <v>42401</v>
      </c>
      <c r="B189" s="9">
        <v>20</v>
      </c>
      <c r="C189" s="10"/>
      <c r="D189" s="11">
        <v>-5326.9387631834652</v>
      </c>
      <c r="G189" s="14">
        <f t="shared" si="3"/>
        <v>-5326.9387631834652</v>
      </c>
    </row>
    <row r="190" spans="1:7" x14ac:dyDescent="0.25">
      <c r="A190" s="8">
        <v>42430</v>
      </c>
      <c r="B190" s="9">
        <v>20</v>
      </c>
      <c r="C190" s="10"/>
      <c r="D190" s="11">
        <v>-5390.9413700218593</v>
      </c>
      <c r="G190" s="14">
        <f t="shared" si="3"/>
        <v>-5390.9413700218593</v>
      </c>
    </row>
    <row r="191" spans="1:7" x14ac:dyDescent="0.25">
      <c r="A191" s="8">
        <v>42461</v>
      </c>
      <c r="B191" s="9">
        <v>20</v>
      </c>
      <c r="C191" s="10"/>
      <c r="D191" s="11">
        <v>-5481.8568574393321</v>
      </c>
      <c r="G191" s="14">
        <f t="shared" si="3"/>
        <v>-5481.8568574393321</v>
      </c>
    </row>
    <row r="192" spans="1:7" x14ac:dyDescent="0.25">
      <c r="A192" s="8">
        <v>42491</v>
      </c>
      <c r="B192" s="9">
        <v>20</v>
      </c>
      <c r="C192" s="10"/>
      <c r="D192" s="11">
        <v>-5771.9500387505432</v>
      </c>
      <c r="G192" s="14">
        <f t="shared" si="3"/>
        <v>-5771.9500387505432</v>
      </c>
    </row>
    <row r="193" spans="1:7" x14ac:dyDescent="0.25">
      <c r="A193" s="8">
        <v>42522</v>
      </c>
      <c r="B193" s="9">
        <v>20</v>
      </c>
      <c r="C193" s="10"/>
      <c r="D193" s="11">
        <v>-6409.871911049926</v>
      </c>
      <c r="G193" s="14">
        <f t="shared" si="3"/>
        <v>-6409.871911049926</v>
      </c>
    </row>
    <row r="194" spans="1:7" x14ac:dyDescent="0.25">
      <c r="A194" s="8">
        <v>42552</v>
      </c>
      <c r="B194" s="9">
        <v>20</v>
      </c>
      <c r="C194" s="10"/>
      <c r="D194" s="11">
        <v>-5977.0367355566832</v>
      </c>
      <c r="G194" s="14">
        <f t="shared" si="3"/>
        <v>-5977.0367355566832</v>
      </c>
    </row>
    <row r="195" spans="1:7" x14ac:dyDescent="0.25">
      <c r="A195" s="8">
        <v>42583</v>
      </c>
      <c r="B195" s="9">
        <v>20</v>
      </c>
      <c r="C195" s="10"/>
      <c r="D195" s="11">
        <v>-5704.0475666728707</v>
      </c>
      <c r="G195" s="14">
        <f t="shared" si="3"/>
        <v>-5704.0475666728707</v>
      </c>
    </row>
    <row r="196" spans="1:7" x14ac:dyDescent="0.25">
      <c r="A196" s="8">
        <v>42614</v>
      </c>
      <c r="B196" s="9">
        <v>20</v>
      </c>
      <c r="C196" s="10"/>
      <c r="D196" s="11">
        <v>-5837.6630221052292</v>
      </c>
      <c r="G196" s="14">
        <f t="shared" si="3"/>
        <v>-5837.6630221052292</v>
      </c>
    </row>
    <row r="197" spans="1:7" x14ac:dyDescent="0.25">
      <c r="A197" s="8">
        <v>42644</v>
      </c>
      <c r="B197" s="9">
        <v>20</v>
      </c>
      <c r="C197" s="10"/>
      <c r="D197" s="11">
        <v>-5628.8316934173617</v>
      </c>
      <c r="G197" s="14">
        <f t="shared" si="3"/>
        <v>-5628.8316934173617</v>
      </c>
    </row>
    <row r="198" spans="1:7" x14ac:dyDescent="0.25">
      <c r="A198" s="8">
        <v>42675</v>
      </c>
      <c r="B198" s="9">
        <v>20</v>
      </c>
      <c r="C198" s="10"/>
      <c r="D198" s="11">
        <v>-5139.6325858791424</v>
      </c>
      <c r="G198" s="14">
        <f t="shared" si="3"/>
        <v>-5139.6325858791424</v>
      </c>
    </row>
    <row r="199" spans="1:7" x14ac:dyDescent="0.25">
      <c r="A199" s="8">
        <v>42705</v>
      </c>
      <c r="B199" s="9">
        <v>20</v>
      </c>
      <c r="C199" s="10"/>
      <c r="D199" s="11">
        <v>-5369.995977454244</v>
      </c>
      <c r="G199" s="14">
        <f t="shared" si="3"/>
        <v>-5369.995977454244</v>
      </c>
    </row>
    <row r="200" spans="1:7" x14ac:dyDescent="0.25">
      <c r="A200" s="8">
        <v>42736</v>
      </c>
      <c r="B200" s="9">
        <v>20</v>
      </c>
      <c r="C200" s="10"/>
      <c r="D200" s="11">
        <v>-5474.2166052481152</v>
      </c>
      <c r="G200" s="14">
        <f t="shared" ref="G200:G247" si="4">+F200+E200+D200</f>
        <v>-5474.2166052481152</v>
      </c>
    </row>
    <row r="201" spans="1:7" x14ac:dyDescent="0.25">
      <c r="A201" s="8">
        <v>42767</v>
      </c>
      <c r="B201" s="9">
        <v>20</v>
      </c>
      <c r="C201" s="10"/>
      <c r="D201" s="11">
        <v>-5433.2858723064965</v>
      </c>
      <c r="G201" s="14">
        <f t="shared" si="4"/>
        <v>-5433.2858723064965</v>
      </c>
    </row>
    <row r="202" spans="1:7" x14ac:dyDescent="0.25">
      <c r="A202" s="8">
        <v>42795</v>
      </c>
      <c r="B202" s="9">
        <v>20</v>
      </c>
      <c r="C202" s="10"/>
      <c r="D202" s="11">
        <v>-5497.6048466261673</v>
      </c>
      <c r="G202" s="14">
        <f t="shared" si="4"/>
        <v>-5497.6048466261673</v>
      </c>
    </row>
    <row r="203" spans="1:7" x14ac:dyDescent="0.25">
      <c r="A203" s="8">
        <v>42826</v>
      </c>
      <c r="B203" s="9">
        <v>20</v>
      </c>
      <c r="C203" s="10"/>
      <c r="D203" s="11">
        <v>-5587.1352435123445</v>
      </c>
      <c r="G203" s="14">
        <f t="shared" si="4"/>
        <v>-5587.1352435123445</v>
      </c>
    </row>
    <row r="204" spans="1:7" x14ac:dyDescent="0.25">
      <c r="A204" s="8">
        <v>42856</v>
      </c>
      <c r="B204" s="9">
        <v>20</v>
      </c>
      <c r="C204" s="10"/>
      <c r="D204" s="11">
        <v>-5872.8088772850497</v>
      </c>
      <c r="G204" s="14">
        <f t="shared" si="4"/>
        <v>-5872.8088772850497</v>
      </c>
    </row>
    <row r="205" spans="1:7" x14ac:dyDescent="0.25">
      <c r="A205" s="8">
        <v>42887</v>
      </c>
      <c r="B205" s="9">
        <v>20</v>
      </c>
      <c r="C205" s="10"/>
      <c r="D205" s="11">
        <v>-6499.9868083900928</v>
      </c>
      <c r="G205" s="14">
        <f t="shared" si="4"/>
        <v>-6499.9868083900928</v>
      </c>
    </row>
    <row r="206" spans="1:7" x14ac:dyDescent="0.25">
      <c r="A206" s="8">
        <v>42917</v>
      </c>
      <c r="B206" s="9">
        <v>20</v>
      </c>
      <c r="C206" s="10"/>
      <c r="D206" s="11">
        <v>-6073.5977269602135</v>
      </c>
      <c r="G206" s="14">
        <f t="shared" si="4"/>
        <v>-6073.5977269602135</v>
      </c>
    </row>
    <row r="207" spans="1:7" x14ac:dyDescent="0.25">
      <c r="A207" s="8">
        <v>42948</v>
      </c>
      <c r="B207" s="9">
        <v>20</v>
      </c>
      <c r="C207" s="10"/>
      <c r="D207" s="11">
        <v>-5804.6741099551218</v>
      </c>
      <c r="G207" s="14">
        <f t="shared" si="4"/>
        <v>-5804.6741099551218</v>
      </c>
    </row>
    <row r="208" spans="1:7" x14ac:dyDescent="0.25">
      <c r="A208" s="8">
        <v>42979</v>
      </c>
      <c r="B208" s="9">
        <v>20</v>
      </c>
      <c r="C208" s="10"/>
      <c r="D208" s="11">
        <v>-5936.2087696354974</v>
      </c>
      <c r="G208" s="14">
        <f t="shared" si="4"/>
        <v>-5936.2087696354974</v>
      </c>
    </row>
    <row r="209" spans="1:7" x14ac:dyDescent="0.25">
      <c r="A209" s="8">
        <v>43009</v>
      </c>
      <c r="B209" s="9">
        <v>20</v>
      </c>
      <c r="C209" s="10"/>
      <c r="D209" s="11">
        <v>-5730.4821881440039</v>
      </c>
      <c r="G209" s="14">
        <f t="shared" si="4"/>
        <v>-5730.4821881440039</v>
      </c>
    </row>
    <row r="210" spans="1:7" x14ac:dyDescent="0.25">
      <c r="A210" s="8">
        <v>43040</v>
      </c>
      <c r="B210" s="9">
        <v>20</v>
      </c>
      <c r="C210" s="10"/>
      <c r="D210" s="11">
        <v>-5248.5561251587351</v>
      </c>
      <c r="G210" s="14">
        <f t="shared" si="4"/>
        <v>-5248.5561251587351</v>
      </c>
    </row>
    <row r="211" spans="1:7" x14ac:dyDescent="0.25">
      <c r="A211" s="8">
        <v>43070</v>
      </c>
      <c r="B211" s="9">
        <v>20</v>
      </c>
      <c r="C211" s="10"/>
      <c r="D211" s="11">
        <v>-5475.7007455220119</v>
      </c>
      <c r="G211" s="14">
        <f t="shared" si="4"/>
        <v>-5475.7007455220119</v>
      </c>
    </row>
    <row r="212" spans="1:7" x14ac:dyDescent="0.25">
      <c r="A212" s="8">
        <v>43101</v>
      </c>
      <c r="B212" s="9">
        <v>20</v>
      </c>
      <c r="C212" s="10"/>
      <c r="D212" s="11">
        <v>-5773.1164506561145</v>
      </c>
      <c r="G212" s="14">
        <f t="shared" si="4"/>
        <v>-5773.1164506561145</v>
      </c>
    </row>
    <row r="213" spans="1:7" x14ac:dyDescent="0.25">
      <c r="A213" s="8">
        <v>43132</v>
      </c>
      <c r="B213" s="9">
        <v>20</v>
      </c>
      <c r="C213" s="10"/>
      <c r="D213" s="11">
        <v>-5735.3495687692102</v>
      </c>
      <c r="G213" s="14">
        <f t="shared" si="4"/>
        <v>-5735.3495687692102</v>
      </c>
    </row>
    <row r="214" spans="1:7" x14ac:dyDescent="0.25">
      <c r="A214" s="8">
        <v>43160</v>
      </c>
      <c r="B214" s="9">
        <v>20</v>
      </c>
      <c r="C214" s="10"/>
      <c r="D214" s="11">
        <v>-5803.403036458476</v>
      </c>
      <c r="G214" s="14">
        <f t="shared" si="4"/>
        <v>-5803.403036458476</v>
      </c>
    </row>
    <row r="215" spans="1:7" x14ac:dyDescent="0.25">
      <c r="A215" s="8">
        <v>43191</v>
      </c>
      <c r="B215" s="9">
        <v>20</v>
      </c>
      <c r="C215" s="10"/>
      <c r="D215" s="11">
        <v>-5885.8157963421036</v>
      </c>
      <c r="G215" s="14">
        <f t="shared" si="4"/>
        <v>-5885.8157963421036</v>
      </c>
    </row>
    <row r="216" spans="1:7" x14ac:dyDescent="0.25">
      <c r="A216" s="8">
        <v>43221</v>
      </c>
      <c r="B216" s="9">
        <v>20</v>
      </c>
      <c r="C216" s="10"/>
      <c r="D216" s="11">
        <v>-6148.7784705177401</v>
      </c>
      <c r="G216" s="14">
        <f t="shared" si="4"/>
        <v>-6148.7784705177401</v>
      </c>
    </row>
    <row r="217" spans="1:7" x14ac:dyDescent="0.25">
      <c r="A217" s="8">
        <v>43252</v>
      </c>
      <c r="B217" s="9">
        <v>20</v>
      </c>
      <c r="C217" s="10"/>
      <c r="D217" s="11">
        <v>-6719.0718487962513</v>
      </c>
      <c r="G217" s="14">
        <f t="shared" si="4"/>
        <v>-6719.0718487962513</v>
      </c>
    </row>
    <row r="218" spans="1:7" x14ac:dyDescent="0.25">
      <c r="A218" s="8">
        <v>43282</v>
      </c>
      <c r="B218" s="9">
        <v>20</v>
      </c>
      <c r="C218" s="10"/>
      <c r="D218" s="11">
        <v>-6325.5657915156444</v>
      </c>
      <c r="G218" s="14">
        <f t="shared" si="4"/>
        <v>-6325.5657915156444</v>
      </c>
    </row>
    <row r="219" spans="1:7" x14ac:dyDescent="0.25">
      <c r="A219" s="8">
        <v>43313</v>
      </c>
      <c r="B219" s="9">
        <v>20</v>
      </c>
      <c r="C219" s="10"/>
      <c r="D219" s="11">
        <v>-6077.3814996420351</v>
      </c>
      <c r="G219" s="14">
        <f t="shared" si="4"/>
        <v>-6077.3814996420351</v>
      </c>
    </row>
    <row r="220" spans="1:7" x14ac:dyDescent="0.25">
      <c r="A220" s="8">
        <v>43344</v>
      </c>
      <c r="B220" s="9">
        <v>20</v>
      </c>
      <c r="C220" s="10"/>
      <c r="D220" s="11">
        <v>-6198.1497015109444</v>
      </c>
      <c r="G220" s="14">
        <f t="shared" si="4"/>
        <v>-6198.1497015109444</v>
      </c>
    </row>
    <row r="221" spans="1:7" x14ac:dyDescent="0.25">
      <c r="A221" s="8">
        <v>43374</v>
      </c>
      <c r="B221" s="9">
        <v>20</v>
      </c>
      <c r="C221" s="10"/>
      <c r="D221" s="11">
        <v>-6008.2522710129579</v>
      </c>
      <c r="G221" s="14">
        <f t="shared" si="4"/>
        <v>-6008.2522710129579</v>
      </c>
    </row>
    <row r="222" spans="1:7" x14ac:dyDescent="0.25">
      <c r="A222" s="8">
        <v>43405</v>
      </c>
      <c r="B222" s="9">
        <v>20</v>
      </c>
      <c r="C222" s="10"/>
      <c r="D222" s="11">
        <v>-5563.406882597752</v>
      </c>
      <c r="G222" s="14">
        <f t="shared" si="4"/>
        <v>-5563.406882597752</v>
      </c>
    </row>
    <row r="223" spans="1:7" x14ac:dyDescent="0.25">
      <c r="A223" s="8">
        <v>43435</v>
      </c>
      <c r="B223" s="9">
        <v>20</v>
      </c>
      <c r="C223" s="10"/>
      <c r="D223" s="11">
        <v>-5774.4858703170758</v>
      </c>
      <c r="G223" s="14">
        <f t="shared" si="4"/>
        <v>-5774.4858703170758</v>
      </c>
    </row>
    <row r="224" spans="1:7" x14ac:dyDescent="0.25">
      <c r="A224" s="8">
        <v>43466</v>
      </c>
      <c r="B224" s="9">
        <v>20</v>
      </c>
      <c r="C224" s="10"/>
      <c r="D224" s="11">
        <v>-5791.4372732541051</v>
      </c>
      <c r="G224" s="14">
        <f t="shared" si="4"/>
        <v>-5791.4372732541051</v>
      </c>
    </row>
    <row r="225" spans="1:7" x14ac:dyDescent="0.25">
      <c r="A225" s="8">
        <v>43497</v>
      </c>
      <c r="B225" s="9">
        <v>20</v>
      </c>
      <c r="C225" s="10"/>
      <c r="D225" s="11">
        <v>-5754.5989723549046</v>
      </c>
      <c r="G225" s="14">
        <f t="shared" si="4"/>
        <v>-5754.5989723549046</v>
      </c>
    </row>
    <row r="226" spans="1:7" x14ac:dyDescent="0.25">
      <c r="A226" s="8">
        <v>43525</v>
      </c>
      <c r="B226" s="9">
        <v>20</v>
      </c>
      <c r="C226" s="10"/>
      <c r="D226" s="11">
        <v>-5820.977444213604</v>
      </c>
      <c r="G226" s="14">
        <f t="shared" si="4"/>
        <v>-5820.977444213604</v>
      </c>
    </row>
    <row r="227" spans="1:7" x14ac:dyDescent="0.25">
      <c r="A227" s="8">
        <v>43556</v>
      </c>
      <c r="B227" s="9">
        <v>20</v>
      </c>
      <c r="C227" s="10"/>
      <c r="D227" s="11">
        <v>-5901.3639467308913</v>
      </c>
      <c r="G227" s="14">
        <f t="shared" si="4"/>
        <v>-5901.3639467308913</v>
      </c>
    </row>
    <row r="228" spans="1:7" x14ac:dyDescent="0.25">
      <c r="A228" s="8">
        <v>43586</v>
      </c>
      <c r="B228" s="9">
        <v>20</v>
      </c>
      <c r="C228" s="10"/>
      <c r="D228" s="11">
        <v>-6157.8612379200349</v>
      </c>
      <c r="G228" s="14">
        <f t="shared" si="4"/>
        <v>-6157.8612379200349</v>
      </c>
    </row>
    <row r="229" spans="1:7" x14ac:dyDescent="0.25">
      <c r="A229" s="8">
        <v>43617</v>
      </c>
      <c r="B229" s="9">
        <v>20</v>
      </c>
      <c r="C229" s="10"/>
      <c r="D229" s="11">
        <v>-6714.1344048868341</v>
      </c>
      <c r="G229" s="14">
        <f t="shared" si="4"/>
        <v>-6714.1344048868341</v>
      </c>
    </row>
    <row r="230" spans="1:7" x14ac:dyDescent="0.25">
      <c r="A230" s="8">
        <v>43647</v>
      </c>
      <c r="B230" s="9">
        <v>20</v>
      </c>
      <c r="C230" s="10"/>
      <c r="D230" s="11">
        <v>-6330.3035657356959</v>
      </c>
      <c r="G230" s="14">
        <f t="shared" si="4"/>
        <v>-6330.3035657356959</v>
      </c>
    </row>
    <row r="231" spans="1:7" x14ac:dyDescent="0.25">
      <c r="A231" s="8">
        <v>43678</v>
      </c>
      <c r="B231" s="9">
        <v>20</v>
      </c>
      <c r="C231" s="10"/>
      <c r="D231" s="11">
        <v>-6088.2214344661206</v>
      </c>
      <c r="G231" s="14">
        <f t="shared" si="4"/>
        <v>-6088.2214344661206</v>
      </c>
    </row>
    <row r="232" spans="1:7" x14ac:dyDescent="0.25">
      <c r="A232" s="8">
        <v>43709</v>
      </c>
      <c r="B232" s="9">
        <v>20</v>
      </c>
      <c r="C232" s="10"/>
      <c r="D232" s="11">
        <v>-6206.0204079005689</v>
      </c>
      <c r="G232" s="14">
        <f t="shared" si="4"/>
        <v>-6206.0204079005689</v>
      </c>
    </row>
    <row r="233" spans="1:7" x14ac:dyDescent="0.25">
      <c r="A233" s="8">
        <v>43739</v>
      </c>
      <c r="B233" s="9">
        <v>20</v>
      </c>
      <c r="C233" s="10"/>
      <c r="D233" s="11">
        <v>-6020.7920337356445</v>
      </c>
      <c r="G233" s="14">
        <f t="shared" si="4"/>
        <v>-6020.7920337356445</v>
      </c>
    </row>
    <row r="234" spans="1:7" x14ac:dyDescent="0.25">
      <c r="A234" s="8">
        <v>43770</v>
      </c>
      <c r="B234" s="9">
        <v>20</v>
      </c>
      <c r="C234" s="10"/>
      <c r="D234" s="11">
        <v>-5586.8841718186504</v>
      </c>
      <c r="G234" s="14">
        <f t="shared" si="4"/>
        <v>-5586.8841718186504</v>
      </c>
    </row>
    <row r="235" spans="1:7" x14ac:dyDescent="0.25">
      <c r="A235" s="8">
        <v>43800</v>
      </c>
      <c r="B235" s="9">
        <v>20</v>
      </c>
      <c r="C235" s="10"/>
      <c r="D235" s="11">
        <v>-5792.7730227522698</v>
      </c>
      <c r="G235" s="14">
        <f t="shared" si="4"/>
        <v>-5792.7730227522698</v>
      </c>
    </row>
    <row r="236" spans="1:7" x14ac:dyDescent="0.25">
      <c r="A236" s="8">
        <v>43831</v>
      </c>
      <c r="B236" s="9">
        <v>20</v>
      </c>
      <c r="C236" s="10"/>
      <c r="D236" s="11">
        <v>-6226.7611281757963</v>
      </c>
      <c r="G236" s="14">
        <f t="shared" si="4"/>
        <v>-6226.7611281757963</v>
      </c>
    </row>
    <row r="237" spans="1:7" x14ac:dyDescent="0.25">
      <c r="A237" s="8">
        <v>43862</v>
      </c>
      <c r="B237" s="9">
        <v>20</v>
      </c>
      <c r="C237" s="10"/>
      <c r="D237" s="11">
        <v>-6192.23474629663</v>
      </c>
      <c r="G237" s="14">
        <f t="shared" si="4"/>
        <v>-6192.23474629663</v>
      </c>
    </row>
    <row r="238" spans="1:7" x14ac:dyDescent="0.25">
      <c r="A238" s="8">
        <v>43891</v>
      </c>
      <c r="B238" s="9">
        <v>20</v>
      </c>
      <c r="C238" s="10"/>
      <c r="D238" s="11">
        <v>-6258.9237994090072</v>
      </c>
      <c r="G238" s="14">
        <f t="shared" si="4"/>
        <v>-6258.9237994090072</v>
      </c>
    </row>
    <row r="239" spans="1:7" x14ac:dyDescent="0.25">
      <c r="A239" s="8">
        <v>43922</v>
      </c>
      <c r="B239" s="9">
        <v>20</v>
      </c>
      <c r="C239" s="10"/>
      <c r="D239" s="11">
        <v>-6334.163996015086</v>
      </c>
      <c r="G239" s="14">
        <f t="shared" si="4"/>
        <v>-6334.163996015086</v>
      </c>
    </row>
    <row r="240" spans="1:7" x14ac:dyDescent="0.25">
      <c r="A240" s="8">
        <v>43952</v>
      </c>
      <c r="B240" s="9">
        <v>20</v>
      </c>
      <c r="C240" s="10"/>
      <c r="D240" s="11">
        <v>-6574.2404518087333</v>
      </c>
      <c r="G240" s="14">
        <f t="shared" si="4"/>
        <v>-6574.2404518087333</v>
      </c>
    </row>
    <row r="241" spans="1:7" x14ac:dyDescent="0.25">
      <c r="A241" s="8">
        <v>43983</v>
      </c>
      <c r="B241" s="9">
        <v>20</v>
      </c>
      <c r="C241" s="10"/>
      <c r="D241" s="11">
        <v>-7091.2811022755313</v>
      </c>
      <c r="G241" s="14">
        <f t="shared" si="4"/>
        <v>-7091.2811022755313</v>
      </c>
    </row>
    <row r="242" spans="1:7" x14ac:dyDescent="0.25">
      <c r="A242" s="8">
        <v>44013</v>
      </c>
      <c r="B242" s="9">
        <v>20</v>
      </c>
      <c r="C242" s="10"/>
      <c r="D242" s="11">
        <v>-6731.4999294241143</v>
      </c>
      <c r="G242" s="14">
        <f t="shared" si="4"/>
        <v>-6731.4999294241143</v>
      </c>
    </row>
    <row r="243" spans="1:7" x14ac:dyDescent="0.25">
      <c r="A243" s="8">
        <v>44044</v>
      </c>
      <c r="B243" s="9">
        <v>20</v>
      </c>
      <c r="C243" s="10"/>
      <c r="D243" s="11">
        <v>-6504.5859240066293</v>
      </c>
      <c r="G243" s="14">
        <f t="shared" si="4"/>
        <v>-6504.5859240066293</v>
      </c>
    </row>
    <row r="244" spans="1:7" x14ac:dyDescent="0.25">
      <c r="A244" s="8">
        <v>44075</v>
      </c>
      <c r="B244" s="9">
        <v>20</v>
      </c>
      <c r="C244" s="10"/>
      <c r="D244" s="11">
        <v>-6614.6839512192519</v>
      </c>
      <c r="G244" s="14">
        <f t="shared" si="4"/>
        <v>-6614.6839512192519</v>
      </c>
    </row>
    <row r="245" spans="1:7" x14ac:dyDescent="0.25">
      <c r="A245" s="8">
        <v>44105</v>
      </c>
      <c r="B245" s="9">
        <v>20</v>
      </c>
      <c r="C245" s="10"/>
      <c r="D245" s="11">
        <v>-6441.042691098759</v>
      </c>
      <c r="G245" s="14">
        <f t="shared" si="4"/>
        <v>-6441.042691098759</v>
      </c>
    </row>
    <row r="246" spans="1:7" x14ac:dyDescent="0.25">
      <c r="A246" s="8">
        <v>44136</v>
      </c>
      <c r="B246" s="9">
        <v>20</v>
      </c>
      <c r="C246" s="10"/>
      <c r="D246" s="11">
        <v>-6034.2782941259193</v>
      </c>
      <c r="G246" s="14">
        <f t="shared" si="4"/>
        <v>-6034.2782941259193</v>
      </c>
    </row>
    <row r="247" spans="1:7" x14ac:dyDescent="0.25">
      <c r="A247" s="8">
        <v>44166</v>
      </c>
      <c r="B247" s="9">
        <v>20</v>
      </c>
      <c r="C247" s="10"/>
      <c r="D247" s="11">
        <v>-6228.0130479479594</v>
      </c>
      <c r="G247" s="14">
        <f t="shared" si="4"/>
        <v>-6228.0130479479594</v>
      </c>
    </row>
    <row r="248" spans="1:7" x14ac:dyDescent="0.25">
      <c r="A248" s="8">
        <v>44197</v>
      </c>
      <c r="C248" s="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Havlíček Jan</cp:lastModifiedBy>
  <dcterms:created xsi:type="dcterms:W3CDTF">2000-10-03T19:24:04Z</dcterms:created>
  <dcterms:modified xsi:type="dcterms:W3CDTF">2023-09-10T15:24:21Z</dcterms:modified>
</cp:coreProperties>
</file>