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Sheet1!$A$1:$L$31</definedName>
  </definedNames>
  <calcPr calcId="0" calcOnSave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D14" i="1"/>
  <c r="D15" i="1"/>
</calcChain>
</file>

<file path=xl/sharedStrings.xml><?xml version="1.0" encoding="utf-8"?>
<sst xmlns="http://schemas.openxmlformats.org/spreadsheetml/2006/main" count="76" uniqueCount="73">
  <si>
    <t>Office</t>
  </si>
  <si>
    <t>Number of observations</t>
  </si>
  <si>
    <t>Closed observations</t>
  </si>
  <si>
    <t>Open observations with target date after 9/1/00</t>
  </si>
  <si>
    <t>Open observations having missed target date</t>
  </si>
  <si>
    <t>Buenos Aires</t>
  </si>
  <si>
    <t>Feb. 16-18</t>
  </si>
  <si>
    <t>Calgary</t>
  </si>
  <si>
    <t>May 9-12</t>
  </si>
  <si>
    <t>Frankfurt</t>
  </si>
  <si>
    <t>Feb. 24-25</t>
  </si>
  <si>
    <t>London Phase I (a)</t>
  </si>
  <si>
    <t xml:space="preserve">April 10-14 </t>
  </si>
  <si>
    <t>London Phase II (b)</t>
  </si>
  <si>
    <t>May 23 - June 2</t>
  </si>
  <si>
    <t>Oslo</t>
  </si>
  <si>
    <t>Feb 21-23</t>
  </si>
  <si>
    <t>Sao Paulo</t>
  </si>
  <si>
    <t>Feb 14-15</t>
  </si>
  <si>
    <t>Seoul</t>
  </si>
  <si>
    <t>April 3-7</t>
  </si>
  <si>
    <t>Singapore</t>
  </si>
  <si>
    <t>March 1-3</t>
  </si>
  <si>
    <t>Use of mobile phones to make trades.</t>
  </si>
  <si>
    <t>Sydney</t>
  </si>
  <si>
    <t>Feb. 28-29</t>
  </si>
  <si>
    <t>Rating</t>
  </si>
  <si>
    <t>Definitions:</t>
  </si>
  <si>
    <t>Red</t>
  </si>
  <si>
    <t>Yellow</t>
  </si>
  <si>
    <t>Common findings of office as listed in presentation to JS</t>
  </si>
  <si>
    <t>Ineffective segregation of duties</t>
  </si>
  <si>
    <t>Capture of positions not timely or complete</t>
  </si>
  <si>
    <t>Systems implementation issue:  Control requirements vs. critical mass</t>
  </si>
  <si>
    <t>Phone lines not taped and use of cell phones for trading</t>
  </si>
  <si>
    <t>Inconsistent operational practices across commodities and locations</t>
  </si>
  <si>
    <t>Lack of process for creating operational controls for new commodities/businesses</t>
  </si>
  <si>
    <t>Common findings</t>
  </si>
  <si>
    <t>Green</t>
  </si>
  <si>
    <t>Finding that represents a weakness, and should be cleared, but not a key issue.</t>
  </si>
  <si>
    <t>Key issue which does not violate a global standard.</t>
  </si>
  <si>
    <t>5 red, 4 yellow</t>
  </si>
  <si>
    <t>1, 2, 5</t>
  </si>
  <si>
    <t>1, 2, 3, 5, 6</t>
  </si>
  <si>
    <t>2 red, 7 yellow</t>
  </si>
  <si>
    <t>Panama City</t>
  </si>
  <si>
    <t>0*</t>
  </si>
  <si>
    <t>1, 4, 5, 6</t>
  </si>
  <si>
    <t>2, 4, 5, 6</t>
  </si>
  <si>
    <t>6 yellow</t>
  </si>
  <si>
    <t>No target dates have been specified.</t>
  </si>
  <si>
    <t>1, 2, 4, 5</t>
  </si>
  <si>
    <t>2 red, 4 yellow</t>
  </si>
  <si>
    <t>Item extremely high priority. Should be cleared immediately.</t>
  </si>
  <si>
    <t>1 red, 8 yellow, 1 green</t>
  </si>
  <si>
    <t>1 red, 9 yellow</t>
  </si>
  <si>
    <t>3 red, 19 yellow</t>
  </si>
  <si>
    <t>9 red, 17 yellow</t>
  </si>
  <si>
    <t>1 red, 8 yellow</t>
  </si>
  <si>
    <t>2 red, 5 yellow</t>
  </si>
  <si>
    <t>4 red, 2 yellow</t>
  </si>
  <si>
    <t>* This report was received at the end of August, which attributes to this low number.</t>
  </si>
  <si>
    <t>1, 2 5, 6</t>
  </si>
  <si>
    <t>1, 2, 3, 4, 5, 6</t>
  </si>
  <si>
    <t>1, 5, 6</t>
  </si>
  <si>
    <t>Finalization of translation of open contracts (backlog)</t>
  </si>
  <si>
    <t>Global issues not yet cleared - missed target date</t>
  </si>
  <si>
    <t>OPEN</t>
  </si>
  <si>
    <t>Tracking and monitoring fx exposures</t>
  </si>
  <si>
    <t>Enpower (installation in process), management of fx risks</t>
  </si>
  <si>
    <t>Commercial lines not taped</t>
  </si>
  <si>
    <t>Item that missed target date or any global issues not yet cleared (whether or not they are past target date or not)</t>
  </si>
  <si>
    <t>Use of mobile phones to make trades OPEN (database not reflective of this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</si>
</sst>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" fontId="4" fillId="0" borderId="3" xfId="0" applyNumberFormat="1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7"/>
  <sheetViews>
    <sheetView tabSelected="1" workbookViewId="0">
      <selection activeCell="A7" sqref="A7"/>
    </sheetView>
  </sheetViews>
  <sheetFormatPr defaultRowHeight="13.2" x14ac:dyDescent="0.25"/>
  <cols>
    <col min="1" max="1" width="18.5546875" customWidth="1"/>
    <col min="2" max="2" width="15.5546875" customWidth="1"/>
    <col min="3" max="3" width="17.109375" customWidth="1"/>
    <col min="4" max="4" width="2.109375" customWidth="1"/>
    <col min="5" max="5" width="17.109375" customWidth="1"/>
    <col min="6" max="6" width="14.44140625" customWidth="1"/>
    <col min="7" max="8" width="18.33203125" customWidth="1"/>
    <col min="9" max="9" width="19" customWidth="1"/>
    <col min="10" max="10" width="42" customWidth="1"/>
    <col min="11" max="11" width="24.5546875" customWidth="1"/>
  </cols>
  <sheetData>
    <row r="3" spans="1:11" ht="13.8" thickBot="1" x14ac:dyDescent="0.3"/>
    <row r="4" spans="1:11" ht="42" thickBot="1" x14ac:dyDescent="0.3">
      <c r="A4" s="33" t="s">
        <v>0</v>
      </c>
      <c r="B4" s="33"/>
      <c r="C4" s="1" t="s">
        <v>1</v>
      </c>
      <c r="D4" s="32"/>
      <c r="E4" s="1" t="s">
        <v>26</v>
      </c>
      <c r="F4" s="1" t="s">
        <v>2</v>
      </c>
      <c r="G4" s="1" t="s">
        <v>3</v>
      </c>
      <c r="H4" s="1" t="s">
        <v>66</v>
      </c>
      <c r="I4" s="1" t="s">
        <v>4</v>
      </c>
      <c r="J4" s="10" t="s">
        <v>71</v>
      </c>
      <c r="K4" s="10" t="s">
        <v>30</v>
      </c>
    </row>
    <row r="5" spans="1:11" ht="27.6" x14ac:dyDescent="0.25">
      <c r="A5" s="2" t="s">
        <v>5</v>
      </c>
      <c r="B5" s="2" t="s">
        <v>6</v>
      </c>
      <c r="C5" s="3">
        <v>10</v>
      </c>
      <c r="D5" s="31">
        <f t="shared" ref="D5:D10" si="0">SUM(F5:I5)-C5</f>
        <v>0</v>
      </c>
      <c r="E5" s="16" t="s">
        <v>54</v>
      </c>
      <c r="F5" s="3">
        <v>9</v>
      </c>
      <c r="G5" s="3"/>
      <c r="H5" s="3"/>
      <c r="I5" s="3">
        <v>1</v>
      </c>
      <c r="J5" s="4" t="s">
        <v>65</v>
      </c>
      <c r="K5" s="11" t="s">
        <v>43</v>
      </c>
    </row>
    <row r="6" spans="1:11" ht="26.4" x14ac:dyDescent="0.25">
      <c r="A6" s="6" t="s">
        <v>7</v>
      </c>
      <c r="B6" s="6" t="s">
        <v>8</v>
      </c>
      <c r="C6" s="7">
        <v>9</v>
      </c>
      <c r="D6" s="31">
        <f t="shared" si="0"/>
        <v>0</v>
      </c>
      <c r="E6" s="17" t="s">
        <v>41</v>
      </c>
      <c r="F6" s="7">
        <v>6</v>
      </c>
      <c r="G6" s="7">
        <v>3</v>
      </c>
      <c r="H6" s="7"/>
      <c r="I6" s="7"/>
      <c r="J6" s="8" t="s">
        <v>69</v>
      </c>
      <c r="K6" s="14" t="s">
        <v>62</v>
      </c>
    </row>
    <row r="7" spans="1:11" ht="13.8" x14ac:dyDescent="0.25">
      <c r="A7" s="6" t="s">
        <v>9</v>
      </c>
      <c r="B7" s="6" t="s">
        <v>10</v>
      </c>
      <c r="C7" s="7">
        <v>10</v>
      </c>
      <c r="D7" s="31">
        <f t="shared" si="0"/>
        <v>0</v>
      </c>
      <c r="E7" s="17" t="s">
        <v>55</v>
      </c>
      <c r="F7" s="7">
        <v>10</v>
      </c>
      <c r="G7" s="7"/>
      <c r="H7" s="7"/>
      <c r="I7" s="7"/>
      <c r="J7" s="8"/>
      <c r="K7" s="15" t="s">
        <v>42</v>
      </c>
    </row>
    <row r="8" spans="1:11" ht="26.4" x14ac:dyDescent="0.25">
      <c r="A8" s="9" t="s">
        <v>11</v>
      </c>
      <c r="B8" s="9" t="s">
        <v>12</v>
      </c>
      <c r="C8" s="7">
        <v>22</v>
      </c>
      <c r="D8" s="31">
        <f t="shared" si="0"/>
        <v>0</v>
      </c>
      <c r="E8" s="17" t="s">
        <v>56</v>
      </c>
      <c r="F8" s="7">
        <v>11</v>
      </c>
      <c r="G8" s="7">
        <v>10</v>
      </c>
      <c r="H8" s="7">
        <v>1</v>
      </c>
      <c r="I8" s="7"/>
      <c r="J8" s="8" t="s">
        <v>72</v>
      </c>
      <c r="K8" s="12" t="s">
        <v>63</v>
      </c>
    </row>
    <row r="9" spans="1:11" ht="13.8" x14ac:dyDescent="0.25">
      <c r="A9" s="9" t="s">
        <v>13</v>
      </c>
      <c r="B9" s="9" t="s">
        <v>14</v>
      </c>
      <c r="C9" s="7">
        <v>26</v>
      </c>
      <c r="D9" s="31">
        <f t="shared" si="0"/>
        <v>0</v>
      </c>
      <c r="E9" s="17" t="s">
        <v>57</v>
      </c>
      <c r="F9" s="7">
        <v>13</v>
      </c>
      <c r="G9" s="7">
        <v>5</v>
      </c>
      <c r="H9" s="7"/>
      <c r="I9" s="7">
        <v>8</v>
      </c>
      <c r="J9" s="8" t="s">
        <v>67</v>
      </c>
      <c r="K9" s="15" t="s">
        <v>43</v>
      </c>
    </row>
    <row r="10" spans="1:11" ht="13.8" x14ac:dyDescent="0.25">
      <c r="A10" s="9" t="s">
        <v>15</v>
      </c>
      <c r="B10" s="9" t="s">
        <v>16</v>
      </c>
      <c r="C10" s="7">
        <v>9</v>
      </c>
      <c r="D10" s="31">
        <f t="shared" si="0"/>
        <v>0</v>
      </c>
      <c r="E10" s="17" t="s">
        <v>44</v>
      </c>
      <c r="F10" s="7">
        <v>7</v>
      </c>
      <c r="G10" s="7">
        <v>1</v>
      </c>
      <c r="H10" s="7"/>
      <c r="I10" s="7">
        <v>1</v>
      </c>
      <c r="J10" s="8" t="s">
        <v>68</v>
      </c>
      <c r="K10" s="15" t="s">
        <v>64</v>
      </c>
    </row>
    <row r="11" spans="1:11" ht="13.8" x14ac:dyDescent="0.25">
      <c r="A11" s="9" t="s">
        <v>45</v>
      </c>
      <c r="B11" s="23">
        <v>36664</v>
      </c>
      <c r="C11" s="7">
        <v>9</v>
      </c>
      <c r="D11" s="31"/>
      <c r="E11" s="17" t="s">
        <v>58</v>
      </c>
      <c r="F11" s="7" t="s">
        <v>46</v>
      </c>
      <c r="G11" s="7">
        <v>3</v>
      </c>
      <c r="H11" s="7"/>
      <c r="I11" s="7">
        <v>6</v>
      </c>
      <c r="J11" s="8" t="s">
        <v>67</v>
      </c>
      <c r="K11" s="12" t="s">
        <v>47</v>
      </c>
    </row>
    <row r="12" spans="1:11" ht="13.8" x14ac:dyDescent="0.25">
      <c r="A12" s="6" t="s">
        <v>17</v>
      </c>
      <c r="B12" s="6" t="s">
        <v>18</v>
      </c>
      <c r="C12" s="7">
        <v>7</v>
      </c>
      <c r="D12" s="31">
        <f>SUM(F12:I12)-C12</f>
        <v>0</v>
      </c>
      <c r="E12" s="17" t="s">
        <v>59</v>
      </c>
      <c r="F12" s="7">
        <v>4</v>
      </c>
      <c r="G12" s="7">
        <v>3</v>
      </c>
      <c r="H12" s="7"/>
      <c r="I12" s="7"/>
      <c r="J12" s="8" t="s">
        <v>70</v>
      </c>
      <c r="K12" s="15" t="s">
        <v>48</v>
      </c>
    </row>
    <row r="13" spans="1:11" ht="13.8" x14ac:dyDescent="0.25">
      <c r="A13" s="6" t="s">
        <v>19</v>
      </c>
      <c r="B13" s="6" t="s">
        <v>20</v>
      </c>
      <c r="C13" s="7">
        <v>6</v>
      </c>
      <c r="D13" s="31">
        <v>0</v>
      </c>
      <c r="E13" s="17" t="s">
        <v>49</v>
      </c>
      <c r="F13" s="25" t="s">
        <v>50</v>
      </c>
      <c r="G13" s="7"/>
      <c r="H13" s="7"/>
      <c r="I13" s="7"/>
      <c r="J13" s="8"/>
      <c r="K13" s="24">
        <v>4</v>
      </c>
    </row>
    <row r="14" spans="1:11" ht="13.8" x14ac:dyDescent="0.25">
      <c r="A14" s="6" t="s">
        <v>21</v>
      </c>
      <c r="B14" s="6" t="s">
        <v>22</v>
      </c>
      <c r="C14" s="7">
        <v>6</v>
      </c>
      <c r="D14" s="31">
        <f>SUM(F14:I14)-C14</f>
        <v>0</v>
      </c>
      <c r="E14" s="17" t="s">
        <v>60</v>
      </c>
      <c r="F14" s="7">
        <v>5</v>
      </c>
      <c r="G14" s="7"/>
      <c r="H14" s="7">
        <v>1</v>
      </c>
      <c r="I14" s="7"/>
      <c r="J14" s="8" t="s">
        <v>23</v>
      </c>
      <c r="K14" s="13" t="s">
        <v>51</v>
      </c>
    </row>
    <row r="15" spans="1:11" ht="13.8" x14ac:dyDescent="0.25">
      <c r="A15" s="6" t="s">
        <v>24</v>
      </c>
      <c r="B15" s="6" t="s">
        <v>25</v>
      </c>
      <c r="C15" s="7">
        <v>6</v>
      </c>
      <c r="D15" s="31">
        <f>SUM(F15:I15)-C15</f>
        <v>0</v>
      </c>
      <c r="E15" s="17" t="s">
        <v>52</v>
      </c>
      <c r="F15" s="7">
        <v>6</v>
      </c>
      <c r="G15" s="7"/>
      <c r="H15" s="7"/>
      <c r="I15" s="7"/>
      <c r="J15" s="8"/>
      <c r="K15" s="13" t="s">
        <v>43</v>
      </c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30" t="s">
        <v>61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29" t="s">
        <v>27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27" t="s">
        <v>28</v>
      </c>
      <c r="B20" s="5" t="s">
        <v>53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26" t="s">
        <v>29</v>
      </c>
      <c r="B21" s="5" t="s">
        <v>40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28" t="s">
        <v>38</v>
      </c>
      <c r="B22" s="5" t="s">
        <v>39</v>
      </c>
      <c r="C22" s="5"/>
      <c r="D22" s="5"/>
      <c r="E22" s="5"/>
      <c r="F22" s="5"/>
      <c r="G22" s="5"/>
      <c r="H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</row>
    <row r="24" spans="1:11" x14ac:dyDescent="0.25">
      <c r="A24" s="34" t="s">
        <v>37</v>
      </c>
      <c r="B24" s="35"/>
      <c r="C24" s="14"/>
      <c r="D24" s="14"/>
      <c r="E24" s="14"/>
      <c r="F24" s="14"/>
      <c r="G24" s="18"/>
      <c r="H24" s="12"/>
    </row>
    <row r="25" spans="1:11" x14ac:dyDescent="0.25">
      <c r="A25" s="19">
        <v>1</v>
      </c>
      <c r="B25" s="12" t="s">
        <v>31</v>
      </c>
      <c r="C25" s="12"/>
      <c r="D25" s="12"/>
      <c r="E25" s="12"/>
      <c r="F25" s="12"/>
      <c r="G25" s="20"/>
      <c r="H25" s="12"/>
    </row>
    <row r="26" spans="1:11" x14ac:dyDescent="0.25">
      <c r="A26" s="19">
        <v>2</v>
      </c>
      <c r="B26" s="12" t="s">
        <v>32</v>
      </c>
      <c r="C26" s="12"/>
      <c r="D26" s="12"/>
      <c r="E26" s="12"/>
      <c r="F26" s="12"/>
      <c r="G26" s="20"/>
      <c r="H26" s="12"/>
    </row>
    <row r="27" spans="1:11" x14ac:dyDescent="0.25">
      <c r="A27" s="19">
        <v>3</v>
      </c>
      <c r="B27" s="12" t="s">
        <v>33</v>
      </c>
      <c r="C27" s="12"/>
      <c r="D27" s="12"/>
      <c r="E27" s="12"/>
      <c r="F27" s="12"/>
      <c r="G27" s="20"/>
      <c r="H27" s="12"/>
    </row>
    <row r="28" spans="1:11" x14ac:dyDescent="0.25">
      <c r="A28" s="19">
        <v>4</v>
      </c>
      <c r="B28" s="12" t="s">
        <v>34</v>
      </c>
      <c r="C28" s="12"/>
      <c r="D28" s="12"/>
      <c r="E28" s="12"/>
      <c r="F28" s="12"/>
      <c r="G28" s="20"/>
      <c r="H28" s="12"/>
    </row>
    <row r="29" spans="1:11" x14ac:dyDescent="0.25">
      <c r="A29" s="19">
        <v>5</v>
      </c>
      <c r="B29" s="12" t="s">
        <v>35</v>
      </c>
      <c r="C29" s="12"/>
      <c r="D29" s="12"/>
      <c r="E29" s="12"/>
      <c r="F29" s="12"/>
      <c r="G29" s="20"/>
      <c r="H29" s="12"/>
    </row>
    <row r="30" spans="1:11" x14ac:dyDescent="0.25">
      <c r="A30" s="21">
        <v>6</v>
      </c>
      <c r="B30" s="13" t="s">
        <v>36</v>
      </c>
      <c r="C30" s="13"/>
      <c r="D30" s="13"/>
      <c r="E30" s="13"/>
      <c r="F30" s="13"/>
      <c r="G30" s="22"/>
      <c r="H30" s="12"/>
    </row>
    <row r="31" spans="1:11" x14ac:dyDescent="0.25">
      <c r="A31" s="5"/>
      <c r="B31" s="5"/>
      <c r="C31" s="5"/>
      <c r="D31" s="5"/>
      <c r="E31" s="5"/>
      <c r="F31" s="5"/>
      <c r="G31" s="5"/>
      <c r="H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</sheetData>
  <mergeCells count="2">
    <mergeCell ref="A4:B4"/>
    <mergeCell ref="A24:B24"/>
  </mergeCells>
  <pageMargins left="0.75" right="0.75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Havlíček Jan</cp:lastModifiedBy>
  <cp:lastPrinted>2000-09-12T13:22:39Z</cp:lastPrinted>
  <dcterms:created xsi:type="dcterms:W3CDTF">2000-09-08T12:13:31Z</dcterms:created>
  <dcterms:modified xsi:type="dcterms:W3CDTF">2023-09-10T15:24:47Z</dcterms:modified>
</cp:coreProperties>
</file>