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Sheet1!$A$1:$I$20</definedName>
  </definedNames>
  <calcPr calcId="92512"/>
</workbook>
</file>

<file path=xl/calcChain.xml><?xml version="1.0" encoding="utf-8"?>
<calcChain xmlns="http://schemas.openxmlformats.org/spreadsheetml/2006/main">
  <c r="H7" i="1" l="1"/>
  <c r="F8" i="1"/>
  <c r="H8" i="1"/>
  <c r="F9" i="1"/>
  <c r="H9" i="1"/>
  <c r="F10" i="1"/>
  <c r="H10" i="1"/>
  <c r="F11" i="1"/>
  <c r="H11" i="1"/>
  <c r="F12" i="1"/>
  <c r="H12" i="1"/>
  <c r="F13" i="1"/>
  <c r="H13" i="1"/>
  <c r="H14" i="1"/>
  <c r="H16" i="1"/>
</calcChain>
</file>

<file path=xl/sharedStrings.xml><?xml version="1.0" encoding="utf-8"?>
<sst xmlns="http://schemas.openxmlformats.org/spreadsheetml/2006/main" count="6" uniqueCount="6">
  <si>
    <t>Day</t>
  </si>
  <si>
    <t>Quantity</t>
  </si>
  <si>
    <t>Price</t>
  </si>
  <si>
    <t xml:space="preserve">Total </t>
  </si>
  <si>
    <t>Wire Required - 3/12/02</t>
  </si>
  <si>
    <t xml:space="preserve">Previous Gas Delivery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</si>
</sst>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&quot;$&quot;#,##0"/>
  </numFmts>
  <fonts count="4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0" borderId="1" xfId="0" applyFont="1" applyBorder="1"/>
    <xf numFmtId="0" fontId="1" fillId="0" borderId="2" xfId="0" applyFont="1" applyBorder="1"/>
    <xf numFmtId="165" fontId="2" fillId="0" borderId="3" xfId="0" applyNumberFormat="1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17"/>
  <sheetViews>
    <sheetView tabSelected="1" workbookViewId="0">
      <selection activeCell="H16" sqref="H16"/>
    </sheetView>
  </sheetViews>
  <sheetFormatPr defaultRowHeight="13.2" x14ac:dyDescent="0.25"/>
  <cols>
    <col min="2" max="2" width="16.88671875" bestFit="1" customWidth="1"/>
    <col min="3" max="3" width="3.33203125" customWidth="1"/>
    <col min="4" max="4" width="10.44140625" bestFit="1" customWidth="1"/>
    <col min="5" max="5" width="3.44140625" customWidth="1"/>
    <col min="7" max="7" width="3" customWidth="1"/>
    <col min="8" max="8" width="10.88671875" bestFit="1" customWidth="1"/>
  </cols>
  <sheetData>
    <row r="5" spans="2:9" ht="15.6" x14ac:dyDescent="0.3">
      <c r="B5" s="2" t="s">
        <v>0</v>
      </c>
      <c r="C5" s="2"/>
      <c r="D5" s="2" t="s">
        <v>1</v>
      </c>
      <c r="E5" s="2"/>
      <c r="F5" s="2" t="s">
        <v>2</v>
      </c>
      <c r="G5" s="2"/>
      <c r="H5" s="2" t="s">
        <v>3</v>
      </c>
      <c r="I5" s="1"/>
    </row>
    <row r="6" spans="2:9" ht="15" x14ac:dyDescent="0.25">
      <c r="B6" s="1"/>
      <c r="C6" s="1"/>
      <c r="D6" s="1"/>
      <c r="E6" s="1"/>
      <c r="F6" s="1"/>
      <c r="G6" s="1"/>
      <c r="H6" s="1"/>
      <c r="I6" s="1"/>
    </row>
    <row r="7" spans="2:9" ht="15" x14ac:dyDescent="0.25">
      <c r="B7" s="8">
        <v>37328</v>
      </c>
      <c r="C7" s="1"/>
      <c r="D7" s="9">
        <v>15000</v>
      </c>
      <c r="E7" s="1"/>
      <c r="F7" s="3">
        <v>2.9</v>
      </c>
      <c r="G7" s="1"/>
      <c r="H7" s="4">
        <f t="shared" ref="H7:H13" si="0">D7*F7</f>
        <v>43500</v>
      </c>
      <c r="I7" s="1"/>
    </row>
    <row r="8" spans="2:9" ht="15" x14ac:dyDescent="0.25">
      <c r="B8" s="8">
        <v>37329</v>
      </c>
      <c r="C8" s="1"/>
      <c r="D8" s="9">
        <v>15000</v>
      </c>
      <c r="E8" s="1"/>
      <c r="F8" s="3">
        <f>F7</f>
        <v>2.9</v>
      </c>
      <c r="G8" s="1"/>
      <c r="H8" s="4">
        <f t="shared" si="0"/>
        <v>43500</v>
      </c>
      <c r="I8" s="1"/>
    </row>
    <row r="9" spans="2:9" ht="15" x14ac:dyDescent="0.25">
      <c r="B9" s="8">
        <v>37330</v>
      </c>
      <c r="C9" s="1"/>
      <c r="D9" s="9">
        <v>20000</v>
      </c>
      <c r="E9" s="1"/>
      <c r="F9" s="3">
        <f>F8</f>
        <v>2.9</v>
      </c>
      <c r="G9" s="1"/>
      <c r="H9" s="4">
        <f t="shared" si="0"/>
        <v>58000</v>
      </c>
      <c r="I9" s="1"/>
    </row>
    <row r="10" spans="2:9" ht="15" x14ac:dyDescent="0.25">
      <c r="B10" s="8">
        <v>37331</v>
      </c>
      <c r="C10" s="1"/>
      <c r="D10" s="9">
        <v>20000</v>
      </c>
      <c r="E10" s="1"/>
      <c r="F10" s="3">
        <f>F9</f>
        <v>2.9</v>
      </c>
      <c r="G10" s="1"/>
      <c r="H10" s="4">
        <f t="shared" si="0"/>
        <v>58000</v>
      </c>
      <c r="I10" s="1"/>
    </row>
    <row r="11" spans="2:9" ht="15" x14ac:dyDescent="0.25">
      <c r="B11" s="8">
        <v>37332</v>
      </c>
      <c r="C11" s="1"/>
      <c r="D11" s="9">
        <v>20000</v>
      </c>
      <c r="E11" s="1"/>
      <c r="F11" s="3">
        <f>F10</f>
        <v>2.9</v>
      </c>
      <c r="G11" s="1"/>
      <c r="H11" s="4">
        <f t="shared" si="0"/>
        <v>58000</v>
      </c>
      <c r="I11" s="1"/>
    </row>
    <row r="12" spans="2:9" ht="15" x14ac:dyDescent="0.25">
      <c r="B12" s="8">
        <v>37333</v>
      </c>
      <c r="C12" s="1"/>
      <c r="D12" s="9">
        <v>20000</v>
      </c>
      <c r="E12" s="1"/>
      <c r="F12" s="3">
        <f>F11</f>
        <v>2.9</v>
      </c>
      <c r="G12" s="1"/>
      <c r="H12" s="4">
        <f t="shared" si="0"/>
        <v>58000</v>
      </c>
      <c r="I12" s="1"/>
    </row>
    <row r="13" spans="2:9" ht="15" x14ac:dyDescent="0.25">
      <c r="B13" s="8">
        <v>37334</v>
      </c>
      <c r="C13" s="1"/>
      <c r="D13" s="9">
        <v>20000</v>
      </c>
      <c r="E13" s="1"/>
      <c r="F13" s="3">
        <f>F7</f>
        <v>2.9</v>
      </c>
      <c r="G13" s="1"/>
      <c r="H13" s="4">
        <f t="shared" si="0"/>
        <v>58000</v>
      </c>
      <c r="I13" s="1"/>
    </row>
    <row r="14" spans="2:9" ht="15" x14ac:dyDescent="0.25">
      <c r="B14" s="10" t="s">
        <v>5</v>
      </c>
      <c r="C14" s="1"/>
      <c r="D14" s="9"/>
      <c r="E14" s="1"/>
      <c r="F14" s="3"/>
      <c r="G14" s="1"/>
      <c r="H14" s="4">
        <f>11000</f>
        <v>11000</v>
      </c>
      <c r="I14" s="1"/>
    </row>
    <row r="15" spans="2:9" ht="15" x14ac:dyDescent="0.25">
      <c r="B15" s="1"/>
      <c r="C15" s="1"/>
      <c r="D15" s="9"/>
      <c r="E15" s="1"/>
      <c r="F15" s="1"/>
      <c r="G15" s="1"/>
      <c r="H15" s="4"/>
      <c r="I15" s="1"/>
    </row>
    <row r="16" spans="2:9" ht="15.6" x14ac:dyDescent="0.3">
      <c r="B16" s="5" t="s">
        <v>4</v>
      </c>
      <c r="C16" s="6"/>
      <c r="D16" s="6"/>
      <c r="E16" s="6"/>
      <c r="F16" s="6"/>
      <c r="G16" s="6"/>
      <c r="H16" s="7">
        <f>SUM(H7:H14)</f>
        <v>388000</v>
      </c>
      <c r="I16" s="1"/>
    </row>
    <row r="17" spans="2:9" ht="15" x14ac:dyDescent="0.25">
      <c r="B17" s="1"/>
      <c r="C17" s="1"/>
      <c r="D17" s="1"/>
      <c r="E17" s="1"/>
      <c r="F17" s="1"/>
      <c r="G17" s="1"/>
      <c r="H17" s="1"/>
      <c r="I17" s="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>
    <oddHeader>&amp;C&amp;"Arial,Bold"&amp;16Ponderosa Pine Energy Partners, Ltd
March Spot Gas Nominations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Mazowita</dc:creator>
  <cp:lastModifiedBy>Havlíček Jan</cp:lastModifiedBy>
  <cp:lastPrinted>2002-03-11T17:21:13Z</cp:lastPrinted>
  <dcterms:created xsi:type="dcterms:W3CDTF">2002-03-11T14:07:54Z</dcterms:created>
  <dcterms:modified xsi:type="dcterms:W3CDTF">2023-09-10T15:27:34Z</dcterms:modified>
</cp:coreProperties>
</file>