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ampleCDN121201" sheetId="1" r:id="rId1"/>
  </sheets>
  <calcPr calcId="92512"/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AS23" i="1"/>
  <c r="AT23" i="1"/>
  <c r="AU23" i="1"/>
  <c r="AV23" i="1"/>
  <c r="AW23" i="1"/>
  <c r="AX23" i="1"/>
  <c r="AS24" i="1"/>
  <c r="AT24" i="1"/>
  <c r="AU24" i="1"/>
  <c r="AV24" i="1"/>
  <c r="AW24" i="1"/>
  <c r="AX24" i="1"/>
  <c r="AS25" i="1"/>
  <c r="AT25" i="1"/>
  <c r="AU25" i="1"/>
  <c r="AV25" i="1"/>
  <c r="AW25" i="1"/>
  <c r="AX25" i="1"/>
  <c r="AS26" i="1"/>
  <c r="AT26" i="1"/>
  <c r="AU26" i="1"/>
  <c r="AV26" i="1"/>
  <c r="AW26" i="1"/>
  <c r="AX26" i="1"/>
</calcChain>
</file>

<file path=xl/sharedStrings.xml><?xml version="1.0" encoding="utf-8"?>
<sst xmlns="http://schemas.openxmlformats.org/spreadsheetml/2006/main" count="210" uniqueCount="70">
  <si>
    <t>UNIT ID</t>
  </si>
  <si>
    <t>SC ID</t>
  </si>
  <si>
    <t>OPR DT</t>
  </si>
  <si>
    <t>HE</t>
  </si>
  <si>
    <t>DA MKT</t>
  </si>
  <si>
    <t>DA RMR</t>
  </si>
  <si>
    <t>DA INC</t>
  </si>
  <si>
    <t>DA FINAL</t>
  </si>
  <si>
    <t>NOT USED</t>
  </si>
  <si>
    <t>DA MKT SPIN</t>
  </si>
  <si>
    <t>DA INC SPIN</t>
  </si>
  <si>
    <t>DA MKT NSPIN</t>
  </si>
  <si>
    <t>DA INC NSPIN</t>
  </si>
  <si>
    <t>DA MKT REPL</t>
  </si>
  <si>
    <t>DA INC REPL</t>
  </si>
  <si>
    <t>DA MKT REGUP</t>
  </si>
  <si>
    <t>DA INC REGUP</t>
  </si>
  <si>
    <t>DA MKT REGDN</t>
  </si>
  <si>
    <t>DA INC REGDN</t>
  </si>
  <si>
    <t>MKT TYPE</t>
  </si>
  <si>
    <t>RT CHANGE</t>
  </si>
  <si>
    <t>FIRM FLAG</t>
  </si>
  <si>
    <t>HA MKT</t>
  </si>
  <si>
    <t>HA RMR</t>
  </si>
  <si>
    <t>INT FINAL</t>
  </si>
  <si>
    <t>HA MKT SPIN</t>
  </si>
  <si>
    <t>HA INC SPIN</t>
  </si>
  <si>
    <t>HA MKT NSPIN</t>
  </si>
  <si>
    <t>HA INC NSPIN</t>
  </si>
  <si>
    <t>HA MKT REPL</t>
  </si>
  <si>
    <t>HA INC REPL</t>
  </si>
  <si>
    <t>HA MKT REGUP</t>
  </si>
  <si>
    <t>HA INC REGUP</t>
  </si>
  <si>
    <t>HA MKT REGDN</t>
  </si>
  <si>
    <t>HA INC REGDN</t>
  </si>
  <si>
    <t>HA VER</t>
  </si>
  <si>
    <t>RT RMR</t>
  </si>
  <si>
    <t>RT INC SPIN</t>
  </si>
  <si>
    <t>RT INC NSPIN</t>
  </si>
  <si>
    <t>RT INC REPL</t>
  </si>
  <si>
    <t>RT INC REGUP</t>
  </si>
  <si>
    <t>RT INC REGDN</t>
  </si>
  <si>
    <t>PAYMENT OPTION</t>
  </si>
  <si>
    <t>RT INT 1</t>
  </si>
  <si>
    <t>RT INT 2</t>
  </si>
  <si>
    <t>RT INT 3</t>
  </si>
  <si>
    <t>RT INT 4</t>
  </si>
  <si>
    <t>RT INT 5</t>
  </si>
  <si>
    <t>RT INT 6</t>
  </si>
  <si>
    <t>VOLT SUPP</t>
  </si>
  <si>
    <t>SUB UNIT1</t>
  </si>
  <si>
    <t>SUB UNIT1 MW</t>
  </si>
  <si>
    <t>SUB UNIT2</t>
  </si>
  <si>
    <t>SUB UNIT2 MW</t>
  </si>
  <si>
    <t>SUB UNIT3</t>
  </si>
  <si>
    <t>SUB UNIT3 MW</t>
  </si>
  <si>
    <t>SAMPLE_UNIT</t>
  </si>
  <si>
    <t>SCID</t>
  </si>
  <si>
    <t>C</t>
  </si>
  <si>
    <t>M</t>
  </si>
  <si>
    <t>U</t>
  </si>
  <si>
    <t>Notes:</t>
  </si>
  <si>
    <t>1.  The Market substitution columns have been marked not used.  They are no longer needed.</t>
  </si>
  <si>
    <t>2.  The Real Time change column will be based on Hour Ahead.</t>
  </si>
  <si>
    <t>3.  The integrated Real Time numbers will be based on Hour Ahead</t>
  </si>
  <si>
    <t>4.  Header row is for information purposes only, it will not be part of the notice sent out.</t>
  </si>
  <si>
    <t>UNIT_ID_1</t>
  </si>
  <si>
    <t>UNIT_ID_2</t>
  </si>
  <si>
    <t>UNIT_ID_3</t>
  </si>
  <si>
    <t>VOLT SUPP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</si>
</sst>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abSelected="1" workbookViewId="0"/>
  </sheetViews>
  <sheetFormatPr defaultColWidth="9.109375" defaultRowHeight="13.2" x14ac:dyDescent="0.25"/>
  <cols>
    <col min="1" max="1" width="16.5546875" style="4" customWidth="1"/>
    <col min="2" max="2" width="9.109375" style="4"/>
    <col min="3" max="3" width="10.109375" style="4" bestFit="1" customWidth="1"/>
    <col min="4" max="8" width="9.109375" style="4"/>
    <col min="9" max="10" width="0" style="4" hidden="1" customWidth="1"/>
    <col min="11" max="11" width="12.88671875" style="4" hidden="1" customWidth="1"/>
    <col min="12" max="12" width="12" style="4" hidden="1" customWidth="1"/>
    <col min="13" max="13" width="14.109375" style="4" hidden="1" customWidth="1"/>
    <col min="14" max="14" width="13.33203125" style="4" hidden="1" customWidth="1"/>
    <col min="15" max="15" width="13.44140625" style="4" bestFit="1" customWidth="1"/>
    <col min="16" max="16" width="12.5546875" style="4" hidden="1" customWidth="1"/>
    <col min="17" max="17" width="15.109375" style="4" hidden="1" customWidth="1"/>
    <col min="18" max="18" width="14.33203125" style="4" hidden="1" customWidth="1"/>
    <col min="19" max="19" width="15.109375" style="4" hidden="1" customWidth="1"/>
    <col min="20" max="20" width="14.33203125" style="4" hidden="1" customWidth="1"/>
    <col min="21" max="21" width="10.33203125" style="4" hidden="1" customWidth="1"/>
    <col min="22" max="22" width="11.6640625" style="4" bestFit="1" customWidth="1"/>
    <col min="23" max="23" width="10.88671875" style="4" bestFit="1" customWidth="1"/>
    <col min="24" max="24" width="8" style="4" bestFit="1" customWidth="1"/>
    <col min="25" max="25" width="8.33203125" style="4" bestFit="1" customWidth="1"/>
    <col min="26" max="26" width="9.44140625" style="4" bestFit="1" customWidth="1"/>
    <col min="27" max="27" width="12.88671875" style="4" hidden="1" customWidth="1"/>
    <col min="28" max="28" width="12" style="4" hidden="1" customWidth="1"/>
    <col min="29" max="29" width="14.109375" style="4" hidden="1" customWidth="1"/>
    <col min="30" max="30" width="13.33203125" style="4" hidden="1" customWidth="1"/>
    <col min="31" max="31" width="13.44140625" style="4" bestFit="1" customWidth="1"/>
    <col min="32" max="32" width="12.5546875" style="4" hidden="1" customWidth="1"/>
    <col min="33" max="33" width="15.109375" style="4" hidden="1" customWidth="1"/>
    <col min="34" max="34" width="14.33203125" style="4" hidden="1" customWidth="1"/>
    <col min="35" max="35" width="15.109375" style="4" hidden="1" customWidth="1"/>
    <col min="36" max="36" width="14.33203125" style="4" hidden="1" customWidth="1"/>
    <col min="37" max="37" width="8" style="4" hidden="1" customWidth="1"/>
    <col min="38" max="38" width="9.109375" style="4"/>
    <col min="39" max="39" width="11.6640625" style="4" hidden="1" customWidth="1"/>
    <col min="40" max="43" width="0" style="4" hidden="1" customWidth="1"/>
    <col min="44" max="44" width="17.44140625" style="4" bestFit="1" customWidth="1"/>
    <col min="45" max="50" width="9.109375" style="4"/>
    <col min="51" max="51" width="11.44140625" style="4" bestFit="1" customWidth="1"/>
    <col min="52" max="52" width="15.5546875" style="4" bestFit="1" customWidth="1"/>
    <col min="53" max="53" width="10.44140625" style="4" bestFit="1" customWidth="1"/>
    <col min="54" max="54" width="14.5546875" style="4" bestFit="1" customWidth="1"/>
    <col min="55" max="55" width="10.44140625" style="4" bestFit="1" customWidth="1"/>
    <col min="56" max="56" width="14.5546875" style="4" bestFit="1" customWidth="1"/>
    <col min="57" max="57" width="10.44140625" style="4" bestFit="1" customWidth="1"/>
    <col min="58" max="58" width="14.5546875" style="4" bestFit="1" customWidth="1"/>
    <col min="59" max="16384" width="9.109375" style="4"/>
  </cols>
  <sheetData>
    <row r="1" spans="1:5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69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s="1" customFormat="1" x14ac:dyDescent="0.25">
      <c r="A2" s="1" t="s">
        <v>56</v>
      </c>
      <c r="B2" s="1" t="s">
        <v>57</v>
      </c>
      <c r="C2" s="2">
        <v>37209</v>
      </c>
      <c r="D2" s="1">
        <v>1</v>
      </c>
      <c r="E2" s="1">
        <v>80</v>
      </c>
      <c r="F2" s="3">
        <v>80</v>
      </c>
      <c r="G2" s="1">
        <v>0</v>
      </c>
      <c r="H2" s="1">
        <v>80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V2" s="1">
        <v>0</v>
      </c>
      <c r="W2" s="1">
        <v>0</v>
      </c>
      <c r="X2" s="1">
        <v>80</v>
      </c>
      <c r="Y2" s="3">
        <v>80</v>
      </c>
      <c r="Z2" s="1">
        <v>80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3">
        <v>80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58</v>
      </c>
      <c r="AS2" s="5">
        <v>13.333333333333334</v>
      </c>
      <c r="AT2" s="5">
        <v>13.333333333333334</v>
      </c>
      <c r="AU2" s="5">
        <v>13.333333333333334</v>
      </c>
      <c r="AV2" s="5">
        <v>13.333333333333334</v>
      </c>
      <c r="AW2" s="5">
        <v>13.333333333333334</v>
      </c>
      <c r="AX2" s="5">
        <v>13.333333333333334</v>
      </c>
      <c r="AY2" s="1">
        <v>0</v>
      </c>
      <c r="AZ2" s="1">
        <v>0</v>
      </c>
      <c r="BA2" s="1" t="s">
        <v>66</v>
      </c>
      <c r="BB2" s="1">
        <v>20</v>
      </c>
      <c r="BC2" s="1" t="s">
        <v>67</v>
      </c>
      <c r="BD2" s="1">
        <v>10</v>
      </c>
      <c r="BE2" s="1" t="s">
        <v>68</v>
      </c>
      <c r="BF2" s="1">
        <f>80-BB2-BD2</f>
        <v>50</v>
      </c>
    </row>
    <row r="3" spans="1:58" s="1" customFormat="1" x14ac:dyDescent="0.25">
      <c r="A3" s="1" t="s">
        <v>56</v>
      </c>
      <c r="B3" s="1" t="s">
        <v>57</v>
      </c>
      <c r="C3" s="2">
        <v>37209</v>
      </c>
      <c r="D3" s="1">
        <v>2</v>
      </c>
      <c r="E3" s="1">
        <v>80</v>
      </c>
      <c r="F3" s="3">
        <v>80</v>
      </c>
      <c r="G3" s="1">
        <v>0</v>
      </c>
      <c r="H3" s="1">
        <v>80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V3" s="1">
        <v>0</v>
      </c>
      <c r="W3" s="1">
        <v>0</v>
      </c>
      <c r="X3" s="1">
        <v>80</v>
      </c>
      <c r="Y3" s="3">
        <v>80</v>
      </c>
      <c r="Z3" s="1">
        <v>80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3">
        <v>80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 t="s">
        <v>58</v>
      </c>
      <c r="AS3" s="5">
        <v>13.333333333333334</v>
      </c>
      <c r="AT3" s="5">
        <v>13.333333333333334</v>
      </c>
      <c r="AU3" s="5">
        <v>13.333333333333334</v>
      </c>
      <c r="AV3" s="5">
        <v>13.333333333333334</v>
      </c>
      <c r="AW3" s="5">
        <v>13.333333333333334</v>
      </c>
      <c r="AX3" s="5">
        <v>13.333333333333334</v>
      </c>
      <c r="AY3" s="1">
        <v>0</v>
      </c>
      <c r="AZ3" s="1">
        <v>0</v>
      </c>
      <c r="BA3" s="1" t="s">
        <v>66</v>
      </c>
      <c r="BB3" s="1">
        <v>20</v>
      </c>
      <c r="BC3" s="1" t="s">
        <v>67</v>
      </c>
      <c r="BD3" s="1">
        <v>10</v>
      </c>
      <c r="BE3" s="1" t="s">
        <v>68</v>
      </c>
      <c r="BF3" s="1">
        <f t="shared" ref="BF3:BF22" si="0">80-BB3-BD3</f>
        <v>50</v>
      </c>
    </row>
    <row r="4" spans="1:58" s="1" customFormat="1" x14ac:dyDescent="0.25">
      <c r="A4" s="1" t="s">
        <v>56</v>
      </c>
      <c r="B4" s="1" t="s">
        <v>57</v>
      </c>
      <c r="C4" s="2">
        <v>37209</v>
      </c>
      <c r="D4" s="1">
        <v>3</v>
      </c>
      <c r="E4" s="1">
        <v>80</v>
      </c>
      <c r="F4" s="3">
        <v>80</v>
      </c>
      <c r="G4" s="1">
        <v>0</v>
      </c>
      <c r="H4" s="1">
        <v>80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V4" s="1">
        <v>0</v>
      </c>
      <c r="W4" s="1">
        <v>0</v>
      </c>
      <c r="X4" s="1">
        <v>80</v>
      </c>
      <c r="Y4" s="3">
        <v>80</v>
      </c>
      <c r="Z4" s="1">
        <v>80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3">
        <v>80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58</v>
      </c>
      <c r="AS4" s="5">
        <v>13.333333333333334</v>
      </c>
      <c r="AT4" s="5">
        <v>13.333333333333334</v>
      </c>
      <c r="AU4" s="5">
        <v>13.333333333333334</v>
      </c>
      <c r="AV4" s="5">
        <v>13.333333333333334</v>
      </c>
      <c r="AW4" s="5">
        <v>13.333333333333334</v>
      </c>
      <c r="AX4" s="5">
        <v>13.333333333333334</v>
      </c>
      <c r="AY4" s="1">
        <v>0</v>
      </c>
      <c r="AZ4" s="1">
        <v>0</v>
      </c>
      <c r="BA4" s="1" t="s">
        <v>66</v>
      </c>
      <c r="BB4" s="1">
        <v>20</v>
      </c>
      <c r="BC4" s="1" t="s">
        <v>67</v>
      </c>
      <c r="BD4" s="1">
        <v>10</v>
      </c>
      <c r="BE4" s="1" t="s">
        <v>68</v>
      </c>
      <c r="BF4" s="1">
        <f t="shared" si="0"/>
        <v>50</v>
      </c>
    </row>
    <row r="5" spans="1:58" s="1" customFormat="1" x14ac:dyDescent="0.25">
      <c r="A5" s="1" t="s">
        <v>56</v>
      </c>
      <c r="B5" s="1" t="s">
        <v>57</v>
      </c>
      <c r="C5" s="2">
        <v>37209</v>
      </c>
      <c r="D5" s="1">
        <v>4</v>
      </c>
      <c r="E5" s="1">
        <v>80</v>
      </c>
      <c r="F5" s="3">
        <v>80</v>
      </c>
      <c r="G5" s="1">
        <v>0</v>
      </c>
      <c r="H5" s="1">
        <v>80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V5" s="1">
        <v>0</v>
      </c>
      <c r="W5" s="1">
        <v>0</v>
      </c>
      <c r="X5" s="1">
        <v>80</v>
      </c>
      <c r="Y5" s="3">
        <v>80</v>
      </c>
      <c r="Z5" s="1">
        <v>80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3">
        <v>80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58</v>
      </c>
      <c r="AS5" s="5">
        <v>13.333333333333334</v>
      </c>
      <c r="AT5" s="5">
        <v>13.333333333333334</v>
      </c>
      <c r="AU5" s="5">
        <v>13.333333333333334</v>
      </c>
      <c r="AV5" s="5">
        <v>13.333333333333334</v>
      </c>
      <c r="AW5" s="5">
        <v>13.333333333333334</v>
      </c>
      <c r="AX5" s="5">
        <v>13.333333333333334</v>
      </c>
      <c r="AY5" s="1">
        <v>0</v>
      </c>
      <c r="AZ5" s="1">
        <v>0</v>
      </c>
      <c r="BA5" s="1" t="s">
        <v>66</v>
      </c>
      <c r="BB5" s="1">
        <v>20</v>
      </c>
      <c r="BC5" s="1" t="s">
        <v>67</v>
      </c>
      <c r="BD5" s="1">
        <v>10</v>
      </c>
      <c r="BE5" s="1" t="s">
        <v>68</v>
      </c>
      <c r="BF5" s="1">
        <f t="shared" si="0"/>
        <v>50</v>
      </c>
    </row>
    <row r="6" spans="1:58" s="1" customFormat="1" x14ac:dyDescent="0.25">
      <c r="A6" s="1" t="s">
        <v>56</v>
      </c>
      <c r="B6" s="1" t="s">
        <v>57</v>
      </c>
      <c r="C6" s="2">
        <v>37209</v>
      </c>
      <c r="D6" s="1">
        <v>5</v>
      </c>
      <c r="E6" s="1">
        <v>80</v>
      </c>
      <c r="F6" s="3">
        <v>80</v>
      </c>
      <c r="G6" s="1">
        <v>0</v>
      </c>
      <c r="H6" s="1">
        <v>80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V6" s="1">
        <v>0</v>
      </c>
      <c r="W6" s="1">
        <v>0</v>
      </c>
      <c r="X6" s="1">
        <v>80</v>
      </c>
      <c r="Y6" s="3">
        <v>80</v>
      </c>
      <c r="Z6" s="1">
        <v>80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3">
        <v>80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58</v>
      </c>
      <c r="AS6" s="5">
        <v>13.333333333333334</v>
      </c>
      <c r="AT6" s="5">
        <v>13.333333333333334</v>
      </c>
      <c r="AU6" s="5">
        <v>13.333333333333334</v>
      </c>
      <c r="AV6" s="5">
        <v>13.333333333333334</v>
      </c>
      <c r="AW6" s="5">
        <v>13.333333333333334</v>
      </c>
      <c r="AX6" s="5">
        <v>13.333333333333334</v>
      </c>
      <c r="AY6" s="1">
        <v>0</v>
      </c>
      <c r="AZ6" s="1">
        <v>0</v>
      </c>
      <c r="BA6" s="1" t="s">
        <v>66</v>
      </c>
      <c r="BB6" s="1">
        <v>20</v>
      </c>
      <c r="BC6" s="1" t="s">
        <v>67</v>
      </c>
      <c r="BD6" s="1">
        <v>10</v>
      </c>
      <c r="BE6" s="1" t="s">
        <v>68</v>
      </c>
      <c r="BF6" s="1">
        <f t="shared" si="0"/>
        <v>50</v>
      </c>
    </row>
    <row r="7" spans="1:58" s="1" customFormat="1" x14ac:dyDescent="0.25">
      <c r="A7" s="1" t="s">
        <v>56</v>
      </c>
      <c r="B7" s="1" t="s">
        <v>57</v>
      </c>
      <c r="C7" s="2">
        <v>37209</v>
      </c>
      <c r="D7" s="1">
        <v>6</v>
      </c>
      <c r="E7" s="1">
        <v>80</v>
      </c>
      <c r="F7" s="3">
        <v>80</v>
      </c>
      <c r="G7" s="1">
        <v>0</v>
      </c>
      <c r="H7" s="1">
        <v>80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80</v>
      </c>
      <c r="Y7" s="3">
        <v>80</v>
      </c>
      <c r="Z7" s="1">
        <v>80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3">
        <v>80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58</v>
      </c>
      <c r="AS7" s="5">
        <v>13.333333333333334</v>
      </c>
      <c r="AT7" s="5">
        <v>13.333333333333334</v>
      </c>
      <c r="AU7" s="5">
        <v>13.333333333333334</v>
      </c>
      <c r="AV7" s="5">
        <v>13.333333333333334</v>
      </c>
      <c r="AW7" s="5">
        <v>13.333333333333334</v>
      </c>
      <c r="AX7" s="5">
        <v>13.333333333333334</v>
      </c>
      <c r="AY7" s="1">
        <v>0</v>
      </c>
      <c r="AZ7" s="1">
        <v>0</v>
      </c>
      <c r="BA7" s="1" t="s">
        <v>66</v>
      </c>
      <c r="BB7" s="1">
        <v>20</v>
      </c>
      <c r="BC7" s="1" t="s">
        <v>67</v>
      </c>
      <c r="BD7" s="1">
        <v>10</v>
      </c>
      <c r="BE7" s="1" t="s">
        <v>68</v>
      </c>
      <c r="BF7" s="1">
        <f t="shared" si="0"/>
        <v>50</v>
      </c>
    </row>
    <row r="8" spans="1:58" s="1" customFormat="1" x14ac:dyDescent="0.25">
      <c r="A8" s="1" t="s">
        <v>56</v>
      </c>
      <c r="B8" s="1" t="s">
        <v>57</v>
      </c>
      <c r="C8" s="2">
        <v>37209</v>
      </c>
      <c r="D8" s="1">
        <v>7</v>
      </c>
      <c r="E8" s="1">
        <v>80</v>
      </c>
      <c r="F8" s="3">
        <v>80</v>
      </c>
      <c r="G8" s="1">
        <v>0</v>
      </c>
      <c r="H8" s="1">
        <v>80</v>
      </c>
      <c r="K8" s="1">
        <v>0</v>
      </c>
      <c r="L8" s="1">
        <v>0</v>
      </c>
      <c r="M8" s="1">
        <v>0</v>
      </c>
      <c r="N8" s="1">
        <v>0</v>
      </c>
      <c r="O8" s="1">
        <v>44.5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V8" s="1">
        <v>0</v>
      </c>
      <c r="W8" s="1">
        <v>0</v>
      </c>
      <c r="X8" s="1">
        <v>80</v>
      </c>
      <c r="Y8" s="3">
        <v>80</v>
      </c>
      <c r="Z8" s="1">
        <v>80</v>
      </c>
      <c r="AA8" s="1">
        <v>0</v>
      </c>
      <c r="AB8" s="1">
        <v>0</v>
      </c>
      <c r="AC8" s="1">
        <v>0</v>
      </c>
      <c r="AD8" s="1">
        <v>0</v>
      </c>
      <c r="AE8" s="1">
        <v>44.5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3">
        <v>80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59</v>
      </c>
      <c r="AS8" s="5">
        <v>13.333333333333334</v>
      </c>
      <c r="AT8" s="5">
        <v>13.333333333333334</v>
      </c>
      <c r="AU8" s="5">
        <v>13.333333333333334</v>
      </c>
      <c r="AV8" s="5">
        <v>13.333333333333334</v>
      </c>
      <c r="AW8" s="5">
        <v>13.333333333333334</v>
      </c>
      <c r="AX8" s="5">
        <v>13.333333333333334</v>
      </c>
      <c r="AY8" s="1">
        <v>0</v>
      </c>
      <c r="AZ8" s="1">
        <v>0</v>
      </c>
      <c r="BA8" s="1" t="s">
        <v>66</v>
      </c>
      <c r="BB8" s="1">
        <v>40</v>
      </c>
      <c r="BC8" s="1" t="s">
        <v>67</v>
      </c>
      <c r="BD8" s="1">
        <v>10</v>
      </c>
      <c r="BE8" s="1" t="s">
        <v>68</v>
      </c>
      <c r="BF8" s="1">
        <f t="shared" si="0"/>
        <v>30</v>
      </c>
    </row>
    <row r="9" spans="1:58" s="1" customFormat="1" x14ac:dyDescent="0.25">
      <c r="A9" s="1" t="s">
        <v>56</v>
      </c>
      <c r="B9" s="1" t="s">
        <v>57</v>
      </c>
      <c r="C9" s="2">
        <v>37209</v>
      </c>
      <c r="D9" s="1">
        <v>8</v>
      </c>
      <c r="E9" s="1">
        <v>80</v>
      </c>
      <c r="F9" s="3">
        <v>80</v>
      </c>
      <c r="G9" s="1">
        <v>0</v>
      </c>
      <c r="H9" s="1">
        <v>80</v>
      </c>
      <c r="K9" s="1">
        <v>0</v>
      </c>
      <c r="L9" s="1">
        <v>0</v>
      </c>
      <c r="M9" s="1">
        <v>0</v>
      </c>
      <c r="N9" s="1">
        <v>0</v>
      </c>
      <c r="O9" s="1">
        <v>35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V9" s="1">
        <v>0</v>
      </c>
      <c r="W9" s="1">
        <v>0</v>
      </c>
      <c r="X9" s="1">
        <v>80</v>
      </c>
      <c r="Y9" s="3">
        <v>80</v>
      </c>
      <c r="Z9" s="1">
        <v>80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3">
        <v>80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59</v>
      </c>
      <c r="AS9" s="5">
        <v>13.333333333333334</v>
      </c>
      <c r="AT9" s="5">
        <v>13.333333333333334</v>
      </c>
      <c r="AU9" s="5">
        <v>13.333333333333334</v>
      </c>
      <c r="AV9" s="5">
        <v>13.333333333333334</v>
      </c>
      <c r="AW9" s="5">
        <v>13.333333333333334</v>
      </c>
      <c r="AX9" s="5">
        <v>13.333333333333334</v>
      </c>
      <c r="AY9" s="1">
        <v>0</v>
      </c>
      <c r="AZ9" s="1">
        <v>0</v>
      </c>
      <c r="BA9" s="1" t="s">
        <v>66</v>
      </c>
      <c r="BB9" s="1">
        <v>60</v>
      </c>
      <c r="BC9" s="1" t="s">
        <v>67</v>
      </c>
      <c r="BD9" s="1">
        <v>10</v>
      </c>
      <c r="BE9" s="1" t="s">
        <v>68</v>
      </c>
      <c r="BF9" s="1">
        <f t="shared" si="0"/>
        <v>10</v>
      </c>
    </row>
    <row r="10" spans="1:58" s="1" customFormat="1" x14ac:dyDescent="0.25">
      <c r="A10" s="1" t="s">
        <v>56</v>
      </c>
      <c r="B10" s="1" t="s">
        <v>57</v>
      </c>
      <c r="C10" s="2">
        <v>37209</v>
      </c>
      <c r="D10" s="1">
        <v>9</v>
      </c>
      <c r="E10" s="1">
        <v>96</v>
      </c>
      <c r="F10" s="3">
        <v>80</v>
      </c>
      <c r="G10" s="1">
        <v>0</v>
      </c>
      <c r="H10" s="1">
        <v>96</v>
      </c>
      <c r="K10" s="1">
        <v>0</v>
      </c>
      <c r="L10" s="1">
        <v>0</v>
      </c>
      <c r="M10" s="1">
        <v>0</v>
      </c>
      <c r="N10" s="1">
        <v>0</v>
      </c>
      <c r="O10" s="1">
        <v>23.49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V10" s="1">
        <v>0</v>
      </c>
      <c r="W10" s="1">
        <v>0</v>
      </c>
      <c r="X10" s="1">
        <v>96</v>
      </c>
      <c r="Y10" s="3">
        <v>80</v>
      </c>
      <c r="Z10" s="1">
        <v>96</v>
      </c>
      <c r="AA10" s="1">
        <v>0</v>
      </c>
      <c r="AB10" s="1">
        <v>0</v>
      </c>
      <c r="AC10" s="1">
        <v>0</v>
      </c>
      <c r="AD10" s="1">
        <v>0</v>
      </c>
      <c r="AE10" s="1">
        <v>23.49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3">
        <v>80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59</v>
      </c>
      <c r="AS10" s="5">
        <v>13.333333333333334</v>
      </c>
      <c r="AT10" s="5">
        <v>13.333333333333334</v>
      </c>
      <c r="AU10" s="5">
        <v>13.333333333333334</v>
      </c>
      <c r="AV10" s="5">
        <v>13.333333333333334</v>
      </c>
      <c r="AW10" s="5">
        <v>13.333333333333334</v>
      </c>
      <c r="AX10" s="5">
        <v>13.333333333333334</v>
      </c>
      <c r="AY10" s="1">
        <v>0</v>
      </c>
      <c r="AZ10" s="1">
        <v>0</v>
      </c>
      <c r="BA10" s="1" t="s">
        <v>66</v>
      </c>
      <c r="BB10" s="1">
        <v>60</v>
      </c>
      <c r="BC10" s="1" t="s">
        <v>67</v>
      </c>
      <c r="BD10" s="1">
        <v>10</v>
      </c>
      <c r="BE10" s="1" t="s">
        <v>68</v>
      </c>
      <c r="BF10" s="1">
        <f t="shared" si="0"/>
        <v>10</v>
      </c>
    </row>
    <row r="11" spans="1:58" s="1" customFormat="1" x14ac:dyDescent="0.25">
      <c r="A11" s="1" t="s">
        <v>56</v>
      </c>
      <c r="B11" s="1" t="s">
        <v>57</v>
      </c>
      <c r="C11" s="2">
        <v>37209</v>
      </c>
      <c r="D11" s="1">
        <v>10</v>
      </c>
      <c r="E11" s="1">
        <v>96</v>
      </c>
      <c r="F11" s="3">
        <v>80</v>
      </c>
      <c r="G11" s="1">
        <v>0</v>
      </c>
      <c r="H11" s="1">
        <v>96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V11" s="1">
        <v>0</v>
      </c>
      <c r="W11" s="1">
        <v>0</v>
      </c>
      <c r="X11" s="1">
        <v>96</v>
      </c>
      <c r="Y11" s="3">
        <v>80</v>
      </c>
      <c r="Z11" s="1">
        <v>96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3">
        <v>80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59</v>
      </c>
      <c r="AS11" s="5">
        <v>13.333333333333334</v>
      </c>
      <c r="AT11" s="5">
        <v>13.333333333333334</v>
      </c>
      <c r="AU11" s="5">
        <v>13.333333333333334</v>
      </c>
      <c r="AV11" s="5">
        <v>13.333333333333334</v>
      </c>
      <c r="AW11" s="5">
        <v>13.333333333333334</v>
      </c>
      <c r="AX11" s="5">
        <v>13.333333333333334</v>
      </c>
      <c r="AY11" s="1">
        <v>0</v>
      </c>
      <c r="AZ11" s="1">
        <v>0</v>
      </c>
      <c r="BA11" s="1" t="s">
        <v>66</v>
      </c>
      <c r="BB11" s="1">
        <v>60</v>
      </c>
      <c r="BC11" s="1" t="s">
        <v>67</v>
      </c>
      <c r="BD11" s="1">
        <v>0</v>
      </c>
      <c r="BE11" s="1" t="s">
        <v>68</v>
      </c>
      <c r="BF11" s="1">
        <f t="shared" si="0"/>
        <v>20</v>
      </c>
    </row>
    <row r="12" spans="1:58" s="1" customFormat="1" x14ac:dyDescent="0.25">
      <c r="A12" s="1" t="s">
        <v>56</v>
      </c>
      <c r="B12" s="1" t="s">
        <v>57</v>
      </c>
      <c r="C12" s="2">
        <v>37209</v>
      </c>
      <c r="D12" s="1">
        <v>11</v>
      </c>
      <c r="E12" s="1">
        <v>96</v>
      </c>
      <c r="F12" s="3">
        <v>80</v>
      </c>
      <c r="G12" s="1">
        <v>0</v>
      </c>
      <c r="H12" s="1">
        <v>96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V12" s="1">
        <v>0</v>
      </c>
      <c r="W12" s="1">
        <v>0</v>
      </c>
      <c r="X12" s="1">
        <v>96</v>
      </c>
      <c r="Y12" s="3">
        <v>80</v>
      </c>
      <c r="Z12" s="1">
        <v>96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3">
        <v>80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59</v>
      </c>
      <c r="AS12" s="5">
        <v>13.333333333333334</v>
      </c>
      <c r="AT12" s="5">
        <v>13.333333333333334</v>
      </c>
      <c r="AU12" s="5">
        <v>13.333333333333334</v>
      </c>
      <c r="AV12" s="5">
        <v>13.333333333333334</v>
      </c>
      <c r="AW12" s="5">
        <v>13.333333333333334</v>
      </c>
      <c r="AX12" s="5">
        <v>13.333333333333334</v>
      </c>
      <c r="AY12" s="1">
        <v>0</v>
      </c>
      <c r="AZ12" s="1">
        <v>0</v>
      </c>
      <c r="BA12" s="1" t="s">
        <v>66</v>
      </c>
      <c r="BB12" s="1">
        <v>60</v>
      </c>
      <c r="BC12" s="1" t="s">
        <v>67</v>
      </c>
      <c r="BD12" s="1">
        <v>0</v>
      </c>
      <c r="BE12" s="1" t="s">
        <v>68</v>
      </c>
      <c r="BF12" s="1">
        <f t="shared" si="0"/>
        <v>20</v>
      </c>
    </row>
    <row r="13" spans="1:58" s="1" customFormat="1" x14ac:dyDescent="0.25">
      <c r="A13" s="1" t="s">
        <v>56</v>
      </c>
      <c r="B13" s="1" t="s">
        <v>57</v>
      </c>
      <c r="C13" s="2">
        <v>37209</v>
      </c>
      <c r="D13" s="1">
        <v>12</v>
      </c>
      <c r="E13" s="1">
        <v>96</v>
      </c>
      <c r="F13" s="3">
        <v>80</v>
      </c>
      <c r="G13" s="1">
        <v>0</v>
      </c>
      <c r="H13" s="1">
        <v>96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V13" s="1">
        <v>0</v>
      </c>
      <c r="W13" s="1">
        <v>0</v>
      </c>
      <c r="X13" s="1">
        <v>96</v>
      </c>
      <c r="Y13" s="3">
        <v>80</v>
      </c>
      <c r="Z13" s="1">
        <v>96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3">
        <v>80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 t="s">
        <v>59</v>
      </c>
      <c r="AS13" s="5">
        <v>13.333333333333334</v>
      </c>
      <c r="AT13" s="5">
        <v>13.333333333333334</v>
      </c>
      <c r="AU13" s="5">
        <v>13.333333333333334</v>
      </c>
      <c r="AV13" s="5">
        <v>13.333333333333334</v>
      </c>
      <c r="AW13" s="5">
        <v>13.333333333333334</v>
      </c>
      <c r="AX13" s="5">
        <v>13.333333333333334</v>
      </c>
      <c r="AY13" s="1">
        <v>0</v>
      </c>
      <c r="AZ13" s="1">
        <v>0</v>
      </c>
      <c r="BA13" s="1" t="s">
        <v>66</v>
      </c>
      <c r="BB13" s="1">
        <v>50</v>
      </c>
      <c r="BC13" s="1" t="s">
        <v>67</v>
      </c>
      <c r="BD13" s="1">
        <v>0</v>
      </c>
      <c r="BE13" s="1" t="s">
        <v>68</v>
      </c>
      <c r="BF13" s="1">
        <f t="shared" si="0"/>
        <v>30</v>
      </c>
    </row>
    <row r="14" spans="1:58" s="1" customFormat="1" x14ac:dyDescent="0.25">
      <c r="A14" s="1" t="s">
        <v>56</v>
      </c>
      <c r="B14" s="1" t="s">
        <v>57</v>
      </c>
      <c r="C14" s="2">
        <v>37209</v>
      </c>
      <c r="D14" s="1">
        <v>13</v>
      </c>
      <c r="E14" s="1">
        <v>96</v>
      </c>
      <c r="F14" s="3">
        <v>80</v>
      </c>
      <c r="G14" s="1">
        <v>0</v>
      </c>
      <c r="H14" s="1">
        <v>96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V14" s="1">
        <v>0</v>
      </c>
      <c r="W14" s="1">
        <v>0</v>
      </c>
      <c r="X14" s="1">
        <v>96</v>
      </c>
      <c r="Y14" s="3">
        <v>80</v>
      </c>
      <c r="Z14" s="1">
        <v>96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3">
        <v>80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 t="s">
        <v>59</v>
      </c>
      <c r="AS14" s="5">
        <v>13.333333333333334</v>
      </c>
      <c r="AT14" s="5">
        <v>13.333333333333334</v>
      </c>
      <c r="AU14" s="5">
        <v>13.333333333333334</v>
      </c>
      <c r="AV14" s="5">
        <v>13.333333333333334</v>
      </c>
      <c r="AW14" s="5">
        <v>13.333333333333334</v>
      </c>
      <c r="AX14" s="5">
        <v>13.333333333333334</v>
      </c>
      <c r="AY14" s="1">
        <v>0</v>
      </c>
      <c r="AZ14" s="1">
        <v>0</v>
      </c>
      <c r="BA14" s="1" t="s">
        <v>66</v>
      </c>
      <c r="BB14" s="1">
        <v>50</v>
      </c>
      <c r="BC14" s="1" t="s">
        <v>67</v>
      </c>
      <c r="BD14" s="1">
        <v>0</v>
      </c>
      <c r="BE14" s="1" t="s">
        <v>68</v>
      </c>
      <c r="BF14" s="1">
        <f t="shared" si="0"/>
        <v>30</v>
      </c>
    </row>
    <row r="15" spans="1:58" s="1" customFormat="1" x14ac:dyDescent="0.25">
      <c r="A15" s="1" t="s">
        <v>56</v>
      </c>
      <c r="B15" s="1" t="s">
        <v>57</v>
      </c>
      <c r="C15" s="2">
        <v>37209</v>
      </c>
      <c r="D15" s="1">
        <v>14</v>
      </c>
      <c r="E15" s="1">
        <v>96</v>
      </c>
      <c r="F15" s="3">
        <v>80</v>
      </c>
      <c r="G15" s="1">
        <v>0</v>
      </c>
      <c r="H15" s="1">
        <v>96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V15" s="1">
        <v>0</v>
      </c>
      <c r="W15" s="1">
        <v>0</v>
      </c>
      <c r="X15" s="1">
        <v>96</v>
      </c>
      <c r="Y15" s="3">
        <v>80</v>
      </c>
      <c r="Z15" s="1">
        <v>96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3">
        <v>80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 t="s">
        <v>59</v>
      </c>
      <c r="AS15" s="5">
        <v>13.333333333333334</v>
      </c>
      <c r="AT15" s="5">
        <v>13.333333333333334</v>
      </c>
      <c r="AU15" s="5">
        <v>13.333333333333334</v>
      </c>
      <c r="AV15" s="5">
        <v>13.333333333333334</v>
      </c>
      <c r="AW15" s="5">
        <v>13.333333333333334</v>
      </c>
      <c r="AX15" s="5">
        <v>13.333333333333334</v>
      </c>
      <c r="AY15" s="1">
        <v>0</v>
      </c>
      <c r="AZ15" s="1">
        <v>0</v>
      </c>
      <c r="BA15" s="1" t="s">
        <v>66</v>
      </c>
      <c r="BB15" s="1">
        <v>50</v>
      </c>
      <c r="BC15" s="1" t="s">
        <v>67</v>
      </c>
      <c r="BD15" s="1">
        <v>0</v>
      </c>
      <c r="BE15" s="1" t="s">
        <v>68</v>
      </c>
      <c r="BF15" s="1">
        <f t="shared" si="0"/>
        <v>30</v>
      </c>
    </row>
    <row r="16" spans="1:58" s="1" customFormat="1" x14ac:dyDescent="0.25">
      <c r="A16" s="1" t="s">
        <v>56</v>
      </c>
      <c r="B16" s="1" t="s">
        <v>57</v>
      </c>
      <c r="C16" s="2">
        <v>37209</v>
      </c>
      <c r="D16" s="1">
        <v>15</v>
      </c>
      <c r="E16" s="1">
        <v>96</v>
      </c>
      <c r="F16" s="3">
        <v>80</v>
      </c>
      <c r="G16" s="1">
        <v>0</v>
      </c>
      <c r="H16" s="1">
        <v>96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V16" s="1">
        <v>0</v>
      </c>
      <c r="W16" s="1">
        <v>0</v>
      </c>
      <c r="X16" s="1">
        <v>96</v>
      </c>
      <c r="Y16" s="3">
        <v>80</v>
      </c>
      <c r="Z16" s="1">
        <v>96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3">
        <v>80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 t="s">
        <v>59</v>
      </c>
      <c r="AS16" s="5">
        <v>13.333333333333334</v>
      </c>
      <c r="AT16" s="5">
        <v>13.333333333333334</v>
      </c>
      <c r="AU16" s="5">
        <v>13.333333333333334</v>
      </c>
      <c r="AV16" s="5">
        <v>13.333333333333334</v>
      </c>
      <c r="AW16" s="5">
        <v>13.333333333333334</v>
      </c>
      <c r="AX16" s="5">
        <v>13.333333333333334</v>
      </c>
      <c r="AY16" s="1">
        <v>0</v>
      </c>
      <c r="AZ16" s="1">
        <v>0</v>
      </c>
      <c r="BA16" s="1" t="s">
        <v>66</v>
      </c>
      <c r="BB16" s="1">
        <v>50</v>
      </c>
      <c r="BC16" s="1" t="s">
        <v>67</v>
      </c>
      <c r="BD16" s="1">
        <v>0</v>
      </c>
      <c r="BE16" s="1" t="s">
        <v>68</v>
      </c>
      <c r="BF16" s="1">
        <f t="shared" si="0"/>
        <v>30</v>
      </c>
    </row>
    <row r="17" spans="1:58" s="1" customFormat="1" x14ac:dyDescent="0.25">
      <c r="A17" s="1" t="s">
        <v>56</v>
      </c>
      <c r="B17" s="1" t="s">
        <v>57</v>
      </c>
      <c r="C17" s="2">
        <v>37209</v>
      </c>
      <c r="D17" s="1">
        <v>16</v>
      </c>
      <c r="E17" s="1">
        <v>96</v>
      </c>
      <c r="F17" s="3">
        <v>80</v>
      </c>
      <c r="G17" s="1">
        <v>0</v>
      </c>
      <c r="H17" s="1">
        <v>96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V17" s="1">
        <v>0</v>
      </c>
      <c r="W17" s="1">
        <v>0</v>
      </c>
      <c r="X17" s="1">
        <v>96</v>
      </c>
      <c r="Y17" s="3">
        <v>80</v>
      </c>
      <c r="Z17" s="1">
        <v>96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3">
        <v>80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 t="s">
        <v>59</v>
      </c>
      <c r="AS17" s="5">
        <v>13.333333333333334</v>
      </c>
      <c r="AT17" s="5">
        <v>13.333333333333334</v>
      </c>
      <c r="AU17" s="5">
        <v>13.333333333333334</v>
      </c>
      <c r="AV17" s="5">
        <v>13.333333333333334</v>
      </c>
      <c r="AW17" s="5">
        <v>13.333333333333334</v>
      </c>
      <c r="AX17" s="5">
        <v>13.333333333333334</v>
      </c>
      <c r="AY17" s="1">
        <v>0</v>
      </c>
      <c r="AZ17" s="1">
        <v>0</v>
      </c>
      <c r="BA17" s="1" t="s">
        <v>66</v>
      </c>
      <c r="BB17" s="1">
        <v>45</v>
      </c>
      <c r="BC17" s="1" t="s">
        <v>67</v>
      </c>
      <c r="BD17" s="1">
        <v>10</v>
      </c>
      <c r="BE17" s="1" t="s">
        <v>68</v>
      </c>
      <c r="BF17" s="1">
        <f t="shared" si="0"/>
        <v>25</v>
      </c>
    </row>
    <row r="18" spans="1:58" s="1" customFormat="1" x14ac:dyDescent="0.25">
      <c r="A18" s="1" t="s">
        <v>56</v>
      </c>
      <c r="B18" s="1" t="s">
        <v>57</v>
      </c>
      <c r="C18" s="2">
        <v>37209</v>
      </c>
      <c r="D18" s="1">
        <v>17</v>
      </c>
      <c r="E18" s="1">
        <v>96</v>
      </c>
      <c r="F18" s="3">
        <v>80</v>
      </c>
      <c r="G18" s="1">
        <v>0</v>
      </c>
      <c r="H18" s="1">
        <v>96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V18" s="1">
        <v>0</v>
      </c>
      <c r="W18" s="1">
        <v>0</v>
      </c>
      <c r="X18" s="1">
        <v>96</v>
      </c>
      <c r="Y18" s="3">
        <v>80</v>
      </c>
      <c r="Z18" s="1">
        <v>96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3">
        <v>80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 t="s">
        <v>59</v>
      </c>
      <c r="AS18" s="5">
        <v>13.333333333333334</v>
      </c>
      <c r="AT18" s="5">
        <v>13.333333333333334</v>
      </c>
      <c r="AU18" s="5">
        <v>13.333333333333334</v>
      </c>
      <c r="AV18" s="5">
        <v>13.333333333333334</v>
      </c>
      <c r="AW18" s="5">
        <v>13.333333333333334</v>
      </c>
      <c r="AX18" s="5">
        <v>13.333333333333334</v>
      </c>
      <c r="AY18" s="1">
        <v>0</v>
      </c>
      <c r="AZ18" s="1">
        <v>0</v>
      </c>
      <c r="BA18" s="1" t="s">
        <v>66</v>
      </c>
      <c r="BB18" s="1">
        <v>45</v>
      </c>
      <c r="BC18" s="1" t="s">
        <v>67</v>
      </c>
      <c r="BD18" s="1">
        <v>10</v>
      </c>
      <c r="BE18" s="1" t="s">
        <v>68</v>
      </c>
      <c r="BF18" s="1">
        <f t="shared" si="0"/>
        <v>25</v>
      </c>
    </row>
    <row r="19" spans="1:58" s="1" customFormat="1" x14ac:dyDescent="0.25">
      <c r="A19" s="1" t="s">
        <v>56</v>
      </c>
      <c r="B19" s="1" t="s">
        <v>57</v>
      </c>
      <c r="C19" s="2">
        <v>37209</v>
      </c>
      <c r="D19" s="1">
        <v>18</v>
      </c>
      <c r="E19" s="1">
        <v>96</v>
      </c>
      <c r="F19" s="3">
        <v>80</v>
      </c>
      <c r="G19" s="1">
        <v>0</v>
      </c>
      <c r="H19" s="1">
        <v>96</v>
      </c>
      <c r="K19" s="1">
        <v>0</v>
      </c>
      <c r="L19" s="1">
        <v>0</v>
      </c>
      <c r="M19" s="1">
        <v>0</v>
      </c>
      <c r="N19" s="1">
        <v>0</v>
      </c>
      <c r="O19" s="1">
        <v>19.5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V19" s="1">
        <v>0</v>
      </c>
      <c r="W19" s="1">
        <v>0</v>
      </c>
      <c r="X19" s="1">
        <v>96</v>
      </c>
      <c r="Y19" s="3">
        <v>80</v>
      </c>
      <c r="Z19" s="1">
        <v>96</v>
      </c>
      <c r="AA19" s="1">
        <v>0</v>
      </c>
      <c r="AB19" s="1">
        <v>0</v>
      </c>
      <c r="AC19" s="1">
        <v>0</v>
      </c>
      <c r="AD19" s="1">
        <v>0</v>
      </c>
      <c r="AE19" s="1">
        <v>19.5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3">
        <v>80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 t="s">
        <v>59</v>
      </c>
      <c r="AS19" s="5">
        <v>13.333333333333334</v>
      </c>
      <c r="AT19" s="5">
        <v>13.333333333333334</v>
      </c>
      <c r="AU19" s="5">
        <v>13.333333333333334</v>
      </c>
      <c r="AV19" s="5">
        <v>13.333333333333334</v>
      </c>
      <c r="AW19" s="5">
        <v>13.333333333333334</v>
      </c>
      <c r="AX19" s="5">
        <v>13.333333333333334</v>
      </c>
      <c r="AY19" s="1">
        <v>0</v>
      </c>
      <c r="AZ19" s="1">
        <v>0</v>
      </c>
      <c r="BA19" s="1" t="s">
        <v>66</v>
      </c>
      <c r="BB19" s="1">
        <v>60</v>
      </c>
      <c r="BC19" s="1" t="s">
        <v>67</v>
      </c>
      <c r="BD19" s="1">
        <v>10</v>
      </c>
      <c r="BE19" s="1" t="s">
        <v>68</v>
      </c>
      <c r="BF19" s="1">
        <f t="shared" si="0"/>
        <v>10</v>
      </c>
    </row>
    <row r="20" spans="1:58" s="1" customFormat="1" x14ac:dyDescent="0.25">
      <c r="A20" s="1" t="s">
        <v>56</v>
      </c>
      <c r="B20" s="1" t="s">
        <v>57</v>
      </c>
      <c r="C20" s="2">
        <v>37209</v>
      </c>
      <c r="D20" s="1">
        <v>19</v>
      </c>
      <c r="E20" s="1">
        <v>96</v>
      </c>
      <c r="F20" s="3">
        <v>80</v>
      </c>
      <c r="G20" s="1">
        <v>0</v>
      </c>
      <c r="H20" s="1">
        <v>96</v>
      </c>
      <c r="K20" s="1">
        <v>0</v>
      </c>
      <c r="L20" s="1">
        <v>0</v>
      </c>
      <c r="M20" s="1">
        <v>0</v>
      </c>
      <c r="N20" s="1">
        <v>0</v>
      </c>
      <c r="O20" s="1">
        <v>19.5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V20" s="1">
        <v>0</v>
      </c>
      <c r="W20" s="1">
        <v>0</v>
      </c>
      <c r="X20" s="1">
        <v>96</v>
      </c>
      <c r="Y20" s="3">
        <v>80</v>
      </c>
      <c r="Z20" s="1">
        <v>96</v>
      </c>
      <c r="AA20" s="1">
        <v>0</v>
      </c>
      <c r="AB20" s="1">
        <v>0</v>
      </c>
      <c r="AC20" s="1">
        <v>0</v>
      </c>
      <c r="AD20" s="1">
        <v>0</v>
      </c>
      <c r="AE20" s="1">
        <v>19.5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3">
        <v>80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 t="s">
        <v>59</v>
      </c>
      <c r="AS20" s="5">
        <v>13.333333333333334</v>
      </c>
      <c r="AT20" s="5">
        <v>13.333333333333334</v>
      </c>
      <c r="AU20" s="5">
        <v>13.333333333333334</v>
      </c>
      <c r="AV20" s="5">
        <v>13.333333333333334</v>
      </c>
      <c r="AW20" s="5">
        <v>13.333333333333334</v>
      </c>
      <c r="AX20" s="5">
        <v>13.333333333333334</v>
      </c>
      <c r="AY20" s="1">
        <v>0</v>
      </c>
      <c r="AZ20" s="1">
        <v>0</v>
      </c>
      <c r="BA20" s="1" t="s">
        <v>66</v>
      </c>
      <c r="BB20" s="1">
        <v>65</v>
      </c>
      <c r="BC20" s="1" t="s">
        <v>67</v>
      </c>
      <c r="BD20" s="1">
        <v>10</v>
      </c>
      <c r="BE20" s="1" t="s">
        <v>68</v>
      </c>
      <c r="BF20" s="1">
        <f t="shared" si="0"/>
        <v>5</v>
      </c>
    </row>
    <row r="21" spans="1:58" s="1" customFormat="1" x14ac:dyDescent="0.25">
      <c r="A21" s="1" t="s">
        <v>56</v>
      </c>
      <c r="B21" s="1" t="s">
        <v>57</v>
      </c>
      <c r="C21" s="2">
        <v>37209</v>
      </c>
      <c r="D21" s="1">
        <v>20</v>
      </c>
      <c r="E21" s="1">
        <v>96</v>
      </c>
      <c r="F21" s="3">
        <v>80</v>
      </c>
      <c r="G21" s="1">
        <v>0</v>
      </c>
      <c r="H21" s="1">
        <v>96</v>
      </c>
      <c r="K21" s="1">
        <v>0</v>
      </c>
      <c r="L21" s="1">
        <v>0</v>
      </c>
      <c r="M21" s="1">
        <v>0</v>
      </c>
      <c r="N21" s="1">
        <v>0</v>
      </c>
      <c r="O21" s="1">
        <v>19.489999999999998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V21" s="1">
        <v>0</v>
      </c>
      <c r="W21" s="1">
        <v>0</v>
      </c>
      <c r="X21" s="1">
        <v>96</v>
      </c>
      <c r="Y21" s="3">
        <v>80</v>
      </c>
      <c r="Z21" s="1">
        <v>96</v>
      </c>
      <c r="AA21" s="1">
        <v>0</v>
      </c>
      <c r="AB21" s="1">
        <v>0</v>
      </c>
      <c r="AC21" s="1">
        <v>0</v>
      </c>
      <c r="AD21" s="1">
        <v>0</v>
      </c>
      <c r="AE21" s="1">
        <v>19.489999999999998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3">
        <v>80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 t="s">
        <v>59</v>
      </c>
      <c r="AS21" s="5">
        <v>13.333333333333334</v>
      </c>
      <c r="AT21" s="5">
        <v>13.333333333333334</v>
      </c>
      <c r="AU21" s="5">
        <v>13.333333333333334</v>
      </c>
      <c r="AV21" s="5">
        <v>13.333333333333334</v>
      </c>
      <c r="AW21" s="5">
        <v>13.333333333333334</v>
      </c>
      <c r="AX21" s="5">
        <v>13.333333333333334</v>
      </c>
      <c r="AY21" s="1">
        <v>0</v>
      </c>
      <c r="AZ21" s="1">
        <v>0</v>
      </c>
      <c r="BA21" s="1" t="s">
        <v>66</v>
      </c>
      <c r="BB21" s="1">
        <v>35</v>
      </c>
      <c r="BC21" s="1" t="s">
        <v>67</v>
      </c>
      <c r="BD21" s="1">
        <v>10</v>
      </c>
      <c r="BE21" s="1" t="s">
        <v>68</v>
      </c>
      <c r="BF21" s="1">
        <f t="shared" si="0"/>
        <v>35</v>
      </c>
    </row>
    <row r="22" spans="1:58" s="1" customFormat="1" x14ac:dyDescent="0.25">
      <c r="A22" s="1" t="s">
        <v>56</v>
      </c>
      <c r="B22" s="1" t="s">
        <v>57</v>
      </c>
      <c r="C22" s="2">
        <v>37209</v>
      </c>
      <c r="D22" s="1">
        <v>21</v>
      </c>
      <c r="E22" s="1">
        <v>96</v>
      </c>
      <c r="F22" s="3">
        <v>80</v>
      </c>
      <c r="G22" s="1">
        <v>0</v>
      </c>
      <c r="H22" s="1">
        <v>96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V22" s="1">
        <v>0</v>
      </c>
      <c r="W22" s="1">
        <v>0</v>
      </c>
      <c r="X22" s="1">
        <v>96</v>
      </c>
      <c r="Y22" s="3">
        <v>80</v>
      </c>
      <c r="Z22" s="1">
        <v>96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3">
        <v>80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 t="s">
        <v>59</v>
      </c>
      <c r="AS22" s="5">
        <v>13.333333333333334</v>
      </c>
      <c r="AT22" s="5">
        <v>13.333333333333334</v>
      </c>
      <c r="AU22" s="5">
        <v>13.333333333333334</v>
      </c>
      <c r="AV22" s="5">
        <v>13.333333333333334</v>
      </c>
      <c r="AW22" s="5">
        <v>13.333333333333334</v>
      </c>
      <c r="AX22" s="5">
        <v>13.333333333333334</v>
      </c>
      <c r="AY22" s="1">
        <v>0</v>
      </c>
      <c r="AZ22" s="1">
        <v>0</v>
      </c>
      <c r="BA22" s="1" t="s">
        <v>66</v>
      </c>
      <c r="BB22" s="1">
        <v>20</v>
      </c>
      <c r="BC22" s="1" t="s">
        <v>67</v>
      </c>
      <c r="BD22" s="1">
        <v>10</v>
      </c>
      <c r="BE22" s="1" t="s">
        <v>68</v>
      </c>
      <c r="BF22" s="1">
        <f t="shared" si="0"/>
        <v>50</v>
      </c>
    </row>
    <row r="23" spans="1:58" s="1" customFormat="1" x14ac:dyDescent="0.25">
      <c r="A23" s="1" t="s">
        <v>56</v>
      </c>
      <c r="B23" s="1" t="s">
        <v>57</v>
      </c>
      <c r="C23" s="2">
        <v>37209</v>
      </c>
      <c r="D23" s="1">
        <v>22</v>
      </c>
      <c r="E23" s="1">
        <v>56</v>
      </c>
      <c r="F23" s="3">
        <v>0</v>
      </c>
      <c r="G23" s="1">
        <v>0</v>
      </c>
      <c r="H23" s="1">
        <v>56</v>
      </c>
      <c r="K23" s="1">
        <v>0</v>
      </c>
      <c r="L23" s="1">
        <v>0</v>
      </c>
      <c r="M23" s="1">
        <v>0</v>
      </c>
      <c r="N23" s="1">
        <v>0</v>
      </c>
      <c r="O23" s="1">
        <v>19.489999999999998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V23" s="1">
        <v>0</v>
      </c>
      <c r="W23" s="1">
        <v>0</v>
      </c>
      <c r="X23" s="1">
        <v>56</v>
      </c>
      <c r="Y23" s="3">
        <v>0</v>
      </c>
      <c r="Z23" s="1">
        <v>56</v>
      </c>
      <c r="AA23" s="1">
        <v>0</v>
      </c>
      <c r="AB23" s="1">
        <v>0</v>
      </c>
      <c r="AC23" s="1">
        <v>0</v>
      </c>
      <c r="AD23" s="1">
        <v>0</v>
      </c>
      <c r="AE23" s="1">
        <v>19.489999999999998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3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 t="s">
        <v>60</v>
      </c>
      <c r="AS23" s="5">
        <f t="shared" ref="AS23:AX26" si="1">$AL23/6</f>
        <v>0</v>
      </c>
      <c r="AT23" s="5">
        <f t="shared" si="1"/>
        <v>0</v>
      </c>
      <c r="AU23" s="5">
        <f t="shared" si="1"/>
        <v>0</v>
      </c>
      <c r="AV23" s="5">
        <f t="shared" si="1"/>
        <v>0</v>
      </c>
      <c r="AW23" s="5">
        <f t="shared" si="1"/>
        <v>0</v>
      </c>
      <c r="AX23" s="5">
        <f t="shared" si="1"/>
        <v>0</v>
      </c>
      <c r="AY23" s="1">
        <v>0</v>
      </c>
      <c r="AZ23" s="1">
        <v>0</v>
      </c>
      <c r="BA23" s="1" t="s">
        <v>66</v>
      </c>
      <c r="BB23" s="1">
        <v>0</v>
      </c>
      <c r="BC23" s="1" t="s">
        <v>67</v>
      </c>
      <c r="BD23" s="1">
        <v>0</v>
      </c>
      <c r="BE23" s="1" t="s">
        <v>68</v>
      </c>
      <c r="BF23" s="1">
        <v>0</v>
      </c>
    </row>
    <row r="24" spans="1:58" s="1" customFormat="1" x14ac:dyDescent="0.25">
      <c r="A24" s="1" t="s">
        <v>56</v>
      </c>
      <c r="B24" s="1" t="s">
        <v>57</v>
      </c>
      <c r="C24" s="2">
        <v>37209</v>
      </c>
      <c r="D24" s="1">
        <v>23</v>
      </c>
      <c r="E24" s="1">
        <v>40</v>
      </c>
      <c r="F24" s="3">
        <v>0</v>
      </c>
      <c r="G24" s="1">
        <v>0</v>
      </c>
      <c r="H24" s="1">
        <v>40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V24" s="1">
        <v>0</v>
      </c>
      <c r="W24" s="1">
        <v>0</v>
      </c>
      <c r="X24" s="1">
        <v>40</v>
      </c>
      <c r="Y24" s="3">
        <v>0</v>
      </c>
      <c r="Z24" s="1">
        <v>40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7</v>
      </c>
      <c r="AJ24" s="1">
        <v>0</v>
      </c>
      <c r="AK24" s="1">
        <v>1</v>
      </c>
      <c r="AL24" s="3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 t="s">
        <v>60</v>
      </c>
      <c r="AS24" s="5">
        <f t="shared" si="1"/>
        <v>0</v>
      </c>
      <c r="AT24" s="5">
        <f t="shared" si="1"/>
        <v>0</v>
      </c>
      <c r="AU24" s="5">
        <f t="shared" si="1"/>
        <v>0</v>
      </c>
      <c r="AV24" s="5">
        <f t="shared" si="1"/>
        <v>0</v>
      </c>
      <c r="AW24" s="5">
        <f t="shared" si="1"/>
        <v>0</v>
      </c>
      <c r="AX24" s="5">
        <f t="shared" si="1"/>
        <v>0</v>
      </c>
      <c r="AY24" s="1">
        <v>0</v>
      </c>
      <c r="AZ24" s="1">
        <v>0</v>
      </c>
      <c r="BA24" s="1" t="s">
        <v>66</v>
      </c>
      <c r="BB24" s="1">
        <v>0</v>
      </c>
      <c r="BC24" s="1" t="s">
        <v>67</v>
      </c>
      <c r="BD24" s="1">
        <v>0</v>
      </c>
      <c r="BE24" s="1" t="s">
        <v>68</v>
      </c>
      <c r="BF24" s="1">
        <v>0</v>
      </c>
    </row>
    <row r="25" spans="1:58" s="1" customFormat="1" x14ac:dyDescent="0.25">
      <c r="A25" s="1" t="s">
        <v>56</v>
      </c>
      <c r="B25" s="1" t="s">
        <v>57</v>
      </c>
      <c r="C25" s="2">
        <v>37209</v>
      </c>
      <c r="D25" s="1">
        <v>24</v>
      </c>
      <c r="E25" s="1">
        <v>20</v>
      </c>
      <c r="F25" s="3">
        <v>0</v>
      </c>
      <c r="G25" s="1">
        <v>0</v>
      </c>
      <c r="H25" s="1">
        <v>20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V25" s="1">
        <v>0</v>
      </c>
      <c r="W25" s="1">
        <v>0</v>
      </c>
      <c r="X25" s="1">
        <v>20</v>
      </c>
      <c r="Y25" s="3">
        <v>0</v>
      </c>
      <c r="Z25" s="1">
        <v>20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3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 t="s">
        <v>60</v>
      </c>
      <c r="AS25" s="5">
        <f t="shared" si="1"/>
        <v>0</v>
      </c>
      <c r="AT25" s="5">
        <f t="shared" si="1"/>
        <v>0</v>
      </c>
      <c r="AU25" s="5">
        <f t="shared" si="1"/>
        <v>0</v>
      </c>
      <c r="AV25" s="5">
        <f t="shared" si="1"/>
        <v>0</v>
      </c>
      <c r="AW25" s="5">
        <f t="shared" si="1"/>
        <v>0</v>
      </c>
      <c r="AX25" s="5">
        <f t="shared" si="1"/>
        <v>0</v>
      </c>
      <c r="AY25" s="1">
        <v>0</v>
      </c>
      <c r="AZ25" s="1">
        <v>0</v>
      </c>
      <c r="BA25" s="1" t="s">
        <v>66</v>
      </c>
      <c r="BB25" s="1">
        <v>0</v>
      </c>
      <c r="BC25" s="1" t="s">
        <v>67</v>
      </c>
      <c r="BD25" s="1">
        <v>0</v>
      </c>
      <c r="BE25" s="1" t="s">
        <v>68</v>
      </c>
      <c r="BF25" s="1">
        <v>0</v>
      </c>
    </row>
    <row r="26" spans="1:58" s="1" customFormat="1" x14ac:dyDescent="0.25">
      <c r="A26" s="1" t="s">
        <v>56</v>
      </c>
      <c r="B26" s="1" t="s">
        <v>57</v>
      </c>
      <c r="C26" s="2">
        <v>37209</v>
      </c>
      <c r="D26" s="1">
        <v>25</v>
      </c>
      <c r="E26" s="1">
        <v>0</v>
      </c>
      <c r="F26" s="3">
        <v>0</v>
      </c>
      <c r="G26" s="1">
        <v>0</v>
      </c>
      <c r="H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V26" s="1">
        <v>0</v>
      </c>
      <c r="W26" s="1">
        <v>0</v>
      </c>
      <c r="X26" s="1">
        <v>0</v>
      </c>
      <c r="Y26" s="3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3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 t="s">
        <v>60</v>
      </c>
      <c r="AS26" s="5">
        <f t="shared" si="1"/>
        <v>0</v>
      </c>
      <c r="AT26" s="5">
        <f t="shared" si="1"/>
        <v>0</v>
      </c>
      <c r="AU26" s="5">
        <f t="shared" si="1"/>
        <v>0</v>
      </c>
      <c r="AV26" s="5">
        <f t="shared" si="1"/>
        <v>0</v>
      </c>
      <c r="AW26" s="5">
        <f t="shared" si="1"/>
        <v>0</v>
      </c>
      <c r="AX26" s="5">
        <f t="shared" si="1"/>
        <v>0</v>
      </c>
      <c r="AY26" s="1">
        <v>0</v>
      </c>
      <c r="AZ26" s="1">
        <v>0</v>
      </c>
      <c r="BB26" s="1">
        <v>0</v>
      </c>
      <c r="BD26" s="1">
        <v>0</v>
      </c>
      <c r="BF26" s="1">
        <v>0</v>
      </c>
    </row>
    <row r="31" spans="1:58" x14ac:dyDescent="0.25">
      <c r="A31" s="4" t="s">
        <v>61</v>
      </c>
    </row>
    <row r="32" spans="1:58" x14ac:dyDescent="0.25">
      <c r="A32" s="6" t="s">
        <v>62</v>
      </c>
    </row>
    <row r="33" spans="1:1" x14ac:dyDescent="0.25">
      <c r="A33" s="6" t="s">
        <v>63</v>
      </c>
    </row>
    <row r="34" spans="1:1" x14ac:dyDescent="0.25">
      <c r="A34" s="6" t="s">
        <v>64</v>
      </c>
    </row>
    <row r="35" spans="1:1" x14ac:dyDescent="0.25">
      <c r="A35" s="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SampleCDN121201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GGrotta</dc:creator>
  <cp:lastModifiedBy>Havlíček Jan</cp:lastModifiedBy>
  <dcterms:created xsi:type="dcterms:W3CDTF">2001-12-11T16:55:34Z</dcterms:created>
  <dcterms:modified xsi:type="dcterms:W3CDTF">2023-09-10T15:29:03Z</dcterms:modified>
</cp:coreProperties>
</file>