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580"/>
  </bookViews>
  <sheets>
    <sheet name="Sheet1" sheetId="1" r:id="rId1"/>
    <sheet name="Sheet2" sheetId="1780" r:id="rId2"/>
    <sheet name="Sheet3" sheetId="8152" r:id="rId3"/>
  </sheets>
  <externalReferences>
    <externalReference r:id="rId4"/>
  </externalReferences>
  <definedNames>
    <definedName name="_xlnm.Print_Area" localSheetId="0">Sheet1!$A$1:$V$40</definedName>
    <definedName name="SelRegion">[1]Start!$B$4</definedName>
    <definedName name="Startdt">[1]Start!$C$4</definedName>
  </definedNames>
  <calcPr calcId="92512"/>
</workbook>
</file>

<file path=xl/calcChain.xml><?xml version="1.0" encoding="utf-8"?>
<calcChain xmlns="http://schemas.openxmlformats.org/spreadsheetml/2006/main">
  <c r="A1" i="1" l="1"/>
  <c r="H1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</calcChain>
</file>

<file path=xl/sharedStrings.xml><?xml version="1.0" encoding="utf-8"?>
<sst xmlns="http://schemas.openxmlformats.org/spreadsheetml/2006/main" count="170" uniqueCount="61">
  <si>
    <t>Plant Name</t>
  </si>
  <si>
    <t>Fuel</t>
  </si>
  <si>
    <t>Unit</t>
  </si>
  <si>
    <t>Big Brown</t>
  </si>
  <si>
    <t>Coal</t>
  </si>
  <si>
    <t>2</t>
  </si>
  <si>
    <t>Coleto Creek</t>
  </si>
  <si>
    <t>1</t>
  </si>
  <si>
    <t>Fayette (TX) (Sam Seymour)</t>
  </si>
  <si>
    <t>Gibbons Creek</t>
  </si>
  <si>
    <t>Limestone (TX)</t>
  </si>
  <si>
    <t>Parish</t>
  </si>
  <si>
    <t>7</t>
  </si>
  <si>
    <t>San Miguel</t>
  </si>
  <si>
    <t>TNP One</t>
  </si>
  <si>
    <t>Barney M. Davis</t>
  </si>
  <si>
    <t>Gas</t>
  </si>
  <si>
    <t>Decker Creek</t>
  </si>
  <si>
    <t>E.S. Joslin</t>
  </si>
  <si>
    <t>Fort Phantom</t>
  </si>
  <si>
    <t>Greens Bayou</t>
  </si>
  <si>
    <t>5</t>
  </si>
  <si>
    <t>Holly Street</t>
  </si>
  <si>
    <t>4</t>
  </si>
  <si>
    <t>J.L. Bates</t>
  </si>
  <si>
    <t>La Palma</t>
  </si>
  <si>
    <t>6</t>
  </si>
  <si>
    <t>Lon C. Hill</t>
  </si>
  <si>
    <t>Nueces Bay</t>
  </si>
  <si>
    <t>O.W. Sommers</t>
  </si>
  <si>
    <t>P.H. Robinson</t>
  </si>
  <si>
    <t>3</t>
  </si>
  <si>
    <t>R.W. Miller</t>
  </si>
  <si>
    <t>San Angelo</t>
  </si>
  <si>
    <t>CA1</t>
  </si>
  <si>
    <t>Si Ray</t>
  </si>
  <si>
    <t>Stryker Creek</t>
  </si>
  <si>
    <t>ST1</t>
  </si>
  <si>
    <t>ST2</t>
  </si>
  <si>
    <t>T.H. Wharton</t>
  </si>
  <si>
    <t>CA2</t>
  </si>
  <si>
    <t>South Texas</t>
  </si>
  <si>
    <t>Nuclear</t>
  </si>
  <si>
    <t>TOTALS</t>
  </si>
  <si>
    <t>Operator</t>
  </si>
  <si>
    <t>Owner</t>
  </si>
  <si>
    <t>Central Power &amp; Light Co.</t>
  </si>
  <si>
    <t>West Texas Utilities Co.</t>
  </si>
  <si>
    <t>San Antonio Public Service</t>
  </si>
  <si>
    <t>Lower Colorado River Authority</t>
  </si>
  <si>
    <t>Austin Energy</t>
  </si>
  <si>
    <t>Reliant Energy HL&amp;P</t>
  </si>
  <si>
    <t>Brazos Electric Power Coop, Inc.</t>
  </si>
  <si>
    <t>Brownsville Public Utilities Board</t>
  </si>
  <si>
    <t>San Miguel Electric Coop, Inc.</t>
  </si>
  <si>
    <t>TXU Electric Co.</t>
  </si>
  <si>
    <t>Texas Municipal Power Agency</t>
  </si>
  <si>
    <t>Texas-New Mexico Power Co.</t>
  </si>
  <si>
    <t>Lower Colorado River Authority / Austin Energy</t>
  </si>
  <si>
    <t>Reliant Energy HL&amp;P / Austin Energy / Central Power &amp; Light Co. / San Antonio Public Service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</si>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</sst>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4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ERCOT/ERCOT%202001/Trading%20Tools/Daily%20Models/OUT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Plants"/>
      <sheetName val="Meeting"/>
    </sheetNames>
    <sheetDataSet>
      <sheetData sheetId="0">
        <row r="4">
          <cell r="B4" t="str">
            <v>ERCOT</v>
          </cell>
          <cell r="C4">
            <v>37181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abSelected="1" workbookViewId="0"/>
  </sheetViews>
  <sheetFormatPr defaultRowHeight="13.2" x14ac:dyDescent="0.25"/>
  <cols>
    <col min="1" max="1" width="29.44140625" bestFit="1" customWidth="1"/>
    <col min="2" max="2" width="32.5546875" style="8" customWidth="1"/>
    <col min="3" max="3" width="31.109375" style="8" customWidth="1"/>
    <col min="22" max="22" width="28.88671875" customWidth="1"/>
  </cols>
  <sheetData>
    <row r="1" spans="1:22" ht="17.399999999999999" x14ac:dyDescent="0.3">
      <c r="A1" s="1" t="str">
        <f>SelRegion &amp; " "&amp;[1]Start!B7&amp; " "&amp;TEXT((Startdt),"MMM") &amp; " Outages"</f>
        <v>ERCOT  Oct Outages</v>
      </c>
      <c r="B1" s="18"/>
      <c r="C1" s="18"/>
      <c r="F1" s="2"/>
      <c r="H1" s="3" t="str">
        <f ca="1">"As of "  &amp; TEXT(TODAY(), "MM/dd/yy")</f>
        <v>As of 10/17/01</v>
      </c>
    </row>
    <row r="2" spans="1:22" x14ac:dyDescent="0.25">
      <c r="A2" s="4" t="s">
        <v>0</v>
      </c>
      <c r="B2" s="4" t="s">
        <v>44</v>
      </c>
      <c r="C2" s="4" t="s">
        <v>45</v>
      </c>
      <c r="D2" s="4" t="s">
        <v>1</v>
      </c>
      <c r="E2" s="5" t="s">
        <v>2</v>
      </c>
      <c r="F2" s="6">
        <v>37181</v>
      </c>
      <c r="G2" s="6">
        <v>37182</v>
      </c>
      <c r="H2" s="6">
        <v>37183</v>
      </c>
      <c r="I2" s="6">
        <v>37184</v>
      </c>
      <c r="J2" s="6">
        <v>37185</v>
      </c>
      <c r="K2" s="6">
        <v>37186</v>
      </c>
      <c r="L2" s="6">
        <v>37187</v>
      </c>
      <c r="M2" s="6">
        <v>37188</v>
      </c>
      <c r="N2" s="6">
        <v>37189</v>
      </c>
      <c r="O2" s="6">
        <v>37190</v>
      </c>
      <c r="P2" s="6">
        <v>37191</v>
      </c>
      <c r="Q2" s="6">
        <v>37192</v>
      </c>
      <c r="R2" s="6">
        <v>37193</v>
      </c>
      <c r="S2" s="6">
        <v>37194</v>
      </c>
      <c r="T2" s="6">
        <v>37195</v>
      </c>
      <c r="U2" s="6">
        <v>37196</v>
      </c>
      <c r="V2" s="6" t="s">
        <v>60</v>
      </c>
    </row>
    <row r="3" spans="1:22" x14ac:dyDescent="0.25">
      <c r="A3" s="7" t="s">
        <v>3</v>
      </c>
      <c r="B3" s="19" t="s">
        <v>55</v>
      </c>
      <c r="C3" s="19" t="s">
        <v>55</v>
      </c>
      <c r="D3" s="7" t="s">
        <v>4</v>
      </c>
      <c r="E3" s="8" t="s">
        <v>5</v>
      </c>
      <c r="F3" s="9"/>
      <c r="G3" s="9"/>
      <c r="H3" s="9"/>
      <c r="I3" s="9"/>
      <c r="J3" s="9"/>
      <c r="K3" s="9">
        <v>575</v>
      </c>
      <c r="L3" s="9">
        <v>575</v>
      </c>
      <c r="M3" s="9">
        <v>575</v>
      </c>
      <c r="N3" s="9">
        <v>575</v>
      </c>
      <c r="O3" s="9">
        <v>575</v>
      </c>
      <c r="P3" s="9">
        <v>575</v>
      </c>
      <c r="Q3" s="9">
        <v>575</v>
      </c>
      <c r="R3" s="9">
        <v>575</v>
      </c>
      <c r="S3" s="9">
        <v>575</v>
      </c>
      <c r="T3" s="9">
        <v>575</v>
      </c>
      <c r="U3" s="9">
        <v>575</v>
      </c>
    </row>
    <row r="4" spans="1:22" x14ac:dyDescent="0.25">
      <c r="A4" s="10" t="s">
        <v>6</v>
      </c>
      <c r="B4" s="19" t="s">
        <v>46</v>
      </c>
      <c r="C4" s="19" t="s">
        <v>46</v>
      </c>
      <c r="D4" s="10" t="s">
        <v>4</v>
      </c>
      <c r="E4" s="8" t="s">
        <v>7</v>
      </c>
      <c r="F4" s="11">
        <v>603</v>
      </c>
      <c r="G4" s="11">
        <v>603</v>
      </c>
      <c r="H4" s="11">
        <v>603</v>
      </c>
      <c r="I4" s="11">
        <v>603</v>
      </c>
      <c r="J4" s="11">
        <v>603</v>
      </c>
      <c r="K4" s="11">
        <v>603</v>
      </c>
      <c r="L4" s="11">
        <v>603</v>
      </c>
      <c r="M4" s="11">
        <v>603</v>
      </c>
      <c r="N4" s="11">
        <v>603</v>
      </c>
      <c r="O4" s="11">
        <v>603</v>
      </c>
      <c r="P4" s="11">
        <v>603</v>
      </c>
      <c r="Q4" s="11">
        <v>603</v>
      </c>
      <c r="R4" s="11">
        <v>603</v>
      </c>
      <c r="S4" s="11">
        <v>603</v>
      </c>
      <c r="T4" s="11">
        <v>603</v>
      </c>
      <c r="U4" s="11">
        <v>603</v>
      </c>
    </row>
    <row r="5" spans="1:22" x14ac:dyDescent="0.25">
      <c r="A5" s="10" t="s">
        <v>8</v>
      </c>
      <c r="B5" s="19" t="s">
        <v>49</v>
      </c>
      <c r="C5" s="19" t="s">
        <v>58</v>
      </c>
      <c r="D5" s="10" t="s">
        <v>4</v>
      </c>
      <c r="E5" s="8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>
        <v>580</v>
      </c>
      <c r="P5" s="11">
        <v>580</v>
      </c>
      <c r="Q5" s="11">
        <v>580</v>
      </c>
      <c r="R5" s="11">
        <v>580</v>
      </c>
      <c r="S5" s="11">
        <v>580</v>
      </c>
      <c r="T5" s="11">
        <v>580</v>
      </c>
      <c r="U5" s="11">
        <v>580</v>
      </c>
    </row>
    <row r="6" spans="1:22" x14ac:dyDescent="0.25">
      <c r="A6" s="10" t="s">
        <v>9</v>
      </c>
      <c r="B6" s="19" t="s">
        <v>56</v>
      </c>
      <c r="C6" s="19" t="s">
        <v>56</v>
      </c>
      <c r="D6" s="10" t="s">
        <v>4</v>
      </c>
      <c r="E6" s="8" t="s">
        <v>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>
        <v>462</v>
      </c>
      <c r="S6" s="11">
        <v>462</v>
      </c>
      <c r="T6" s="11">
        <v>462</v>
      </c>
      <c r="U6" s="11">
        <v>462</v>
      </c>
    </row>
    <row r="7" spans="1:22" x14ac:dyDescent="0.25">
      <c r="A7" s="10" t="s">
        <v>10</v>
      </c>
      <c r="B7" s="19" t="s">
        <v>51</v>
      </c>
      <c r="C7" s="19" t="s">
        <v>51</v>
      </c>
      <c r="D7" s="10" t="s">
        <v>4</v>
      </c>
      <c r="E7" s="8" t="s">
        <v>5</v>
      </c>
      <c r="F7" s="11">
        <v>720</v>
      </c>
      <c r="G7" s="11">
        <v>720</v>
      </c>
      <c r="H7" s="11">
        <v>720</v>
      </c>
      <c r="I7" s="11">
        <v>720</v>
      </c>
      <c r="J7" s="11">
        <v>720</v>
      </c>
      <c r="K7" s="11">
        <v>720</v>
      </c>
      <c r="L7" s="11">
        <v>720</v>
      </c>
      <c r="M7" s="11">
        <v>720</v>
      </c>
      <c r="N7" s="11">
        <v>720</v>
      </c>
      <c r="O7" s="11">
        <v>720</v>
      </c>
      <c r="P7" s="11">
        <v>720</v>
      </c>
      <c r="Q7" s="11">
        <v>720</v>
      </c>
      <c r="R7" s="11">
        <v>720</v>
      </c>
      <c r="S7" s="11">
        <v>720</v>
      </c>
      <c r="T7" s="11"/>
      <c r="U7" s="11"/>
    </row>
    <row r="8" spans="1:22" x14ac:dyDescent="0.25">
      <c r="A8" s="10" t="s">
        <v>11</v>
      </c>
      <c r="B8" s="19" t="s">
        <v>51</v>
      </c>
      <c r="C8" s="19" t="s">
        <v>51</v>
      </c>
      <c r="D8" s="10" t="s">
        <v>4</v>
      </c>
      <c r="E8" s="8" t="s">
        <v>12</v>
      </c>
      <c r="F8" s="11">
        <v>560</v>
      </c>
      <c r="G8" s="11">
        <v>560</v>
      </c>
      <c r="H8" s="11">
        <v>560</v>
      </c>
      <c r="I8" s="11">
        <v>560</v>
      </c>
      <c r="J8" s="11">
        <v>560</v>
      </c>
      <c r="K8" s="11">
        <v>560</v>
      </c>
      <c r="L8" s="11">
        <v>560</v>
      </c>
      <c r="M8" s="11">
        <v>560</v>
      </c>
      <c r="N8" s="11">
        <v>560</v>
      </c>
      <c r="O8" s="11">
        <v>560</v>
      </c>
      <c r="P8" s="11">
        <v>560</v>
      </c>
      <c r="Q8" s="11">
        <v>560</v>
      </c>
      <c r="R8" s="11">
        <v>560</v>
      </c>
      <c r="S8" s="11">
        <v>560</v>
      </c>
      <c r="T8" s="11">
        <v>560</v>
      </c>
      <c r="U8" s="11">
        <v>560</v>
      </c>
    </row>
    <row r="9" spans="1:22" x14ac:dyDescent="0.25">
      <c r="A9" s="10" t="s">
        <v>13</v>
      </c>
      <c r="B9" s="19" t="s">
        <v>54</v>
      </c>
      <c r="C9" s="19" t="s">
        <v>54</v>
      </c>
      <c r="D9" s="10" t="s">
        <v>4</v>
      </c>
      <c r="E9" s="8" t="s">
        <v>7</v>
      </c>
      <c r="F9" s="11">
        <v>391</v>
      </c>
      <c r="G9" s="11">
        <v>391</v>
      </c>
      <c r="H9" s="11">
        <v>391</v>
      </c>
      <c r="I9" s="11">
        <v>391</v>
      </c>
      <c r="J9" s="11">
        <v>391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2" x14ac:dyDescent="0.25">
      <c r="A10" s="10" t="s">
        <v>14</v>
      </c>
      <c r="B10" s="19" t="s">
        <v>57</v>
      </c>
      <c r="C10" s="19" t="s">
        <v>57</v>
      </c>
      <c r="D10" s="10" t="s">
        <v>4</v>
      </c>
      <c r="E10" s="8" t="s">
        <v>7</v>
      </c>
      <c r="F10" s="11">
        <v>150</v>
      </c>
      <c r="G10" s="11">
        <v>150</v>
      </c>
      <c r="H10" s="11">
        <v>150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2" x14ac:dyDescent="0.25">
      <c r="A11" s="10" t="s">
        <v>15</v>
      </c>
      <c r="B11" s="19" t="s">
        <v>46</v>
      </c>
      <c r="C11" s="19" t="s">
        <v>46</v>
      </c>
      <c r="D11" s="10" t="s">
        <v>16</v>
      </c>
      <c r="E11" s="8" t="s">
        <v>7</v>
      </c>
      <c r="F11" s="11">
        <v>339</v>
      </c>
      <c r="G11" s="11">
        <v>339</v>
      </c>
      <c r="H11" s="11">
        <v>339</v>
      </c>
      <c r="I11" s="11">
        <v>339</v>
      </c>
      <c r="J11" s="11">
        <v>339</v>
      </c>
      <c r="K11" s="11">
        <v>339</v>
      </c>
      <c r="L11" s="11">
        <v>339</v>
      </c>
      <c r="M11" s="11">
        <v>339</v>
      </c>
      <c r="N11" s="11">
        <v>339</v>
      </c>
      <c r="O11" s="11">
        <v>339</v>
      </c>
      <c r="P11" s="11">
        <v>339</v>
      </c>
      <c r="Q11" s="11">
        <v>339</v>
      </c>
      <c r="R11" s="11">
        <v>339</v>
      </c>
      <c r="S11" s="11">
        <v>339</v>
      </c>
      <c r="T11" s="11">
        <v>339</v>
      </c>
      <c r="U11" s="11">
        <v>339</v>
      </c>
    </row>
    <row r="12" spans="1:22" x14ac:dyDescent="0.25">
      <c r="A12" s="10" t="s">
        <v>17</v>
      </c>
      <c r="B12" s="19" t="s">
        <v>50</v>
      </c>
      <c r="C12" s="19" t="s">
        <v>50</v>
      </c>
      <c r="D12" s="10" t="s">
        <v>16</v>
      </c>
      <c r="E12" s="8" t="s">
        <v>5</v>
      </c>
      <c r="F12" s="11"/>
      <c r="G12" s="11"/>
      <c r="H12" s="11"/>
      <c r="I12" s="11"/>
      <c r="J12" s="11"/>
      <c r="K12" s="11">
        <v>405</v>
      </c>
      <c r="L12" s="11">
        <v>405</v>
      </c>
      <c r="M12" s="11">
        <v>405</v>
      </c>
      <c r="N12" s="11">
        <v>405</v>
      </c>
      <c r="O12" s="11">
        <v>405</v>
      </c>
      <c r="P12" s="11">
        <v>405</v>
      </c>
      <c r="Q12" s="11">
        <v>405</v>
      </c>
      <c r="R12" s="11">
        <v>405</v>
      </c>
      <c r="S12" s="11">
        <v>405</v>
      </c>
      <c r="T12" s="11">
        <v>405</v>
      </c>
      <c r="U12" s="11">
        <v>405</v>
      </c>
    </row>
    <row r="13" spans="1:22" x14ac:dyDescent="0.25">
      <c r="A13" s="10" t="s">
        <v>18</v>
      </c>
      <c r="B13" s="19" t="s">
        <v>46</v>
      </c>
      <c r="C13" s="19" t="s">
        <v>46</v>
      </c>
      <c r="D13" s="10" t="s">
        <v>16</v>
      </c>
      <c r="E13" s="8" t="s">
        <v>7</v>
      </c>
      <c r="F13" s="11"/>
      <c r="G13" s="11"/>
      <c r="H13" s="11">
        <v>249</v>
      </c>
      <c r="I13" s="11">
        <v>249</v>
      </c>
      <c r="J13" s="11">
        <v>249</v>
      </c>
      <c r="K13" s="11">
        <v>249</v>
      </c>
      <c r="L13" s="11">
        <v>249</v>
      </c>
      <c r="M13" s="11">
        <v>249</v>
      </c>
      <c r="N13" s="11">
        <v>249</v>
      </c>
      <c r="O13" s="11">
        <v>249</v>
      </c>
      <c r="P13" s="11">
        <v>249</v>
      </c>
      <c r="Q13" s="11">
        <v>249</v>
      </c>
      <c r="R13" s="11">
        <v>249</v>
      </c>
      <c r="S13" s="11">
        <v>249</v>
      </c>
      <c r="T13" s="11">
        <v>249</v>
      </c>
      <c r="U13" s="11">
        <v>249</v>
      </c>
    </row>
    <row r="14" spans="1:22" x14ac:dyDescent="0.25">
      <c r="A14" s="10" t="s">
        <v>19</v>
      </c>
      <c r="B14" s="19" t="s">
        <v>47</v>
      </c>
      <c r="C14" s="19" t="s">
        <v>47</v>
      </c>
      <c r="D14" s="10" t="s">
        <v>16</v>
      </c>
      <c r="E14" s="8" t="s">
        <v>5</v>
      </c>
      <c r="F14" s="11">
        <v>204</v>
      </c>
      <c r="G14" s="11">
        <v>204</v>
      </c>
      <c r="H14" s="11">
        <v>204</v>
      </c>
      <c r="I14" s="11">
        <v>204</v>
      </c>
      <c r="J14" s="11">
        <v>204</v>
      </c>
      <c r="K14" s="11">
        <v>204</v>
      </c>
      <c r="L14" s="11">
        <v>204</v>
      </c>
      <c r="M14" s="11">
        <v>204</v>
      </c>
      <c r="N14" s="11">
        <v>204</v>
      </c>
      <c r="O14" s="11"/>
      <c r="P14" s="11"/>
      <c r="Q14" s="11"/>
      <c r="R14" s="11"/>
      <c r="S14" s="11"/>
      <c r="T14" s="11"/>
      <c r="U14" s="11"/>
    </row>
    <row r="15" spans="1:22" x14ac:dyDescent="0.25">
      <c r="A15" s="10" t="s">
        <v>20</v>
      </c>
      <c r="B15" s="19" t="s">
        <v>51</v>
      </c>
      <c r="C15" s="19" t="s">
        <v>51</v>
      </c>
      <c r="D15" s="10" t="s">
        <v>16</v>
      </c>
      <c r="E15" s="8" t="s">
        <v>21</v>
      </c>
      <c r="F15" s="11"/>
      <c r="G15" s="11"/>
      <c r="H15" s="11"/>
      <c r="I15" s="11"/>
      <c r="J15" s="11"/>
      <c r="K15" s="11"/>
      <c r="L15" s="11"/>
      <c r="M15" s="11"/>
      <c r="N15" s="11"/>
      <c r="O15" s="11">
        <v>406</v>
      </c>
      <c r="P15" s="11">
        <v>406</v>
      </c>
      <c r="Q15" s="11">
        <v>406</v>
      </c>
      <c r="R15" s="11">
        <v>406</v>
      </c>
      <c r="S15" s="11">
        <v>406</v>
      </c>
      <c r="T15" s="11">
        <v>406</v>
      </c>
      <c r="U15" s="11">
        <v>406</v>
      </c>
    </row>
    <row r="16" spans="1:22" x14ac:dyDescent="0.25">
      <c r="A16" s="10" t="s">
        <v>22</v>
      </c>
      <c r="B16" s="19" t="s">
        <v>50</v>
      </c>
      <c r="C16" s="19" t="s">
        <v>50</v>
      </c>
      <c r="D16" s="10" t="s">
        <v>16</v>
      </c>
      <c r="E16" s="8" t="s">
        <v>5</v>
      </c>
      <c r="F16" s="11"/>
      <c r="G16" s="11"/>
      <c r="H16" s="11"/>
      <c r="I16" s="11"/>
      <c r="J16" s="11"/>
      <c r="K16" s="11">
        <v>100</v>
      </c>
      <c r="L16" s="11">
        <v>100</v>
      </c>
      <c r="M16" s="11">
        <v>100</v>
      </c>
      <c r="N16" s="11">
        <v>100</v>
      </c>
      <c r="O16" s="11">
        <v>100</v>
      </c>
      <c r="P16" s="11">
        <v>100</v>
      </c>
      <c r="Q16" s="11">
        <v>100</v>
      </c>
      <c r="R16" s="11">
        <v>100</v>
      </c>
      <c r="S16" s="11">
        <v>100</v>
      </c>
      <c r="T16" s="11">
        <v>100</v>
      </c>
      <c r="U16" s="11">
        <v>100</v>
      </c>
    </row>
    <row r="17" spans="1:21" x14ac:dyDescent="0.25">
      <c r="A17" s="10" t="s">
        <v>22</v>
      </c>
      <c r="B17" s="19" t="s">
        <v>50</v>
      </c>
      <c r="C17" s="19" t="s">
        <v>50</v>
      </c>
      <c r="D17" s="10" t="s">
        <v>16</v>
      </c>
      <c r="E17" s="8" t="s">
        <v>23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v>193</v>
      </c>
      <c r="Q17" s="11">
        <v>193</v>
      </c>
      <c r="R17" s="11">
        <v>193</v>
      </c>
      <c r="S17" s="11">
        <v>193</v>
      </c>
      <c r="T17" s="11">
        <v>193</v>
      </c>
      <c r="U17" s="11">
        <v>193</v>
      </c>
    </row>
    <row r="18" spans="1:21" x14ac:dyDescent="0.25">
      <c r="A18" s="10" t="s">
        <v>24</v>
      </c>
      <c r="B18" s="19" t="s">
        <v>46</v>
      </c>
      <c r="C18" s="19" t="s">
        <v>46</v>
      </c>
      <c r="D18" s="10" t="s">
        <v>16</v>
      </c>
      <c r="E18" s="8" t="s">
        <v>7</v>
      </c>
      <c r="F18" s="11">
        <v>72</v>
      </c>
      <c r="G18" s="11">
        <v>72</v>
      </c>
      <c r="H18" s="11">
        <v>72</v>
      </c>
      <c r="I18" s="11">
        <v>72</v>
      </c>
      <c r="J18" s="11">
        <v>72</v>
      </c>
      <c r="K18" s="11">
        <v>72</v>
      </c>
      <c r="L18" s="11">
        <v>72</v>
      </c>
      <c r="M18" s="11">
        <v>72</v>
      </c>
      <c r="N18" s="11">
        <v>72</v>
      </c>
      <c r="O18" s="11">
        <v>72</v>
      </c>
      <c r="P18" s="11">
        <v>72</v>
      </c>
      <c r="Q18" s="11">
        <v>72</v>
      </c>
      <c r="R18" s="11">
        <v>72</v>
      </c>
      <c r="S18" s="11">
        <v>72</v>
      </c>
      <c r="T18" s="11">
        <v>72</v>
      </c>
      <c r="U18" s="11">
        <v>72</v>
      </c>
    </row>
    <row r="19" spans="1:21" x14ac:dyDescent="0.25">
      <c r="A19" s="10" t="s">
        <v>25</v>
      </c>
      <c r="B19" s="19" t="s">
        <v>46</v>
      </c>
      <c r="C19" s="19" t="s">
        <v>46</v>
      </c>
      <c r="D19" s="10" t="s">
        <v>16</v>
      </c>
      <c r="E19" s="8" t="s">
        <v>26</v>
      </c>
      <c r="F19" s="11">
        <v>158</v>
      </c>
      <c r="G19" s="11">
        <v>158</v>
      </c>
      <c r="H19" s="11">
        <v>158</v>
      </c>
      <c r="I19" s="11">
        <v>158</v>
      </c>
      <c r="J19" s="11">
        <v>158</v>
      </c>
      <c r="K19" s="11">
        <v>158</v>
      </c>
      <c r="L19" s="11">
        <v>158</v>
      </c>
      <c r="M19" s="11">
        <v>158</v>
      </c>
      <c r="N19" s="11">
        <v>158</v>
      </c>
      <c r="O19" s="11">
        <v>158</v>
      </c>
      <c r="P19" s="11">
        <v>158</v>
      </c>
      <c r="Q19" s="11">
        <v>158</v>
      </c>
      <c r="R19" s="11"/>
      <c r="S19" s="11"/>
      <c r="T19" s="11"/>
      <c r="U19" s="11"/>
    </row>
    <row r="20" spans="1:21" x14ac:dyDescent="0.25">
      <c r="A20" s="10" t="s">
        <v>27</v>
      </c>
      <c r="B20" s="19" t="s">
        <v>46</v>
      </c>
      <c r="C20" s="19" t="s">
        <v>46</v>
      </c>
      <c r="D20" s="10" t="s">
        <v>16</v>
      </c>
      <c r="E20" s="8" t="s">
        <v>23</v>
      </c>
      <c r="F20" s="11"/>
      <c r="G20" s="11"/>
      <c r="H20" s="11"/>
      <c r="I20" s="11"/>
      <c r="J20" s="11"/>
      <c r="K20" s="11"/>
      <c r="L20" s="11"/>
      <c r="M20" s="11"/>
      <c r="N20" s="11"/>
      <c r="O20" s="11">
        <v>248</v>
      </c>
      <c r="P20" s="11">
        <v>248</v>
      </c>
      <c r="Q20" s="11">
        <v>248</v>
      </c>
      <c r="R20" s="11">
        <v>248</v>
      </c>
      <c r="S20" s="11">
        <v>248</v>
      </c>
      <c r="T20" s="11">
        <v>248</v>
      </c>
      <c r="U20" s="11">
        <v>248</v>
      </c>
    </row>
    <row r="21" spans="1:21" x14ac:dyDescent="0.25">
      <c r="A21" s="10" t="s">
        <v>28</v>
      </c>
      <c r="B21" s="19" t="s">
        <v>46</v>
      </c>
      <c r="C21" s="19" t="s">
        <v>46</v>
      </c>
      <c r="D21" s="10" t="s">
        <v>16</v>
      </c>
      <c r="E21" s="8" t="s">
        <v>12</v>
      </c>
      <c r="F21" s="11"/>
      <c r="G21" s="11"/>
      <c r="H21" s="11"/>
      <c r="I21" s="11"/>
      <c r="J21" s="11"/>
      <c r="K21" s="11"/>
      <c r="L21" s="11"/>
      <c r="M21" s="11"/>
      <c r="N21" s="11"/>
      <c r="O21" s="11">
        <v>368</v>
      </c>
      <c r="P21" s="11">
        <v>368</v>
      </c>
      <c r="Q21" s="11">
        <v>368</v>
      </c>
      <c r="R21" s="11">
        <v>368</v>
      </c>
      <c r="S21" s="11">
        <v>368</v>
      </c>
      <c r="T21" s="11">
        <v>368</v>
      </c>
      <c r="U21" s="11">
        <v>368</v>
      </c>
    </row>
    <row r="22" spans="1:21" x14ac:dyDescent="0.25">
      <c r="A22" s="10" t="s">
        <v>29</v>
      </c>
      <c r="B22" s="19" t="s">
        <v>48</v>
      </c>
      <c r="C22" s="19" t="s">
        <v>48</v>
      </c>
      <c r="D22" s="10" t="s">
        <v>16</v>
      </c>
      <c r="E22" s="8" t="s">
        <v>5</v>
      </c>
      <c r="F22" s="11"/>
      <c r="G22" s="11"/>
      <c r="H22" s="11">
        <v>435</v>
      </c>
      <c r="I22" s="11">
        <v>435</v>
      </c>
      <c r="J22" s="11">
        <v>435</v>
      </c>
      <c r="K22" s="11">
        <v>435</v>
      </c>
      <c r="L22" s="11">
        <v>435</v>
      </c>
      <c r="M22" s="11">
        <v>435</v>
      </c>
      <c r="N22" s="11">
        <v>435</v>
      </c>
      <c r="O22" s="11">
        <v>435</v>
      </c>
      <c r="P22" s="11">
        <v>435</v>
      </c>
      <c r="Q22" s="11">
        <v>435</v>
      </c>
      <c r="R22" s="11">
        <v>435</v>
      </c>
      <c r="S22" s="11">
        <v>435</v>
      </c>
      <c r="T22" s="11">
        <v>435</v>
      </c>
      <c r="U22" s="11">
        <v>435</v>
      </c>
    </row>
    <row r="23" spans="1:21" x14ac:dyDescent="0.25">
      <c r="A23" s="10" t="s">
        <v>30</v>
      </c>
      <c r="B23" s="19" t="s">
        <v>51</v>
      </c>
      <c r="C23" s="19" t="s">
        <v>51</v>
      </c>
      <c r="D23" s="10" t="s">
        <v>16</v>
      </c>
      <c r="E23" s="8" t="s">
        <v>5</v>
      </c>
      <c r="F23" s="11">
        <v>461</v>
      </c>
      <c r="G23" s="11">
        <v>461</v>
      </c>
      <c r="H23" s="11">
        <v>461</v>
      </c>
      <c r="I23" s="11">
        <v>461</v>
      </c>
      <c r="J23" s="11">
        <v>461</v>
      </c>
      <c r="K23" s="11">
        <v>461</v>
      </c>
      <c r="L23" s="11">
        <v>461</v>
      </c>
      <c r="M23" s="11">
        <v>461</v>
      </c>
      <c r="N23" s="11">
        <v>461</v>
      </c>
      <c r="O23" s="11"/>
      <c r="P23" s="11"/>
      <c r="Q23" s="11"/>
      <c r="R23" s="11"/>
      <c r="S23" s="11"/>
      <c r="T23" s="11"/>
      <c r="U23" s="11"/>
    </row>
    <row r="24" spans="1:21" x14ac:dyDescent="0.25">
      <c r="A24" s="10" t="s">
        <v>30</v>
      </c>
      <c r="B24" s="19" t="s">
        <v>51</v>
      </c>
      <c r="C24" s="19" t="s">
        <v>51</v>
      </c>
      <c r="D24" s="10" t="s">
        <v>16</v>
      </c>
      <c r="E24" s="8" t="s">
        <v>31</v>
      </c>
      <c r="F24" s="11"/>
      <c r="G24" s="11"/>
      <c r="H24" s="11">
        <v>552</v>
      </c>
      <c r="I24" s="11">
        <v>552</v>
      </c>
      <c r="J24" s="11">
        <v>552</v>
      </c>
      <c r="K24" s="11">
        <v>552</v>
      </c>
      <c r="L24" s="11">
        <v>552</v>
      </c>
      <c r="M24" s="11">
        <v>552</v>
      </c>
      <c r="N24" s="11">
        <v>552</v>
      </c>
      <c r="O24" s="11">
        <v>552</v>
      </c>
      <c r="P24" s="11">
        <v>552</v>
      </c>
      <c r="Q24" s="11">
        <v>552</v>
      </c>
      <c r="R24" s="11">
        <v>552</v>
      </c>
      <c r="S24" s="11">
        <v>552</v>
      </c>
      <c r="T24" s="11">
        <v>552</v>
      </c>
      <c r="U24" s="11">
        <v>552</v>
      </c>
    </row>
    <row r="25" spans="1:21" x14ac:dyDescent="0.25">
      <c r="A25" s="10" t="s">
        <v>11</v>
      </c>
      <c r="B25" s="19" t="s">
        <v>51</v>
      </c>
      <c r="C25" s="19" t="s">
        <v>51</v>
      </c>
      <c r="D25" s="10" t="s">
        <v>16</v>
      </c>
      <c r="E25" s="8" t="s">
        <v>31</v>
      </c>
      <c r="F25" s="11">
        <v>278</v>
      </c>
      <c r="G25" s="11">
        <v>278</v>
      </c>
      <c r="H25" s="11">
        <v>278</v>
      </c>
      <c r="I25" s="11">
        <v>278</v>
      </c>
      <c r="J25" s="11">
        <v>278</v>
      </c>
      <c r="K25" s="11">
        <v>278</v>
      </c>
      <c r="L25" s="11">
        <v>278</v>
      </c>
      <c r="M25" s="11">
        <v>278</v>
      </c>
      <c r="N25" s="11">
        <v>278</v>
      </c>
      <c r="O25" s="11"/>
      <c r="P25" s="11"/>
      <c r="Q25" s="11"/>
      <c r="R25" s="11"/>
      <c r="S25" s="11"/>
      <c r="T25" s="11"/>
      <c r="U25" s="11"/>
    </row>
    <row r="26" spans="1:21" x14ac:dyDescent="0.25">
      <c r="A26" s="10" t="s">
        <v>32</v>
      </c>
      <c r="B26" s="19" t="s">
        <v>52</v>
      </c>
      <c r="C26" s="19" t="s">
        <v>52</v>
      </c>
      <c r="D26" s="10" t="s">
        <v>16</v>
      </c>
      <c r="E26" s="8" t="s">
        <v>5</v>
      </c>
      <c r="F26" s="11">
        <v>116</v>
      </c>
      <c r="G26" s="11">
        <v>116</v>
      </c>
      <c r="H26" s="11">
        <v>116</v>
      </c>
      <c r="I26" s="11">
        <v>116</v>
      </c>
      <c r="J26" s="11">
        <v>116</v>
      </c>
      <c r="K26" s="11">
        <v>116</v>
      </c>
      <c r="L26" s="11">
        <v>116</v>
      </c>
      <c r="M26" s="11">
        <v>116</v>
      </c>
      <c r="N26" s="11">
        <v>116</v>
      </c>
      <c r="O26" s="11">
        <v>116</v>
      </c>
      <c r="P26" s="11">
        <v>116</v>
      </c>
      <c r="Q26" s="11">
        <v>116</v>
      </c>
      <c r="R26" s="11">
        <v>116</v>
      </c>
      <c r="S26" s="11">
        <v>116</v>
      </c>
      <c r="T26" s="11">
        <v>116</v>
      </c>
      <c r="U26" s="11">
        <v>116</v>
      </c>
    </row>
    <row r="27" spans="1:21" x14ac:dyDescent="0.25">
      <c r="A27" s="10" t="s">
        <v>32</v>
      </c>
      <c r="B27" s="19" t="s">
        <v>52</v>
      </c>
      <c r="C27" s="19" t="s">
        <v>52</v>
      </c>
      <c r="D27" s="10" t="s">
        <v>16</v>
      </c>
      <c r="E27" s="8" t="s">
        <v>31</v>
      </c>
      <c r="F27" s="11">
        <v>200</v>
      </c>
      <c r="G27" s="11">
        <v>200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0" t="s">
        <v>32</v>
      </c>
      <c r="B28" s="19" t="s">
        <v>52</v>
      </c>
      <c r="C28" s="19" t="s">
        <v>52</v>
      </c>
      <c r="D28" s="10" t="s">
        <v>16</v>
      </c>
      <c r="E28" s="8" t="s">
        <v>21</v>
      </c>
      <c r="F28" s="11"/>
      <c r="G28" s="11"/>
      <c r="H28" s="11">
        <v>104</v>
      </c>
      <c r="I28" s="11">
        <v>104</v>
      </c>
      <c r="J28" s="11">
        <v>104</v>
      </c>
      <c r="K28" s="11">
        <v>104</v>
      </c>
      <c r="L28" s="11">
        <v>104</v>
      </c>
      <c r="M28" s="11">
        <v>104</v>
      </c>
      <c r="N28" s="11">
        <v>104</v>
      </c>
      <c r="O28" s="11"/>
      <c r="P28" s="11"/>
      <c r="Q28" s="11"/>
      <c r="R28" s="11"/>
      <c r="S28" s="11"/>
      <c r="T28" s="11"/>
      <c r="U28" s="11"/>
    </row>
    <row r="29" spans="1:21" x14ac:dyDescent="0.25">
      <c r="A29" s="10" t="s">
        <v>33</v>
      </c>
      <c r="B29" s="19" t="s">
        <v>47</v>
      </c>
      <c r="C29" s="19" t="s">
        <v>47</v>
      </c>
      <c r="D29" s="10" t="s">
        <v>16</v>
      </c>
      <c r="E29" s="8" t="s">
        <v>34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>
        <v>126</v>
      </c>
    </row>
    <row r="30" spans="1:21" x14ac:dyDescent="0.25">
      <c r="A30" s="10" t="s">
        <v>35</v>
      </c>
      <c r="B30" s="19" t="s">
        <v>53</v>
      </c>
      <c r="C30" s="19" t="s">
        <v>53</v>
      </c>
      <c r="D30" s="10" t="s">
        <v>16</v>
      </c>
      <c r="E30" s="8" t="s">
        <v>21</v>
      </c>
      <c r="F30" s="11">
        <v>23.799999237060547</v>
      </c>
      <c r="G30" s="11">
        <v>23.799999237060547</v>
      </c>
      <c r="H30" s="11">
        <v>23.799999237060547</v>
      </c>
      <c r="I30" s="11">
        <v>23.799999237060547</v>
      </c>
      <c r="J30" s="11">
        <v>23.799999237060547</v>
      </c>
      <c r="K30" s="11">
        <v>23.799999237060547</v>
      </c>
      <c r="L30" s="11">
        <v>23.799999237060547</v>
      </c>
      <c r="M30" s="11">
        <v>23.799999237060547</v>
      </c>
      <c r="N30" s="11">
        <v>23.799999237060547</v>
      </c>
      <c r="O30" s="11">
        <v>23.799999237060547</v>
      </c>
      <c r="P30" s="11">
        <v>23.799999237060547</v>
      </c>
      <c r="Q30" s="11">
        <v>23.799999237060547</v>
      </c>
      <c r="R30" s="11">
        <v>23.799999237060547</v>
      </c>
      <c r="S30" s="11">
        <v>23.799999237060547</v>
      </c>
      <c r="T30" s="11">
        <v>23.799999237060547</v>
      </c>
      <c r="U30" s="11">
        <v>23.799999237060547</v>
      </c>
    </row>
    <row r="31" spans="1:21" x14ac:dyDescent="0.25">
      <c r="A31" s="10" t="s">
        <v>36</v>
      </c>
      <c r="B31" s="19" t="s">
        <v>55</v>
      </c>
      <c r="C31" s="19" t="s">
        <v>55</v>
      </c>
      <c r="D31" s="10" t="s">
        <v>16</v>
      </c>
      <c r="E31" s="8" t="s">
        <v>37</v>
      </c>
      <c r="F31" s="11">
        <v>175</v>
      </c>
      <c r="G31" s="11">
        <v>175</v>
      </c>
      <c r="H31" s="11">
        <v>175</v>
      </c>
      <c r="I31" s="11">
        <v>175</v>
      </c>
      <c r="J31" s="11">
        <v>175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0" t="s">
        <v>36</v>
      </c>
      <c r="B32" s="19" t="s">
        <v>55</v>
      </c>
      <c r="C32" s="19" t="s">
        <v>55</v>
      </c>
      <c r="D32" s="10" t="s">
        <v>16</v>
      </c>
      <c r="E32" s="8" t="s">
        <v>38</v>
      </c>
      <c r="F32" s="11"/>
      <c r="G32" s="11"/>
      <c r="H32" s="11"/>
      <c r="I32" s="11">
        <v>500</v>
      </c>
      <c r="J32" s="11">
        <v>500</v>
      </c>
      <c r="K32" s="11">
        <v>500</v>
      </c>
      <c r="L32" s="11">
        <v>500</v>
      </c>
      <c r="M32" s="11">
        <v>500</v>
      </c>
      <c r="N32" s="11">
        <v>500</v>
      </c>
      <c r="O32" s="11">
        <v>500</v>
      </c>
      <c r="P32" s="11">
        <v>500</v>
      </c>
      <c r="Q32" s="11">
        <v>500</v>
      </c>
      <c r="R32" s="11">
        <v>500</v>
      </c>
      <c r="S32" s="11">
        <v>500</v>
      </c>
      <c r="T32" s="11">
        <v>500</v>
      </c>
      <c r="U32" s="11">
        <v>500</v>
      </c>
    </row>
    <row r="33" spans="1:21" x14ac:dyDescent="0.25">
      <c r="A33" s="10" t="s">
        <v>39</v>
      </c>
      <c r="B33" s="19" t="s">
        <v>51</v>
      </c>
      <c r="C33" s="19" t="s">
        <v>51</v>
      </c>
      <c r="D33" s="10" t="s">
        <v>16</v>
      </c>
      <c r="E33" s="8" t="s">
        <v>40</v>
      </c>
      <c r="F33" s="11">
        <v>290</v>
      </c>
      <c r="G33" s="11">
        <v>290</v>
      </c>
      <c r="H33" s="11">
        <v>290</v>
      </c>
      <c r="I33" s="11">
        <v>290</v>
      </c>
      <c r="J33" s="11">
        <v>290</v>
      </c>
      <c r="K33" s="11">
        <v>290</v>
      </c>
      <c r="L33" s="11">
        <v>290</v>
      </c>
      <c r="M33" s="11">
        <v>290</v>
      </c>
      <c r="N33" s="11">
        <v>290</v>
      </c>
      <c r="O33" s="11">
        <v>290</v>
      </c>
      <c r="P33" s="11">
        <v>290</v>
      </c>
      <c r="Q33" s="11">
        <v>290</v>
      </c>
      <c r="R33" s="11">
        <v>290</v>
      </c>
      <c r="S33" s="11">
        <v>290</v>
      </c>
      <c r="T33" s="11">
        <v>290</v>
      </c>
      <c r="U33" s="11">
        <v>290</v>
      </c>
    </row>
    <row r="34" spans="1:21" x14ac:dyDescent="0.25">
      <c r="A34" s="12" t="s">
        <v>41</v>
      </c>
      <c r="B34" s="19" t="s">
        <v>51</v>
      </c>
      <c r="C34" s="19" t="s">
        <v>59</v>
      </c>
      <c r="D34" s="12" t="s">
        <v>42</v>
      </c>
      <c r="E34" s="8" t="s">
        <v>7</v>
      </c>
      <c r="F34" s="13">
        <v>1250</v>
      </c>
      <c r="G34" s="13">
        <v>1250</v>
      </c>
      <c r="H34" s="13">
        <v>1250</v>
      </c>
      <c r="I34" s="13">
        <v>1250</v>
      </c>
      <c r="J34" s="13">
        <v>1250</v>
      </c>
      <c r="K34" s="13">
        <v>1250</v>
      </c>
      <c r="L34" s="13">
        <v>1250</v>
      </c>
      <c r="M34" s="13">
        <v>1250</v>
      </c>
      <c r="N34" s="13">
        <v>1250</v>
      </c>
      <c r="O34" s="13">
        <v>1250</v>
      </c>
      <c r="P34" s="13"/>
      <c r="Q34" s="13"/>
      <c r="R34" s="13"/>
      <c r="S34" s="13"/>
      <c r="T34" s="13"/>
      <c r="U34" s="13"/>
    </row>
    <row r="35" spans="1:21" x14ac:dyDescent="0.25">
      <c r="A35" s="8"/>
      <c r="D35" s="8"/>
      <c r="E35" s="8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25">
      <c r="A36" s="8" t="s">
        <v>43</v>
      </c>
      <c r="D36" s="8" t="s">
        <v>4</v>
      </c>
      <c r="E36" s="8"/>
      <c r="F36" s="15">
        <f>SUM($F$3:$F$10)</f>
        <v>2424</v>
      </c>
      <c r="G36" s="16">
        <f>SUM($G$3:$G$10)</f>
        <v>2424</v>
      </c>
      <c r="H36" s="16">
        <f>SUM($H$3:$H$10)</f>
        <v>2424</v>
      </c>
      <c r="I36" s="16">
        <f>SUM($I$3:$I$10)</f>
        <v>2274</v>
      </c>
      <c r="J36" s="16">
        <f>SUM($J$3:$J$10)</f>
        <v>2274</v>
      </c>
      <c r="K36" s="16">
        <f>SUM($K$3:$K$10)</f>
        <v>2458</v>
      </c>
      <c r="L36" s="16">
        <f>SUM($L$3:$L$10)</f>
        <v>2458</v>
      </c>
      <c r="M36" s="16">
        <f>SUM($M$3:$M$10)</f>
        <v>2458</v>
      </c>
      <c r="N36" s="16">
        <f>SUM($N$3:$N$10)</f>
        <v>2458</v>
      </c>
      <c r="O36" s="16">
        <f>SUM($O$3:$O$10)</f>
        <v>3038</v>
      </c>
      <c r="P36" s="16">
        <f>SUM($P$3:$P$10)</f>
        <v>3038</v>
      </c>
      <c r="Q36" s="16">
        <f>SUM($Q$3:$Q$10)</f>
        <v>3038</v>
      </c>
      <c r="R36" s="16">
        <f>SUM($R$3:$R$10)</f>
        <v>3500</v>
      </c>
      <c r="S36" s="16">
        <f>SUM($S$3:$S$10)</f>
        <v>3500</v>
      </c>
      <c r="T36" s="16">
        <f>SUM($T$3:$T$10)</f>
        <v>2780</v>
      </c>
      <c r="U36" s="17">
        <f>SUM($U$3:$U$10)</f>
        <v>2780</v>
      </c>
    </row>
    <row r="37" spans="1:21" x14ac:dyDescent="0.25">
      <c r="A37" s="8"/>
      <c r="D37" s="8" t="s">
        <v>16</v>
      </c>
      <c r="E37" s="8"/>
      <c r="F37" s="15">
        <f>SUM($F$11:$F$33)</f>
        <v>2316.7999992370605</v>
      </c>
      <c r="G37" s="16">
        <f>SUM($G$11:$G$33)</f>
        <v>2316.7999992370605</v>
      </c>
      <c r="H37" s="16">
        <f>SUM($H$11:$H$33)</f>
        <v>3456.7999992370605</v>
      </c>
      <c r="I37" s="16">
        <f>SUM($I$11:$I$33)</f>
        <v>3956.7999992370605</v>
      </c>
      <c r="J37" s="16">
        <f>SUM($J$11:$J$33)</f>
        <v>3956.7999992370605</v>
      </c>
      <c r="K37" s="16">
        <f>SUM($K$11:$K$33)</f>
        <v>4286.7999992370605</v>
      </c>
      <c r="L37" s="16">
        <f>SUM($L$11:$L$33)</f>
        <v>4286.7999992370605</v>
      </c>
      <c r="M37" s="16">
        <f>SUM($M$11:$M$33)</f>
        <v>4286.7999992370605</v>
      </c>
      <c r="N37" s="16">
        <f>SUM($N$11:$N$33)</f>
        <v>4286.7999992370605</v>
      </c>
      <c r="O37" s="16">
        <f>SUM($O$11:$O$33)</f>
        <v>4261.7999992370605</v>
      </c>
      <c r="P37" s="16">
        <f>SUM($P$11:$P$33)</f>
        <v>4454.7999992370605</v>
      </c>
      <c r="Q37" s="16">
        <f>SUM($Q$11:$Q$33)</f>
        <v>4454.7999992370605</v>
      </c>
      <c r="R37" s="16">
        <f>SUM($R$11:$R$33)</f>
        <v>4296.7999992370605</v>
      </c>
      <c r="S37" s="16">
        <f>SUM($S$11:$S$33)</f>
        <v>4296.7999992370605</v>
      </c>
      <c r="T37" s="16">
        <f>SUM($T$11:$T$33)</f>
        <v>4296.7999992370605</v>
      </c>
      <c r="U37" s="17">
        <f>SUM($U$11:$U$33)</f>
        <v>4422.7999992370605</v>
      </c>
    </row>
    <row r="38" spans="1:21" x14ac:dyDescent="0.25">
      <c r="A38" s="8"/>
      <c r="D38" s="8" t="s">
        <v>42</v>
      </c>
      <c r="E38" s="8"/>
      <c r="F38" s="15">
        <f>SUM($F$34:$F$34)</f>
        <v>1250</v>
      </c>
      <c r="G38" s="16">
        <f>SUM($G$34:$G$34)</f>
        <v>1250</v>
      </c>
      <c r="H38" s="16">
        <f>SUM($H$34:$H$34)</f>
        <v>1250</v>
      </c>
      <c r="I38" s="16">
        <f>SUM($I$34:$I$34)</f>
        <v>1250</v>
      </c>
      <c r="J38" s="16">
        <f>SUM($J$34:$J$34)</f>
        <v>1250</v>
      </c>
      <c r="K38" s="16">
        <f>SUM($K$34:$K$34)</f>
        <v>1250</v>
      </c>
      <c r="L38" s="16">
        <f>SUM($L$34:$L$34)</f>
        <v>1250</v>
      </c>
      <c r="M38" s="16">
        <f>SUM($M$34:$M$34)</f>
        <v>1250</v>
      </c>
      <c r="N38" s="16">
        <f>SUM($N$34:$N$34)</f>
        <v>1250</v>
      </c>
      <c r="O38" s="16">
        <f>SUM($O$34:$O$34)</f>
        <v>1250</v>
      </c>
      <c r="P38" s="16">
        <f>SUM($P$34:$P$34)</f>
        <v>0</v>
      </c>
      <c r="Q38" s="16">
        <f>SUM($Q$34:$Q$34)</f>
        <v>0</v>
      </c>
      <c r="R38" s="16">
        <f>SUM($R$34:$R$34)</f>
        <v>0</v>
      </c>
      <c r="S38" s="16">
        <f>SUM($S$34:$S$34)</f>
        <v>0</v>
      </c>
      <c r="T38" s="16">
        <f>SUM($T$34:$T$34)</f>
        <v>0</v>
      </c>
      <c r="U38" s="17">
        <f>SUM($U$34:$U$34)</f>
        <v>0</v>
      </c>
    </row>
    <row r="39" spans="1:21" x14ac:dyDescent="0.25">
      <c r="A39" s="8"/>
      <c r="D39" s="8"/>
      <c r="E39" s="8"/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7"/>
    </row>
    <row r="40" spans="1:21" x14ac:dyDescent="0.25">
      <c r="A40" s="8"/>
      <c r="D40" s="8"/>
      <c r="E40" s="8"/>
      <c r="F40" s="15">
        <f>SUM($F$36:$F$38)</f>
        <v>5990.7999992370605</v>
      </c>
      <c r="G40" s="16">
        <f>SUM($G$36:$G$38)</f>
        <v>5990.7999992370605</v>
      </c>
      <c r="H40" s="16">
        <f>SUM($H$36:$H$38)</f>
        <v>7130.7999992370605</v>
      </c>
      <c r="I40" s="16">
        <f>SUM($I$36:$I$38)</f>
        <v>7480.7999992370605</v>
      </c>
      <c r="J40" s="16">
        <f>SUM($J$36:$J$38)</f>
        <v>7480.7999992370605</v>
      </c>
      <c r="K40" s="16">
        <f>SUM($K$36:$K$38)</f>
        <v>7994.7999992370605</v>
      </c>
      <c r="L40" s="16">
        <f>SUM($L$36:$L$38)</f>
        <v>7994.7999992370605</v>
      </c>
      <c r="M40" s="16">
        <f>SUM($M$36:$M$38)</f>
        <v>7994.7999992370605</v>
      </c>
      <c r="N40" s="16">
        <f>SUM($N$36:$N$38)</f>
        <v>7994.7999992370605</v>
      </c>
      <c r="O40" s="16">
        <f>SUM($O$36:$O$38)</f>
        <v>8549.7999992370605</v>
      </c>
      <c r="P40" s="16">
        <f>SUM($P$36:$P$38)</f>
        <v>7492.7999992370605</v>
      </c>
      <c r="Q40" s="16">
        <f>SUM($Q$36:$Q$38)</f>
        <v>7492.7999992370605</v>
      </c>
      <c r="R40" s="16">
        <f>SUM($R$36:$R$38)</f>
        <v>7796.7999992370605</v>
      </c>
      <c r="S40" s="16">
        <f>SUM($S$36:$S$38)</f>
        <v>7796.7999992370605</v>
      </c>
      <c r="T40" s="16">
        <f>SUM($T$36:$T$38)</f>
        <v>7076.7999992370605</v>
      </c>
      <c r="U40" s="17">
        <f>SUM($U$36:$U$38)</f>
        <v>7202.7999992370605</v>
      </c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Seung-Taek Oh</dc:creator>
  <cp:lastModifiedBy>Havlíček Jan</cp:lastModifiedBy>
  <cp:lastPrinted>2001-10-17T23:12:45Z</cp:lastPrinted>
  <dcterms:created xsi:type="dcterms:W3CDTF">2001-10-17T22:58:17Z</dcterms:created>
  <dcterms:modified xsi:type="dcterms:W3CDTF">2023-09-10T15:29:38Z</dcterms:modified>
</cp:coreProperties>
</file>