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ocal" sheetId="5" r:id="rId1"/>
  </sheets>
  <definedNames>
    <definedName name="_xlnm.Print_Area" localSheetId="0">Socal!$1:$1048576</definedName>
  </definedNames>
  <calcPr calcId="0" fullCalcOnLoad="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F75" i="5"/>
  <c r="G75" i="5"/>
  <c r="H75" i="5"/>
</calcChain>
</file>

<file path=xl/sharedStrings.xml><?xml version="1.0" encoding="utf-8"?>
<sst xmlns="http://schemas.openxmlformats.org/spreadsheetml/2006/main" count="149" uniqueCount="29">
  <si>
    <t>COUNTERPARTY</t>
  </si>
  <si>
    <t>Flow Date</t>
  </si>
  <si>
    <t>Location</t>
  </si>
  <si>
    <t>Total Fixed</t>
  </si>
  <si>
    <t>Trade Date</t>
  </si>
  <si>
    <t>Daily QTY</t>
  </si>
  <si>
    <t>TOTAL QTY</t>
  </si>
  <si>
    <t>TW - Permian</t>
  </si>
  <si>
    <t>Plains Gas Farmers</t>
  </si>
  <si>
    <t>Reliant</t>
  </si>
  <si>
    <t>Socal</t>
  </si>
  <si>
    <t>Duke</t>
  </si>
  <si>
    <t>Dynegy</t>
  </si>
  <si>
    <t>El Paso</t>
  </si>
  <si>
    <t>Coral</t>
  </si>
  <si>
    <t>Aquila</t>
  </si>
  <si>
    <t>Vintage</t>
  </si>
  <si>
    <t>AEP</t>
  </si>
  <si>
    <t>SOCAL</t>
  </si>
  <si>
    <t>EL PASO</t>
  </si>
  <si>
    <t>SEMPRA</t>
  </si>
  <si>
    <t>WILLAIMS</t>
  </si>
  <si>
    <t>ONEOK</t>
  </si>
  <si>
    <t>ONE OK</t>
  </si>
  <si>
    <t>RELIANT</t>
  </si>
  <si>
    <t>OXY</t>
  </si>
  <si>
    <t>AQUILA</t>
  </si>
  <si>
    <t>CORAL</t>
  </si>
  <si>
    <t>ASTRA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</si>
</sst>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0" fontId="2" fillId="0" borderId="0" xfId="1" applyNumberFormat="1" applyFont="1" applyAlignment="1">
      <alignment horizontal="center"/>
    </xf>
    <xf numFmtId="40" fontId="1" fillId="0" borderId="0" xfId="1" applyNumberFormat="1" applyBorder="1" applyAlignment="1">
      <alignment horizontal="center"/>
    </xf>
    <xf numFmtId="40" fontId="1" fillId="0" borderId="0" xfId="1" applyNumberFormat="1" applyAlignment="1">
      <alignment horizontal="center"/>
    </xf>
    <xf numFmtId="40" fontId="0" fillId="0" borderId="0" xfId="0" applyNumberFormat="1" applyAlignment="1">
      <alignment horizontal="center"/>
    </xf>
    <xf numFmtId="165" fontId="3" fillId="0" borderId="0" xfId="0" applyNumberFormat="1" applyFont="1" applyBorder="1"/>
    <xf numFmtId="165" fontId="4" fillId="0" borderId="0" xfId="1" applyNumberFormat="1" applyFont="1" applyAlignment="1">
      <alignment horizontal="center"/>
    </xf>
    <xf numFmtId="40" fontId="5" fillId="0" borderId="0" xfId="1" applyNumberFormat="1" applyFont="1" applyAlignment="1">
      <alignment horizontal="center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4"/>
  <sheetViews>
    <sheetView tabSelected="1" workbookViewId="0">
      <selection activeCell="A12" sqref="A12"/>
    </sheetView>
  </sheetViews>
  <sheetFormatPr defaultRowHeight="13.2" x14ac:dyDescent="0.25"/>
  <cols>
    <col min="1" max="1" width="23.88671875" style="7" customWidth="1"/>
    <col min="2" max="2" width="12.88671875" style="8" customWidth="1"/>
    <col min="3" max="3" width="10.109375" style="3" customWidth="1"/>
    <col min="4" max="4" width="13.88671875" style="7" customWidth="1"/>
    <col min="5" max="5" width="12.5546875" style="14" bestFit="1" customWidth="1"/>
    <col min="6" max="6" width="16.5546875" style="14" customWidth="1"/>
    <col min="7" max="7" width="12.44140625" style="18" bestFit="1" customWidth="1"/>
    <col min="8" max="8" width="14.6640625" customWidth="1"/>
  </cols>
  <sheetData>
    <row r="1" spans="1:8" x14ac:dyDescent="0.25">
      <c r="A1" s="1" t="s">
        <v>0</v>
      </c>
      <c r="B1" s="5" t="s">
        <v>4</v>
      </c>
      <c r="C1" s="2" t="s">
        <v>1</v>
      </c>
      <c r="D1" s="1" t="s">
        <v>2</v>
      </c>
      <c r="E1" s="4" t="s">
        <v>5</v>
      </c>
      <c r="F1" s="4" t="s">
        <v>6</v>
      </c>
      <c r="G1" s="15" t="s">
        <v>3</v>
      </c>
    </row>
    <row r="2" spans="1:8" x14ac:dyDescent="0.25">
      <c r="A2" s="10"/>
      <c r="B2" s="11"/>
      <c r="C2" s="12"/>
      <c r="D2" s="10"/>
      <c r="E2" s="9"/>
      <c r="F2" s="9"/>
      <c r="G2" s="16"/>
      <c r="H2" s="6"/>
    </row>
    <row r="3" spans="1:8" x14ac:dyDescent="0.25">
      <c r="A3" s="7" t="s">
        <v>9</v>
      </c>
      <c r="B3" s="13">
        <v>36766</v>
      </c>
      <c r="C3" s="3">
        <v>36770</v>
      </c>
      <c r="D3" s="7" t="s">
        <v>10</v>
      </c>
      <c r="E3" s="9">
        <v>5000</v>
      </c>
      <c r="F3" s="9">
        <v>150000</v>
      </c>
      <c r="G3" s="17">
        <v>7</v>
      </c>
      <c r="H3" s="19">
        <f t="shared" ref="H3:H61" si="0">F3*G3</f>
        <v>1050000</v>
      </c>
    </row>
    <row r="4" spans="1:8" x14ac:dyDescent="0.25">
      <c r="A4" s="7" t="s">
        <v>9</v>
      </c>
      <c r="B4" s="13">
        <v>36766</v>
      </c>
      <c r="C4" s="3">
        <v>36770</v>
      </c>
      <c r="D4" s="7" t="s">
        <v>10</v>
      </c>
      <c r="E4" s="9">
        <v>5000</v>
      </c>
      <c r="F4" s="9">
        <v>150000</v>
      </c>
      <c r="G4" s="17">
        <v>7.05</v>
      </c>
      <c r="H4" s="19">
        <f t="shared" si="0"/>
        <v>1057500</v>
      </c>
    </row>
    <row r="5" spans="1:8" x14ac:dyDescent="0.25">
      <c r="A5" s="7" t="s">
        <v>9</v>
      </c>
      <c r="B5" s="13">
        <v>36766</v>
      </c>
      <c r="C5" s="3">
        <v>36770</v>
      </c>
      <c r="D5" s="7" t="s">
        <v>10</v>
      </c>
      <c r="E5" s="9">
        <v>5000</v>
      </c>
      <c r="F5" s="9">
        <v>150000</v>
      </c>
      <c r="G5" s="17">
        <v>7.04</v>
      </c>
      <c r="H5" s="19">
        <f t="shared" si="0"/>
        <v>1056000</v>
      </c>
    </row>
    <row r="6" spans="1:8" x14ac:dyDescent="0.25">
      <c r="A6" s="7" t="s">
        <v>9</v>
      </c>
      <c r="B6" s="13">
        <v>36766</v>
      </c>
      <c r="C6" s="3">
        <v>36770</v>
      </c>
      <c r="D6" s="7" t="s">
        <v>10</v>
      </c>
      <c r="E6" s="9">
        <v>5000</v>
      </c>
      <c r="F6" s="9">
        <v>150000</v>
      </c>
      <c r="G6" s="17">
        <v>7.04</v>
      </c>
      <c r="H6" s="19">
        <f t="shared" si="0"/>
        <v>1056000</v>
      </c>
    </row>
    <row r="7" spans="1:8" x14ac:dyDescent="0.25">
      <c r="A7" s="7" t="s">
        <v>9</v>
      </c>
      <c r="B7" s="13">
        <v>36766</v>
      </c>
      <c r="C7" s="3">
        <v>36770</v>
      </c>
      <c r="D7" s="7" t="s">
        <v>10</v>
      </c>
      <c r="E7" s="9">
        <v>5000</v>
      </c>
      <c r="F7" s="9">
        <v>150000</v>
      </c>
      <c r="G7" s="17">
        <v>7.1</v>
      </c>
      <c r="H7" s="19">
        <f t="shared" si="0"/>
        <v>1065000</v>
      </c>
    </row>
    <row r="8" spans="1:8" x14ac:dyDescent="0.25">
      <c r="A8" s="7" t="s">
        <v>9</v>
      </c>
      <c r="B8" s="13">
        <v>36766</v>
      </c>
      <c r="C8" s="3">
        <v>36770</v>
      </c>
      <c r="D8" s="7" t="s">
        <v>10</v>
      </c>
      <c r="E8" s="9">
        <v>5000</v>
      </c>
      <c r="F8" s="9">
        <v>150000</v>
      </c>
      <c r="G8" s="17">
        <v>7.12</v>
      </c>
      <c r="H8" s="19">
        <f t="shared" si="0"/>
        <v>1068000</v>
      </c>
    </row>
    <row r="9" spans="1:8" x14ac:dyDescent="0.25">
      <c r="A9" s="7" t="s">
        <v>9</v>
      </c>
      <c r="B9" s="13">
        <v>36766</v>
      </c>
      <c r="C9" s="3">
        <v>36770</v>
      </c>
      <c r="D9" s="7" t="s">
        <v>10</v>
      </c>
      <c r="E9" s="9">
        <v>5000</v>
      </c>
      <c r="F9" s="9">
        <v>150000</v>
      </c>
      <c r="G9" s="17">
        <v>7.2</v>
      </c>
      <c r="H9" s="19">
        <f t="shared" si="0"/>
        <v>1080000</v>
      </c>
    </row>
    <row r="10" spans="1:8" x14ac:dyDescent="0.25">
      <c r="A10" s="7" t="s">
        <v>9</v>
      </c>
      <c r="B10" s="13">
        <v>36766</v>
      </c>
      <c r="C10" s="3">
        <v>36770</v>
      </c>
      <c r="D10" s="7" t="s">
        <v>10</v>
      </c>
      <c r="E10" s="9">
        <v>5000</v>
      </c>
      <c r="F10" s="9">
        <v>150000</v>
      </c>
      <c r="G10" s="17">
        <v>7.19</v>
      </c>
      <c r="H10" s="19">
        <f t="shared" si="0"/>
        <v>1078500</v>
      </c>
    </row>
    <row r="11" spans="1:8" x14ac:dyDescent="0.25">
      <c r="A11" s="7" t="s">
        <v>9</v>
      </c>
      <c r="B11" s="13">
        <v>36766</v>
      </c>
      <c r="C11" s="3">
        <v>36770</v>
      </c>
      <c r="D11" s="7" t="s">
        <v>10</v>
      </c>
      <c r="E11" s="9">
        <v>5000</v>
      </c>
      <c r="F11" s="9">
        <v>150000</v>
      </c>
      <c r="G11" s="17">
        <v>7.19</v>
      </c>
      <c r="H11" s="19">
        <f t="shared" si="0"/>
        <v>1078500</v>
      </c>
    </row>
    <row r="12" spans="1:8" x14ac:dyDescent="0.25">
      <c r="A12" s="7" t="s">
        <v>9</v>
      </c>
      <c r="B12" s="13">
        <v>36766</v>
      </c>
      <c r="C12" s="3">
        <v>36770</v>
      </c>
      <c r="D12" s="7" t="s">
        <v>10</v>
      </c>
      <c r="E12" s="9">
        <v>5000</v>
      </c>
      <c r="F12" s="9">
        <v>150000</v>
      </c>
      <c r="G12" s="17">
        <v>7.18</v>
      </c>
      <c r="H12" s="19">
        <f t="shared" si="0"/>
        <v>1077000</v>
      </c>
    </row>
    <row r="13" spans="1:8" x14ac:dyDescent="0.25">
      <c r="A13" s="7" t="s">
        <v>11</v>
      </c>
      <c r="B13" s="13">
        <v>36766</v>
      </c>
      <c r="C13" s="3">
        <v>36770</v>
      </c>
      <c r="D13" s="7" t="s">
        <v>10</v>
      </c>
      <c r="E13" s="9">
        <v>10000</v>
      </c>
      <c r="F13" s="9">
        <v>300000</v>
      </c>
      <c r="G13" s="17">
        <v>7.17</v>
      </c>
      <c r="H13" s="19">
        <f t="shared" si="0"/>
        <v>2151000</v>
      </c>
    </row>
    <row r="14" spans="1:8" x14ac:dyDescent="0.25">
      <c r="A14" s="7" t="s">
        <v>9</v>
      </c>
      <c r="B14" s="13">
        <v>36766</v>
      </c>
      <c r="C14" s="3">
        <v>36770</v>
      </c>
      <c r="D14" s="7" t="s">
        <v>10</v>
      </c>
      <c r="E14" s="9">
        <v>5000</v>
      </c>
      <c r="F14" s="9">
        <v>150000</v>
      </c>
      <c r="G14" s="17">
        <v>7.22</v>
      </c>
      <c r="H14" s="19">
        <f t="shared" si="0"/>
        <v>1083000</v>
      </c>
    </row>
    <row r="15" spans="1:8" x14ac:dyDescent="0.25">
      <c r="A15" s="7" t="s">
        <v>12</v>
      </c>
      <c r="B15" s="13">
        <v>36766</v>
      </c>
      <c r="C15" s="3">
        <v>36770</v>
      </c>
      <c r="D15" s="7" t="s">
        <v>10</v>
      </c>
      <c r="E15" s="9">
        <v>5000</v>
      </c>
      <c r="F15" s="9">
        <v>150000</v>
      </c>
      <c r="G15" s="17">
        <v>7.18</v>
      </c>
      <c r="H15" s="19">
        <f t="shared" si="0"/>
        <v>1077000</v>
      </c>
    </row>
    <row r="16" spans="1:8" x14ac:dyDescent="0.25">
      <c r="A16" s="7" t="s">
        <v>12</v>
      </c>
      <c r="B16" s="13">
        <v>36766</v>
      </c>
      <c r="C16" s="3">
        <v>36770</v>
      </c>
      <c r="D16" s="7" t="s">
        <v>10</v>
      </c>
      <c r="E16" s="9">
        <v>5000</v>
      </c>
      <c r="F16" s="9">
        <v>150000</v>
      </c>
      <c r="G16" s="17">
        <v>7.18</v>
      </c>
      <c r="H16" s="19">
        <f t="shared" si="0"/>
        <v>1077000</v>
      </c>
    </row>
    <row r="17" spans="1:8" x14ac:dyDescent="0.25">
      <c r="A17" s="7" t="s">
        <v>13</v>
      </c>
      <c r="B17" s="13">
        <v>36766</v>
      </c>
      <c r="C17" s="3">
        <v>36770</v>
      </c>
      <c r="D17" s="7" t="s">
        <v>10</v>
      </c>
      <c r="E17" s="9">
        <v>5000</v>
      </c>
      <c r="F17" s="9">
        <v>150000</v>
      </c>
      <c r="G17" s="17">
        <v>7.2</v>
      </c>
      <c r="H17" s="19">
        <f t="shared" si="0"/>
        <v>1080000</v>
      </c>
    </row>
    <row r="18" spans="1:8" x14ac:dyDescent="0.25">
      <c r="A18" s="7" t="s">
        <v>13</v>
      </c>
      <c r="B18" s="13">
        <v>36766</v>
      </c>
      <c r="C18" s="3">
        <v>36770</v>
      </c>
      <c r="D18" s="7" t="s">
        <v>10</v>
      </c>
      <c r="E18" s="9">
        <v>5000</v>
      </c>
      <c r="F18" s="9">
        <v>150000</v>
      </c>
      <c r="G18" s="17">
        <v>7.2</v>
      </c>
      <c r="H18" s="19">
        <f t="shared" si="0"/>
        <v>1080000</v>
      </c>
    </row>
    <row r="19" spans="1:8" x14ac:dyDescent="0.25">
      <c r="A19" s="7" t="s">
        <v>9</v>
      </c>
      <c r="B19" s="13">
        <v>36766</v>
      </c>
      <c r="C19" s="3">
        <v>36770</v>
      </c>
      <c r="D19" s="7" t="s">
        <v>10</v>
      </c>
      <c r="E19" s="9">
        <v>5000</v>
      </c>
      <c r="F19" s="9">
        <v>150000</v>
      </c>
      <c r="G19" s="17">
        <v>7.2</v>
      </c>
      <c r="H19" s="19">
        <f t="shared" si="0"/>
        <v>1080000</v>
      </c>
    </row>
    <row r="20" spans="1:8" x14ac:dyDescent="0.25">
      <c r="A20" s="7" t="s">
        <v>11</v>
      </c>
      <c r="B20" s="13">
        <v>36766</v>
      </c>
      <c r="C20" s="3">
        <v>36770</v>
      </c>
      <c r="D20" s="7" t="s">
        <v>10</v>
      </c>
      <c r="E20" s="9">
        <v>5000</v>
      </c>
      <c r="F20" s="9">
        <v>150000</v>
      </c>
      <c r="G20" s="18">
        <v>7.21</v>
      </c>
      <c r="H20" s="19">
        <f t="shared" si="0"/>
        <v>1081500</v>
      </c>
    </row>
    <row r="21" spans="1:8" x14ac:dyDescent="0.25">
      <c r="A21" s="7" t="s">
        <v>12</v>
      </c>
      <c r="B21" s="13">
        <v>36766</v>
      </c>
      <c r="C21" s="3">
        <v>36770</v>
      </c>
      <c r="D21" s="7" t="s">
        <v>10</v>
      </c>
      <c r="E21" s="9">
        <v>5000</v>
      </c>
      <c r="F21" s="9">
        <v>150000</v>
      </c>
      <c r="G21" s="18">
        <v>7.21</v>
      </c>
      <c r="H21" s="19">
        <f t="shared" si="0"/>
        <v>1081500</v>
      </c>
    </row>
    <row r="22" spans="1:8" x14ac:dyDescent="0.25">
      <c r="A22" s="7" t="s">
        <v>12</v>
      </c>
      <c r="B22" s="13">
        <v>36766</v>
      </c>
      <c r="C22" s="3">
        <v>36770</v>
      </c>
      <c r="D22" s="7" t="s">
        <v>10</v>
      </c>
      <c r="E22" s="9">
        <v>5000</v>
      </c>
      <c r="F22" s="9">
        <v>150000</v>
      </c>
      <c r="G22" s="18">
        <v>7.21</v>
      </c>
      <c r="H22" s="19">
        <f t="shared" si="0"/>
        <v>1081500</v>
      </c>
    </row>
    <row r="23" spans="1:8" x14ac:dyDescent="0.25">
      <c r="A23" s="7" t="s">
        <v>11</v>
      </c>
      <c r="B23" s="13">
        <v>36766</v>
      </c>
      <c r="C23" s="3">
        <v>36770</v>
      </c>
      <c r="D23" s="7" t="s">
        <v>10</v>
      </c>
      <c r="E23" s="9">
        <v>5000</v>
      </c>
      <c r="F23" s="9">
        <v>150000</v>
      </c>
      <c r="G23" s="18">
        <v>7.21</v>
      </c>
      <c r="H23" s="19">
        <f t="shared" si="0"/>
        <v>1081500</v>
      </c>
    </row>
    <row r="24" spans="1:8" x14ac:dyDescent="0.25">
      <c r="A24" s="7" t="s">
        <v>9</v>
      </c>
      <c r="B24" s="13">
        <v>36766</v>
      </c>
      <c r="C24" s="3">
        <v>36770</v>
      </c>
      <c r="D24" s="7" t="s">
        <v>10</v>
      </c>
      <c r="E24" s="9">
        <v>5000</v>
      </c>
      <c r="F24" s="9">
        <v>150000</v>
      </c>
      <c r="G24" s="18">
        <v>7.21</v>
      </c>
      <c r="H24" s="19">
        <f t="shared" si="0"/>
        <v>1081500</v>
      </c>
    </row>
    <row r="25" spans="1:8" x14ac:dyDescent="0.25">
      <c r="A25" s="7" t="s">
        <v>9</v>
      </c>
      <c r="B25" s="13">
        <v>36766</v>
      </c>
      <c r="C25" s="3">
        <v>36770</v>
      </c>
      <c r="D25" s="7" t="s">
        <v>10</v>
      </c>
      <c r="E25" s="9">
        <v>5000</v>
      </c>
      <c r="F25" s="9">
        <v>150000</v>
      </c>
      <c r="G25" s="18">
        <v>7.23</v>
      </c>
      <c r="H25" s="19">
        <f t="shared" si="0"/>
        <v>1084500</v>
      </c>
    </row>
    <row r="26" spans="1:8" x14ac:dyDescent="0.25">
      <c r="A26" s="7" t="s">
        <v>9</v>
      </c>
      <c r="B26" s="13">
        <v>36766</v>
      </c>
      <c r="C26" s="3">
        <v>36770</v>
      </c>
      <c r="D26" s="7" t="s">
        <v>10</v>
      </c>
      <c r="E26" s="9">
        <v>5000</v>
      </c>
      <c r="F26" s="9">
        <v>150000</v>
      </c>
      <c r="G26" s="18">
        <v>7.23</v>
      </c>
      <c r="H26" s="19">
        <f t="shared" si="0"/>
        <v>1084500</v>
      </c>
    </row>
    <row r="27" spans="1:8" x14ac:dyDescent="0.25">
      <c r="A27" s="7" t="s">
        <v>15</v>
      </c>
      <c r="B27" s="13">
        <v>36766</v>
      </c>
      <c r="C27" s="3">
        <v>36770</v>
      </c>
      <c r="D27" s="7" t="s">
        <v>10</v>
      </c>
      <c r="E27" s="9">
        <v>5000</v>
      </c>
      <c r="F27" s="9">
        <v>150000</v>
      </c>
      <c r="G27" s="18">
        <v>7.22</v>
      </c>
      <c r="H27" s="19">
        <f t="shared" si="0"/>
        <v>1083000</v>
      </c>
    </row>
    <row r="28" spans="1:8" x14ac:dyDescent="0.25">
      <c r="A28" s="7" t="s">
        <v>13</v>
      </c>
      <c r="B28" s="13">
        <v>36766</v>
      </c>
      <c r="C28" s="3">
        <v>36770</v>
      </c>
      <c r="D28" s="7" t="s">
        <v>10</v>
      </c>
      <c r="E28" s="9">
        <v>5000</v>
      </c>
      <c r="F28" s="9">
        <v>150000</v>
      </c>
      <c r="G28" s="18">
        <v>7.22</v>
      </c>
      <c r="H28" s="19">
        <f t="shared" si="0"/>
        <v>1083000</v>
      </c>
    </row>
    <row r="29" spans="1:8" x14ac:dyDescent="0.25">
      <c r="A29" s="7" t="s">
        <v>13</v>
      </c>
      <c r="B29" s="13">
        <v>36766</v>
      </c>
      <c r="C29" s="3">
        <v>36770</v>
      </c>
      <c r="D29" s="7" t="s">
        <v>10</v>
      </c>
      <c r="E29" s="9">
        <v>5000</v>
      </c>
      <c r="F29" s="9">
        <v>150000</v>
      </c>
      <c r="G29" s="18">
        <v>7.22</v>
      </c>
      <c r="H29" s="19">
        <f t="shared" si="0"/>
        <v>1083000</v>
      </c>
    </row>
    <row r="30" spans="1:8" x14ac:dyDescent="0.25">
      <c r="A30" s="7" t="s">
        <v>13</v>
      </c>
      <c r="B30" s="13">
        <v>36766</v>
      </c>
      <c r="C30" s="3">
        <v>36770</v>
      </c>
      <c r="D30" s="7" t="s">
        <v>10</v>
      </c>
      <c r="E30" s="9">
        <v>5000</v>
      </c>
      <c r="F30" s="9">
        <v>150000</v>
      </c>
      <c r="G30" s="18">
        <v>7.25</v>
      </c>
      <c r="H30" s="19">
        <f t="shared" si="0"/>
        <v>1087500</v>
      </c>
    </row>
    <row r="31" spans="1:8" x14ac:dyDescent="0.25">
      <c r="A31" s="7" t="s">
        <v>13</v>
      </c>
      <c r="B31" s="13">
        <v>36766</v>
      </c>
      <c r="C31" s="3">
        <v>36770</v>
      </c>
      <c r="D31" s="7" t="s">
        <v>10</v>
      </c>
      <c r="E31" s="9">
        <v>5000</v>
      </c>
      <c r="F31" s="9">
        <v>150000</v>
      </c>
      <c r="G31" s="18">
        <v>7.25</v>
      </c>
      <c r="H31" s="19">
        <f t="shared" si="0"/>
        <v>1087500</v>
      </c>
    </row>
    <row r="32" spans="1:8" x14ac:dyDescent="0.25">
      <c r="A32" s="7" t="s">
        <v>15</v>
      </c>
      <c r="B32" s="13">
        <v>36766</v>
      </c>
      <c r="C32" s="3">
        <v>36770</v>
      </c>
      <c r="D32" s="7" t="s">
        <v>10</v>
      </c>
      <c r="E32" s="9">
        <v>5000</v>
      </c>
      <c r="F32" s="9">
        <v>150000</v>
      </c>
      <c r="G32" s="18">
        <v>7.25</v>
      </c>
      <c r="H32" s="19">
        <f t="shared" si="0"/>
        <v>1087500</v>
      </c>
    </row>
    <row r="33" spans="1:8" x14ac:dyDescent="0.25">
      <c r="A33" s="7" t="s">
        <v>15</v>
      </c>
      <c r="B33" s="13">
        <v>36766</v>
      </c>
      <c r="C33" s="3">
        <v>36770</v>
      </c>
      <c r="D33" s="7" t="s">
        <v>10</v>
      </c>
      <c r="E33" s="9">
        <v>5000</v>
      </c>
      <c r="F33" s="9">
        <v>150000</v>
      </c>
      <c r="G33" s="18">
        <v>7.25</v>
      </c>
      <c r="H33" s="19">
        <f t="shared" si="0"/>
        <v>1087500</v>
      </c>
    </row>
    <row r="34" spans="1:8" x14ac:dyDescent="0.25">
      <c r="A34" s="7" t="s">
        <v>13</v>
      </c>
      <c r="B34" s="13">
        <v>36766</v>
      </c>
      <c r="C34" s="3">
        <v>36770</v>
      </c>
      <c r="D34" s="7" t="s">
        <v>10</v>
      </c>
      <c r="E34" s="9">
        <v>5000</v>
      </c>
      <c r="F34" s="9">
        <v>150000</v>
      </c>
      <c r="G34" s="18">
        <v>7.25</v>
      </c>
      <c r="H34" s="19">
        <f t="shared" si="0"/>
        <v>1087500</v>
      </c>
    </row>
    <row r="35" spans="1:8" x14ac:dyDescent="0.25">
      <c r="A35" s="7" t="s">
        <v>13</v>
      </c>
      <c r="B35" s="13">
        <v>36766</v>
      </c>
      <c r="C35" s="3">
        <v>36770</v>
      </c>
      <c r="D35" s="7" t="s">
        <v>10</v>
      </c>
      <c r="E35" s="9">
        <v>5000</v>
      </c>
      <c r="F35" s="9">
        <v>150000</v>
      </c>
      <c r="G35" s="18">
        <v>7.25</v>
      </c>
      <c r="H35" s="19">
        <f t="shared" si="0"/>
        <v>1087500</v>
      </c>
    </row>
    <row r="36" spans="1:8" x14ac:dyDescent="0.25">
      <c r="A36" s="7" t="s">
        <v>13</v>
      </c>
      <c r="B36" s="13">
        <v>36766</v>
      </c>
      <c r="C36" s="3">
        <v>36770</v>
      </c>
      <c r="D36" s="7" t="s">
        <v>10</v>
      </c>
      <c r="E36" s="9">
        <v>5000</v>
      </c>
      <c r="F36" s="9">
        <v>150000</v>
      </c>
      <c r="G36" s="18">
        <v>7.25</v>
      </c>
      <c r="H36" s="19">
        <f t="shared" si="0"/>
        <v>1087500</v>
      </c>
    </row>
    <row r="37" spans="1:8" x14ac:dyDescent="0.25">
      <c r="A37" s="7" t="s">
        <v>13</v>
      </c>
      <c r="B37" s="13">
        <v>36766</v>
      </c>
      <c r="C37" s="3">
        <v>36770</v>
      </c>
      <c r="D37" s="7" t="s">
        <v>10</v>
      </c>
      <c r="E37" s="9">
        <v>5000</v>
      </c>
      <c r="F37" s="9">
        <v>150000</v>
      </c>
      <c r="G37" s="18">
        <v>7.25</v>
      </c>
      <c r="H37" s="19">
        <f t="shared" si="0"/>
        <v>1087500</v>
      </c>
    </row>
    <row r="38" spans="1:8" x14ac:dyDescent="0.25">
      <c r="A38" s="7" t="s">
        <v>14</v>
      </c>
      <c r="B38" s="13">
        <v>36766</v>
      </c>
      <c r="C38" s="3">
        <v>36770</v>
      </c>
      <c r="D38" s="7" t="s">
        <v>10</v>
      </c>
      <c r="E38" s="9">
        <v>5000</v>
      </c>
      <c r="F38" s="9">
        <v>150000</v>
      </c>
      <c r="G38" s="18">
        <v>7.25</v>
      </c>
      <c r="H38" s="19">
        <f t="shared" si="0"/>
        <v>1087500</v>
      </c>
    </row>
    <row r="39" spans="1:8" x14ac:dyDescent="0.25">
      <c r="A39" s="7" t="s">
        <v>16</v>
      </c>
      <c r="B39" s="13">
        <v>36766</v>
      </c>
      <c r="C39" s="3">
        <v>36770</v>
      </c>
      <c r="D39" s="7" t="s">
        <v>10</v>
      </c>
      <c r="E39" s="9">
        <v>3000</v>
      </c>
      <c r="F39" s="9">
        <v>90000</v>
      </c>
      <c r="G39" s="18">
        <v>7.15</v>
      </c>
      <c r="H39" s="19">
        <f t="shared" si="0"/>
        <v>643500</v>
      </c>
    </row>
    <row r="40" spans="1:8" ht="0.75" customHeight="1" x14ac:dyDescent="0.25">
      <c r="A40" s="7" t="s">
        <v>8</v>
      </c>
      <c r="B40" s="13">
        <v>36766</v>
      </c>
      <c r="C40" s="3">
        <v>36770</v>
      </c>
      <c r="D40" s="7" t="s">
        <v>7</v>
      </c>
      <c r="E40" s="9">
        <v>300</v>
      </c>
      <c r="F40" s="9">
        <v>9000</v>
      </c>
      <c r="G40" s="17">
        <v>4.53</v>
      </c>
      <c r="H40" s="19">
        <f t="shared" si="0"/>
        <v>40770</v>
      </c>
    </row>
    <row r="41" spans="1:8" x14ac:dyDescent="0.25">
      <c r="A41" s="7" t="s">
        <v>17</v>
      </c>
      <c r="B41" s="13">
        <v>36767</v>
      </c>
      <c r="C41" s="3">
        <v>36770</v>
      </c>
      <c r="D41" s="7" t="s">
        <v>18</v>
      </c>
      <c r="E41" s="9">
        <v>5000</v>
      </c>
      <c r="F41" s="9">
        <v>150000</v>
      </c>
      <c r="G41" s="17">
        <v>7.25</v>
      </c>
      <c r="H41" s="19">
        <f t="shared" si="0"/>
        <v>1087500</v>
      </c>
    </row>
    <row r="42" spans="1:8" x14ac:dyDescent="0.25">
      <c r="A42" s="7" t="s">
        <v>19</v>
      </c>
      <c r="B42" s="13">
        <v>36767</v>
      </c>
      <c r="C42" s="3">
        <v>36770</v>
      </c>
      <c r="D42" s="7" t="s">
        <v>18</v>
      </c>
      <c r="E42" s="9">
        <v>5000</v>
      </c>
      <c r="F42" s="9">
        <v>150000</v>
      </c>
      <c r="G42" s="17">
        <v>7.25</v>
      </c>
      <c r="H42" s="19">
        <f t="shared" si="0"/>
        <v>1087500</v>
      </c>
    </row>
    <row r="43" spans="1:8" x14ac:dyDescent="0.25">
      <c r="A43" s="7" t="s">
        <v>13</v>
      </c>
      <c r="B43" s="13">
        <v>36767</v>
      </c>
      <c r="C43" s="3">
        <v>36770</v>
      </c>
      <c r="D43" s="7" t="s">
        <v>18</v>
      </c>
      <c r="E43" s="9">
        <v>5000</v>
      </c>
      <c r="F43" s="9">
        <v>150000</v>
      </c>
      <c r="G43" s="17">
        <v>7.25</v>
      </c>
      <c r="H43" s="19">
        <f t="shared" si="0"/>
        <v>1087500</v>
      </c>
    </row>
    <row r="44" spans="1:8" x14ac:dyDescent="0.25">
      <c r="A44" s="7" t="s">
        <v>20</v>
      </c>
      <c r="B44" s="13">
        <v>36767</v>
      </c>
      <c r="C44" s="3">
        <v>36770</v>
      </c>
      <c r="D44" s="7" t="s">
        <v>18</v>
      </c>
      <c r="E44" s="9">
        <v>5000</v>
      </c>
      <c r="F44" s="9">
        <v>150000</v>
      </c>
      <c r="G44" s="17">
        <v>7.25</v>
      </c>
      <c r="H44" s="19">
        <f t="shared" si="0"/>
        <v>1087500</v>
      </c>
    </row>
    <row r="45" spans="1:8" x14ac:dyDescent="0.25">
      <c r="A45" s="7" t="s">
        <v>20</v>
      </c>
      <c r="B45" s="13">
        <v>36767</v>
      </c>
      <c r="C45" s="3">
        <v>36770</v>
      </c>
      <c r="D45" s="7" t="s">
        <v>18</v>
      </c>
      <c r="E45" s="9">
        <v>5000</v>
      </c>
      <c r="F45" s="9">
        <v>150000</v>
      </c>
      <c r="G45" s="17">
        <v>7.25</v>
      </c>
      <c r="H45" s="19">
        <f t="shared" si="0"/>
        <v>1087500</v>
      </c>
    </row>
    <row r="46" spans="1:8" x14ac:dyDescent="0.25">
      <c r="A46" s="7" t="s">
        <v>21</v>
      </c>
      <c r="B46" s="13">
        <v>36767</v>
      </c>
      <c r="C46" s="3">
        <v>36770</v>
      </c>
      <c r="D46" s="7" t="s">
        <v>18</v>
      </c>
      <c r="E46" s="9">
        <v>5000</v>
      </c>
      <c r="F46" s="9">
        <v>150000</v>
      </c>
      <c r="G46" s="17">
        <v>7.25</v>
      </c>
      <c r="H46" s="19">
        <f t="shared" si="0"/>
        <v>1087500</v>
      </c>
    </row>
    <row r="47" spans="1:8" x14ac:dyDescent="0.25">
      <c r="A47" s="7" t="s">
        <v>20</v>
      </c>
      <c r="B47" s="13">
        <v>36767</v>
      </c>
      <c r="C47" s="3">
        <v>36770</v>
      </c>
      <c r="D47" s="7" t="s">
        <v>18</v>
      </c>
      <c r="E47" s="9">
        <v>5000</v>
      </c>
      <c r="F47" s="9">
        <v>150000</v>
      </c>
      <c r="G47" s="17">
        <v>7.25</v>
      </c>
      <c r="H47" s="19">
        <f t="shared" si="0"/>
        <v>1087500</v>
      </c>
    </row>
    <row r="48" spans="1:8" x14ac:dyDescent="0.25">
      <c r="A48" s="7" t="s">
        <v>22</v>
      </c>
      <c r="B48" s="13">
        <v>36767</v>
      </c>
      <c r="C48" s="3">
        <v>36770</v>
      </c>
      <c r="D48" s="7" t="s">
        <v>18</v>
      </c>
      <c r="E48" s="9">
        <v>5000</v>
      </c>
      <c r="F48" s="9">
        <v>150000</v>
      </c>
      <c r="G48" s="17">
        <v>7.25</v>
      </c>
      <c r="H48" s="19">
        <f t="shared" si="0"/>
        <v>1087500</v>
      </c>
    </row>
    <row r="49" spans="1:8" x14ac:dyDescent="0.25">
      <c r="A49" s="7" t="s">
        <v>23</v>
      </c>
      <c r="B49" s="13">
        <v>36767</v>
      </c>
      <c r="C49" s="3">
        <v>36770</v>
      </c>
      <c r="D49" s="7" t="s">
        <v>18</v>
      </c>
      <c r="E49" s="9">
        <v>5000</v>
      </c>
      <c r="F49" s="9">
        <v>150000</v>
      </c>
      <c r="G49" s="17">
        <v>7.25</v>
      </c>
      <c r="H49" s="19">
        <f t="shared" si="0"/>
        <v>1087500</v>
      </c>
    </row>
    <row r="50" spans="1:8" x14ac:dyDescent="0.25">
      <c r="A50" s="7" t="s">
        <v>24</v>
      </c>
      <c r="B50" s="13">
        <v>36767</v>
      </c>
      <c r="C50" s="3">
        <v>36770</v>
      </c>
      <c r="D50" s="7" t="s">
        <v>18</v>
      </c>
      <c r="E50" s="9">
        <v>5000</v>
      </c>
      <c r="F50" s="9">
        <v>150000</v>
      </c>
      <c r="G50" s="17">
        <v>7.25</v>
      </c>
      <c r="H50" s="19">
        <f t="shared" si="0"/>
        <v>1087500</v>
      </c>
    </row>
    <row r="51" spans="1:8" x14ac:dyDescent="0.25">
      <c r="A51" s="7" t="s">
        <v>24</v>
      </c>
      <c r="B51" s="13">
        <v>36767</v>
      </c>
      <c r="C51" s="3">
        <v>36770</v>
      </c>
      <c r="D51" s="7" t="s">
        <v>18</v>
      </c>
      <c r="E51" s="9">
        <v>5000</v>
      </c>
      <c r="F51" s="9">
        <v>150000</v>
      </c>
      <c r="G51" s="17">
        <v>7.25</v>
      </c>
      <c r="H51" s="19">
        <f t="shared" si="0"/>
        <v>1087500</v>
      </c>
    </row>
    <row r="52" spans="1:8" x14ac:dyDescent="0.25">
      <c r="A52" s="7" t="s">
        <v>24</v>
      </c>
      <c r="B52" s="13">
        <v>36767</v>
      </c>
      <c r="C52" s="3">
        <v>36770</v>
      </c>
      <c r="D52" s="7" t="s">
        <v>18</v>
      </c>
      <c r="E52" s="9">
        <v>5000</v>
      </c>
      <c r="F52" s="9">
        <v>150000</v>
      </c>
      <c r="G52" s="17">
        <v>7.25</v>
      </c>
      <c r="H52" s="19">
        <f t="shared" si="0"/>
        <v>1087500</v>
      </c>
    </row>
    <row r="53" spans="1:8" x14ac:dyDescent="0.25">
      <c r="A53" s="7" t="s">
        <v>19</v>
      </c>
      <c r="B53" s="13">
        <v>36767</v>
      </c>
      <c r="C53" s="3">
        <v>36770</v>
      </c>
      <c r="D53" s="7" t="s">
        <v>18</v>
      </c>
      <c r="E53" s="9">
        <v>5000</v>
      </c>
      <c r="F53" s="9">
        <v>150000</v>
      </c>
      <c r="G53" s="17">
        <v>7.25</v>
      </c>
      <c r="H53" s="19">
        <f t="shared" si="0"/>
        <v>1087500</v>
      </c>
    </row>
    <row r="54" spans="1:8" x14ac:dyDescent="0.25">
      <c r="A54" s="7" t="s">
        <v>13</v>
      </c>
      <c r="B54" s="13">
        <v>36767</v>
      </c>
      <c r="C54" s="3">
        <v>36770</v>
      </c>
      <c r="D54" s="7" t="s">
        <v>18</v>
      </c>
      <c r="E54" s="9">
        <v>5000</v>
      </c>
      <c r="F54" s="9">
        <v>150000</v>
      </c>
      <c r="G54" s="17">
        <v>7.25</v>
      </c>
      <c r="H54" s="19">
        <f t="shared" si="0"/>
        <v>1087500</v>
      </c>
    </row>
    <row r="55" spans="1:8" x14ac:dyDescent="0.25">
      <c r="A55" s="7" t="s">
        <v>24</v>
      </c>
      <c r="B55" s="13">
        <v>36767</v>
      </c>
      <c r="C55" s="3">
        <v>36770</v>
      </c>
      <c r="D55" s="7" t="s">
        <v>18</v>
      </c>
      <c r="E55" s="9">
        <v>5000</v>
      </c>
      <c r="F55" s="9">
        <v>150000</v>
      </c>
      <c r="G55" s="17">
        <v>7.25</v>
      </c>
      <c r="H55" s="19">
        <f t="shared" si="0"/>
        <v>1087500</v>
      </c>
    </row>
    <row r="56" spans="1:8" x14ac:dyDescent="0.25">
      <c r="A56" s="7" t="s">
        <v>19</v>
      </c>
      <c r="B56" s="13">
        <v>36767</v>
      </c>
      <c r="C56" s="3">
        <v>36770</v>
      </c>
      <c r="D56" s="7" t="s">
        <v>18</v>
      </c>
      <c r="E56" s="9">
        <v>5000</v>
      </c>
      <c r="F56" s="9">
        <v>150000</v>
      </c>
      <c r="G56" s="17">
        <v>7.25</v>
      </c>
      <c r="H56" s="19">
        <f t="shared" si="0"/>
        <v>1087500</v>
      </c>
    </row>
    <row r="57" spans="1:8" x14ac:dyDescent="0.25">
      <c r="A57" s="7" t="s">
        <v>19</v>
      </c>
      <c r="B57" s="13">
        <v>36767</v>
      </c>
      <c r="C57" s="3">
        <v>36770</v>
      </c>
      <c r="D57" s="7" t="s">
        <v>18</v>
      </c>
      <c r="E57" s="9">
        <v>5000</v>
      </c>
      <c r="F57" s="9">
        <v>150000</v>
      </c>
      <c r="G57" s="17">
        <v>7.25</v>
      </c>
      <c r="H57" s="19">
        <f t="shared" si="0"/>
        <v>1087500</v>
      </c>
    </row>
    <row r="58" spans="1:8" x14ac:dyDescent="0.25">
      <c r="A58" s="7" t="s">
        <v>24</v>
      </c>
      <c r="B58" s="13">
        <v>36767</v>
      </c>
      <c r="C58" s="3">
        <v>36770</v>
      </c>
      <c r="D58" s="7" t="s">
        <v>18</v>
      </c>
      <c r="E58" s="9">
        <v>5000</v>
      </c>
      <c r="F58" s="9">
        <v>150000</v>
      </c>
      <c r="G58" s="17">
        <v>7.25</v>
      </c>
      <c r="H58" s="19">
        <f t="shared" si="0"/>
        <v>1087500</v>
      </c>
    </row>
    <row r="59" spans="1:8" x14ac:dyDescent="0.25">
      <c r="A59" s="7" t="s">
        <v>24</v>
      </c>
      <c r="B59" s="13">
        <v>36767</v>
      </c>
      <c r="C59" s="3">
        <v>36770</v>
      </c>
      <c r="D59" s="7" t="s">
        <v>18</v>
      </c>
      <c r="E59" s="9">
        <v>5000</v>
      </c>
      <c r="F59" s="9">
        <v>150000</v>
      </c>
      <c r="G59" s="17">
        <v>7.25</v>
      </c>
      <c r="H59" s="19">
        <f t="shared" si="0"/>
        <v>1087500</v>
      </c>
    </row>
    <row r="60" spans="1:8" x14ac:dyDescent="0.25">
      <c r="A60" s="7" t="s">
        <v>25</v>
      </c>
      <c r="B60" s="13">
        <v>36767</v>
      </c>
      <c r="C60" s="3">
        <v>36770</v>
      </c>
      <c r="D60" s="7" t="s">
        <v>18</v>
      </c>
      <c r="E60" s="9">
        <v>5000</v>
      </c>
      <c r="F60" s="9">
        <v>150000</v>
      </c>
      <c r="G60" s="17">
        <v>7.25</v>
      </c>
      <c r="H60" s="19">
        <f t="shared" si="0"/>
        <v>1087500</v>
      </c>
    </row>
    <row r="61" spans="1:8" x14ac:dyDescent="0.25">
      <c r="A61" s="7" t="s">
        <v>24</v>
      </c>
      <c r="B61" s="13">
        <v>36767</v>
      </c>
      <c r="C61" s="3">
        <v>36770</v>
      </c>
      <c r="D61" s="7" t="s">
        <v>18</v>
      </c>
      <c r="E61" s="9">
        <v>5000</v>
      </c>
      <c r="F61" s="9">
        <v>150000</v>
      </c>
      <c r="G61" s="17">
        <v>7.26</v>
      </c>
      <c r="H61" s="19">
        <f t="shared" si="0"/>
        <v>1089000</v>
      </c>
    </row>
    <row r="62" spans="1:8" x14ac:dyDescent="0.25">
      <c r="A62" s="7" t="s">
        <v>25</v>
      </c>
      <c r="B62" s="13">
        <v>36767</v>
      </c>
      <c r="C62" s="3">
        <v>36770</v>
      </c>
      <c r="D62" s="7" t="s">
        <v>18</v>
      </c>
      <c r="E62" s="9">
        <v>5000</v>
      </c>
      <c r="F62" s="9">
        <v>150000</v>
      </c>
      <c r="G62" s="17">
        <v>7.26</v>
      </c>
      <c r="H62" s="19">
        <f t="shared" ref="H62:H73" si="1">F62*G62</f>
        <v>1089000</v>
      </c>
    </row>
    <row r="63" spans="1:8" x14ac:dyDescent="0.25">
      <c r="A63" s="7" t="s">
        <v>24</v>
      </c>
      <c r="B63" s="13">
        <v>36767</v>
      </c>
      <c r="C63" s="3">
        <v>36770</v>
      </c>
      <c r="D63" s="7" t="s">
        <v>18</v>
      </c>
      <c r="E63" s="9">
        <v>5000</v>
      </c>
      <c r="F63" s="9">
        <v>150000</v>
      </c>
      <c r="G63" s="17">
        <v>7.26</v>
      </c>
      <c r="H63" s="19">
        <f t="shared" si="1"/>
        <v>1089000</v>
      </c>
    </row>
    <row r="64" spans="1:8" x14ac:dyDescent="0.25">
      <c r="A64" s="7" t="s">
        <v>24</v>
      </c>
      <c r="B64" s="13">
        <v>36767</v>
      </c>
      <c r="C64" s="3">
        <v>36770</v>
      </c>
      <c r="D64" s="7" t="s">
        <v>18</v>
      </c>
      <c r="E64" s="9">
        <v>5000</v>
      </c>
      <c r="F64" s="9">
        <v>150000</v>
      </c>
      <c r="G64" s="17">
        <v>7.26</v>
      </c>
      <c r="H64" s="19">
        <f t="shared" si="1"/>
        <v>1089000</v>
      </c>
    </row>
    <row r="65" spans="1:8" x14ac:dyDescent="0.25">
      <c r="A65" s="7" t="s">
        <v>19</v>
      </c>
      <c r="B65" s="13">
        <v>36767</v>
      </c>
      <c r="C65" s="3">
        <v>36770</v>
      </c>
      <c r="D65" s="7" t="s">
        <v>18</v>
      </c>
      <c r="E65" s="9">
        <v>5000</v>
      </c>
      <c r="F65" s="9">
        <v>150000</v>
      </c>
      <c r="G65" s="17">
        <v>7.26</v>
      </c>
      <c r="H65" s="19">
        <f t="shared" si="1"/>
        <v>1089000</v>
      </c>
    </row>
    <row r="66" spans="1:8" x14ac:dyDescent="0.25">
      <c r="A66" s="7" t="s">
        <v>26</v>
      </c>
      <c r="B66" s="13">
        <v>36767</v>
      </c>
      <c r="C66" s="3">
        <v>36770</v>
      </c>
      <c r="D66" s="7" t="s">
        <v>18</v>
      </c>
      <c r="E66" s="9">
        <v>5000</v>
      </c>
      <c r="F66" s="9">
        <v>150000</v>
      </c>
      <c r="G66" s="17">
        <v>7.26</v>
      </c>
      <c r="H66" s="19">
        <f t="shared" si="1"/>
        <v>1089000</v>
      </c>
    </row>
    <row r="67" spans="1:8" x14ac:dyDescent="0.25">
      <c r="A67" s="7" t="s">
        <v>26</v>
      </c>
      <c r="B67" s="13">
        <v>36767</v>
      </c>
      <c r="C67" s="3">
        <v>36770</v>
      </c>
      <c r="D67" s="7" t="s">
        <v>18</v>
      </c>
      <c r="E67" s="9">
        <v>5000</v>
      </c>
      <c r="F67" s="9">
        <v>150000</v>
      </c>
      <c r="G67" s="17">
        <v>7.26</v>
      </c>
      <c r="H67" s="19">
        <f t="shared" si="1"/>
        <v>1089000</v>
      </c>
    </row>
    <row r="68" spans="1:8" x14ac:dyDescent="0.25">
      <c r="A68" s="7" t="s">
        <v>19</v>
      </c>
      <c r="B68" s="13">
        <v>36767</v>
      </c>
      <c r="C68" s="3">
        <v>36770</v>
      </c>
      <c r="D68" s="7" t="s">
        <v>18</v>
      </c>
      <c r="E68" s="9">
        <v>5000</v>
      </c>
      <c r="F68" s="9">
        <v>150000</v>
      </c>
      <c r="G68" s="17">
        <v>7.26</v>
      </c>
      <c r="H68" s="19">
        <f t="shared" si="1"/>
        <v>1089000</v>
      </c>
    </row>
    <row r="69" spans="1:8" x14ac:dyDescent="0.25">
      <c r="A69" s="7" t="s">
        <v>27</v>
      </c>
      <c r="B69" s="13">
        <v>36767</v>
      </c>
      <c r="C69" s="3">
        <v>36770</v>
      </c>
      <c r="D69" s="7" t="s">
        <v>18</v>
      </c>
      <c r="E69" s="9">
        <v>5000</v>
      </c>
      <c r="F69" s="9">
        <v>150000</v>
      </c>
      <c r="G69" s="17">
        <v>7.26</v>
      </c>
      <c r="H69" s="19">
        <f t="shared" si="1"/>
        <v>1089000</v>
      </c>
    </row>
    <row r="70" spans="1:8" x14ac:dyDescent="0.25">
      <c r="A70" s="7" t="s">
        <v>19</v>
      </c>
      <c r="B70" s="13">
        <v>36767</v>
      </c>
      <c r="C70" s="3">
        <v>36770</v>
      </c>
      <c r="D70" s="7" t="s">
        <v>18</v>
      </c>
      <c r="E70" s="9">
        <v>5000</v>
      </c>
      <c r="F70" s="9">
        <v>150000</v>
      </c>
      <c r="G70" s="17">
        <v>7.26</v>
      </c>
      <c r="H70" s="19">
        <f t="shared" si="1"/>
        <v>1089000</v>
      </c>
    </row>
    <row r="71" spans="1:8" x14ac:dyDescent="0.25">
      <c r="A71" s="7" t="s">
        <v>19</v>
      </c>
      <c r="B71" s="13">
        <v>36767</v>
      </c>
      <c r="C71" s="3">
        <v>36770</v>
      </c>
      <c r="D71" s="7" t="s">
        <v>18</v>
      </c>
      <c r="E71" s="9">
        <v>5000</v>
      </c>
      <c r="F71" s="9">
        <v>150000</v>
      </c>
      <c r="G71" s="17">
        <v>7.26</v>
      </c>
      <c r="H71" s="19">
        <f t="shared" si="1"/>
        <v>1089000</v>
      </c>
    </row>
    <row r="72" spans="1:8" x14ac:dyDescent="0.25">
      <c r="A72" s="7" t="s">
        <v>26</v>
      </c>
      <c r="B72" s="13">
        <v>36767</v>
      </c>
      <c r="C72" s="3">
        <v>36770</v>
      </c>
      <c r="D72" s="7" t="s">
        <v>18</v>
      </c>
      <c r="E72" s="9">
        <v>5000</v>
      </c>
      <c r="F72" s="9">
        <v>150000</v>
      </c>
      <c r="G72" s="17">
        <v>7.26</v>
      </c>
      <c r="H72" s="19">
        <f t="shared" si="1"/>
        <v>1089000</v>
      </c>
    </row>
    <row r="73" spans="1:8" x14ac:dyDescent="0.25">
      <c r="A73" s="7" t="s">
        <v>28</v>
      </c>
      <c r="B73" s="13">
        <v>36767</v>
      </c>
      <c r="C73" s="3">
        <v>36770</v>
      </c>
      <c r="D73" s="7" t="s">
        <v>18</v>
      </c>
      <c r="E73" s="9">
        <v>10000</v>
      </c>
      <c r="F73" s="9">
        <v>300000</v>
      </c>
      <c r="G73" s="17">
        <v>7.25</v>
      </c>
      <c r="H73" s="19">
        <f t="shared" si="1"/>
        <v>2175000</v>
      </c>
    </row>
    <row r="74" spans="1:8" x14ac:dyDescent="0.25">
      <c r="B74" s="13"/>
      <c r="E74" s="9"/>
      <c r="F74" s="9"/>
      <c r="G74" s="17"/>
    </row>
    <row r="75" spans="1:8" ht="15.6" x14ac:dyDescent="0.3">
      <c r="B75" s="13"/>
      <c r="E75" s="9"/>
      <c r="F75" s="20">
        <f>SUM(F3:F74)</f>
        <v>10749000</v>
      </c>
      <c r="G75" s="21">
        <f>H75/F75</f>
        <v>7.2178593357521628</v>
      </c>
      <c r="H75" s="22">
        <f>SUM(H3:H74)</f>
        <v>77584770</v>
      </c>
    </row>
    <row r="76" spans="1:8" x14ac:dyDescent="0.25">
      <c r="B76" s="13"/>
      <c r="E76" s="9"/>
      <c r="F76" s="9"/>
      <c r="G76" s="17"/>
    </row>
    <row r="77" spans="1:8" x14ac:dyDescent="0.25">
      <c r="B77" s="13"/>
      <c r="E77" s="9"/>
      <c r="F77" s="9"/>
      <c r="G77" s="17"/>
    </row>
    <row r="78" spans="1:8" x14ac:dyDescent="0.25">
      <c r="B78" s="13"/>
      <c r="E78" s="9"/>
      <c r="F78" s="9"/>
      <c r="G78" s="17"/>
    </row>
    <row r="79" spans="1:8" x14ac:dyDescent="0.25">
      <c r="B79" s="13"/>
      <c r="E79" s="9"/>
      <c r="F79" s="9"/>
      <c r="G79" s="17"/>
    </row>
    <row r="80" spans="1:8" x14ac:dyDescent="0.25">
      <c r="B80" s="13"/>
      <c r="E80" s="9"/>
      <c r="F80" s="9"/>
      <c r="G80" s="17"/>
    </row>
    <row r="81" spans="2:7" x14ac:dyDescent="0.25">
      <c r="B81" s="13"/>
      <c r="E81" s="9"/>
      <c r="F81" s="9"/>
      <c r="G81" s="17"/>
    </row>
    <row r="82" spans="2:7" x14ac:dyDescent="0.25">
      <c r="B82" s="13"/>
      <c r="E82" s="9"/>
      <c r="F82" s="9"/>
      <c r="G82" s="17"/>
    </row>
    <row r="83" spans="2:7" x14ac:dyDescent="0.25">
      <c r="B83" s="13"/>
      <c r="E83" s="9"/>
      <c r="F83" s="9"/>
      <c r="G83" s="17"/>
    </row>
    <row r="84" spans="2:7" x14ac:dyDescent="0.25">
      <c r="B84" s="13"/>
      <c r="E84" s="9"/>
      <c r="F84" s="9"/>
      <c r="G84" s="17"/>
    </row>
    <row r="85" spans="2:7" x14ac:dyDescent="0.25">
      <c r="B85" s="13"/>
      <c r="E85" s="9"/>
      <c r="F85" s="9"/>
      <c r="G85" s="17"/>
    </row>
    <row r="86" spans="2:7" x14ac:dyDescent="0.25">
      <c r="B86" s="13"/>
      <c r="E86" s="9"/>
      <c r="F86" s="9"/>
      <c r="G86" s="17"/>
    </row>
    <row r="87" spans="2:7" x14ac:dyDescent="0.25">
      <c r="B87" s="13"/>
      <c r="E87" s="9"/>
      <c r="F87" s="9"/>
      <c r="G87" s="17"/>
    </row>
    <row r="88" spans="2:7" x14ac:dyDescent="0.25">
      <c r="B88" s="13"/>
      <c r="E88" s="9"/>
      <c r="F88" s="9"/>
      <c r="G88" s="17"/>
    </row>
    <row r="89" spans="2:7" x14ac:dyDescent="0.25">
      <c r="B89" s="13"/>
      <c r="E89" s="9"/>
      <c r="F89" s="9"/>
      <c r="G89" s="17"/>
    </row>
    <row r="90" spans="2:7" x14ac:dyDescent="0.25">
      <c r="B90" s="13"/>
      <c r="E90" s="9"/>
      <c r="F90" s="9"/>
      <c r="G90" s="17"/>
    </row>
    <row r="91" spans="2:7" x14ac:dyDescent="0.25">
      <c r="B91" s="13"/>
      <c r="E91" s="9"/>
      <c r="F91" s="9"/>
      <c r="G91" s="17"/>
    </row>
    <row r="92" spans="2:7" x14ac:dyDescent="0.25">
      <c r="B92" s="13"/>
      <c r="E92" s="9"/>
      <c r="F92" s="9"/>
      <c r="G92" s="17"/>
    </row>
    <row r="93" spans="2:7" x14ac:dyDescent="0.25">
      <c r="B93" s="7"/>
      <c r="C93" s="7"/>
      <c r="E93" s="7"/>
      <c r="F93" s="7"/>
    </row>
    <row r="94" spans="2:7" x14ac:dyDescent="0.25">
      <c r="B94" s="7"/>
      <c r="C94" s="7"/>
      <c r="E94" s="7"/>
      <c r="F94" s="7"/>
    </row>
    <row r="95" spans="2:7" x14ac:dyDescent="0.25">
      <c r="B95" s="7"/>
      <c r="C95" s="7"/>
      <c r="E95" s="7"/>
      <c r="F95" s="7"/>
    </row>
    <row r="96" spans="2:7" x14ac:dyDescent="0.25">
      <c r="B96" s="7"/>
      <c r="C96" s="7"/>
      <c r="E96" s="7"/>
      <c r="F96" s="7"/>
    </row>
    <row r="97" spans="2:6" x14ac:dyDescent="0.25">
      <c r="B97" s="7"/>
      <c r="C97" s="7"/>
      <c r="E97" s="7"/>
      <c r="F97" s="7"/>
    </row>
    <row r="98" spans="2:6" x14ac:dyDescent="0.25">
      <c r="B98" s="7"/>
      <c r="C98" s="7"/>
      <c r="E98" s="7"/>
      <c r="F98" s="7"/>
    </row>
    <row r="99" spans="2:6" x14ac:dyDescent="0.25">
      <c r="B99" s="7"/>
      <c r="C99" s="7"/>
      <c r="E99" s="7"/>
      <c r="F99" s="7"/>
    </row>
    <row r="100" spans="2:6" x14ac:dyDescent="0.25">
      <c r="B100" s="7"/>
      <c r="C100" s="7"/>
      <c r="E100" s="7"/>
      <c r="F100" s="7"/>
    </row>
    <row r="101" spans="2:6" x14ac:dyDescent="0.25">
      <c r="B101" s="7"/>
      <c r="C101" s="7"/>
      <c r="E101" s="7"/>
      <c r="F101" s="7"/>
    </row>
    <row r="102" spans="2:6" x14ac:dyDescent="0.25">
      <c r="B102" s="7"/>
      <c r="C102" s="7"/>
      <c r="E102" s="7"/>
      <c r="F102" s="7"/>
    </row>
    <row r="103" spans="2:6" x14ac:dyDescent="0.25">
      <c r="B103" s="7"/>
      <c r="C103" s="7"/>
      <c r="E103" s="7"/>
      <c r="F103" s="7"/>
    </row>
    <row r="104" spans="2:6" x14ac:dyDescent="0.25">
      <c r="B104" s="7"/>
      <c r="C104" s="7"/>
      <c r="E104" s="7"/>
      <c r="F104" s="7"/>
    </row>
  </sheetData>
  <pageMargins left="0.75" right="0.75" top="1" bottom="1" header="0.5" footer="0.5"/>
  <pageSetup scale="4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</vt:lpstr>
      <vt:lpstr>Socal!Print_Area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Havlíček Jan</cp:lastModifiedBy>
  <cp:lastPrinted>2000-08-29T20:39:12Z</cp:lastPrinted>
  <dcterms:created xsi:type="dcterms:W3CDTF">2000-07-26T15:47:40Z</dcterms:created>
  <dcterms:modified xsi:type="dcterms:W3CDTF">2023-09-10T15:31:04Z</dcterms:modified>
</cp:coreProperties>
</file>