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1" i="16"/>
  <c r="M74" i="16"/>
</calcChain>
</file>

<file path=xl/sharedStrings.xml><?xml version="1.0" encoding="utf-8"?>
<sst xmlns="http://schemas.openxmlformats.org/spreadsheetml/2006/main" count="496" uniqueCount="249">
  <si>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</si>
  <si>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</si>
  <si>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</si>
  <si>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</si>
  <si>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</si>
  <si>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</si>
  <si>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</si>
  <si>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</si>
  <si>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</si>
  <si>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</si>
  <si>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</si>
  <si>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</si>
  <si>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</si>
  <si>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</si>
  <si>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</si>
  <si>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</si>
  <si>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</si>
  <si>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</si>
  <si>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</si>
  <si>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</si>
  <si>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</si>
  <si>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</si>
  <si>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</si>
  <si>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</si>
  <si>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</si>
  <si>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</si>
  <si>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</si>
  <si>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</si>
  <si>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</si>
  <si>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</si>
  <si>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</si>
  <si>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</si>
  <si>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</si>
  <si>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</si>
  <si>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</si>
  <si>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</si>
  <si>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</si>
  <si>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</si>
  <si>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</si>
  <si>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</si>
  <si>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</si>
  <si>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</si>
  <si>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</si>
  <si>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</si>
  <si>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</si>
  <si>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</si>
  <si>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</si>
  <si>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</si>
  <si>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</si>
  <si>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</si>
  <si>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</si>
  <si>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</si>
  <si>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</si>
  <si>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</si>
  <si>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</si>
  <si>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</si>
  <si>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</si>
  <si>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</si>
  <si>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</si>
  <si>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</si>
  <si>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</si>
  <si>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</si>
  <si>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</si>
  <si>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</si>
  <si>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</si>
  <si>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</si>
  <si>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</si>
  <si>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</si>
  <si>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</si>
  <si>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</si>
  <si>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</si>
  <si>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</si>
  <si>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</si>
  <si>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</si>
  <si>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</si>
  <si>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</si>
  <si>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</si>
  <si>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</si>
  <si>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</si>
  <si>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</si>
  <si>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</si>
  <si>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</si>
  <si>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</si>
  <si>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</si>
  <si>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</si>
  <si>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</si>
  <si>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</si>
  <si>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</si>
  <si>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</si>
  <si>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</si>
  <si>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</si>
  <si>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</si>
  <si>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</si>
  <si>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</si>
  <si>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</si>
  <si>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</si>
  <si>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</si>
  <si>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</si>
  <si>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</si>
  <si>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</si>
  <si>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</si>
  <si>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</si>
  <si>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</si>
  <si>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</si>
  <si>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</si>
  <si>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</si>
  <si>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</si>
  <si>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</si>
  <si>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</si>
  <si>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</si>
  <si>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</si>
  <si>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</si>
  <si>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</si>
  <si>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</si>
  <si>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</si>
  <si>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</si>
  <si>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</si>
  <si>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</si>
  <si>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</si>
  <si>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</si>
  <si>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</si>
  <si>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</si>
  <si>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</si>
  <si>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</si>
  <si>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</si>
  <si>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</si>
  <si>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</si>
  <si>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</si>
  <si>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</si>
  <si>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</si>
  <si>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</si>
  <si>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</si>
  <si>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</si>
  <si>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</si>
  <si>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</si>
  <si>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</si>
  <si>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</si>
  <si>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</si>
  <si>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</si>
  <si>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</si>
  <si>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</si>
  <si>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</si>
  <si>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</si>
  <si>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</si>
  <si>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</si>
  <si>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</si>
  <si>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</si>
  <si>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</si>
  <si>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</si>
  <si>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</si>
  <si>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</si>
  <si>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</si>
  <si>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</si>
  <si>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</si>
  <si>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</si>
  <si>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</si>
  <si>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</si>
  <si>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</si>
  <si>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</si>
  <si>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</si>
  <si>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</si>
  <si>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</si>
  <si>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</si>
  <si>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</si>
  <si>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</si>
  <si>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</si>
  <si>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</si>
  <si>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</si>
  <si>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</si>
  <si>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</si>
  <si>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</si>
  <si>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</si>
  <si>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</si>
  <si>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</si>
  <si>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</si>
  <si>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</si>
  <si>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</si>
  <si>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</si>
  <si>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</si>
  <si>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</si>
  <si>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</si>
  <si>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</si>
  <si>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</si>
  <si>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</si>
  <si>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</si>
  <si>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</si>
  <si>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</si>
  <si>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</si>
  <si>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</si>
  <si>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</si>
  <si>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</si>
  <si>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</si>
  <si>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</si>
  <si>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</si>
  <si>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</si>
  <si>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</si>
  <si>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</si>
  <si>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</si>
  <si>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</si>
  <si>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</si>
  <si>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</si>
  <si>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</si>
  <si>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Monthly $550</t>
  </si>
  <si>
    <t>Pride PHC Service(Provider)</t>
  </si>
  <si>
    <t>Montech</t>
  </si>
  <si>
    <t>American Precast</t>
  </si>
  <si>
    <t>Kirkwood Manor</t>
  </si>
  <si>
    <t>$600/month pd 12/15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</si>
  <si>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</si>
  <si>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</si>
  <si>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</si>
  <si>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</si>
  <si>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</si>
  <si>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</si>
  <si>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</si>
  <si>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</si>
  <si>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</si>
  <si>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</si>
  <si>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</si>
  <si>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</si>
  <si>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Only pd 67dep.  Will pay 181.25(1/10)&amp;153.75(1/17)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</si>
  <si>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</si>
  <si>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</si>
  <si>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</si>
  <si>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</si>
  <si>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</si>
  <si>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</si>
  <si>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</si>
  <si>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</si>
  <si>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</si>
  <si>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</si>
  <si>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rent will be 115/weekly</t>
  </si>
  <si>
    <t>monthly 480or 120/wk. owe 160 for pet</t>
  </si>
  <si>
    <t>Sal Cumplido</t>
  </si>
  <si>
    <t>will pay bal.later</t>
  </si>
  <si>
    <t>are going monthly will pay x3wks=this week+fees</t>
  </si>
  <si>
    <t>Jose Luis Chavez</t>
  </si>
  <si>
    <t>Week ended January 26,2001</t>
  </si>
  <si>
    <t xml:space="preserve">owes 47.32 on deposit.  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</si>
  <si>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</si>
  <si>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</si>
  <si>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</si>
  <si>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</si>
  <si>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</si>
  <si>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</si>
  <si>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Owes 47.5 on deposit</t>
  </si>
  <si>
    <t>monthly 400 due 2/20</t>
  </si>
  <si>
    <t>monthly 520 2/15.  Short by 260 on 1/18. Pd 200 dep</t>
  </si>
  <si>
    <t>Owes 57.5 on 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</si>
</sst>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30" activePane="bottomRight" state="frozen"/>
      <selection pane="topRight" activeCell="C1" sqref="C1"/>
      <selection pane="bottomLeft" activeCell="A6" sqref="A6"/>
      <selection pane="bottomRight" activeCell="B39" sqref="B39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182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237</v>
      </c>
    </row>
    <row r="4" spans="2:24" ht="13.5" customHeight="1" x14ac:dyDescent="0.25">
      <c r="P4" t="s">
        <v>149</v>
      </c>
      <c r="Q4" t="s">
        <v>151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5">
      <c r="B6">
        <v>1</v>
      </c>
      <c r="E6" t="s">
        <v>219</v>
      </c>
      <c r="F6">
        <v>0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N6" t="s">
        <v>238</v>
      </c>
      <c r="O6" s="17" t="s">
        <v>142</v>
      </c>
      <c r="P6">
        <v>1</v>
      </c>
      <c r="R6" t="s">
        <v>224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5">
      <c r="B7">
        <v>2</v>
      </c>
      <c r="E7" t="s">
        <v>229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230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5">
      <c r="B8">
        <v>3</v>
      </c>
      <c r="E8" t="s">
        <v>200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" customHeight="1" x14ac:dyDescent="0.25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5">
      <c r="B10">
        <v>5</v>
      </c>
      <c r="E10" t="s">
        <v>169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5">
      <c r="B11">
        <v>6</v>
      </c>
      <c r="E11" t="s">
        <v>179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239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5">
      <c r="B13">
        <v>8</v>
      </c>
      <c r="E13" t="s">
        <v>211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148</v>
      </c>
      <c r="P13">
        <v>2</v>
      </c>
      <c r="Q13">
        <v>2</v>
      </c>
      <c r="R13" t="s">
        <v>212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5">
      <c r="B14">
        <v>9</v>
      </c>
      <c r="E14" t="s">
        <v>240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203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5">
      <c r="B16">
        <v>11</v>
      </c>
      <c r="E16" t="s">
        <v>186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241</v>
      </c>
      <c r="O16" s="16" t="s">
        <v>142</v>
      </c>
      <c r="P16">
        <v>1</v>
      </c>
      <c r="Q16">
        <v>2</v>
      </c>
      <c r="R16" t="s">
        <v>206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5">
      <c r="B17">
        <v>12</v>
      </c>
      <c r="E17" t="s">
        <v>218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143</v>
      </c>
      <c r="P17">
        <v>2</v>
      </c>
      <c r="R17" t="s">
        <v>225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" customHeight="1" x14ac:dyDescent="0.25">
      <c r="B18">
        <v>13</v>
      </c>
      <c r="E18" t="s">
        <v>201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148</v>
      </c>
      <c r="P18">
        <v>1</v>
      </c>
      <c r="Q18">
        <v>2</v>
      </c>
      <c r="R18" t="s">
        <v>217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" customHeight="1" x14ac:dyDescent="0.25">
      <c r="B19">
        <v>14</v>
      </c>
      <c r="E19" t="s">
        <v>118</v>
      </c>
      <c r="F19" s="7">
        <v>-7.55</v>
      </c>
      <c r="G19" s="9"/>
      <c r="H19" s="9"/>
      <c r="I19" s="9"/>
      <c r="J19" s="9">
        <f t="shared" si="0"/>
        <v>-7.55</v>
      </c>
      <c r="K19" s="10"/>
      <c r="L19" s="9"/>
      <c r="M19" s="9">
        <f t="shared" si="1"/>
        <v>-7.55</v>
      </c>
      <c r="N19" t="s">
        <v>242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" customHeight="1" x14ac:dyDescent="0.25">
      <c r="B20">
        <v>15</v>
      </c>
      <c r="E20" t="s">
        <v>183</v>
      </c>
      <c r="F20">
        <v>95</v>
      </c>
      <c r="G20" s="9"/>
      <c r="J20" s="9">
        <f t="shared" si="0"/>
        <v>95</v>
      </c>
      <c r="K20" s="10"/>
      <c r="L20" s="9"/>
      <c r="M20" s="9">
        <f t="shared" si="1"/>
        <v>95</v>
      </c>
      <c r="N20" t="s">
        <v>243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" customHeight="1" x14ac:dyDescent="0.25">
      <c r="B21">
        <v>16</v>
      </c>
      <c r="E21" t="s">
        <v>226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" customHeight="1" x14ac:dyDescent="0.25">
      <c r="B22">
        <v>17</v>
      </c>
      <c r="E22" t="s">
        <v>185</v>
      </c>
      <c r="F22">
        <v>16.41</v>
      </c>
      <c r="G22" s="9">
        <v>130</v>
      </c>
      <c r="H22" s="9"/>
      <c r="I22" s="9"/>
      <c r="J22" s="9">
        <f t="shared" si="0"/>
        <v>146.41</v>
      </c>
      <c r="K22" s="10"/>
      <c r="L22" s="9"/>
      <c r="M22" s="9">
        <f t="shared" si="1"/>
        <v>146.41</v>
      </c>
      <c r="N22" t="s">
        <v>234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" customHeight="1" x14ac:dyDescent="0.25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" customHeight="1" x14ac:dyDescent="0.25">
      <c r="B25" t="s">
        <v>134</v>
      </c>
      <c r="E25" t="s">
        <v>208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143</v>
      </c>
      <c r="P25">
        <v>1</v>
      </c>
      <c r="R25" t="s">
        <v>209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" customHeight="1" x14ac:dyDescent="0.25">
      <c r="B26" t="s">
        <v>133</v>
      </c>
      <c r="E26" t="s">
        <v>223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O26" t="s">
        <v>143</v>
      </c>
      <c r="P26">
        <v>1</v>
      </c>
      <c r="R26" t="s">
        <v>227</v>
      </c>
      <c r="S26">
        <v>150</v>
      </c>
      <c r="T26" s="5">
        <v>36900</v>
      </c>
      <c r="U26" s="5">
        <v>37081</v>
      </c>
      <c r="V26">
        <v>95</v>
      </c>
    </row>
    <row r="27" spans="2:24" ht="15.9" customHeight="1" x14ac:dyDescent="0.25">
      <c r="B27">
        <v>21</v>
      </c>
      <c r="E27" t="s">
        <v>194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241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" customHeight="1" x14ac:dyDescent="0.25">
      <c r="B28">
        <v>22</v>
      </c>
      <c r="E28" t="s">
        <v>236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N28" t="s">
        <v>244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" customHeight="1" x14ac:dyDescent="0.25">
      <c r="B29">
        <v>23</v>
      </c>
      <c r="E29" t="s">
        <v>210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E32" t="s">
        <v>216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N32" t="s">
        <v>245</v>
      </c>
      <c r="O32" s="16" t="s">
        <v>142</v>
      </c>
      <c r="P32">
        <v>2</v>
      </c>
      <c r="Q32">
        <v>3</v>
      </c>
      <c r="R32" t="s">
        <v>209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" customHeight="1" x14ac:dyDescent="0.25">
      <c r="B33">
        <v>26</v>
      </c>
      <c r="E33" t="s">
        <v>210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231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" customHeight="1" x14ac:dyDescent="0.25">
      <c r="B34">
        <v>27</v>
      </c>
      <c r="E34" t="s">
        <v>199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232</v>
      </c>
      <c r="O34" s="16" t="s">
        <v>148</v>
      </c>
      <c r="P34">
        <v>2</v>
      </c>
      <c r="Q34">
        <v>2</v>
      </c>
      <c r="R34" t="s">
        <v>204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" customHeight="1" x14ac:dyDescent="0.25">
      <c r="B35">
        <v>28</v>
      </c>
      <c r="E35" t="s">
        <v>193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221</v>
      </c>
      <c r="O35" t="s">
        <v>180</v>
      </c>
      <c r="P35">
        <v>3</v>
      </c>
      <c r="R35" t="s">
        <v>205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" customHeight="1" x14ac:dyDescent="0.25">
      <c r="B36">
        <v>29</v>
      </c>
      <c r="E36" t="s">
        <v>187</v>
      </c>
      <c r="F36">
        <v>115</v>
      </c>
      <c r="G36" s="9">
        <v>115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235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246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" customHeight="1" x14ac:dyDescent="0.25">
      <c r="B38">
        <v>31</v>
      </c>
      <c r="E38" t="s">
        <v>136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" customHeight="1" x14ac:dyDescent="0.25">
      <c r="B39">
        <v>32</v>
      </c>
      <c r="E39" t="s">
        <v>213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220</v>
      </c>
      <c r="O39" s="16" t="s">
        <v>142</v>
      </c>
      <c r="P39">
        <v>2</v>
      </c>
      <c r="R39" t="s">
        <v>217</v>
      </c>
      <c r="S39">
        <v>175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" customHeight="1" x14ac:dyDescent="0.25">
      <c r="B40">
        <v>33</v>
      </c>
      <c r="E40" t="s">
        <v>196</v>
      </c>
      <c r="G40" s="9">
        <v>260</v>
      </c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215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" customHeight="1" x14ac:dyDescent="0.25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" customHeight="1" x14ac:dyDescent="0.25">
      <c r="B42">
        <v>35</v>
      </c>
      <c r="E42" s="6" t="s">
        <v>123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" customHeight="1" x14ac:dyDescent="0.25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5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5">
      <c r="B45">
        <v>38</v>
      </c>
      <c r="E45" t="s">
        <v>233</v>
      </c>
      <c r="F45">
        <v>260</v>
      </c>
      <c r="G45" s="9"/>
      <c r="H45" s="9"/>
      <c r="I45" s="9"/>
      <c r="J45" s="9">
        <f t="shared" si="0"/>
        <v>260</v>
      </c>
      <c r="K45" s="10"/>
      <c r="L45" s="9"/>
      <c r="M45" s="9">
        <f t="shared" si="1"/>
        <v>260</v>
      </c>
      <c r="N45" t="s">
        <v>247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5">
      <c r="B46">
        <v>39</v>
      </c>
      <c r="E46" t="s">
        <v>214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N46" t="s">
        <v>248</v>
      </c>
      <c r="O46" s="16" t="s">
        <v>142</v>
      </c>
      <c r="P46">
        <v>2</v>
      </c>
      <c r="Q46">
        <v>2</v>
      </c>
      <c r="R46" t="s">
        <v>228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5">
      <c r="B47">
        <v>40</v>
      </c>
      <c r="E47" t="s">
        <v>240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207</v>
      </c>
      <c r="O47" s="16" t="s">
        <v>167</v>
      </c>
      <c r="P47">
        <v>2</v>
      </c>
      <c r="Q47">
        <v>2</v>
      </c>
      <c r="R47" t="s">
        <v>164</v>
      </c>
      <c r="S47">
        <v>250</v>
      </c>
      <c r="T47" s="5">
        <v>36721</v>
      </c>
      <c r="U47" s="5">
        <v>36905</v>
      </c>
      <c r="V47">
        <v>150</v>
      </c>
      <c r="W47" t="s">
        <v>144</v>
      </c>
    </row>
    <row r="48" spans="2:24" ht="13.5" customHeight="1" x14ac:dyDescent="0.25">
      <c r="B48">
        <v>41</v>
      </c>
      <c r="E48" t="s">
        <v>125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202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" customHeight="1" x14ac:dyDescent="0.25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" customHeight="1" x14ac:dyDescent="0.25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5">
      <c r="B51">
        <v>44</v>
      </c>
      <c r="E51" t="s">
        <v>128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188</v>
      </c>
      <c r="F53">
        <f>SUM(F6:F52)</f>
        <v>348.86</v>
      </c>
      <c r="G53">
        <f t="shared" ref="G53:L53" si="2">SUM(G6:G52)</f>
        <v>3595</v>
      </c>
      <c r="H53">
        <f t="shared" si="2"/>
        <v>0</v>
      </c>
      <c r="I53">
        <f t="shared" si="2"/>
        <v>0</v>
      </c>
      <c r="J53">
        <f t="shared" si="2"/>
        <v>3943.86</v>
      </c>
      <c r="K53" s="9"/>
      <c r="L53">
        <f t="shared" si="2"/>
        <v>0</v>
      </c>
      <c r="M53">
        <f>SUM(M6:M52)</f>
        <v>3943.86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5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348.86</v>
      </c>
      <c r="G70" s="29">
        <f>G53+SUM(G55:G68)</f>
        <v>3595</v>
      </c>
      <c r="H70" s="29">
        <f>H53+SUM(H55:H68)</f>
        <v>0</v>
      </c>
      <c r="I70" s="29">
        <f>I53+SUM(I55:I68)</f>
        <v>0</v>
      </c>
      <c r="J70" s="29">
        <f>J53+SUM(J55:J68)</f>
        <v>3943.86</v>
      </c>
      <c r="K70" s="22"/>
      <c r="L70" s="28">
        <f>L53+SUM(L54:L67)</f>
        <v>0</v>
      </c>
      <c r="M70" s="29">
        <f>M53+SUM(M55:M68)</f>
        <v>3943.86</v>
      </c>
    </row>
    <row r="71" spans="2:13" x14ac:dyDescent="0.25">
      <c r="J71" s="9"/>
      <c r="M71" s="1">
        <f>J70-L70-M70</f>
        <v>0</v>
      </c>
    </row>
    <row r="72" spans="2:13" x14ac:dyDescent="0.25">
      <c r="J72" s="9"/>
    </row>
    <row r="73" spans="2:13" x14ac:dyDescent="0.25">
      <c r="J73" s="9"/>
      <c r="K73" t="s">
        <v>195</v>
      </c>
    </row>
    <row r="74" spans="2:13" x14ac:dyDescent="0.25">
      <c r="J74" s="9"/>
      <c r="K74" t="s">
        <v>222</v>
      </c>
      <c r="L74" s="7"/>
      <c r="M74">
        <f>SUM(L74:L75)</f>
        <v>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2001-01-04T18:56:07Z</cp:lastPrinted>
  <dcterms:created xsi:type="dcterms:W3CDTF">1999-09-04T22:29:17Z</dcterms:created>
  <dcterms:modified xsi:type="dcterms:W3CDTF">2023-09-10T15:31:21Z</dcterms:modified>
</cp:coreProperties>
</file>