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<sst xmlns="http://schemas.openxmlformats.org/spreadsheetml/2006/main" count="495" uniqueCount="248">
  <si>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</si>
  <si>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</si>
  <si>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</si>
  <si>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</si>
  <si>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</si>
  <si>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</si>
  <si>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</si>
  <si>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</si>
  <si>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</si>
  <si>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</si>
  <si>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</si>
  <si>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</si>
  <si>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</si>
  <si>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</si>
  <si>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</si>
  <si>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</si>
  <si>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</si>
  <si>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</si>
  <si>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</si>
  <si>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</si>
  <si>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</si>
  <si>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</si>
  <si>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</si>
  <si>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</si>
  <si>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</si>
  <si>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</si>
  <si>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</si>
  <si>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</si>
  <si>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</si>
  <si>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</si>
  <si>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</si>
  <si>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</si>
  <si>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</si>
  <si>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</si>
  <si>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</si>
  <si>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</si>
  <si>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</si>
  <si>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</si>
  <si>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</si>
  <si>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</si>
  <si>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</si>
  <si>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</si>
  <si>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</si>
  <si>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</si>
  <si>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</si>
  <si>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</si>
  <si>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</si>
  <si>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</si>
  <si>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</si>
  <si>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</si>
  <si>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</si>
  <si>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</si>
  <si>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</si>
  <si>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</si>
  <si>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</si>
  <si>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</si>
  <si>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</si>
  <si>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</si>
  <si>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</si>
  <si>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</si>
  <si>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</si>
  <si>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</si>
  <si>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</si>
  <si>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</si>
  <si>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</si>
  <si>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</si>
  <si>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</si>
  <si>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</si>
  <si>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</si>
  <si>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</si>
  <si>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</si>
  <si>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</si>
  <si>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</si>
  <si>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</si>
  <si>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</si>
  <si>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</si>
  <si>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</si>
  <si>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</si>
  <si>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</si>
  <si>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</si>
  <si>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</si>
  <si>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</si>
  <si>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</si>
  <si>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</si>
  <si>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</si>
  <si>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</si>
  <si>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</si>
  <si>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</si>
  <si>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</si>
  <si>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</si>
  <si>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</si>
  <si>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</si>
  <si>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</si>
  <si>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</si>
  <si>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</si>
  <si>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</si>
  <si>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</si>
  <si>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</si>
  <si>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</si>
  <si>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</si>
  <si>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</si>
  <si>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</si>
  <si>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</si>
  <si>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</si>
  <si>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</si>
  <si>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</si>
  <si>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</si>
  <si>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</si>
  <si>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</si>
  <si>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</si>
  <si>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</si>
  <si>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</si>
  <si>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</si>
  <si>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</si>
  <si>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</si>
  <si>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</si>
  <si>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</si>
  <si>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</si>
  <si>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</si>
  <si>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</si>
  <si>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</si>
  <si>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</si>
  <si>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</si>
  <si>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</si>
  <si>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</si>
  <si>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</si>
  <si>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</si>
  <si>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</si>
  <si>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</si>
  <si>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</si>
  <si>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</si>
  <si>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</si>
  <si>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</si>
  <si>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</si>
  <si>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</si>
  <si>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</si>
  <si>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</si>
  <si>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</si>
  <si>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</si>
  <si>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</si>
  <si>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</si>
  <si>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</si>
  <si>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</si>
  <si>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</si>
  <si>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</si>
  <si>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</si>
  <si>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</si>
  <si>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</si>
  <si>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</si>
  <si>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</si>
  <si>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</si>
  <si>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</si>
  <si>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</si>
  <si>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</si>
  <si>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</si>
  <si>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</si>
  <si>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</si>
  <si>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</si>
  <si>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</si>
  <si>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</si>
  <si>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</si>
  <si>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</si>
  <si>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</si>
  <si>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</si>
  <si>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</si>
  <si>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</si>
  <si>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</si>
  <si>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</si>
  <si>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</si>
  <si>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</si>
  <si>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</si>
  <si>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</si>
  <si>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</si>
  <si>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</si>
  <si>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</si>
  <si>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</si>
  <si>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</si>
  <si>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</si>
  <si>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</si>
  <si>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</si>
  <si>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</si>
  <si>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</si>
  <si>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</si>
  <si>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</si>
  <si>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</si>
  <si>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</si>
  <si>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</si>
  <si>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</si>
  <si>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</si>
  <si>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</si>
  <si>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</si>
  <si>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</si>
  <si>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</si>
  <si>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</si>
  <si>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</si>
  <si>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</si>
  <si>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</si>
  <si>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</si>
  <si>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</si>
  <si>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</si>
  <si>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</si>
  <si>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</si>
  <si>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</si>
  <si>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</si>
  <si>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</si>
  <si>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</si>
  <si>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</si>
  <si>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$600/month pd 12/15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</si>
  <si>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</si>
  <si>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</si>
  <si>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</si>
  <si>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</si>
  <si>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</si>
  <si>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</si>
  <si>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</si>
  <si>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</si>
  <si>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</si>
  <si>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</si>
  <si>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</si>
  <si>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</si>
  <si>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</si>
  <si>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</si>
  <si>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</si>
  <si>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</si>
  <si>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</si>
  <si>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</si>
  <si>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</si>
  <si>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</si>
  <si>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</si>
  <si>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</si>
  <si>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rent will be 115/weekly</t>
  </si>
  <si>
    <t>monthly 480or 120/wk. owe 160 for pet</t>
  </si>
  <si>
    <t>Sal Cumplido</t>
  </si>
  <si>
    <t>will pay bal.later</t>
  </si>
  <si>
    <t>Jose Luis Chavez</t>
  </si>
  <si>
    <t>Week ended January 26,2001</t>
  </si>
  <si>
    <t xml:space="preserve">owes 47.32 on deposit.  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</si>
  <si>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</si>
  <si>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</si>
  <si>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</si>
  <si>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</si>
  <si>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</si>
  <si>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</si>
  <si>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Owes 47.5 on deposit</t>
  </si>
  <si>
    <t>monthly 400 due 2/20</t>
  </si>
  <si>
    <t>monthly 520 2/15.  Short by 260 on 1/18. Pd 200 dep</t>
  </si>
  <si>
    <t>Owes 57.5 on dep</t>
  </si>
  <si>
    <t>will pay 3weeks. Then go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</si>
</sst>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27" activePane="bottomRight" state="frozen"/>
      <selection pane="topRight" activeCell="C1" sqref="C1"/>
      <selection pane="bottomLeft" activeCell="A6" sqref="A6"/>
      <selection pane="bottomRight" activeCell="N35" sqref="N35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235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219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236</v>
      </c>
      <c r="O6" s="17" t="s">
        <v>142</v>
      </c>
      <c r="P6">
        <v>1</v>
      </c>
      <c r="R6" t="s">
        <v>223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228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229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5">
      <c r="B8">
        <v>3</v>
      </c>
      <c r="E8" t="s">
        <v>200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237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211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212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238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203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186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239</v>
      </c>
      <c r="O16" s="16" t="s">
        <v>142</v>
      </c>
      <c r="P16">
        <v>1</v>
      </c>
      <c r="Q16">
        <v>2</v>
      </c>
      <c r="R16" t="s">
        <v>206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218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224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201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148</v>
      </c>
      <c r="P18">
        <v>1</v>
      </c>
      <c r="Q18">
        <v>2</v>
      </c>
      <c r="R18" t="s">
        <v>217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>
        <v>-7.55</v>
      </c>
      <c r="G19" s="9"/>
      <c r="H19" s="9"/>
      <c r="I19" s="9"/>
      <c r="J19" s="9">
        <f t="shared" si="0"/>
        <v>-7.55</v>
      </c>
      <c r="K19" s="10"/>
      <c r="L19" s="9"/>
      <c r="M19" s="9">
        <f t="shared" si="1"/>
        <v>-7.55</v>
      </c>
      <c r="N19" t="s">
        <v>240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183</v>
      </c>
      <c r="F20">
        <v>95</v>
      </c>
      <c r="G20" s="9"/>
      <c r="J20" s="9">
        <f t="shared" si="0"/>
        <v>95</v>
      </c>
      <c r="K20" s="10"/>
      <c r="L20" s="9"/>
      <c r="M20" s="9">
        <f t="shared" si="1"/>
        <v>95</v>
      </c>
      <c r="N20" t="s">
        <v>241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225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185</v>
      </c>
      <c r="F22">
        <v>16.41</v>
      </c>
      <c r="G22" s="9">
        <v>130</v>
      </c>
      <c r="H22" s="9"/>
      <c r="I22" s="9"/>
      <c r="J22" s="9">
        <f t="shared" si="0"/>
        <v>146.41</v>
      </c>
      <c r="K22" s="10"/>
      <c r="L22" s="9"/>
      <c r="M22" s="9">
        <f t="shared" si="1"/>
        <v>146.41</v>
      </c>
      <c r="N22" t="s">
        <v>233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" customHeight="1" x14ac:dyDescent="0.25">
      <c r="B25" t="s">
        <v>134</v>
      </c>
      <c r="E25" t="s">
        <v>208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209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222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226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194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239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234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242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E32" t="s">
        <v>216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N32" t="s">
        <v>243</v>
      </c>
      <c r="O32" s="16" t="s">
        <v>142</v>
      </c>
      <c r="P32">
        <v>2</v>
      </c>
      <c r="Q32">
        <v>3</v>
      </c>
      <c r="R32" t="s">
        <v>209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" customHeight="1" x14ac:dyDescent="0.25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148</v>
      </c>
      <c r="P34">
        <v>2</v>
      </c>
      <c r="Q34">
        <v>2</v>
      </c>
      <c r="R34" t="s">
        <v>204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193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220</v>
      </c>
      <c r="O35" t="s">
        <v>180</v>
      </c>
      <c r="P35">
        <v>3</v>
      </c>
      <c r="R35" t="s">
        <v>205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187</v>
      </c>
      <c r="F36">
        <v>115</v>
      </c>
      <c r="G36" s="9">
        <v>115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247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244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213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O39" s="16" t="s">
        <v>142</v>
      </c>
      <c r="P39">
        <v>2</v>
      </c>
      <c r="R39" t="s">
        <v>217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" customHeight="1" x14ac:dyDescent="0.25">
      <c r="B40">
        <v>33</v>
      </c>
      <c r="E40" t="s">
        <v>196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215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232</v>
      </c>
      <c r="F45">
        <v>260</v>
      </c>
      <c r="G45" s="9"/>
      <c r="H45" s="9"/>
      <c r="I45" s="9"/>
      <c r="J45" s="9">
        <f t="shared" si="0"/>
        <v>260</v>
      </c>
      <c r="K45" s="10"/>
      <c r="L45" s="9"/>
      <c r="M45" s="9">
        <f t="shared" si="1"/>
        <v>260</v>
      </c>
      <c r="N45" t="s">
        <v>245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214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246</v>
      </c>
      <c r="O46" s="16" t="s">
        <v>142</v>
      </c>
      <c r="P46">
        <v>2</v>
      </c>
      <c r="Q46">
        <v>2</v>
      </c>
      <c r="R46" t="s">
        <v>227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238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207</v>
      </c>
      <c r="O47" s="16" t="s">
        <v>167</v>
      </c>
      <c r="P47">
        <v>2</v>
      </c>
      <c r="Q47">
        <v>2</v>
      </c>
      <c r="R47" t="s">
        <v>164</v>
      </c>
      <c r="S47">
        <v>250</v>
      </c>
      <c r="T47" s="5">
        <v>36721</v>
      </c>
      <c r="U47" s="5">
        <v>36905</v>
      </c>
      <c r="V47">
        <v>150</v>
      </c>
      <c r="W47" t="s">
        <v>144</v>
      </c>
    </row>
    <row r="48" spans="2:24" ht="13.5" customHeight="1" x14ac:dyDescent="0.25">
      <c r="B48">
        <v>41</v>
      </c>
      <c r="E48" t="s">
        <v>125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202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188</v>
      </c>
      <c r="F53">
        <f>SUM(F6:F52)</f>
        <v>348.86</v>
      </c>
      <c r="G53">
        <f t="shared" ref="G53:L53" si="2">SUM(G6:G52)</f>
        <v>3705</v>
      </c>
      <c r="H53">
        <f t="shared" si="2"/>
        <v>0</v>
      </c>
      <c r="I53">
        <f t="shared" si="2"/>
        <v>0</v>
      </c>
      <c r="J53">
        <f t="shared" si="2"/>
        <v>4053.86</v>
      </c>
      <c r="K53" s="9"/>
      <c r="L53">
        <f t="shared" si="2"/>
        <v>0</v>
      </c>
      <c r="M53">
        <f>SUM(M6:M52)</f>
        <v>4053.86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348.86</v>
      </c>
      <c r="G70" s="29">
        <f>G53+SUM(G55:G68)</f>
        <v>3705</v>
      </c>
      <c r="H70" s="29">
        <f>H53+SUM(H55:H68)</f>
        <v>0</v>
      </c>
      <c r="I70" s="29">
        <f>I53+SUM(I55:I68)</f>
        <v>0</v>
      </c>
      <c r="J70" s="29">
        <f>J53+SUM(J55:J68)</f>
        <v>4053.86</v>
      </c>
      <c r="K70" s="22"/>
      <c r="L70" s="28">
        <f>L53+SUM(L54:L67)</f>
        <v>0</v>
      </c>
      <c r="M70" s="29">
        <f>M53+SUM(M55:M68)</f>
        <v>4053.86</v>
      </c>
    </row>
    <row r="71" spans="2:13" x14ac:dyDescent="0.25">
      <c r="J71" s="9"/>
      <c r="M71" s="1">
        <f>J70-L70-M70</f>
        <v>0</v>
      </c>
    </row>
    <row r="72" spans="2:13" x14ac:dyDescent="0.25">
      <c r="J72" s="9"/>
    </row>
    <row r="73" spans="2:13" x14ac:dyDescent="0.25">
      <c r="J73" s="9"/>
      <c r="K73" t="s">
        <v>195</v>
      </c>
    </row>
    <row r="74" spans="2:13" x14ac:dyDescent="0.25">
      <c r="J74" s="9"/>
      <c r="K74" t="s">
        <v>221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2001-01-04T18:56:07Z</cp:lastPrinted>
  <dcterms:created xsi:type="dcterms:W3CDTF">1999-09-04T22:29:17Z</dcterms:created>
  <dcterms:modified xsi:type="dcterms:W3CDTF">2023-09-10T15:31:21Z</dcterms:modified>
</cp:coreProperties>
</file>