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4220" windowHeight="781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H4" i="1" l="1"/>
  <c r="I4" i="1"/>
  <c r="K4" i="1"/>
  <c r="F5" i="1"/>
  <c r="H5" i="1"/>
  <c r="I5" i="1"/>
  <c r="K5" i="1"/>
  <c r="F6" i="1"/>
  <c r="H6" i="1"/>
  <c r="I6" i="1"/>
  <c r="K6" i="1"/>
  <c r="F7" i="1"/>
  <c r="H7" i="1"/>
  <c r="I7" i="1"/>
  <c r="K7" i="1"/>
  <c r="F8" i="1"/>
  <c r="H8" i="1"/>
  <c r="I8" i="1"/>
  <c r="K8" i="1"/>
  <c r="F9" i="1"/>
  <c r="H9" i="1"/>
  <c r="I9" i="1"/>
  <c r="K9" i="1"/>
  <c r="F10" i="1"/>
  <c r="H10" i="1"/>
  <c r="I10" i="1"/>
  <c r="K10" i="1"/>
  <c r="F11" i="1"/>
  <c r="H11" i="1"/>
  <c r="I11" i="1"/>
  <c r="K11" i="1"/>
  <c r="F12" i="1"/>
  <c r="H12" i="1"/>
  <c r="I12" i="1"/>
  <c r="K12" i="1"/>
  <c r="F13" i="1"/>
  <c r="H13" i="1"/>
  <c r="I13" i="1"/>
  <c r="K13" i="1"/>
  <c r="F14" i="1"/>
  <c r="H14" i="1"/>
  <c r="I14" i="1"/>
  <c r="K14" i="1"/>
  <c r="F15" i="1"/>
  <c r="H15" i="1"/>
  <c r="I15" i="1"/>
  <c r="K15" i="1"/>
  <c r="H17" i="1"/>
  <c r="I17" i="1"/>
  <c r="K17" i="1"/>
</calcChain>
</file>

<file path=xl/sharedStrings.xml><?xml version="1.0" encoding="utf-8"?>
<sst xmlns="http://schemas.openxmlformats.org/spreadsheetml/2006/main" count="8" uniqueCount="8">
  <si>
    <t>Volume</t>
  </si>
  <si>
    <t>Flows</t>
  </si>
  <si>
    <t>Spread</t>
  </si>
  <si>
    <t>Var. Cost</t>
  </si>
  <si>
    <t>Revenue</t>
  </si>
  <si>
    <t>Expense</t>
  </si>
  <si>
    <t>Demand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</si>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</sst>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tabSelected="1" workbookViewId="0">
      <selection activeCell="E23" sqref="E23"/>
    </sheetView>
  </sheetViews>
  <sheetFormatPr defaultRowHeight="13.2" x14ac:dyDescent="0.25"/>
  <cols>
    <col min="2" max="2" width="11.33203125" bestFit="1" customWidth="1"/>
    <col min="8" max="9" width="11.33203125" bestFit="1" customWidth="1"/>
    <col min="11" max="11" width="11.33203125" bestFit="1" customWidth="1"/>
  </cols>
  <sheetData>
    <row r="3" spans="1:11" x14ac:dyDescent="0.25">
      <c r="B3" s="2" t="s">
        <v>0</v>
      </c>
      <c r="C3" s="2" t="s">
        <v>1</v>
      </c>
      <c r="D3" s="2" t="s">
        <v>2</v>
      </c>
      <c r="E3" s="2" t="s">
        <v>3</v>
      </c>
      <c r="F3" t="s">
        <v>6</v>
      </c>
      <c r="H3" s="2" t="s">
        <v>4</v>
      </c>
      <c r="I3" s="2" t="s">
        <v>5</v>
      </c>
      <c r="J3" s="2"/>
      <c r="K3" s="2" t="s">
        <v>7</v>
      </c>
    </row>
    <row r="4" spans="1:11" x14ac:dyDescent="0.25">
      <c r="A4" s="1">
        <v>36831</v>
      </c>
      <c r="B4" s="3">
        <v>100000</v>
      </c>
      <c r="C4">
        <v>0.9</v>
      </c>
      <c r="D4">
        <v>0.43</v>
      </c>
      <c r="E4">
        <v>0.16300000000000001</v>
      </c>
      <c r="F4">
        <v>0.24</v>
      </c>
      <c r="H4" s="3">
        <f>B4*C4*D4</f>
        <v>38700</v>
      </c>
      <c r="I4" s="3">
        <f>(B4*F4)+(B4*C4*E4)</f>
        <v>38670</v>
      </c>
      <c r="J4" s="3"/>
      <c r="K4" s="3">
        <f>H4-I4</f>
        <v>30</v>
      </c>
    </row>
    <row r="5" spans="1:11" x14ac:dyDescent="0.25">
      <c r="A5" s="1">
        <v>36861</v>
      </c>
      <c r="B5" s="3">
        <v>100000</v>
      </c>
      <c r="C5">
        <v>0.9</v>
      </c>
      <c r="D5">
        <v>0.43</v>
      </c>
      <c r="E5">
        <v>0.16300000000000001</v>
      </c>
      <c r="F5">
        <f>$F$4</f>
        <v>0.24</v>
      </c>
      <c r="H5" s="3">
        <f t="shared" ref="H5:H15" si="0">B5*C5*D5</f>
        <v>38700</v>
      </c>
      <c r="I5" s="3">
        <f t="shared" ref="I5:I15" si="1">(B5*F5)+(B5*C5*E5)</f>
        <v>38670</v>
      </c>
      <c r="J5" s="3"/>
      <c r="K5" s="3">
        <f t="shared" ref="K5:K15" si="2">H5-I5</f>
        <v>30</v>
      </c>
    </row>
    <row r="6" spans="1:11" x14ac:dyDescent="0.25">
      <c r="A6" s="1">
        <v>36892</v>
      </c>
      <c r="B6" s="3">
        <v>100000</v>
      </c>
      <c r="C6">
        <v>0.9</v>
      </c>
      <c r="D6">
        <v>0.43</v>
      </c>
      <c r="E6">
        <v>0.16300000000000001</v>
      </c>
      <c r="F6">
        <f t="shared" ref="F6:F15" si="3">$F$4</f>
        <v>0.24</v>
      </c>
      <c r="H6" s="3">
        <f t="shared" si="0"/>
        <v>38700</v>
      </c>
      <c r="I6" s="3">
        <f t="shared" si="1"/>
        <v>38670</v>
      </c>
      <c r="J6" s="3"/>
      <c r="K6" s="3">
        <f t="shared" si="2"/>
        <v>30</v>
      </c>
    </row>
    <row r="7" spans="1:11" x14ac:dyDescent="0.25">
      <c r="A7" s="1">
        <v>36923</v>
      </c>
      <c r="B7" s="3">
        <v>100000</v>
      </c>
      <c r="C7">
        <v>0.9</v>
      </c>
      <c r="D7">
        <v>0.43</v>
      </c>
      <c r="E7">
        <v>0.16300000000000001</v>
      </c>
      <c r="F7">
        <f t="shared" si="3"/>
        <v>0.24</v>
      </c>
      <c r="H7" s="3">
        <f t="shared" si="0"/>
        <v>38700</v>
      </c>
      <c r="I7" s="3">
        <f t="shared" si="1"/>
        <v>38670</v>
      </c>
      <c r="J7" s="3"/>
      <c r="K7" s="3">
        <f t="shared" si="2"/>
        <v>30</v>
      </c>
    </row>
    <row r="8" spans="1:11" x14ac:dyDescent="0.25">
      <c r="A8" s="1">
        <v>36951</v>
      </c>
      <c r="B8" s="3">
        <v>100000</v>
      </c>
      <c r="C8">
        <v>0.9</v>
      </c>
      <c r="D8">
        <v>0.43</v>
      </c>
      <c r="E8">
        <v>0.16300000000000001</v>
      </c>
      <c r="F8">
        <f t="shared" si="3"/>
        <v>0.24</v>
      </c>
      <c r="H8" s="3">
        <f t="shared" si="0"/>
        <v>38700</v>
      </c>
      <c r="I8" s="3">
        <f t="shared" si="1"/>
        <v>38670</v>
      </c>
      <c r="J8" s="3"/>
      <c r="K8" s="3">
        <f t="shared" si="2"/>
        <v>30</v>
      </c>
    </row>
    <row r="9" spans="1:11" x14ac:dyDescent="0.25">
      <c r="A9" s="1">
        <v>36982</v>
      </c>
      <c r="B9" s="3">
        <v>100000</v>
      </c>
      <c r="C9">
        <v>0.6</v>
      </c>
      <c r="D9">
        <v>0.56000000000000005</v>
      </c>
      <c r="E9">
        <v>0.16300000000000001</v>
      </c>
      <c r="F9">
        <f t="shared" si="3"/>
        <v>0.24</v>
      </c>
      <c r="H9" s="3">
        <f t="shared" si="0"/>
        <v>33600</v>
      </c>
      <c r="I9" s="3">
        <f t="shared" si="1"/>
        <v>33780</v>
      </c>
      <c r="J9" s="3"/>
      <c r="K9" s="3">
        <f t="shared" si="2"/>
        <v>-180</v>
      </c>
    </row>
    <row r="10" spans="1:11" x14ac:dyDescent="0.25">
      <c r="A10" s="1">
        <v>37012</v>
      </c>
      <c r="B10" s="3">
        <v>100000</v>
      </c>
      <c r="C10">
        <v>0.6</v>
      </c>
      <c r="D10">
        <v>0.56000000000000005</v>
      </c>
      <c r="E10">
        <v>0.16300000000000001</v>
      </c>
      <c r="F10">
        <f t="shared" si="3"/>
        <v>0.24</v>
      </c>
      <c r="H10" s="3">
        <f t="shared" si="0"/>
        <v>33600</v>
      </c>
      <c r="I10" s="3">
        <f t="shared" si="1"/>
        <v>33780</v>
      </c>
      <c r="J10" s="3"/>
      <c r="K10" s="3">
        <f t="shared" si="2"/>
        <v>-180</v>
      </c>
    </row>
    <row r="11" spans="1:11" x14ac:dyDescent="0.25">
      <c r="A11" s="1">
        <v>37043</v>
      </c>
      <c r="B11" s="3">
        <v>100000</v>
      </c>
      <c r="C11">
        <v>0.6</v>
      </c>
      <c r="D11">
        <v>0.56000000000000005</v>
      </c>
      <c r="E11">
        <v>0.16300000000000001</v>
      </c>
      <c r="F11">
        <f t="shared" si="3"/>
        <v>0.24</v>
      </c>
      <c r="H11" s="3">
        <f t="shared" si="0"/>
        <v>33600</v>
      </c>
      <c r="I11" s="3">
        <f t="shared" si="1"/>
        <v>33780</v>
      </c>
      <c r="J11" s="3"/>
      <c r="K11" s="3">
        <f t="shared" si="2"/>
        <v>-180</v>
      </c>
    </row>
    <row r="12" spans="1:11" x14ac:dyDescent="0.25">
      <c r="A12" s="1">
        <v>37073</v>
      </c>
      <c r="B12" s="3">
        <v>100000</v>
      </c>
      <c r="C12">
        <v>0.6</v>
      </c>
      <c r="D12">
        <v>0.56000000000000005</v>
      </c>
      <c r="E12">
        <v>0.16300000000000001</v>
      </c>
      <c r="F12">
        <f t="shared" si="3"/>
        <v>0.24</v>
      </c>
      <c r="H12" s="3">
        <f t="shared" si="0"/>
        <v>33600</v>
      </c>
      <c r="I12" s="3">
        <f t="shared" si="1"/>
        <v>33780</v>
      </c>
      <c r="J12" s="3"/>
      <c r="K12" s="3">
        <f t="shared" si="2"/>
        <v>-180</v>
      </c>
    </row>
    <row r="13" spans="1:11" x14ac:dyDescent="0.25">
      <c r="A13" s="1">
        <v>37104</v>
      </c>
      <c r="B13" s="3">
        <v>100000</v>
      </c>
      <c r="C13">
        <v>0.6</v>
      </c>
      <c r="D13">
        <v>0.56000000000000005</v>
      </c>
      <c r="E13">
        <v>0.16300000000000001</v>
      </c>
      <c r="F13">
        <f t="shared" si="3"/>
        <v>0.24</v>
      </c>
      <c r="H13" s="3">
        <f t="shared" si="0"/>
        <v>33600</v>
      </c>
      <c r="I13" s="3">
        <f t="shared" si="1"/>
        <v>33780</v>
      </c>
      <c r="J13" s="3"/>
      <c r="K13" s="3">
        <f t="shared" si="2"/>
        <v>-180</v>
      </c>
    </row>
    <row r="14" spans="1:11" x14ac:dyDescent="0.25">
      <c r="A14" s="1">
        <v>37135</v>
      </c>
      <c r="B14" s="3">
        <v>100000</v>
      </c>
      <c r="C14">
        <v>0.6</v>
      </c>
      <c r="D14">
        <v>0.56000000000000005</v>
      </c>
      <c r="E14">
        <v>0.16300000000000001</v>
      </c>
      <c r="F14">
        <f t="shared" si="3"/>
        <v>0.24</v>
      </c>
      <c r="H14" s="3">
        <f t="shared" si="0"/>
        <v>33600</v>
      </c>
      <c r="I14" s="3">
        <f t="shared" si="1"/>
        <v>33780</v>
      </c>
      <c r="J14" s="3"/>
      <c r="K14" s="3">
        <f t="shared" si="2"/>
        <v>-180</v>
      </c>
    </row>
    <row r="15" spans="1:11" x14ac:dyDescent="0.25">
      <c r="A15" s="1">
        <v>37165</v>
      </c>
      <c r="B15" s="3">
        <v>100000</v>
      </c>
      <c r="C15">
        <v>0.6</v>
      </c>
      <c r="D15">
        <v>0.56000000000000005</v>
      </c>
      <c r="E15">
        <v>0.16300000000000001</v>
      </c>
      <c r="F15">
        <f t="shared" si="3"/>
        <v>0.24</v>
      </c>
      <c r="H15" s="3">
        <f t="shared" si="0"/>
        <v>33600</v>
      </c>
      <c r="I15" s="3">
        <f t="shared" si="1"/>
        <v>33780</v>
      </c>
      <c r="J15" s="3"/>
      <c r="K15" s="3">
        <f t="shared" si="2"/>
        <v>-180</v>
      </c>
    </row>
    <row r="16" spans="1:11" x14ac:dyDescent="0.25">
      <c r="H16" s="3"/>
      <c r="I16" s="3"/>
      <c r="J16" s="3"/>
      <c r="K16" s="3"/>
    </row>
    <row r="17" spans="8:11" x14ac:dyDescent="0.25">
      <c r="H17" s="3">
        <f>SUM(H4:H16)</f>
        <v>428700</v>
      </c>
      <c r="I17" s="3">
        <f>SUM(I4:I16)</f>
        <v>429810</v>
      </c>
      <c r="J17" s="3"/>
      <c r="K17" s="3">
        <f>SUM(K4:K16)</f>
        <v>-1110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dcterms:created xsi:type="dcterms:W3CDTF">2000-08-01T20:13:49Z</dcterms:created>
  <dcterms:modified xsi:type="dcterms:W3CDTF">2023-09-10T15:31:43Z</dcterms:modified>
</cp:coreProperties>
</file>