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July" sheetId="7" r:id="rId1"/>
    <sheet name="June" sheetId="6" r:id="rId2"/>
    <sheet name="Feb" sheetId="3" r:id="rId3"/>
    <sheet name="Mar" sheetId="4" r:id="rId4"/>
    <sheet name="Apr" sheetId="5" r:id="rId5"/>
  </sheets>
  <calcPr calcId="92512"/>
</workbook>
</file>

<file path=xl/calcChain.xml><?xml version="1.0" encoding="utf-8"?>
<calcChain xmlns="http://schemas.openxmlformats.org/spreadsheetml/2006/main">
  <c r="G10" i="5" l="1"/>
  <c r="G12" i="5"/>
  <c r="J13" i="5"/>
  <c r="G14" i="5"/>
  <c r="G16" i="5"/>
  <c r="J17" i="5"/>
  <c r="G18" i="5"/>
  <c r="G20" i="5"/>
  <c r="J21" i="5"/>
  <c r="G22" i="5"/>
  <c r="J23" i="5"/>
  <c r="E25" i="5"/>
  <c r="G25" i="5"/>
  <c r="I25" i="5"/>
  <c r="J25" i="5"/>
  <c r="G32" i="5"/>
  <c r="G35" i="5"/>
  <c r="G38" i="5"/>
  <c r="A47" i="5"/>
  <c r="G10" i="3"/>
  <c r="G12" i="3"/>
  <c r="J13" i="3"/>
  <c r="G14" i="3"/>
  <c r="G16" i="3"/>
  <c r="J17" i="3"/>
  <c r="G18" i="3"/>
  <c r="G20" i="3"/>
  <c r="J21" i="3"/>
  <c r="G22" i="3"/>
  <c r="J23" i="3"/>
  <c r="E25" i="3"/>
  <c r="G25" i="3"/>
  <c r="I25" i="3"/>
  <c r="J25" i="3"/>
  <c r="G32" i="3"/>
  <c r="G35" i="3"/>
  <c r="G38" i="3"/>
  <c r="A47" i="3"/>
  <c r="G10" i="7"/>
  <c r="G12" i="7"/>
  <c r="G14" i="7"/>
  <c r="G16" i="7"/>
  <c r="G20" i="7"/>
  <c r="G22" i="7"/>
  <c r="G24" i="7"/>
  <c r="G26" i="7"/>
  <c r="E28" i="7"/>
  <c r="G28" i="7"/>
  <c r="I28" i="7"/>
  <c r="G35" i="7"/>
  <c r="G49" i="7"/>
  <c r="G52" i="7"/>
  <c r="A61" i="7"/>
  <c r="G10" i="6"/>
  <c r="G12" i="6"/>
  <c r="G14" i="6"/>
  <c r="G16" i="6"/>
  <c r="G20" i="6"/>
  <c r="G22" i="6"/>
  <c r="G24" i="6"/>
  <c r="G26" i="6"/>
  <c r="E28" i="6"/>
  <c r="G28" i="6"/>
  <c r="I28" i="6"/>
  <c r="G35" i="6"/>
  <c r="G49" i="6"/>
  <c r="G52" i="6"/>
  <c r="A61" i="6"/>
  <c r="G10" i="4"/>
  <c r="G12" i="4"/>
  <c r="J13" i="4"/>
  <c r="G14" i="4"/>
  <c r="G16" i="4"/>
  <c r="J17" i="4"/>
  <c r="G18" i="4"/>
  <c r="G20" i="4"/>
  <c r="J21" i="4"/>
  <c r="G22" i="4"/>
  <c r="J23" i="4"/>
  <c r="E25" i="4"/>
  <c r="G25" i="4"/>
  <c r="I25" i="4"/>
  <c r="J25" i="4"/>
  <c r="G32" i="4"/>
  <c r="G35" i="4"/>
  <c r="G38" i="4"/>
  <c r="A47" i="4"/>
</calcChain>
</file>

<file path=xl/sharedStrings.xml><?xml version="1.0" encoding="utf-8"?>
<sst xmlns="http://schemas.openxmlformats.org/spreadsheetml/2006/main" count="161" uniqueCount="33">
  <si>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</si>
  <si>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</si>
  <si>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</si>
  <si>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</si>
  <si>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</si>
  <si>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</si>
  <si>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</si>
  <si>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</si>
  <si>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</si>
  <si>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</si>
  <si>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</si>
  <si>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</si>
  <si>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</si>
  <si>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</si>
  <si>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</si>
  <si>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</si>
  <si>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</si>
  <si>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</si>
  <si>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Company 20R</t>
  </si>
  <si>
    <t>2/00</t>
  </si>
  <si>
    <t>3/00</t>
  </si>
  <si>
    <t>4/00</t>
  </si>
  <si>
    <t>42106010- Fair Value Hedge</t>
  </si>
  <si>
    <t>42006020- Fair Value Hedge</t>
  </si>
  <si>
    <t>42006030 - Fair Value Hedge</t>
  </si>
  <si>
    <t>42006040- Fair Value Hedge</t>
  </si>
  <si>
    <t>42006050- Fair Value Hedge</t>
  </si>
  <si>
    <t>42006060- Cash Flow Hedge</t>
  </si>
  <si>
    <t>42006070- Cash Flow Hedge</t>
  </si>
  <si>
    <t>42006080- Cah Flow Hedge</t>
  </si>
  <si>
    <t>42006090- Cash Flow Hedge</t>
  </si>
  <si>
    <t>2510-0100 Credit Reserve</t>
  </si>
  <si>
    <t>Recorded on co# 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</si>
</sst>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3" fontId="0" fillId="0" borderId="0" xfId="0" applyNumberFormat="1"/>
    <xf numFmtId="43" fontId="2" fillId="0" borderId="0" xfId="0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6" zoomScaleNormal="100" workbookViewId="0">
      <selection activeCell="G36" sqref="G36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/>
      <c r="C10" s="11" t="s">
        <v>10</v>
      </c>
      <c r="E10" s="8">
        <v>31910438</v>
      </c>
      <c r="F10" s="8"/>
      <c r="G10" s="8">
        <f>I10-E10</f>
        <v>-31910437</v>
      </c>
      <c r="H10" s="8"/>
      <c r="I10" s="8">
        <v>1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/>
    </row>
    <row r="14" spans="1:10" x14ac:dyDescent="0.25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/>
    </row>
    <row r="18" spans="1:10" x14ac:dyDescent="0.25">
      <c r="A18" s="9"/>
      <c r="C18" s="11" t="s">
        <v>31</v>
      </c>
      <c r="E18" s="8"/>
      <c r="F18" s="8"/>
      <c r="G18" s="8"/>
      <c r="H18" s="8"/>
      <c r="I18" s="8"/>
      <c r="J18" s="18"/>
    </row>
    <row r="19" spans="1:10" x14ac:dyDescent="0.25">
      <c r="A19" s="9"/>
      <c r="E19" s="8"/>
      <c r="F19" s="8"/>
      <c r="G19" s="8"/>
      <c r="H19" s="8"/>
      <c r="I19" s="8"/>
      <c r="J19" s="18"/>
    </row>
    <row r="20" spans="1:10" x14ac:dyDescent="0.25">
      <c r="A20" s="7"/>
      <c r="C20" s="11" t="s">
        <v>14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</row>
    <row r="22" spans="1:10" x14ac:dyDescent="0.25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7"/>
      <c r="E23" s="8"/>
      <c r="F23" s="8"/>
      <c r="G23" s="8"/>
      <c r="H23" s="8"/>
      <c r="I23" s="8"/>
      <c r="J23" s="18"/>
    </row>
    <row r="24" spans="1:10" x14ac:dyDescent="0.25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5">
      <c r="A25" s="9"/>
      <c r="E25" s="8"/>
      <c r="G25" s="8"/>
      <c r="J25" s="18"/>
    </row>
    <row r="26" spans="1:10" x14ac:dyDescent="0.25">
      <c r="A26" s="9"/>
      <c r="C26" s="11" t="s">
        <v>32</v>
      </c>
      <c r="E26" s="8">
        <v>0</v>
      </c>
      <c r="G26" s="8">
        <f>I26-E26</f>
        <v>65630001</v>
      </c>
      <c r="I26" s="20">
        <v>65630001</v>
      </c>
      <c r="J26" s="18"/>
    </row>
    <row r="27" spans="1:10" x14ac:dyDescent="0.25">
      <c r="A27" s="9"/>
      <c r="J27" s="18"/>
    </row>
    <row r="28" spans="1:10" ht="13.8" thickBot="1" x14ac:dyDescent="0.3">
      <c r="E28" s="10">
        <f>SUM(E10:E25)</f>
        <v>31910438</v>
      </c>
      <c r="F28" s="11"/>
      <c r="G28" s="12">
        <f>SUM(G10:G26)</f>
        <v>33719564</v>
      </c>
      <c r="H28" s="11"/>
      <c r="I28" s="10">
        <f>SUM(I10:I25)</f>
        <v>1</v>
      </c>
      <c r="J28" s="21"/>
    </row>
    <row r="29" spans="1:10" ht="13.8" thickTop="1" x14ac:dyDescent="0.25"/>
    <row r="32" spans="1:10" x14ac:dyDescent="0.25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5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5">
      <c r="A35" s="7"/>
      <c r="C35" s="13"/>
      <c r="E35" s="15"/>
      <c r="F35" s="8"/>
      <c r="G35" s="8">
        <f>I35-E35</f>
        <v>0</v>
      </c>
      <c r="H35" s="14"/>
    </row>
    <row r="36" spans="1:9" x14ac:dyDescent="0.25">
      <c r="A36" s="7"/>
      <c r="C36" s="19" t="s">
        <v>17</v>
      </c>
      <c r="E36" s="15"/>
      <c r="F36" s="8"/>
      <c r="G36" s="8">
        <v>-33719564</v>
      </c>
      <c r="H36" s="14"/>
    </row>
    <row r="37" spans="1:9" x14ac:dyDescent="0.25">
      <c r="C37" s="19" t="s">
        <v>22</v>
      </c>
      <c r="E37" s="15"/>
      <c r="F37" s="8"/>
      <c r="G37" s="8"/>
      <c r="H37" s="8"/>
      <c r="I37" s="8"/>
    </row>
    <row r="38" spans="1:9" x14ac:dyDescent="0.25">
      <c r="C38" s="19" t="s">
        <v>23</v>
      </c>
      <c r="E38" s="15"/>
      <c r="F38" s="8"/>
      <c r="G38" s="8"/>
      <c r="H38" s="8"/>
      <c r="I38" s="8"/>
    </row>
    <row r="39" spans="1:9" x14ac:dyDescent="0.25">
      <c r="C39" s="19" t="s">
        <v>24</v>
      </c>
      <c r="E39" s="15"/>
      <c r="F39" s="8"/>
      <c r="G39" s="8"/>
      <c r="H39" s="8"/>
      <c r="I39" s="8"/>
    </row>
    <row r="40" spans="1:9" x14ac:dyDescent="0.25">
      <c r="C40" s="19" t="s">
        <v>25</v>
      </c>
      <c r="E40" s="15"/>
      <c r="F40" s="8"/>
      <c r="G40" s="8"/>
      <c r="H40" s="8"/>
      <c r="I40" s="8"/>
    </row>
    <row r="41" spans="1:9" x14ac:dyDescent="0.25">
      <c r="C41" s="19" t="s">
        <v>26</v>
      </c>
      <c r="E41" s="15"/>
      <c r="F41" s="8"/>
      <c r="G41" s="8"/>
      <c r="H41" s="8"/>
      <c r="I41" s="8"/>
    </row>
    <row r="42" spans="1:9" x14ac:dyDescent="0.25">
      <c r="C42" s="19" t="s">
        <v>27</v>
      </c>
      <c r="E42" s="15"/>
      <c r="F42" s="8"/>
      <c r="G42" s="8"/>
      <c r="H42" s="8"/>
      <c r="I42" s="8"/>
    </row>
    <row r="43" spans="1:9" x14ac:dyDescent="0.25">
      <c r="C43" s="19" t="s">
        <v>28</v>
      </c>
      <c r="E43" s="15"/>
      <c r="F43" s="8"/>
      <c r="G43" s="8"/>
      <c r="H43" s="8"/>
      <c r="I43" s="8"/>
    </row>
    <row r="44" spans="1:9" x14ac:dyDescent="0.25">
      <c r="C44" s="19" t="s">
        <v>29</v>
      </c>
      <c r="E44" s="15"/>
      <c r="F44" s="8"/>
      <c r="G44" s="8"/>
      <c r="H44" s="8"/>
      <c r="I44" s="8"/>
    </row>
    <row r="45" spans="1:9" x14ac:dyDescent="0.25">
      <c r="C45" s="19" t="s">
        <v>30</v>
      </c>
      <c r="E45" s="15"/>
      <c r="F45" s="8"/>
      <c r="G45" s="8"/>
      <c r="H45" s="8"/>
      <c r="I45" s="8"/>
    </row>
    <row r="46" spans="1:9" x14ac:dyDescent="0.25">
      <c r="C46" s="19"/>
      <c r="E46" s="15"/>
      <c r="F46" s="8"/>
      <c r="G46" s="8"/>
      <c r="H46" s="8"/>
      <c r="I46" s="8"/>
    </row>
    <row r="47" spans="1:9" x14ac:dyDescent="0.25">
      <c r="E47" s="15"/>
      <c r="F47" s="8"/>
      <c r="G47" s="8"/>
      <c r="H47" s="8"/>
      <c r="I47" s="8"/>
    </row>
    <row r="48" spans="1:9" x14ac:dyDescent="0.25">
      <c r="E48" s="15"/>
      <c r="F48" s="8"/>
      <c r="G48" s="8"/>
      <c r="H48" s="8"/>
      <c r="I48" s="8"/>
    </row>
    <row r="49" spans="1:9" ht="13.8" thickBot="1" x14ac:dyDescent="0.3">
      <c r="E49" s="15"/>
      <c r="F49" s="8"/>
      <c r="G49" s="16">
        <f>SUM(G36)</f>
        <v>-33719564</v>
      </c>
      <c r="H49" s="8"/>
      <c r="I49" s="15"/>
    </row>
    <row r="50" spans="1:9" ht="13.8" thickTop="1" x14ac:dyDescent="0.25">
      <c r="E50" s="15"/>
      <c r="F50" s="8"/>
      <c r="G50" s="15"/>
      <c r="H50" s="8"/>
      <c r="I50" s="15"/>
    </row>
    <row r="51" spans="1:9" x14ac:dyDescent="0.25">
      <c r="E51" s="15"/>
      <c r="F51" s="8"/>
      <c r="G51" s="15"/>
      <c r="H51" s="8"/>
      <c r="I51" s="15"/>
    </row>
    <row r="52" spans="1:9" ht="13.8" thickBot="1" x14ac:dyDescent="0.3">
      <c r="C52" s="11" t="s">
        <v>9</v>
      </c>
      <c r="E52" s="15"/>
      <c r="F52" s="8"/>
      <c r="G52" s="17">
        <f>G28+G49</f>
        <v>0</v>
      </c>
      <c r="H52" s="8"/>
      <c r="I52" s="15"/>
    </row>
    <row r="53" spans="1:9" ht="13.8" thickTop="1" x14ac:dyDescent="0.25">
      <c r="E53" s="8"/>
      <c r="F53" s="8"/>
      <c r="G53" s="8"/>
      <c r="H53" s="8"/>
      <c r="I53" s="8"/>
    </row>
    <row r="55" spans="1:9" x14ac:dyDescent="0.25">
      <c r="G55" s="18"/>
    </row>
    <row r="56" spans="1:9" x14ac:dyDescent="0.25">
      <c r="B56" s="11"/>
      <c r="C56" s="11"/>
      <c r="G56" s="18"/>
    </row>
    <row r="57" spans="1:9" x14ac:dyDescent="0.25">
      <c r="I57" s="11"/>
    </row>
    <row r="61" spans="1:9" x14ac:dyDescent="0.25">
      <c r="A61" t="str">
        <f ca="1">CELL("filename")</f>
        <v>J:\Tax\20R\2001\[20R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18" sqref="J18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/>
      <c r="C10" s="11" t="s">
        <v>10</v>
      </c>
      <c r="E10" s="8">
        <v>31910438</v>
      </c>
      <c r="F10" s="8"/>
      <c r="G10" s="8">
        <f>I10-E10</f>
        <v>-31910436</v>
      </c>
      <c r="H10" s="8"/>
      <c r="I10" s="8">
        <v>2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/>
    </row>
    <row r="14" spans="1:10" x14ac:dyDescent="0.25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/>
    </row>
    <row r="18" spans="1:10" x14ac:dyDescent="0.25">
      <c r="A18" s="9"/>
      <c r="C18" s="11" t="s">
        <v>31</v>
      </c>
      <c r="E18" s="8"/>
      <c r="F18" s="8"/>
      <c r="G18" s="8"/>
      <c r="H18" s="8"/>
      <c r="I18" s="8"/>
      <c r="J18" s="18"/>
    </row>
    <row r="19" spans="1:10" x14ac:dyDescent="0.25">
      <c r="A19" s="9"/>
      <c r="E19" s="8"/>
      <c r="F19" s="8"/>
      <c r="G19" s="8"/>
      <c r="H19" s="8"/>
      <c r="I19" s="8"/>
      <c r="J19" s="18"/>
    </row>
    <row r="20" spans="1:10" x14ac:dyDescent="0.25">
      <c r="A20" s="7"/>
      <c r="C20" s="11" t="s">
        <v>14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</row>
    <row r="22" spans="1:10" x14ac:dyDescent="0.25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7"/>
      <c r="E23" s="8"/>
      <c r="F23" s="8"/>
      <c r="G23" s="8"/>
      <c r="H23" s="8"/>
      <c r="I23" s="8"/>
      <c r="J23" s="18"/>
    </row>
    <row r="24" spans="1:10" x14ac:dyDescent="0.25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5">
      <c r="A25" s="9"/>
      <c r="E25" s="8"/>
      <c r="G25" s="8"/>
      <c r="J25" s="18"/>
    </row>
    <row r="26" spans="1:10" x14ac:dyDescent="0.25">
      <c r="A26" s="9"/>
      <c r="C26" s="11" t="s">
        <v>32</v>
      </c>
      <c r="E26" s="8">
        <v>0</v>
      </c>
      <c r="G26" s="8">
        <f>I26-E26</f>
        <v>56249878</v>
      </c>
      <c r="I26" s="20">
        <v>56249878</v>
      </c>
      <c r="J26" s="18"/>
    </row>
    <row r="27" spans="1:10" x14ac:dyDescent="0.25">
      <c r="A27" s="9"/>
      <c r="J27" s="18"/>
    </row>
    <row r="28" spans="1:10" ht="13.8" thickBot="1" x14ac:dyDescent="0.3">
      <c r="E28" s="10">
        <f>SUM(E10:E25)</f>
        <v>31910438</v>
      </c>
      <c r="F28" s="11"/>
      <c r="G28" s="12">
        <f>SUM(G10:G26)</f>
        <v>24339442</v>
      </c>
      <c r="H28" s="11"/>
      <c r="I28" s="10">
        <f>SUM(I10:I25)</f>
        <v>2</v>
      </c>
      <c r="J28" s="21"/>
    </row>
    <row r="29" spans="1:10" ht="13.8" thickTop="1" x14ac:dyDescent="0.25"/>
    <row r="32" spans="1:10" x14ac:dyDescent="0.25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5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5">
      <c r="A35" s="7"/>
      <c r="C35" s="13"/>
      <c r="E35" s="15"/>
      <c r="F35" s="8"/>
      <c r="G35" s="8">
        <f>I35-E35</f>
        <v>0</v>
      </c>
      <c r="H35" s="14"/>
    </row>
    <row r="36" spans="1:9" x14ac:dyDescent="0.25">
      <c r="A36" s="7"/>
      <c r="C36" s="19" t="s">
        <v>17</v>
      </c>
      <c r="E36" s="15"/>
      <c r="F36" s="8"/>
      <c r="G36" s="8">
        <v>-24339442</v>
      </c>
      <c r="H36" s="14"/>
    </row>
    <row r="37" spans="1:9" x14ac:dyDescent="0.25">
      <c r="C37" s="19" t="s">
        <v>22</v>
      </c>
      <c r="E37" s="15"/>
      <c r="F37" s="8"/>
      <c r="G37" s="8"/>
      <c r="H37" s="8"/>
      <c r="I37" s="8"/>
    </row>
    <row r="38" spans="1:9" x14ac:dyDescent="0.25">
      <c r="C38" s="19" t="s">
        <v>23</v>
      </c>
      <c r="E38" s="15"/>
      <c r="F38" s="8"/>
      <c r="G38" s="8"/>
      <c r="H38" s="8"/>
      <c r="I38" s="8"/>
    </row>
    <row r="39" spans="1:9" x14ac:dyDescent="0.25">
      <c r="C39" s="19" t="s">
        <v>24</v>
      </c>
      <c r="E39" s="15"/>
      <c r="F39" s="8"/>
      <c r="G39" s="8"/>
      <c r="H39" s="8"/>
      <c r="I39" s="8"/>
    </row>
    <row r="40" spans="1:9" x14ac:dyDescent="0.25">
      <c r="C40" s="19" t="s">
        <v>25</v>
      </c>
      <c r="E40" s="15"/>
      <c r="F40" s="8"/>
      <c r="G40" s="8"/>
      <c r="H40" s="8"/>
      <c r="I40" s="8"/>
    </row>
    <row r="41" spans="1:9" x14ac:dyDescent="0.25">
      <c r="C41" s="19" t="s">
        <v>26</v>
      </c>
      <c r="E41" s="15"/>
      <c r="F41" s="8"/>
      <c r="G41" s="8"/>
      <c r="H41" s="8"/>
      <c r="I41" s="8"/>
    </row>
    <row r="42" spans="1:9" x14ac:dyDescent="0.25">
      <c r="C42" s="19" t="s">
        <v>27</v>
      </c>
      <c r="E42" s="15"/>
      <c r="F42" s="8"/>
      <c r="G42" s="8"/>
      <c r="H42" s="8"/>
      <c r="I42" s="8"/>
    </row>
    <row r="43" spans="1:9" x14ac:dyDescent="0.25">
      <c r="C43" s="19" t="s">
        <v>28</v>
      </c>
      <c r="E43" s="15"/>
      <c r="F43" s="8"/>
      <c r="G43" s="8"/>
      <c r="H43" s="8"/>
      <c r="I43" s="8"/>
    </row>
    <row r="44" spans="1:9" x14ac:dyDescent="0.25">
      <c r="C44" s="19" t="s">
        <v>29</v>
      </c>
      <c r="E44" s="15"/>
      <c r="F44" s="8"/>
      <c r="G44" s="8"/>
      <c r="H44" s="8"/>
      <c r="I44" s="8"/>
    </row>
    <row r="45" spans="1:9" x14ac:dyDescent="0.25">
      <c r="C45" s="19" t="s">
        <v>30</v>
      </c>
      <c r="E45" s="15"/>
      <c r="F45" s="8"/>
      <c r="G45" s="8"/>
      <c r="H45" s="8"/>
      <c r="I45" s="8"/>
    </row>
    <row r="46" spans="1:9" x14ac:dyDescent="0.25">
      <c r="C46" s="19"/>
      <c r="E46" s="15"/>
      <c r="F46" s="8"/>
      <c r="G46" s="8"/>
      <c r="H46" s="8"/>
      <c r="I46" s="8"/>
    </row>
    <row r="47" spans="1:9" x14ac:dyDescent="0.25">
      <c r="E47" s="15"/>
      <c r="F47" s="8"/>
      <c r="G47" s="8"/>
      <c r="H47" s="8"/>
      <c r="I47" s="8"/>
    </row>
    <row r="48" spans="1:9" x14ac:dyDescent="0.25">
      <c r="E48" s="15"/>
      <c r="F48" s="8"/>
      <c r="G48" s="8"/>
      <c r="H48" s="8"/>
      <c r="I48" s="8"/>
    </row>
    <row r="49" spans="1:9" ht="13.8" thickBot="1" x14ac:dyDescent="0.3">
      <c r="E49" s="15"/>
      <c r="F49" s="8"/>
      <c r="G49" s="16">
        <f>SUM(G36)</f>
        <v>-24339442</v>
      </c>
      <c r="H49" s="8"/>
      <c r="I49" s="15"/>
    </row>
    <row r="50" spans="1:9" ht="13.8" thickTop="1" x14ac:dyDescent="0.25">
      <c r="E50" s="15"/>
      <c r="F50" s="8"/>
      <c r="G50" s="15"/>
      <c r="H50" s="8"/>
      <c r="I50" s="15"/>
    </row>
    <row r="51" spans="1:9" x14ac:dyDescent="0.25">
      <c r="E51" s="15"/>
      <c r="F51" s="8"/>
      <c r="G51" s="15"/>
      <c r="H51" s="8"/>
      <c r="I51" s="15"/>
    </row>
    <row r="52" spans="1:9" ht="13.8" thickBot="1" x14ac:dyDescent="0.3">
      <c r="C52" s="11" t="s">
        <v>9</v>
      </c>
      <c r="E52" s="15"/>
      <c r="F52" s="8"/>
      <c r="G52" s="17">
        <f>G28+G49</f>
        <v>0</v>
      </c>
      <c r="H52" s="8"/>
      <c r="I52" s="15"/>
    </row>
    <row r="53" spans="1:9" ht="13.8" thickTop="1" x14ac:dyDescent="0.25">
      <c r="E53" s="8"/>
      <c r="F53" s="8"/>
      <c r="G53" s="8"/>
      <c r="H53" s="8"/>
      <c r="I53" s="8"/>
    </row>
    <row r="55" spans="1:9" x14ac:dyDescent="0.25">
      <c r="G55" s="18"/>
    </row>
    <row r="56" spans="1:9" x14ac:dyDescent="0.25">
      <c r="B56" s="11"/>
      <c r="C56" s="11"/>
      <c r="G56" s="18"/>
    </row>
    <row r="57" spans="1:9" x14ac:dyDescent="0.25">
      <c r="I57" s="11"/>
    </row>
    <row r="61" spans="1:9" x14ac:dyDescent="0.25">
      <c r="A61" t="str">
        <f ca="1">CELL("filename")</f>
        <v>J:\Tax\20R\2001\[20R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zoomScaleNormal="100" workbookViewId="0">
      <selection activeCell="G34" sqref="G34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19</v>
      </c>
      <c r="C10" s="11" t="s">
        <v>10</v>
      </c>
      <c r="E10" s="8">
        <v>31910438</v>
      </c>
      <c r="F10" s="8"/>
      <c r="G10" s="8">
        <f>I10-E10</f>
        <v>-31910438</v>
      </c>
      <c r="H10" s="8"/>
      <c r="I10" s="8">
        <v>0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19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-31910438</v>
      </c>
    </row>
    <row r="14" spans="1:10" x14ac:dyDescent="0.25">
      <c r="A14" s="7" t="s">
        <v>19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19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5">
      <c r="A18" s="7" t="s">
        <v>19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19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5">
      <c r="A22" s="7" t="s">
        <v>19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31910438</v>
      </c>
      <c r="F25" s="11"/>
      <c r="G25" s="12">
        <f>SUM(G10:G23)</f>
        <v>-31910438</v>
      </c>
      <c r="H25" s="11"/>
      <c r="I25" s="10">
        <f>SUM(I10:I23)</f>
        <v>0</v>
      </c>
      <c r="J25" s="10">
        <f>SUM(J10:J23)</f>
        <v>-31910438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19</v>
      </c>
      <c r="C33" s="19" t="s">
        <v>17</v>
      </c>
      <c r="E33" s="15"/>
      <c r="F33" s="8"/>
      <c r="G33" s="8">
        <v>31910438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31910438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J:\Tax\20R\2001\[20R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A10" sqref="A10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20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20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5">
      <c r="A14" s="7" t="s">
        <v>20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20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5">
      <c r="A18" s="7" t="s">
        <v>20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20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5">
      <c r="A22" s="7" t="s">
        <v>20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20</v>
      </c>
      <c r="C33" s="19" t="s">
        <v>17</v>
      </c>
      <c r="E33" s="15"/>
      <c r="F33" s="8"/>
      <c r="G33" s="8">
        <v>-11911868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-11911868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J:\Tax\20R\2001\[20R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" zoomScaleNormal="100" workbookViewId="0">
      <selection activeCell="I10" sqref="I10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21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21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5">
      <c r="A14" s="7" t="s">
        <v>21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21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5">
      <c r="A18" s="7" t="s">
        <v>21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21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5">
      <c r="A22" s="7" t="s">
        <v>21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21</v>
      </c>
      <c r="C33" s="19" t="s">
        <v>17</v>
      </c>
      <c r="E33" s="15"/>
      <c r="F33" s="8"/>
      <c r="G33" s="8">
        <v>-11911868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-11911868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J:\Tax\20R\2001\[20R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June</vt:lpstr>
      <vt:lpstr>Feb</vt:lpstr>
      <vt:lpstr>Mar</vt:lpstr>
      <vt:lpstr>Apr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Havlíček Jan</cp:lastModifiedBy>
  <cp:lastPrinted>2001-08-10T13:11:45Z</cp:lastPrinted>
  <dcterms:created xsi:type="dcterms:W3CDTF">2000-12-08T19:39:36Z</dcterms:created>
  <dcterms:modified xsi:type="dcterms:W3CDTF">2023-09-10T15:32:38Z</dcterms:modified>
</cp:coreProperties>
</file>