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July" sheetId="1" r:id="rId1"/>
  </sheets>
  <calcPr calcId="0"/>
</workbook>
</file>

<file path=xl/calcChain.xml><?xml version="1.0" encoding="utf-8"?>
<calcChain xmlns="http://schemas.openxmlformats.org/spreadsheetml/2006/main">
  <c r="G10" i="1" l="1"/>
  <c r="G12" i="1"/>
  <c r="G14" i="1"/>
  <c r="G16" i="1"/>
  <c r="I16" i="1"/>
  <c r="G18" i="1"/>
  <c r="G20" i="1"/>
  <c r="G22" i="1"/>
  <c r="G24" i="1"/>
  <c r="G26" i="1"/>
  <c r="E28" i="1"/>
  <c r="G28" i="1"/>
  <c r="I28" i="1"/>
  <c r="G35" i="1"/>
  <c r="G38" i="1"/>
  <c r="G41" i="1"/>
  <c r="A44" i="1"/>
</calcChain>
</file>

<file path=xl/sharedStrings.xml><?xml version="1.0" encoding="utf-8"?>
<sst xmlns="http://schemas.openxmlformats.org/spreadsheetml/2006/main" count="36" uniqueCount="24">
  <si>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</si>
  <si>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</si>
  <si>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</si>
  <si>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</si>
  <si>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</si>
  <si>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</si>
  <si>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</si>
  <si>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</si>
  <si>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</si>
  <si>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</si>
  <si>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</si>
  <si>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</si>
  <si>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</si>
  <si>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</si>
  <si>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</si>
  <si>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</si>
  <si>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</si>
  <si>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25100100 Credit Rreserve</t>
  </si>
  <si>
    <t>Assets held on company #1572</t>
  </si>
  <si>
    <t>Account</t>
  </si>
  <si>
    <t>42000000 MTM Rev</t>
  </si>
  <si>
    <t>Difference</t>
  </si>
  <si>
    <t xml:space="preserve"> Reduced the original ending balance of (28,818,837) </t>
  </si>
  <si>
    <t>by the 5,577,900 bad debt reserve set up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</si>
</sst>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3" zoomScaleNormal="100" workbookViewId="0">
      <selection activeCell="J18" sqref="J18"/>
    </sheetView>
  </sheetViews>
  <sheetFormatPr defaultRowHeight="13.2" x14ac:dyDescent="0.25"/>
  <cols>
    <col min="1" max="1" width="6.6640625" customWidth="1"/>
    <col min="2" max="2" width="1.88671875" customWidth="1"/>
    <col min="3" max="3" width="23.554687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5">
      <c r="A3" s="22" t="s">
        <v>2</v>
      </c>
      <c r="B3" s="22"/>
      <c r="C3" s="22"/>
      <c r="D3" s="22"/>
      <c r="E3" s="22"/>
      <c r="F3" s="22"/>
      <c r="G3" s="22"/>
      <c r="H3" s="22"/>
      <c r="I3" s="22"/>
    </row>
    <row r="7" spans="1:10" x14ac:dyDescent="0.25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5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5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5">
      <c r="A11" s="7"/>
      <c r="E11" s="9"/>
      <c r="F11" s="10"/>
      <c r="G11" s="9"/>
      <c r="H11" s="10"/>
      <c r="I11" s="9"/>
    </row>
    <row r="12" spans="1:10" x14ac:dyDescent="0.25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5">
      <c r="A13" s="7"/>
      <c r="E13" s="9"/>
      <c r="F13" s="10"/>
      <c r="G13" s="9"/>
      <c r="H13" s="10"/>
      <c r="I13" s="9"/>
      <c r="J13" s="11"/>
    </row>
    <row r="14" spans="1:10" x14ac:dyDescent="0.25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5">
      <c r="A15" s="7"/>
      <c r="E15" s="9"/>
      <c r="F15" s="10"/>
      <c r="G15" s="9"/>
      <c r="H15" s="10"/>
      <c r="I15" s="9"/>
    </row>
    <row r="16" spans="1:10" x14ac:dyDescent="0.25">
      <c r="A16" s="7" t="s">
        <v>9</v>
      </c>
      <c r="C16" s="8" t="s">
        <v>13</v>
      </c>
      <c r="E16" s="9">
        <v>0</v>
      </c>
      <c r="F16" s="10"/>
      <c r="G16" s="9">
        <f>I16-E16</f>
        <v>-23240937</v>
      </c>
      <c r="H16" s="10"/>
      <c r="I16" s="9">
        <f>-28818837+5577900</f>
        <v>-23240937</v>
      </c>
      <c r="J16" t="s">
        <v>22</v>
      </c>
    </row>
    <row r="17" spans="1:10" x14ac:dyDescent="0.25">
      <c r="A17" s="7"/>
      <c r="E17" s="9"/>
      <c r="F17" s="10"/>
      <c r="G17" s="9"/>
      <c r="H17" s="10"/>
      <c r="I17" s="9"/>
      <c r="J17" s="11" t="s">
        <v>23</v>
      </c>
    </row>
    <row r="18" spans="1:10" x14ac:dyDescent="0.25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5">
      <c r="A19" s="7"/>
      <c r="E19" s="9"/>
      <c r="F19" s="10"/>
      <c r="G19" s="9"/>
      <c r="H19" s="10"/>
      <c r="I19" s="9"/>
    </row>
    <row r="20" spans="1:10" x14ac:dyDescent="0.25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5">
      <c r="E21" s="9"/>
      <c r="F21" s="10"/>
      <c r="G21" s="9"/>
      <c r="H21" s="10"/>
      <c r="I21" s="9"/>
      <c r="J21" s="11"/>
    </row>
    <row r="22" spans="1:10" x14ac:dyDescent="0.25">
      <c r="A22" s="7" t="s">
        <v>9</v>
      </c>
      <c r="C22" s="8" t="s">
        <v>16</v>
      </c>
      <c r="E22" s="9">
        <v>-8673064</v>
      </c>
      <c r="F22" s="10"/>
      <c r="G22" s="9">
        <f>I22-E22</f>
        <v>21140481</v>
      </c>
      <c r="H22" s="10"/>
      <c r="I22" s="9">
        <v>12467417</v>
      </c>
    </row>
    <row r="23" spans="1:10" x14ac:dyDescent="0.25">
      <c r="A23" s="7"/>
      <c r="G23" s="11"/>
      <c r="I23" s="11"/>
      <c r="J23" s="11"/>
    </row>
    <row r="24" spans="1:10" x14ac:dyDescent="0.25">
      <c r="A24" s="7" t="s">
        <v>9</v>
      </c>
      <c r="C24" s="8" t="s">
        <v>17</v>
      </c>
      <c r="E24" s="9">
        <v>0</v>
      </c>
      <c r="F24" s="10"/>
      <c r="G24" s="9">
        <f>I24-E24</f>
        <v>-1762590</v>
      </c>
      <c r="H24" s="10"/>
      <c r="I24" s="9">
        <v>-1762590</v>
      </c>
    </row>
    <row r="25" spans="1:10" x14ac:dyDescent="0.25">
      <c r="A25" s="12"/>
      <c r="G25" s="9"/>
      <c r="I25" s="11"/>
      <c r="J25" s="11"/>
    </row>
    <row r="26" spans="1:10" x14ac:dyDescent="0.25">
      <c r="A26" s="13" t="s">
        <v>18</v>
      </c>
      <c r="E26">
        <v>0</v>
      </c>
      <c r="G26" s="9">
        <f>I26-E26</f>
        <v>26570503</v>
      </c>
      <c r="I26" s="11">
        <v>26570503</v>
      </c>
      <c r="J26" s="11"/>
    </row>
    <row r="27" spans="1:10" x14ac:dyDescent="0.25">
      <c r="A27" s="12"/>
      <c r="G27" s="11"/>
      <c r="I27" s="11"/>
      <c r="J27" s="11"/>
    </row>
    <row r="28" spans="1:10" ht="13.8" thickBot="1" x14ac:dyDescent="0.3">
      <c r="E28" s="14">
        <f>SUM(E10:E27)</f>
        <v>73903794</v>
      </c>
      <c r="F28" s="8"/>
      <c r="G28" s="15">
        <f>SUM(G10:G27)</f>
        <v>69525948</v>
      </c>
      <c r="H28" s="8"/>
      <c r="I28" s="14">
        <f>SUM(I10:I27)</f>
        <v>143429742</v>
      </c>
      <c r="J28" s="16"/>
    </row>
    <row r="29" spans="1:10" ht="13.8" thickTop="1" x14ac:dyDescent="0.25"/>
    <row r="32" spans="1:10" x14ac:dyDescent="0.25">
      <c r="A32" s="1"/>
      <c r="B32" s="2"/>
      <c r="C32" s="2"/>
      <c r="D32" s="2"/>
      <c r="E32" s="2"/>
      <c r="F32" s="2"/>
      <c r="G32" s="3" t="s">
        <v>4</v>
      </c>
      <c r="H32" s="2"/>
      <c r="I32" s="3"/>
    </row>
    <row r="33" spans="1:9" x14ac:dyDescent="0.25">
      <c r="A33" s="4" t="s">
        <v>5</v>
      </c>
      <c r="B33" s="5"/>
      <c r="C33" s="5" t="s">
        <v>19</v>
      </c>
      <c r="D33" s="5"/>
      <c r="E33" s="5"/>
      <c r="F33" s="5"/>
      <c r="G33" s="6" t="s">
        <v>7</v>
      </c>
      <c r="H33" s="5"/>
      <c r="I33" s="6"/>
    </row>
    <row r="35" spans="1:9" x14ac:dyDescent="0.25">
      <c r="A35" s="7"/>
      <c r="C35" s="13"/>
      <c r="E35" s="17"/>
      <c r="F35" s="10"/>
      <c r="G35" s="9">
        <f>I35-E35</f>
        <v>0</v>
      </c>
      <c r="H35" s="18"/>
    </row>
    <row r="36" spans="1:9" x14ac:dyDescent="0.25">
      <c r="A36" s="7" t="s">
        <v>9</v>
      </c>
      <c r="C36" s="19" t="s">
        <v>20</v>
      </c>
      <c r="E36" s="17"/>
      <c r="F36" s="10"/>
      <c r="G36" s="9">
        <v>-58370148</v>
      </c>
      <c r="H36" s="18"/>
    </row>
    <row r="37" spans="1:9" x14ac:dyDescent="0.25">
      <c r="E37" s="17"/>
      <c r="F37" s="10"/>
      <c r="G37" s="10"/>
      <c r="H37" s="10"/>
      <c r="I37" s="10"/>
    </row>
    <row r="38" spans="1:9" ht="13.8" thickBot="1" x14ac:dyDescent="0.3">
      <c r="E38" s="17"/>
      <c r="F38" s="10"/>
      <c r="G38" s="20">
        <f>SUM(G36)</f>
        <v>-58370148</v>
      </c>
      <c r="H38" s="10"/>
      <c r="I38" s="17"/>
    </row>
    <row r="39" spans="1:9" ht="13.8" thickTop="1" x14ac:dyDescent="0.25">
      <c r="E39" s="17"/>
      <c r="F39" s="10"/>
      <c r="G39" s="17"/>
      <c r="H39" s="10"/>
      <c r="I39" s="17"/>
    </row>
    <row r="40" spans="1:9" x14ac:dyDescent="0.25">
      <c r="E40" s="17"/>
      <c r="F40" s="10"/>
      <c r="G40" s="17"/>
      <c r="H40" s="10"/>
      <c r="I40" s="17"/>
    </row>
    <row r="41" spans="1:9" ht="13.8" thickBot="1" x14ac:dyDescent="0.3">
      <c r="C41" s="8" t="s">
        <v>21</v>
      </c>
      <c r="E41" s="17"/>
      <c r="F41" s="10"/>
      <c r="G41" s="21">
        <f>G28+G38</f>
        <v>11155800</v>
      </c>
      <c r="H41" s="10"/>
      <c r="I41" s="17"/>
    </row>
    <row r="42" spans="1:9" ht="13.8" thickTop="1" x14ac:dyDescent="0.25">
      <c r="E42" s="10"/>
      <c r="F42" s="10"/>
      <c r="G42" s="10"/>
      <c r="H42" s="10"/>
      <c r="I42" s="10"/>
    </row>
    <row r="44" spans="1:9" x14ac:dyDescent="0.25">
      <c r="A44" t="str">
        <f ca="1">CELL("filename")</f>
        <v>C:\[20Q July MTM.xls]July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Havlíček Jan</cp:lastModifiedBy>
  <dcterms:created xsi:type="dcterms:W3CDTF">2001-08-15T13:12:49Z</dcterms:created>
  <dcterms:modified xsi:type="dcterms:W3CDTF">2023-09-10T15:32:38Z</dcterms:modified>
</cp:coreProperties>
</file>