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firstSheet="1" activeTab="16"/>
  </bookViews>
  <sheets>
    <sheet name="E1.XLS " sheetId="1" state="hidden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'E31.XLS'!$A$1:$S$52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'E31.XLS'!$A$1:$S$52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2" i="25"/>
  <c r="A3" i="25"/>
  <c r="A5" i="25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I20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<sst xmlns="http://schemas.openxmlformats.org/spreadsheetml/2006/main" count="983" uniqueCount="498">
  <si>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</si>
  <si>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</si>
  <si>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</si>
  <si>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</si>
  <si>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</si>
  <si>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</si>
  <si>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</si>
  <si>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</si>
  <si>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</si>
  <si>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</si>
  <si>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</si>
  <si>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</si>
  <si>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</si>
  <si>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</si>
  <si>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</si>
  <si>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</si>
  <si>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</si>
  <si>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</si>
  <si>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</si>
  <si>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</si>
  <si>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</si>
  <si>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</si>
  <si>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</si>
  <si>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</si>
  <si>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</si>
  <si>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</si>
  <si>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</si>
  <si>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</si>
  <si>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</si>
  <si>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</si>
  <si>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</si>
  <si>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</si>
  <si>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</si>
  <si>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</si>
  <si>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</si>
  <si>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</si>
  <si>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</si>
  <si>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</si>
  <si>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</si>
  <si>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</si>
  <si>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</si>
  <si>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</si>
  <si>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</si>
  <si>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</si>
  <si>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</si>
  <si>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</si>
  <si>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</si>
  <si>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</si>
  <si>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</si>
  <si>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</si>
  <si>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</si>
  <si>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</si>
  <si>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</si>
  <si>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</si>
  <si>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</si>
  <si>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</si>
  <si>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</si>
  <si>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</si>
  <si>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</si>
  <si>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</si>
  <si>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</si>
  <si>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</si>
  <si>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</si>
  <si>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</si>
  <si>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</si>
  <si>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</si>
  <si>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</si>
  <si>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</si>
  <si>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</si>
  <si>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</si>
  <si>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</si>
  <si>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</si>
  <si>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</si>
  <si>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</si>
  <si>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</si>
  <si>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</si>
  <si>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</si>
  <si>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</si>
  <si>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</si>
  <si>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</si>
  <si>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</si>
  <si>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</si>
  <si>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</si>
  <si>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</si>
  <si>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</si>
  <si>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</si>
  <si>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</si>
  <si>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</si>
  <si>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</si>
  <si>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</si>
  <si>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</si>
  <si>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</si>
  <si>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</si>
  <si>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</si>
  <si>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</si>
  <si>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</si>
  <si>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</si>
  <si>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</si>
  <si>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</si>
  <si>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</si>
  <si>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</si>
  <si>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</si>
  <si>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</si>
  <si>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</si>
  <si>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</si>
  <si>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</si>
  <si>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</si>
  <si>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</si>
  <si>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</si>
  <si>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</si>
  <si>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</si>
  <si>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</si>
  <si>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</si>
  <si>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</si>
  <si>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</si>
  <si>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</si>
  <si>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</si>
  <si>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</si>
  <si>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</si>
  <si>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</si>
  <si>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</si>
  <si>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</si>
  <si>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</si>
  <si>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</si>
  <si>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</si>
  <si>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</si>
  <si>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</si>
  <si>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</si>
  <si>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</si>
  <si>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</si>
  <si>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</si>
  <si>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</si>
  <si>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</si>
  <si>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</si>
  <si>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</si>
  <si>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</si>
  <si>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</si>
  <si>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</si>
  <si>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</si>
  <si>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</si>
  <si>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</si>
  <si>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</si>
  <si>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</si>
  <si>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</si>
  <si>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</si>
  <si>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</si>
  <si>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</si>
  <si>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</si>
  <si>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</si>
  <si>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</si>
  <si>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</si>
  <si>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</si>
  <si>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</si>
  <si>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</si>
  <si>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</si>
  <si>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</si>
  <si>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</si>
  <si>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</si>
  <si>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</si>
  <si>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</si>
  <si>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</si>
  <si>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</si>
  <si>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</si>
  <si>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</si>
  <si>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</si>
  <si>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</si>
  <si>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</si>
  <si>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</si>
  <si>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</si>
  <si>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</si>
  <si>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</si>
  <si>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</si>
  <si>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</si>
  <si>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</si>
  <si>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</si>
  <si>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</si>
  <si>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</si>
  <si>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</si>
  <si>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</si>
  <si>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</si>
  <si>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</si>
  <si>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</si>
  <si>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</si>
  <si>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</si>
  <si>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</si>
  <si>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</si>
  <si>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</si>
  <si>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</si>
  <si>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</si>
  <si>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</si>
  <si>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</si>
  <si>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</si>
  <si>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</si>
  <si>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</si>
  <si>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</si>
  <si>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</si>
  <si>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</si>
  <si>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</si>
  <si>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</si>
  <si>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</si>
  <si>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</si>
  <si>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</si>
  <si>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</si>
  <si>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</si>
  <si>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</si>
  <si>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</si>
  <si>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</si>
  <si>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</si>
  <si>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</si>
  <si>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</si>
  <si>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</si>
  <si>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</si>
  <si>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</si>
  <si>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</si>
  <si>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</si>
  <si>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</si>
  <si>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</si>
  <si>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</si>
  <si>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</si>
  <si>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</si>
  <si>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</si>
  <si>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</si>
  <si>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</si>
  <si>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</si>
  <si>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</si>
  <si>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</si>
  <si>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</si>
  <si>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</si>
  <si>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</si>
  <si>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</si>
  <si>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</si>
  <si>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</si>
  <si>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</si>
  <si>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</si>
  <si>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</si>
  <si>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</si>
  <si>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</si>
  <si>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</si>
  <si>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</si>
  <si>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</si>
  <si>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</si>
  <si>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</si>
  <si>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</si>
  <si>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</si>
  <si>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</si>
  <si>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</si>
  <si>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</si>
  <si>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</si>
  <si>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</si>
  <si>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</si>
  <si>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</si>
  <si>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</si>
  <si>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</si>
  <si>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</si>
  <si>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</si>
  <si>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</si>
  <si>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</si>
  <si>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</si>
  <si>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</si>
  <si>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</si>
  <si>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</si>
  <si>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</si>
  <si>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</si>
  <si>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</si>
  <si>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</si>
  <si>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</si>
  <si>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</si>
  <si>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</si>
  <si>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</si>
  <si>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</si>
  <si>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</si>
  <si>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</si>
  <si>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</si>
  <si>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</si>
  <si>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</si>
  <si>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</si>
  <si>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</si>
  <si>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</si>
  <si>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</si>
  <si>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</si>
  <si>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</si>
  <si>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</si>
  <si>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</si>
  <si>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</si>
  <si>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</si>
  <si>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</si>
  <si>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</si>
  <si>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</si>
  <si>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</si>
  <si>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</si>
  <si>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</si>
  <si>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</si>
  <si>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</si>
  <si>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</si>
  <si>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</si>
  <si>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</si>
  <si>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</si>
  <si>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</si>
  <si>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</si>
  <si>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</si>
  <si>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</si>
  <si>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</si>
  <si>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</si>
  <si>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</si>
  <si>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</si>
  <si>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</si>
  <si>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</si>
  <si>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</si>
  <si>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</si>
  <si>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</si>
  <si>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</si>
  <si>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</si>
  <si>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</si>
  <si>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</si>
  <si>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</si>
  <si>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</si>
  <si>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</si>
  <si>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</si>
  <si>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</si>
  <si>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</si>
  <si>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</si>
  <si>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</si>
  <si>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</si>
  <si>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</si>
  <si>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</si>
  <si>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</si>
  <si>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</si>
  <si>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</si>
  <si>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</si>
  <si>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</si>
  <si>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</si>
  <si>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</si>
  <si>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</si>
  <si>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</si>
  <si>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</si>
  <si>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</si>
  <si>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</si>
  <si>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</si>
  <si>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</si>
  <si>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</si>
  <si>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</si>
  <si>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</si>
  <si>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</si>
  <si>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</si>
  <si>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</si>
  <si>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</si>
  <si>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</si>
  <si>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</si>
  <si>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</si>
  <si>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</si>
  <si>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</si>
  <si>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</si>
  <si>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</si>
  <si>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</si>
  <si>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</si>
  <si>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</si>
  <si>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</si>
  <si>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</si>
  <si>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</si>
  <si>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</si>
  <si>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</si>
  <si>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</si>
  <si>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</si>
  <si>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</si>
  <si>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</si>
  <si>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</si>
  <si>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</si>
  <si>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</si>
  <si>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</si>
  <si>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</si>
  <si>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</si>
  <si>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</si>
  <si>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</si>
  <si>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</si>
  <si>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</si>
  <si>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</si>
  <si>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</si>
  <si>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</si>
  <si>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</si>
  <si>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</si>
  <si>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</si>
  <si>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</si>
  <si>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</si>
  <si>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</si>
  <si>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</si>
  <si>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</si>
  <si>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</si>
  <si>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</si>
  <si>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</si>
  <si>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</si>
  <si>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</si>
  <si>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</si>
  <si>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</si>
  <si>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</si>
  <si>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</si>
  <si>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</si>
  <si>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</si>
  <si>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</si>
  <si>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</si>
  <si>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</si>
  <si>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</si>
  <si>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</si>
  <si>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</si>
  <si>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</si>
  <si>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</si>
  <si>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</si>
  <si>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</si>
  <si>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</si>
  <si>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</si>
  <si>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</si>
  <si>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</si>
  <si>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</si>
  <si>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</si>
  <si>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</si>
  <si>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</si>
  <si>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</si>
  <si>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</si>
  <si>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</si>
  <si>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</si>
  <si>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</si>
  <si>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</si>
  <si>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</si>
  <si>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</si>
  <si>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</si>
  <si>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</si>
  <si>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</si>
  <si>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</si>
  <si>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031N</t>
  </si>
  <si>
    <t>COMPANY NAME    EFS C&amp;S</t>
  </si>
  <si>
    <t>Misc</t>
  </si>
  <si>
    <t>PREPARED BY: Sonya City</t>
  </si>
  <si>
    <t>EXTENSION: 3 9690</t>
  </si>
  <si>
    <t>Misc Deduction</t>
  </si>
  <si>
    <t>Felecia Fitzgerald</t>
  </si>
  <si>
    <t>N/A</t>
  </si>
  <si>
    <t>Completed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</si>
  <si>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</si>
  <si>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</si>
  <si>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</si>
  <si>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</si>
  <si>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</si>
  <si>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</si>
  <si>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</si>
  <si>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</si>
  <si>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</si>
  <si>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</si>
  <si>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</si>
  <si>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</si>
  <si>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</si>
  <si>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</si>
  <si>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</si>
  <si>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</si>
  <si>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</si>
  <si>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</si>
  <si>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</si>
  <si>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</si>
  <si>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</si>
  <si>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</si>
  <si>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</si>
  <si>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</si>
  <si>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</si>
  <si>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</si>
  <si>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</si>
  <si>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</si>
  <si>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</si>
  <si>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</si>
  <si>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</si>
  <si>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</si>
  <si>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</si>
  <si>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</si>
  <si>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</si>
  <si>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</si>
  <si>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</si>
  <si>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</si>
  <si>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</si>
  <si>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</si>
  <si>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</si>
  <si>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</si>
  <si>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</si>
  <si>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</si>
  <si>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</si>
  <si>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</si>
  <si>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</si>
  <si>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</si>
  <si>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</si>
  <si>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</si>
  <si>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</si>
  <si>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</si>
  <si>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</si>
  <si>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</si>
  <si>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FOR THE 6 MONTHS ENDED 6-30-2001</t>
  </si>
  <si>
    <t>FOR THE 6 MONTHS ENDED 06-30-2001</t>
  </si>
  <si>
    <t>VARIOUS</t>
  </si>
  <si>
    <t>Stockholders Equity</t>
  </si>
  <si>
    <t>For the period ending: 06/30/2001</t>
  </si>
  <si>
    <t>Sonya City</t>
  </si>
  <si>
    <t>PREPARED BY:  Sonya City</t>
  </si>
  <si>
    <t>EXTENSION :  3 9690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</si>
</sst>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1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7" sqref="A7"/>
    </sheetView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57" t="s">
        <v>430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031N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58" t="s">
        <v>431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2" thickTop="1" x14ac:dyDescent="0.25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5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5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13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2" t="s">
        <v>12</v>
      </c>
    </row>
    <row r="42" spans="1:19" x14ac:dyDescent="0.25">
      <c r="E42" s="110" t="s">
        <v>10</v>
      </c>
    </row>
    <row r="44" spans="1:19" x14ac:dyDescent="0.25">
      <c r="A44" s="374"/>
    </row>
    <row r="45" spans="1:19" ht="13.8" x14ac:dyDescent="0.3">
      <c r="A45" s="22" t="s">
        <v>15</v>
      </c>
      <c r="Q45" s="124" t="str">
        <f>A2</f>
        <v>COMPANY # 031N</v>
      </c>
      <c r="R45" s="109"/>
      <c r="S45"/>
    </row>
    <row r="46" spans="1:19" ht="15.6" x14ac:dyDescent="0.3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21" sqref="A21"/>
    </sheetView>
  </sheetViews>
  <sheetFormatPr defaultColWidth="14.59765625" defaultRowHeight="6.9" customHeight="1" x14ac:dyDescent="0.2"/>
  <cols>
    <col min="1" max="1" width="30.59765625" style="160" customWidth="1"/>
    <col min="2" max="2" width="3.59765625" style="160" customWidth="1"/>
    <col min="3" max="3" width="16.19921875" style="160" customWidth="1"/>
    <col min="4" max="4" width="1.59765625" style="161" customWidth="1"/>
    <col min="5" max="5" width="16.19921875" style="160" customWidth="1"/>
    <col min="6" max="6" width="1.59765625" style="161" customWidth="1"/>
    <col min="7" max="7" width="16.19921875" style="160" customWidth="1"/>
    <col min="8" max="8" width="1.59765625" style="161" customWidth="1"/>
    <col min="9" max="9" width="16.3984375" style="160" customWidth="1"/>
    <col min="10" max="10" width="1.59765625" style="161" customWidth="1"/>
    <col min="11" max="11" width="16.3984375" style="160" customWidth="1"/>
    <col min="12" max="12" width="1.59765625" style="161" customWidth="1"/>
    <col min="13" max="13" width="16.19921875" style="160" customWidth="1"/>
    <col min="14" max="14" width="1.59765625" style="161" customWidth="1"/>
    <col min="15" max="15" width="11.3984375" style="160" customWidth="1"/>
    <col min="16" max="16384" width="14.59765625" style="160"/>
  </cols>
  <sheetData>
    <row r="1" spans="1:15" s="283" customFormat="1" ht="10.5" customHeight="1" x14ac:dyDescent="0.2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5">
      <c r="A2" s="3" t="s">
        <v>427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5">
      <c r="A3" s="3" t="s">
        <v>428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2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5">
      <c r="A5" s="112" t="s">
        <v>415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25">
      <c r="D6" s="282"/>
      <c r="F6" s="282"/>
      <c r="H6" s="282"/>
      <c r="J6" s="282"/>
      <c r="L6" s="282"/>
      <c r="N6" s="282"/>
      <c r="O6" s="288" t="str">
        <f>A2</f>
        <v>COMPANY # 031N</v>
      </c>
    </row>
    <row r="7" spans="1:15" s="283" customFormat="1" ht="10.5" customHeight="1" x14ac:dyDescent="0.25">
      <c r="A7" s="3" t="str">
        <f>'E1.XLS '!A7</f>
        <v>PREPARED BY: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5">
      <c r="A8" s="3" t="str">
        <f>'E1.XLS '!A8</f>
        <v>EXTENSION: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3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4.4" thickTop="1" x14ac:dyDescent="0.3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6" t="s">
        <v>224</v>
      </c>
      <c r="J10" s="607"/>
      <c r="K10" s="607"/>
      <c r="L10" s="55"/>
      <c r="M10" s="55"/>
      <c r="N10" s="55"/>
      <c r="O10" s="57"/>
    </row>
    <row r="11" spans="1:15" s="110" customFormat="1" ht="13.8" x14ac:dyDescent="0.3">
      <c r="A11" s="58" t="s">
        <v>4</v>
      </c>
      <c r="B11" s="59"/>
      <c r="C11" s="60" t="s">
        <v>7</v>
      </c>
      <c r="D11" s="59"/>
      <c r="E11" s="385" t="s">
        <v>235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</row>
    <row r="12" spans="1:15" s="110" customFormat="1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25">
      <c r="A14" s="280" t="s">
        <v>378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2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2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25">
      <c r="D17" s="282"/>
      <c r="F17" s="282"/>
      <c r="H17" s="282"/>
      <c r="J17" s="282"/>
      <c r="L17" s="282"/>
      <c r="N17" s="282"/>
    </row>
    <row r="18" spans="1:21" s="283" customFormat="1" ht="10.5" customHeight="1" x14ac:dyDescent="0.2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25">
      <c r="A19" s="280" t="s">
        <v>239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2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5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5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5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5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5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5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5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2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35">
      <c r="A40" s="288" t="s">
        <v>79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5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2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25">
      <c r="A43" s="316"/>
      <c r="D43" s="282"/>
      <c r="F43" s="282"/>
      <c r="H43" s="282"/>
      <c r="J43" s="282"/>
      <c r="L43" s="282"/>
      <c r="N43" s="282"/>
      <c r="O43" s="288" t="str">
        <f>A2</f>
        <v>COMPANY # 031N</v>
      </c>
    </row>
    <row r="44" spans="1:21" s="283" customFormat="1" ht="9" customHeight="1" x14ac:dyDescent="0.2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25">
      <c r="D45" s="282"/>
      <c r="F45" s="282"/>
      <c r="H45" s="282"/>
      <c r="J45" s="282"/>
      <c r="L45" s="282"/>
      <c r="N45" s="282"/>
    </row>
    <row r="46" spans="1:21" ht="6.9" customHeight="1" x14ac:dyDescent="0.2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" customHeight="1" x14ac:dyDescent="0.2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21" sqref="A21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427</v>
      </c>
      <c r="C2" s="4"/>
    </row>
    <row r="3" spans="1:13" ht="15" customHeight="1" x14ac:dyDescent="0.25">
      <c r="A3" s="3" t="s">
        <v>428</v>
      </c>
      <c r="C3" s="4"/>
    </row>
    <row r="4" spans="1:13" ht="15" customHeight="1" x14ac:dyDescent="0.25">
      <c r="A4" s="1" t="s">
        <v>413</v>
      </c>
    </row>
    <row r="5" spans="1:13" ht="15" customHeight="1" x14ac:dyDescent="0.25">
      <c r="A5" s="112" t="s">
        <v>415</v>
      </c>
    </row>
    <row r="6" spans="1:13" ht="15" customHeight="1" x14ac:dyDescent="0.25"/>
    <row r="7" spans="1:13" ht="15" customHeight="1" x14ac:dyDescent="0.25">
      <c r="A7" s="3" t="str">
        <f>'E1.XLS '!A7</f>
        <v>PREPARED BY: Sonya City</v>
      </c>
      <c r="M7" s="20" t="str">
        <f>A2</f>
        <v>COMPANY # 031N</v>
      </c>
    </row>
    <row r="8" spans="1:13" ht="15" customHeight="1" thickBot="1" x14ac:dyDescent="0.3">
      <c r="A8" s="3" t="str">
        <f>'E1.XLS '!A8</f>
        <v>EXTENSION: 3 9690</v>
      </c>
      <c r="M8" s="6" t="s">
        <v>249</v>
      </c>
    </row>
    <row r="9" spans="1:13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5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5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3">
      <c r="A12" s="14"/>
      <c r="B12" s="15"/>
      <c r="C12" s="394" t="s">
        <v>252</v>
      </c>
      <c r="D12" s="15"/>
      <c r="E12" s="16" t="s">
        <v>7</v>
      </c>
      <c r="F12" s="15"/>
      <c r="G12" s="391" t="s">
        <v>253</v>
      </c>
      <c r="H12" s="15"/>
      <c r="I12" s="16" t="s">
        <v>52</v>
      </c>
      <c r="J12" s="15"/>
      <c r="K12" s="391" t="s">
        <v>245</v>
      </c>
      <c r="L12" s="15"/>
      <c r="M12" s="17" t="s">
        <v>7</v>
      </c>
    </row>
    <row r="13" spans="1:13" ht="15" customHeight="1" thickTop="1" x14ac:dyDescent="0.25">
      <c r="A13" s="108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377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" customHeight="1" thickTop="1" x14ac:dyDescent="0.25">
      <c r="A36" s="22" t="s">
        <v>345</v>
      </c>
    </row>
    <row r="37" spans="1:14" ht="15.75" customHeight="1" x14ac:dyDescent="0.25">
      <c r="A37" s="22"/>
      <c r="M37" s="20" t="str">
        <f>M7</f>
        <v>COMPANY # 031N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21" sqref="A21"/>
    </sheetView>
  </sheetViews>
  <sheetFormatPr defaultColWidth="15.5" defaultRowHeight="13.8" x14ac:dyDescent="0.3"/>
  <cols>
    <col min="1" max="1" width="30.59765625" style="166" customWidth="1"/>
    <col min="2" max="2" width="1.59765625" style="163" customWidth="1"/>
    <col min="3" max="3" width="8.59765625" style="170" customWidth="1"/>
    <col min="4" max="4" width="1.59765625" style="163" customWidth="1"/>
    <col min="5" max="5" width="13.59765625" style="166" customWidth="1"/>
    <col min="6" max="6" width="1.59765625" style="163" customWidth="1"/>
    <col min="7" max="7" width="14.3984375" style="166" customWidth="1"/>
    <col min="8" max="8" width="1.59765625" style="163" customWidth="1"/>
    <col min="9" max="9" width="13.59765625" style="166" customWidth="1"/>
    <col min="10" max="10" width="1.59765625" style="163" customWidth="1"/>
    <col min="11" max="11" width="13.59765625" style="163" customWidth="1"/>
    <col min="12" max="12" width="1.59765625" style="163" customWidth="1"/>
    <col min="13" max="13" width="13.59765625" style="163" customWidth="1"/>
    <col min="14" max="14" width="1.59765625" style="163" customWidth="1"/>
    <col min="15" max="15" width="13.59765625" style="166" customWidth="1"/>
    <col min="16" max="16" width="1.59765625" style="163" customWidth="1"/>
    <col min="17" max="17" width="13.59765625" style="166" customWidth="1"/>
    <col min="18" max="18" width="1.59765625" style="163" customWidth="1"/>
    <col min="19" max="19" width="13.59765625" style="166" customWidth="1"/>
    <col min="20" max="20" width="1.59765625" style="163" customWidth="1"/>
    <col min="21" max="21" width="8.59765625" style="163" customWidth="1"/>
    <col min="22" max="22" width="1.59765625" style="163" customWidth="1"/>
    <col min="23" max="23" width="15.5" style="166"/>
    <col min="24" max="24" width="1.59765625" style="163" customWidth="1"/>
    <col min="25" max="25" width="20.59765625" style="166" customWidth="1"/>
    <col min="26" max="16384" width="15.5" style="166"/>
  </cols>
  <sheetData>
    <row r="1" spans="1:25" x14ac:dyDescent="0.3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3">
      <c r="A2" s="3" t="s">
        <v>427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3">
      <c r="A3" s="3" t="s">
        <v>428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3">
      <c r="A4" s="162" t="s">
        <v>414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3">
      <c r="A5" s="112" t="s">
        <v>415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3">
      <c r="A7" s="3" t="str">
        <f>'E1.XLS '!A7</f>
        <v>PREPARED BY: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3">
      <c r="A8" s="3" t="str">
        <f>'E1.XLS '!A8</f>
        <v>EXTENSION: 3 9690</v>
      </c>
    </row>
    <row r="9" spans="1:25" x14ac:dyDescent="0.3">
      <c r="A9" s="171"/>
    </row>
    <row r="10" spans="1:25" x14ac:dyDescent="0.3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3">
      <c r="A11" s="173"/>
    </row>
    <row r="12" spans="1:25" x14ac:dyDescent="0.3">
      <c r="A12" s="172" t="s">
        <v>370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031N</v>
      </c>
      <c r="Y12" s="163"/>
    </row>
    <row r="13" spans="1:25" ht="14.4" thickBot="1" x14ac:dyDescent="0.3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5.6" thickTop="1" thickBot="1" x14ac:dyDescent="0.3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325</v>
      </c>
      <c r="J14" s="178"/>
      <c r="K14" s="178"/>
      <c r="L14" s="534" t="s">
        <v>88</v>
      </c>
      <c r="M14" s="535" t="s">
        <v>326</v>
      </c>
      <c r="N14" s="533" t="s">
        <v>88</v>
      </c>
      <c r="O14" s="532" t="s">
        <v>327</v>
      </c>
      <c r="P14" s="534" t="s">
        <v>88</v>
      </c>
      <c r="Q14" s="180" t="s">
        <v>328</v>
      </c>
      <c r="R14" s="536" t="s">
        <v>88</v>
      </c>
      <c r="S14" s="537" t="s">
        <v>329</v>
      </c>
      <c r="T14" s="175"/>
      <c r="U14" s="175"/>
      <c r="V14" s="534" t="s">
        <v>89</v>
      </c>
      <c r="W14" s="180"/>
      <c r="X14" s="175"/>
      <c r="Y14" s="181"/>
    </row>
    <row r="15" spans="1:25" ht="14.4" thickTop="1" x14ac:dyDescent="0.3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330</v>
      </c>
      <c r="T15" s="178"/>
      <c r="U15" s="178"/>
      <c r="V15" s="175"/>
      <c r="W15" s="180" t="s">
        <v>371</v>
      </c>
      <c r="X15" s="175"/>
      <c r="Y15" s="181"/>
    </row>
    <row r="16" spans="1:25" x14ac:dyDescent="0.3">
      <c r="A16" s="182"/>
      <c r="B16" s="183"/>
      <c r="C16" s="184" t="s">
        <v>72</v>
      </c>
      <c r="D16" s="183"/>
      <c r="E16" s="185"/>
      <c r="F16" s="183"/>
      <c r="G16" s="538" t="s">
        <v>331</v>
      </c>
      <c r="H16" s="183"/>
      <c r="I16" s="539" t="s">
        <v>332</v>
      </c>
      <c r="J16" s="539"/>
      <c r="K16" s="539"/>
      <c r="L16" s="183"/>
      <c r="M16" s="183"/>
      <c r="N16" s="183"/>
      <c r="O16" s="186" t="s">
        <v>276</v>
      </c>
      <c r="P16" s="183"/>
      <c r="Q16" s="186" t="s">
        <v>84</v>
      </c>
      <c r="R16" s="183"/>
      <c r="S16" s="186" t="s">
        <v>52</v>
      </c>
      <c r="T16" s="183"/>
      <c r="U16" s="186" t="s">
        <v>297</v>
      </c>
      <c r="V16" s="183"/>
      <c r="W16" s="186" t="s">
        <v>293</v>
      </c>
      <c r="X16" s="183"/>
      <c r="Y16" s="187"/>
    </row>
    <row r="17" spans="1:25" ht="15" thickBot="1" x14ac:dyDescent="0.3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333</v>
      </c>
      <c r="H17" s="541" t="s">
        <v>88</v>
      </c>
      <c r="I17" s="191" t="s">
        <v>52</v>
      </c>
      <c r="J17" s="189"/>
      <c r="K17" s="553" t="s">
        <v>334</v>
      </c>
      <c r="L17" s="541" t="s">
        <v>88</v>
      </c>
      <c r="M17" s="191" t="s">
        <v>335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336</v>
      </c>
      <c r="V17" s="542" t="s">
        <v>89</v>
      </c>
      <c r="W17" s="191" t="s">
        <v>92</v>
      </c>
      <c r="X17" s="189"/>
      <c r="Y17" s="192" t="s">
        <v>24</v>
      </c>
    </row>
    <row r="18" spans="1:25" ht="14.4" thickTop="1" x14ac:dyDescent="0.3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3">
      <c r="A19" s="543" t="s">
        <v>337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3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3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3">
      <c r="A22" s="545" t="s">
        <v>338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3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3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3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3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3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3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3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3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3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3">
      <c r="A32" s="548" t="s">
        <v>339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3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3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3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3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3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3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3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3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3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3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3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3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3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3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2" thickBot="1" x14ac:dyDescent="0.35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4.4" thickTop="1" x14ac:dyDescent="0.3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4.4" thickBot="1" x14ac:dyDescent="0.3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4.4" thickTop="1" x14ac:dyDescent="0.3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356</v>
      </c>
      <c r="Q50" s="30"/>
      <c r="S50" s="165"/>
      <c r="W50" s="163"/>
      <c r="Y50" s="165"/>
    </row>
    <row r="51" spans="1:25" x14ac:dyDescent="0.3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355</v>
      </c>
      <c r="S51" s="165"/>
      <c r="W51" s="201" t="s">
        <v>10</v>
      </c>
      <c r="Y51" s="165"/>
    </row>
    <row r="52" spans="1:25" x14ac:dyDescent="0.3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3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3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3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3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3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3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3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3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3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3">
      <c r="C62" s="164"/>
      <c r="E62" s="165"/>
      <c r="G62" s="165"/>
      <c r="I62" s="165"/>
      <c r="O62" s="165"/>
      <c r="Q62" s="165"/>
      <c r="S62" s="165"/>
      <c r="W62" s="203" t="str">
        <f>A2</f>
        <v>COMPANY # 031N</v>
      </c>
      <c r="Y62" s="165"/>
    </row>
    <row r="63" spans="1:25" ht="14.4" thickBot="1" x14ac:dyDescent="0.3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4.4" thickTop="1" x14ac:dyDescent="0.3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21" sqref="A21"/>
    </sheetView>
  </sheetViews>
  <sheetFormatPr defaultColWidth="15.59765625" defaultRowHeight="12.6" x14ac:dyDescent="0.25"/>
  <cols>
    <col min="1" max="1" width="36.59765625" style="212" customWidth="1"/>
    <col min="2" max="2" width="2" style="212" customWidth="1"/>
    <col min="3" max="3" width="15.5" style="212" customWidth="1"/>
    <col min="4" max="4" width="1.59765625" style="212" customWidth="1"/>
    <col min="5" max="5" width="15.59765625" style="212"/>
    <col min="6" max="6" width="1.59765625" style="212" customWidth="1"/>
    <col min="7" max="7" width="15.59765625" style="212"/>
    <col min="8" max="8" width="1.59765625" style="212" customWidth="1"/>
    <col min="9" max="9" width="15.59765625" style="212"/>
    <col min="10" max="10" width="1.59765625" style="212" customWidth="1"/>
    <col min="11" max="11" width="15.59765625" style="212"/>
    <col min="12" max="12" width="1.59765625" style="212" customWidth="1"/>
    <col min="13" max="13" width="15.59765625" style="212"/>
    <col min="14" max="14" width="1.59765625" style="212" customWidth="1"/>
    <col min="15" max="15" width="25.59765625" style="212" customWidth="1"/>
    <col min="16" max="16384" width="15.59765625" style="212"/>
  </cols>
  <sheetData>
    <row r="1" spans="1:15" x14ac:dyDescent="0.25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5">
      <c r="A2" s="3" t="s">
        <v>427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5">
      <c r="A3" s="3" t="s">
        <v>428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5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5">
      <c r="A5" s="213" t="s">
        <v>421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5">
      <c r="A7" s="3" t="str">
        <f>'E1.XLS '!A7</f>
        <v>PREPARED BY: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5">
      <c r="A8" s="3" t="str">
        <f>'E1.XLS '!A8</f>
        <v>EXTENSION: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031N</v>
      </c>
    </row>
    <row r="9" spans="1:15" ht="13.2" thickBot="1" x14ac:dyDescent="0.3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2" thickTop="1" x14ac:dyDescent="0.25">
      <c r="A10" s="217"/>
      <c r="B10" s="218"/>
      <c r="C10" s="311" t="s">
        <v>416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5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2" thickBot="1" x14ac:dyDescent="0.3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2" thickTop="1" x14ac:dyDescent="0.25"/>
    <row r="14" spans="1:15" ht="13.8" x14ac:dyDescent="0.3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4.4" thickBot="1" x14ac:dyDescent="0.35">
      <c r="A15" s="216" t="s">
        <v>110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4.4" thickTop="1" x14ac:dyDescent="0.3">
      <c r="A16" s="30" t="s">
        <v>343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ht="13.8" x14ac:dyDescent="0.3">
      <c r="A17" s="210"/>
      <c r="B17" s="210"/>
      <c r="F17" s="233"/>
      <c r="H17" s="233"/>
      <c r="J17" s="233"/>
      <c r="L17" s="233"/>
    </row>
    <row r="18" spans="1:15" ht="13.8" x14ac:dyDescent="0.3">
      <c r="A18" s="210"/>
      <c r="B18" s="210"/>
      <c r="F18" s="233"/>
      <c r="H18" s="233"/>
      <c r="J18" s="233"/>
      <c r="L18" s="233"/>
    </row>
    <row r="19" spans="1:15" ht="13.8" x14ac:dyDescent="0.3">
      <c r="A19" s="216" t="s">
        <v>372</v>
      </c>
      <c r="B19" s="216"/>
      <c r="F19" s="233"/>
      <c r="H19" s="233"/>
      <c r="J19" s="233"/>
      <c r="L19" s="233"/>
    </row>
    <row r="20" spans="1:15" ht="14.4" thickBot="1" x14ac:dyDescent="0.3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4.4" thickTop="1" x14ac:dyDescent="0.3">
      <c r="A21" s="30" t="s">
        <v>341</v>
      </c>
      <c r="B21" s="30"/>
      <c r="F21" s="233"/>
      <c r="H21" s="233"/>
      <c r="J21" s="233"/>
      <c r="L21" s="233"/>
    </row>
    <row r="22" spans="1:15" ht="13.8" x14ac:dyDescent="0.3">
      <c r="A22" s="30"/>
      <c r="B22" s="30"/>
      <c r="F22" s="233"/>
      <c r="H22" s="233"/>
      <c r="J22" s="233"/>
      <c r="L22" s="233"/>
    </row>
    <row r="23" spans="1:15" ht="13.8" x14ac:dyDescent="0.3">
      <c r="A23" s="30"/>
      <c r="B23" s="30"/>
      <c r="F23" s="233"/>
      <c r="H23" s="233"/>
      <c r="J23" s="233"/>
      <c r="L23" s="233"/>
    </row>
    <row r="24" spans="1:15" ht="13.8" x14ac:dyDescent="0.3">
      <c r="A24" s="216" t="s">
        <v>373</v>
      </c>
      <c r="B24" s="216"/>
      <c r="F24" s="233"/>
      <c r="H24" s="233"/>
      <c r="J24" s="233"/>
      <c r="L24" s="233"/>
    </row>
    <row r="25" spans="1:15" ht="14.4" thickBot="1" x14ac:dyDescent="0.3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4.4" thickTop="1" x14ac:dyDescent="0.3">
      <c r="A26" s="30" t="s">
        <v>342</v>
      </c>
      <c r="B26" s="30"/>
      <c r="F26" s="233"/>
      <c r="H26" s="233"/>
      <c r="J26" s="233"/>
      <c r="L26" s="233"/>
    </row>
    <row r="27" spans="1:15" ht="13.8" x14ac:dyDescent="0.3">
      <c r="A27" s="30"/>
      <c r="B27" s="30"/>
      <c r="F27" s="233"/>
      <c r="H27" s="233"/>
      <c r="J27" s="233"/>
      <c r="L27" s="233"/>
    </row>
    <row r="28" spans="1:15" ht="13.8" x14ac:dyDescent="0.3">
      <c r="A28" s="237"/>
      <c r="B28" s="237"/>
      <c r="F28" s="233"/>
      <c r="H28" s="233"/>
      <c r="J28" s="233"/>
      <c r="L28" s="233"/>
    </row>
    <row r="29" spans="1:15" ht="13.8" x14ac:dyDescent="0.3">
      <c r="A29" s="216" t="s">
        <v>374</v>
      </c>
      <c r="B29" s="216"/>
      <c r="F29" s="233"/>
      <c r="H29" s="233"/>
      <c r="J29" s="233"/>
      <c r="L29" s="233"/>
    </row>
    <row r="30" spans="1:15" ht="13.8" x14ac:dyDescent="0.3">
      <c r="A30" s="108" t="s">
        <v>233</v>
      </c>
      <c r="B30" s="216"/>
      <c r="F30" s="233"/>
      <c r="H30" s="233"/>
      <c r="J30" s="233"/>
      <c r="L30" s="233"/>
    </row>
    <row r="31" spans="1:15" ht="13.8" x14ac:dyDescent="0.3">
      <c r="A31" s="108" t="s">
        <v>377</v>
      </c>
      <c r="B31" s="216"/>
      <c r="F31" s="233"/>
      <c r="H31" s="233"/>
      <c r="J31" s="233"/>
      <c r="L31" s="233"/>
    </row>
    <row r="32" spans="1:15" ht="13.8" x14ac:dyDescent="0.3">
      <c r="A32" s="216"/>
      <c r="B32" s="216"/>
      <c r="F32" s="233"/>
      <c r="H32" s="233"/>
      <c r="J32" s="233"/>
      <c r="L32" s="233"/>
    </row>
    <row r="33" spans="1:15" ht="13.8" x14ac:dyDescent="0.3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ht="13.8" x14ac:dyDescent="0.3">
      <c r="A34" s="216"/>
      <c r="B34" s="216"/>
      <c r="F34" s="233"/>
      <c r="H34" s="233"/>
      <c r="J34" s="233"/>
      <c r="L34" s="233"/>
    </row>
    <row r="35" spans="1:15" ht="13.8" x14ac:dyDescent="0.3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ht="13.8" x14ac:dyDescent="0.3">
      <c r="A36" s="216"/>
      <c r="B36" s="216"/>
      <c r="F36" s="233"/>
      <c r="H36" s="233"/>
      <c r="J36" s="233"/>
      <c r="L36" s="233"/>
    </row>
    <row r="37" spans="1:15" ht="13.8" x14ac:dyDescent="0.3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ht="13.8" x14ac:dyDescent="0.3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4.4" thickBot="1" x14ac:dyDescent="0.35">
      <c r="A39" s="216" t="s">
        <v>365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4.4" thickTop="1" x14ac:dyDescent="0.3">
      <c r="A40" s="30" t="s">
        <v>342</v>
      </c>
      <c r="B40" s="30"/>
      <c r="F40" s="233"/>
      <c r="H40" s="233"/>
      <c r="J40" s="233"/>
      <c r="L40" s="233"/>
    </row>
    <row r="41" spans="1:15" ht="13.8" x14ac:dyDescent="0.3">
      <c r="A41" s="30"/>
      <c r="B41" s="30"/>
      <c r="F41" s="233"/>
      <c r="H41" s="233"/>
      <c r="J41" s="233"/>
      <c r="L41" s="233"/>
    </row>
    <row r="42" spans="1:15" ht="13.8" x14ac:dyDescent="0.3">
      <c r="A42" s="30"/>
      <c r="B42" s="30"/>
      <c r="F42" s="233"/>
      <c r="H42" s="233"/>
      <c r="J42" s="233"/>
      <c r="L42" s="233"/>
    </row>
    <row r="43" spans="1:15" ht="13.8" x14ac:dyDescent="0.3">
      <c r="A43" s="216" t="s">
        <v>375</v>
      </c>
      <c r="B43" s="216"/>
      <c r="F43" s="233"/>
      <c r="H43" s="233"/>
      <c r="J43" s="233"/>
      <c r="L43" s="233"/>
    </row>
    <row r="44" spans="1:15" ht="13.8" x14ac:dyDescent="0.3">
      <c r="A44" s="211"/>
      <c r="B44" s="211"/>
      <c r="F44" s="233"/>
      <c r="H44" s="233"/>
      <c r="J44" s="233"/>
      <c r="L44" s="233"/>
    </row>
    <row r="45" spans="1:15" ht="13.8" x14ac:dyDescent="0.3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ht="13.8" x14ac:dyDescent="0.3">
      <c r="F46" s="233"/>
      <c r="H46" s="233"/>
      <c r="J46" s="233"/>
      <c r="L46" s="233"/>
    </row>
    <row r="47" spans="1:15" ht="13.8" x14ac:dyDescent="0.3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ht="13.8" x14ac:dyDescent="0.3">
      <c r="F48" s="233"/>
      <c r="H48" s="233"/>
      <c r="J48" s="233"/>
      <c r="L48" s="233"/>
    </row>
    <row r="49" spans="1:15" ht="13.8" x14ac:dyDescent="0.3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ht="13.8" x14ac:dyDescent="0.3">
      <c r="F50" s="233"/>
      <c r="H50" s="233"/>
      <c r="J50" s="233"/>
      <c r="L50" s="233"/>
    </row>
    <row r="51" spans="1:15" ht="13.8" x14ac:dyDescent="0.3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ht="13.8" x14ac:dyDescent="0.3">
      <c r="E52" s="212" t="s">
        <v>10</v>
      </c>
      <c r="F52" s="233"/>
      <c r="H52" s="233"/>
      <c r="J52" s="233"/>
      <c r="L52" s="233"/>
    </row>
    <row r="53" spans="1:15" ht="13.8" x14ac:dyDescent="0.3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ht="13.8" x14ac:dyDescent="0.3">
      <c r="F54" s="233"/>
      <c r="H54" s="233"/>
      <c r="J54" s="233"/>
      <c r="L54" s="233"/>
    </row>
    <row r="55" spans="1:15" ht="13.8" x14ac:dyDescent="0.3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ht="13.8" x14ac:dyDescent="0.3">
      <c r="F56" s="233"/>
      <c r="H56" s="233"/>
      <c r="J56" s="233"/>
      <c r="L56" s="233"/>
    </row>
    <row r="57" spans="1:15" ht="13.8" x14ac:dyDescent="0.3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ht="13.8" x14ac:dyDescent="0.3">
      <c r="F58" s="233"/>
      <c r="H58" s="233"/>
      <c r="J58" s="233"/>
      <c r="L58" s="233"/>
    </row>
    <row r="59" spans="1:15" ht="13.8" x14ac:dyDescent="0.3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ht="13.8" x14ac:dyDescent="0.3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ht="13.8" x14ac:dyDescent="0.3">
      <c r="F61" s="233"/>
      <c r="H61" s="233"/>
      <c r="J61" s="233"/>
      <c r="L61" s="233"/>
    </row>
    <row r="62" spans="1:15" ht="14.4" thickBot="1" x14ac:dyDescent="0.35">
      <c r="A62" s="238" t="s">
        <v>344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4.4" thickTop="1" x14ac:dyDescent="0.3">
      <c r="F63" s="233"/>
      <c r="H63" s="233"/>
      <c r="J63" s="233"/>
      <c r="L63" s="233"/>
    </row>
    <row r="64" spans="1:15" ht="13.8" x14ac:dyDescent="0.3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031N</v>
      </c>
    </row>
    <row r="65" spans="1:15" ht="13.8" x14ac:dyDescent="0.3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ht="13.8" x14ac:dyDescent="0.3">
      <c r="F66" s="233"/>
      <c r="J66" s="233"/>
      <c r="L66" s="233"/>
    </row>
    <row r="67" spans="1:15" ht="13.8" x14ac:dyDescent="0.3">
      <c r="F67" s="233"/>
      <c r="J67" s="233"/>
      <c r="L67" s="233"/>
    </row>
    <row r="68" spans="1:15" ht="13.8" x14ac:dyDescent="0.3">
      <c r="F68" s="233"/>
      <c r="J68" s="233"/>
      <c r="L68" s="233"/>
    </row>
    <row r="69" spans="1:15" ht="13.8" x14ac:dyDescent="0.3">
      <c r="F69" s="233"/>
      <c r="J69" s="233"/>
      <c r="L69" s="233"/>
    </row>
    <row r="70" spans="1:15" ht="13.8" x14ac:dyDescent="0.3">
      <c r="F70" s="233"/>
      <c r="J70" s="233"/>
      <c r="L70" s="233"/>
    </row>
    <row r="71" spans="1:15" ht="13.8" x14ac:dyDescent="0.3">
      <c r="F71" s="233"/>
      <c r="J71" s="233"/>
      <c r="L71" s="233"/>
    </row>
    <row r="72" spans="1:15" ht="13.8" x14ac:dyDescent="0.3">
      <c r="F72" s="233"/>
      <c r="J72" s="233"/>
      <c r="L72" s="233"/>
    </row>
    <row r="73" spans="1:15" ht="13.8" x14ac:dyDescent="0.3">
      <c r="F73" s="233"/>
      <c r="J73" s="233"/>
      <c r="L73" s="233"/>
    </row>
    <row r="74" spans="1:15" ht="13.8" x14ac:dyDescent="0.3">
      <c r="F74" s="233"/>
      <c r="J74" s="233"/>
      <c r="L74" s="233"/>
    </row>
    <row r="75" spans="1:15" ht="13.8" x14ac:dyDescent="0.3">
      <c r="F75" s="233"/>
      <c r="J75" s="233"/>
      <c r="L75" s="233"/>
    </row>
    <row r="76" spans="1:15" ht="13.8" x14ac:dyDescent="0.3">
      <c r="F76" s="233"/>
      <c r="J76" s="233"/>
      <c r="L76" s="233"/>
    </row>
    <row r="77" spans="1:15" ht="13.8" x14ac:dyDescent="0.3">
      <c r="F77" s="233"/>
      <c r="J77" s="233"/>
      <c r="L77" s="233"/>
    </row>
    <row r="78" spans="1:15" ht="13.8" x14ac:dyDescent="0.3">
      <c r="F78" s="233"/>
      <c r="J78" s="233"/>
      <c r="L78" s="233"/>
    </row>
    <row r="79" spans="1:15" ht="13.8" x14ac:dyDescent="0.3">
      <c r="F79" s="233"/>
      <c r="J79" s="233"/>
      <c r="L79" s="233"/>
    </row>
    <row r="80" spans="1:15" ht="13.8" x14ac:dyDescent="0.3">
      <c r="F80" s="233"/>
      <c r="J80" s="233"/>
      <c r="L80" s="233"/>
    </row>
    <row r="81" spans="6:12" ht="13.8" x14ac:dyDescent="0.3">
      <c r="F81" s="233"/>
      <c r="J81" s="233"/>
      <c r="L81" s="233"/>
    </row>
    <row r="82" spans="6:12" ht="13.8" x14ac:dyDescent="0.3">
      <c r="F82" s="233"/>
      <c r="J82" s="233"/>
      <c r="L82" s="233"/>
    </row>
    <row r="83" spans="6:12" ht="13.8" x14ac:dyDescent="0.3">
      <c r="F83" s="233"/>
      <c r="J83" s="233"/>
      <c r="L83" s="233"/>
    </row>
    <row r="84" spans="6:12" ht="13.8" x14ac:dyDescent="0.3">
      <c r="F84" s="233"/>
      <c r="J84" s="233"/>
      <c r="L84" s="233"/>
    </row>
    <row r="85" spans="6:12" ht="13.8" x14ac:dyDescent="0.3">
      <c r="F85" s="233"/>
      <c r="J85" s="233"/>
      <c r="L85" s="233"/>
    </row>
    <row r="86" spans="6:12" ht="13.8" x14ac:dyDescent="0.3">
      <c r="F86" s="233"/>
      <c r="J86" s="233"/>
      <c r="L86" s="233"/>
    </row>
    <row r="87" spans="6:12" ht="13.8" x14ac:dyDescent="0.3">
      <c r="F87" s="233"/>
      <c r="J87" s="233"/>
    </row>
    <row r="88" spans="6:12" ht="13.8" x14ac:dyDescent="0.3">
      <c r="F88" s="233"/>
      <c r="J88" s="233"/>
    </row>
    <row r="89" spans="6:12" ht="13.8" x14ac:dyDescent="0.3">
      <c r="F89" s="233"/>
      <c r="J89" s="233"/>
    </row>
    <row r="90" spans="6:12" ht="13.8" x14ac:dyDescent="0.3">
      <c r="F90" s="233"/>
      <c r="J90" s="233"/>
    </row>
    <row r="91" spans="6:12" ht="13.8" x14ac:dyDescent="0.3">
      <c r="F91" s="233"/>
      <c r="J91" s="233"/>
    </row>
    <row r="92" spans="6:12" ht="13.8" x14ac:dyDescent="0.3">
      <c r="J92" s="233"/>
    </row>
    <row r="93" spans="6:12" ht="13.8" x14ac:dyDescent="0.3">
      <c r="J93" s="233"/>
    </row>
    <row r="94" spans="6:12" ht="13.8" x14ac:dyDescent="0.3">
      <c r="J94" s="233"/>
    </row>
    <row r="95" spans="6:12" ht="13.8" x14ac:dyDescent="0.3">
      <c r="J95" s="233"/>
    </row>
    <row r="96" spans="6:12" ht="13.8" x14ac:dyDescent="0.3">
      <c r="J96" s="233"/>
    </row>
    <row r="97" spans="10:10" ht="13.8" x14ac:dyDescent="0.3">
      <c r="J97" s="233"/>
    </row>
    <row r="98" spans="10:10" ht="13.8" x14ac:dyDescent="0.3">
      <c r="J98" s="233"/>
    </row>
    <row r="99" spans="10:10" ht="13.8" x14ac:dyDescent="0.3">
      <c r="J99" s="233"/>
    </row>
    <row r="100" spans="10:10" ht="13.8" x14ac:dyDescent="0.3">
      <c r="J100" s="233"/>
    </row>
    <row r="101" spans="10:10" ht="13.8" x14ac:dyDescent="0.3">
      <c r="J101" s="233"/>
    </row>
    <row r="102" spans="10:10" ht="13.8" x14ac:dyDescent="0.3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"/>
    </sheetView>
  </sheetViews>
  <sheetFormatPr defaultColWidth="15.59765625" defaultRowHeight="12.6" x14ac:dyDescent="0.25"/>
  <cols>
    <col min="1" max="1" width="35.59765625" style="241" customWidth="1"/>
    <col min="2" max="2" width="1.59765625" style="241" customWidth="1"/>
    <col min="3" max="3" width="15.59765625" style="241"/>
    <col min="4" max="4" width="1.59765625" style="241" customWidth="1"/>
    <col min="5" max="5" width="15.59765625" style="241"/>
    <col min="6" max="6" width="1.59765625" style="241" customWidth="1"/>
    <col min="7" max="7" width="15.59765625" style="241"/>
    <col min="8" max="8" width="1.59765625" style="241" customWidth="1"/>
    <col min="9" max="9" width="15.59765625" style="241"/>
    <col min="10" max="10" width="1.59765625" style="241" customWidth="1"/>
    <col min="11" max="16384" width="15.59765625" style="241"/>
  </cols>
  <sheetData>
    <row r="1" spans="1:11" x14ac:dyDescent="0.25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5">
      <c r="A2" s="3" t="s">
        <v>427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5">
      <c r="A3" s="3" t="s">
        <v>428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5">
      <c r="A4" s="239" t="s">
        <v>376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5">
      <c r="A5" s="112" t="s">
        <v>490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5">
      <c r="A7" s="3" t="str">
        <f>'E2.XLS'!A7</f>
        <v>PREPARED BY:  Sonya City</v>
      </c>
    </row>
    <row r="8" spans="1:11" x14ac:dyDescent="0.25">
      <c r="A8" s="3" t="str">
        <f>'E2.XLS'!A8</f>
        <v>EXTENSION : 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031N</v>
      </c>
    </row>
    <row r="9" spans="1:11" x14ac:dyDescent="0.25">
      <c r="A9" s="239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ht="13.8" x14ac:dyDescent="0.3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5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5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5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5">
      <c r="A14" s="108" t="s">
        <v>377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ht="13.8" x14ac:dyDescent="0.3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3.8" x14ac:dyDescent="0.3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5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ht="13.8" x14ac:dyDescent="0.3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5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ht="13.8" x14ac:dyDescent="0.3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5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ht="13.8" x14ac:dyDescent="0.3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5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ht="13.8" x14ac:dyDescent="0.3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5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ht="13.8" x14ac:dyDescent="0.3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5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ht="13.8" x14ac:dyDescent="0.3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5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ht="13.8" x14ac:dyDescent="0.3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5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ht="13.8" x14ac:dyDescent="0.3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5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ht="13.8" x14ac:dyDescent="0.3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5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ht="13.8" x14ac:dyDescent="0.3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5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ht="13.8" x14ac:dyDescent="0.3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5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2" thickBot="1" x14ac:dyDescent="0.3">
      <c r="A41" s="255" t="s">
        <v>122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2" thickTop="1" x14ac:dyDescent="0.25">
      <c r="A42" s="42" t="s">
        <v>347</v>
      </c>
    </row>
    <row r="43" spans="1:11" x14ac:dyDescent="0.25">
      <c r="A43" s="319" t="s">
        <v>346</v>
      </c>
    </row>
    <row r="45" spans="1:11" ht="13.8" x14ac:dyDescent="0.3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5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5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5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5">
      <c r="A49" s="108" t="s">
        <v>377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ht="13.8" x14ac:dyDescent="0.3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ht="13.8" x14ac:dyDescent="0.3">
      <c r="A51" s="253" t="s">
        <v>432</v>
      </c>
      <c r="B51" s="251"/>
      <c r="C51" s="253">
        <v>1162</v>
      </c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1162</v>
      </c>
    </row>
    <row r="52" spans="1:11" x14ac:dyDescent="0.25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ht="13.8" x14ac:dyDescent="0.3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5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ht="13.8" x14ac:dyDescent="0.3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5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ht="13.8" x14ac:dyDescent="0.3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5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ht="13.8" x14ac:dyDescent="0.3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5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ht="13.8" x14ac:dyDescent="0.3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5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ht="13.8" x14ac:dyDescent="0.3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5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ht="13.8" x14ac:dyDescent="0.3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5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5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2" thickBot="1" x14ac:dyDescent="0.3">
      <c r="A68" s="255" t="s">
        <v>125</v>
      </c>
      <c r="B68" s="240"/>
      <c r="C68" s="256">
        <f>SUM(C46:C65)</f>
        <v>1162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1162</v>
      </c>
    </row>
    <row r="69" spans="1:11" ht="13.2" thickTop="1" x14ac:dyDescent="0.25">
      <c r="A69" s="42" t="s">
        <v>12</v>
      </c>
    </row>
    <row r="70" spans="1:11" x14ac:dyDescent="0.25">
      <c r="A70" s="319" t="s">
        <v>348</v>
      </c>
    </row>
    <row r="71" spans="1:11" ht="13.5" customHeight="1" x14ac:dyDescent="0.25">
      <c r="A71" s="42"/>
    </row>
    <row r="72" spans="1:11" x14ac:dyDescent="0.25">
      <c r="K72" s="255" t="str">
        <f>A2</f>
        <v>COMPANY # 031N</v>
      </c>
    </row>
    <row r="73" spans="1:11" x14ac:dyDescent="0.25">
      <c r="K73" s="242" t="s">
        <v>113</v>
      </c>
    </row>
  </sheetData>
  <printOptions gridLinesSet="0"/>
  <pageMargins left="0" right="0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21" sqref="A21"/>
    </sheetView>
  </sheetViews>
  <sheetFormatPr defaultColWidth="10.8984375" defaultRowHeight="20.100000000000001" customHeight="1" x14ac:dyDescent="0.3"/>
  <cols>
    <col min="1" max="1" width="52" style="325" customWidth="1"/>
    <col min="2" max="2" width="2.5" style="325" customWidth="1"/>
    <col min="3" max="3" width="8.19921875" style="325" customWidth="1"/>
    <col min="4" max="4" width="1.59765625" style="325" customWidth="1"/>
    <col min="5" max="5" width="12.59765625" style="325" customWidth="1"/>
    <col min="6" max="6" width="1.59765625" style="325" customWidth="1"/>
    <col min="7" max="7" width="13.69921875" style="325" customWidth="1"/>
    <col min="8" max="8" width="1.59765625" style="325" customWidth="1"/>
    <col min="9" max="9" width="12.59765625" style="325" customWidth="1"/>
    <col min="10" max="10" width="1.59765625" style="325" customWidth="1"/>
    <col min="11" max="11" width="12.59765625" style="325" customWidth="1"/>
    <col min="12" max="12" width="1.59765625" style="325" customWidth="1"/>
    <col min="13" max="13" width="12.59765625" style="325" customWidth="1"/>
    <col min="14" max="14" width="1.59765625" style="325" customWidth="1"/>
    <col min="15" max="15" width="12.59765625" style="325" customWidth="1"/>
    <col min="16" max="16" width="1.59765625" style="325" customWidth="1"/>
    <col min="17" max="17" width="12.59765625" style="325" customWidth="1"/>
    <col min="18" max="18" width="1.59765625" style="325" customWidth="1"/>
    <col min="19" max="19" width="12.59765625" style="325" customWidth="1"/>
    <col min="20" max="20" width="1.59765625" style="325" customWidth="1"/>
    <col min="21" max="21" width="12.59765625" style="325" customWidth="1"/>
    <col min="22" max="22" width="1.59765625" style="325" customWidth="1"/>
    <col min="23" max="23" width="12.59765625" style="325" customWidth="1"/>
    <col min="24" max="24" width="1.59765625" style="325" customWidth="1"/>
    <col min="25" max="25" width="12.59765625" style="325" customWidth="1"/>
    <col min="26" max="26" width="1.59765625" style="325" customWidth="1"/>
    <col min="27" max="27" width="18.19921875" style="325" customWidth="1"/>
    <col min="28" max="28" width="1.59765625" style="325" customWidth="1"/>
    <col min="29" max="29" width="15.8984375" style="325" customWidth="1"/>
    <col min="30" max="30" width="0.8984375" style="325" customWidth="1"/>
    <col min="31" max="31" width="13.59765625" style="325" bestFit="1" customWidth="1"/>
    <col min="32" max="16384" width="10.8984375" style="325"/>
  </cols>
  <sheetData>
    <row r="1" spans="1:31" ht="20.100000000000001" customHeight="1" x14ac:dyDescent="0.3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3">
      <c r="A2" s="3" t="s">
        <v>427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3">
      <c r="A3" s="3" t="s">
        <v>428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3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3">
      <c r="A5" s="112" t="s">
        <v>415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3">
      <c r="E6" s="329"/>
    </row>
    <row r="7" spans="1:31" ht="20.100000000000001" customHeight="1" x14ac:dyDescent="0.3">
      <c r="A7" s="3" t="str">
        <f>'E1.XLS '!A7</f>
        <v>PREPARED BY: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031N</v>
      </c>
      <c r="AB7" s="332"/>
    </row>
    <row r="8" spans="1:31" ht="20.100000000000001" customHeight="1" x14ac:dyDescent="0.3">
      <c r="A8" s="3" t="str">
        <f>'E1.XLS '!A8</f>
        <v>EXTENSION: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3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5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295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296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366</v>
      </c>
      <c r="P17" s="486"/>
      <c r="Q17" s="485" t="s">
        <v>386</v>
      </c>
      <c r="R17" s="486"/>
      <c r="S17" s="485" t="s">
        <v>422</v>
      </c>
      <c r="T17" s="486"/>
      <c r="U17" s="485" t="s">
        <v>423</v>
      </c>
      <c r="V17" s="486"/>
      <c r="W17" s="485" t="s">
        <v>424</v>
      </c>
      <c r="X17" s="486"/>
      <c r="Y17" s="485" t="s">
        <v>425</v>
      </c>
      <c r="Z17" s="487"/>
      <c r="AA17" s="488" t="s">
        <v>426</v>
      </c>
      <c r="AB17" s="489"/>
      <c r="AC17" s="490" t="s">
        <v>150</v>
      </c>
      <c r="AE17" s="491" t="s">
        <v>324</v>
      </c>
    </row>
    <row r="18" spans="1:31" ht="20.100000000000001" customHeight="1" x14ac:dyDescent="0.3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" customHeight="1" x14ac:dyDescent="0.3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" customHeight="1" x14ac:dyDescent="0.3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" customHeight="1" x14ac:dyDescent="0.3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" customHeight="1" x14ac:dyDescent="0.3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" customHeight="1" x14ac:dyDescent="0.3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" customHeight="1" x14ac:dyDescent="0.3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" customHeight="1" x14ac:dyDescent="0.3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" customHeight="1" x14ac:dyDescent="0.3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" customHeight="1" x14ac:dyDescent="0.3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" customHeight="1" x14ac:dyDescent="0.3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" customHeight="1" x14ac:dyDescent="0.3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" customHeight="1" x14ac:dyDescent="0.3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" customHeight="1" x14ac:dyDescent="0.3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" customHeight="1" x14ac:dyDescent="0.3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" customHeight="1" x14ac:dyDescent="0.3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" customHeight="1" x14ac:dyDescent="0.3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" customHeight="1" x14ac:dyDescent="0.3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" customHeight="1" thickBot="1" x14ac:dyDescent="0.35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" customHeight="1" thickTop="1" x14ac:dyDescent="0.3">
      <c r="C39" s="324"/>
      <c r="D39" s="324"/>
      <c r="E39" s="324"/>
      <c r="F39" s="324"/>
      <c r="G39" s="324"/>
      <c r="H39" s="324"/>
      <c r="I39" s="324"/>
      <c r="J39" s="324"/>
    </row>
    <row r="40" spans="1:31" ht="24.9" customHeight="1" x14ac:dyDescent="0.3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" customHeight="1" x14ac:dyDescent="0.3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" customHeight="1" x14ac:dyDescent="0.3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031N</v>
      </c>
    </row>
    <row r="43" spans="1:31" ht="24.9" customHeight="1" x14ac:dyDescent="0.3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" customHeight="1" x14ac:dyDescent="0.3">
      <c r="AB44" s="332"/>
      <c r="AC44" s="356"/>
    </row>
    <row r="45" spans="1:31" ht="24.9" customHeight="1" x14ac:dyDescent="0.3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" customHeight="1" x14ac:dyDescent="0.3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21" sqref="A21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427</v>
      </c>
      <c r="B2" s="27"/>
      <c r="C2" s="24"/>
      <c r="D2" s="24"/>
      <c r="E2" s="24"/>
    </row>
    <row r="3" spans="1:5" x14ac:dyDescent="0.25">
      <c r="A3" s="3" t="s">
        <v>428</v>
      </c>
      <c r="B3" s="27"/>
      <c r="C3" s="24"/>
      <c r="D3" s="24"/>
      <c r="E3" s="24"/>
    </row>
    <row r="4" spans="1:5" x14ac:dyDescent="0.25">
      <c r="A4" s="23" t="s">
        <v>153</v>
      </c>
      <c r="B4" s="23"/>
      <c r="C4" s="24"/>
      <c r="D4" s="24"/>
      <c r="E4" s="24"/>
    </row>
    <row r="5" spans="1:5" x14ac:dyDescent="0.25">
      <c r="A5" s="29" t="s">
        <v>415</v>
      </c>
      <c r="B5" s="29"/>
      <c r="C5" s="24"/>
      <c r="D5" s="24"/>
      <c r="E5" s="24"/>
    </row>
    <row r="7" spans="1:5" x14ac:dyDescent="0.25">
      <c r="A7" s="3" t="str">
        <f>'E1.XLS '!A7</f>
        <v>PREPARED BY: Sonya City</v>
      </c>
      <c r="B7" s="29"/>
      <c r="C7" s="24"/>
      <c r="D7" s="24"/>
      <c r="E7" s="24"/>
    </row>
    <row r="8" spans="1:5" x14ac:dyDescent="0.25">
      <c r="A8" s="3" t="str">
        <f>'E1.XLS '!A8</f>
        <v>EXTENSION: 3 9690</v>
      </c>
      <c r="B8" s="23"/>
      <c r="C8" s="24"/>
      <c r="D8" s="24"/>
      <c r="E8" s="257" t="str">
        <f>A2</f>
        <v>COMPANY # 031N</v>
      </c>
    </row>
    <row r="9" spans="1:5" x14ac:dyDescent="0.25">
      <c r="A9" s="24"/>
      <c r="B9" s="24"/>
      <c r="C9" s="24"/>
      <c r="D9" s="24"/>
      <c r="E9" s="257" t="s">
        <v>221</v>
      </c>
    </row>
    <row r="11" spans="1:5" x14ac:dyDescent="0.25">
      <c r="A11" s="258" t="s">
        <v>154</v>
      </c>
      <c r="B11" s="258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58" t="s">
        <v>160</v>
      </c>
      <c r="B13" s="373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2" t="s">
        <v>387</v>
      </c>
      <c r="B16" s="372"/>
    </row>
    <row r="17" spans="1:5" ht="8.1" customHeight="1" x14ac:dyDescent="0.25">
      <c r="A17" s="369"/>
      <c r="B17" s="369"/>
      <c r="C17" s="24"/>
      <c r="D17" s="24"/>
      <c r="E17" s="24"/>
    </row>
    <row r="18" spans="1:5" ht="14.1" customHeight="1" x14ac:dyDescent="0.3">
      <c r="A18" s="370" t="s">
        <v>161</v>
      </c>
      <c r="B18" s="370"/>
      <c r="C18" s="24"/>
      <c r="D18" s="24"/>
      <c r="E18" s="24"/>
    </row>
    <row r="19" spans="1:5" ht="14.1" customHeight="1" x14ac:dyDescent="0.3">
      <c r="A19" s="370" t="s">
        <v>162</v>
      </c>
      <c r="B19" s="370"/>
    </row>
    <row r="20" spans="1:5" ht="14.1" customHeight="1" x14ac:dyDescent="0.3">
      <c r="A20" s="370" t="s">
        <v>350</v>
      </c>
      <c r="B20" s="370"/>
    </row>
    <row r="21" spans="1:5" ht="14.1" customHeight="1" x14ac:dyDescent="0.3">
      <c r="A21" s="370" t="s">
        <v>351</v>
      </c>
      <c r="B21" s="370"/>
    </row>
    <row r="22" spans="1:5" ht="8.1" customHeight="1" x14ac:dyDescent="0.3">
      <c r="A22" s="370"/>
      <c r="B22" s="370"/>
    </row>
    <row r="23" spans="1:5" ht="14.1" customHeight="1" x14ac:dyDescent="0.3">
      <c r="A23" s="370" t="s">
        <v>352</v>
      </c>
      <c r="B23" s="370"/>
    </row>
    <row r="24" spans="1:5" ht="8.1" customHeight="1" x14ac:dyDescent="0.25"/>
    <row r="25" spans="1:5" ht="15.6" x14ac:dyDescent="0.3">
      <c r="A25" s="371" t="s">
        <v>155</v>
      </c>
      <c r="B25" s="371"/>
    </row>
    <row r="26" spans="1:5" ht="15.6" x14ac:dyDescent="0.3">
      <c r="A26" s="371" t="s">
        <v>163</v>
      </c>
      <c r="B26" s="371"/>
    </row>
    <row r="27" spans="1:5" ht="13.2" x14ac:dyDescent="0.25">
      <c r="A27" s="368"/>
      <c r="B27" s="368"/>
    </row>
    <row r="28" spans="1:5" x14ac:dyDescent="0.25">
      <c r="A28" s="24"/>
      <c r="B28" s="24"/>
      <c r="C28" s="24"/>
      <c r="D28" s="24"/>
      <c r="E28" s="44" t="s">
        <v>164</v>
      </c>
    </row>
    <row r="29" spans="1:5" x14ac:dyDescent="0.25">
      <c r="A29" s="259" t="s">
        <v>165</v>
      </c>
      <c r="B29" s="33"/>
      <c r="C29" s="24"/>
      <c r="D29" s="24"/>
      <c r="E29" s="259" t="s">
        <v>382</v>
      </c>
    </row>
    <row r="31" spans="1:5" x14ac:dyDescent="0.25">
      <c r="A31" s="23" t="s">
        <v>166</v>
      </c>
      <c r="B31" s="23"/>
      <c r="C31" s="24"/>
      <c r="D31" s="24"/>
      <c r="E31" s="28">
        <v>0</v>
      </c>
    </row>
    <row r="32" spans="1:5" x14ac:dyDescent="0.25">
      <c r="A32" s="23" t="s">
        <v>349</v>
      </c>
      <c r="B32" s="23"/>
      <c r="C32" s="24"/>
      <c r="D32" s="24"/>
      <c r="E32" s="28">
        <v>0</v>
      </c>
    </row>
    <row r="33" spans="1:5" x14ac:dyDescent="0.25">
      <c r="A33" s="23" t="s">
        <v>167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77">
        <f>SUM(E31:E33)</f>
        <v>0</v>
      </c>
    </row>
    <row r="36" spans="1:5" ht="13.2" thickTop="1" x14ac:dyDescent="0.25"/>
    <row r="38" spans="1:5" x14ac:dyDescent="0.25">
      <c r="A38" s="23" t="s">
        <v>168</v>
      </c>
      <c r="B38" s="23"/>
      <c r="C38" s="24"/>
      <c r="D38" s="24"/>
      <c r="E38" s="28">
        <v>0</v>
      </c>
    </row>
    <row r="39" spans="1:5" x14ac:dyDescent="0.25">
      <c r="A39" s="23" t="s">
        <v>169</v>
      </c>
      <c r="B39" s="23"/>
      <c r="C39" s="24"/>
      <c r="D39" s="24"/>
      <c r="E39" s="28">
        <v>0</v>
      </c>
    </row>
    <row r="40" spans="1:5" x14ac:dyDescent="0.25">
      <c r="A40" s="23" t="s">
        <v>170</v>
      </c>
      <c r="B40" s="23"/>
      <c r="C40" s="24"/>
      <c r="D40" s="24"/>
      <c r="E40" s="28">
        <v>0</v>
      </c>
    </row>
    <row r="41" spans="1:5" x14ac:dyDescent="0.25">
      <c r="A41" s="23" t="s">
        <v>171</v>
      </c>
      <c r="B41" s="23"/>
      <c r="C41" s="24"/>
      <c r="D41" s="24"/>
      <c r="E41" s="28">
        <v>0</v>
      </c>
    </row>
    <row r="42" spans="1:5" x14ac:dyDescent="0.25">
      <c r="A42" s="23" t="s">
        <v>172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5">
      <c r="A45" s="24" t="s">
        <v>379</v>
      </c>
      <c r="B45" s="24"/>
      <c r="C45" s="24"/>
      <c r="D45" s="24"/>
      <c r="E45" s="32"/>
    </row>
    <row r="46" spans="1:5" ht="14.25" customHeight="1" thickBot="1" x14ac:dyDescent="0.3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381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173</v>
      </c>
      <c r="B50" s="23"/>
      <c r="C50" s="24"/>
      <c r="D50" s="24"/>
      <c r="E50" s="24"/>
    </row>
    <row r="51" spans="1:5" x14ac:dyDescent="0.25">
      <c r="A51" s="23" t="s">
        <v>174</v>
      </c>
      <c r="B51" s="23"/>
      <c r="C51" s="24"/>
      <c r="D51" s="24"/>
      <c r="E51" s="24"/>
    </row>
    <row r="52" spans="1:5" ht="13.2" thickBot="1" x14ac:dyDescent="0.3">
      <c r="A52" s="30" t="s">
        <v>175</v>
      </c>
      <c r="B52" s="30"/>
      <c r="C52" s="34">
        <v>0</v>
      </c>
      <c r="D52" s="31"/>
      <c r="E52" s="24"/>
    </row>
    <row r="53" spans="1:5" ht="13.2" thickTop="1" x14ac:dyDescent="0.25">
      <c r="A53" s="313" t="s">
        <v>12</v>
      </c>
      <c r="B53" s="313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10</v>
      </c>
    </row>
    <row r="56" spans="1:5" x14ac:dyDescent="0.25">
      <c r="A56" s="259" t="s">
        <v>156</v>
      </c>
      <c r="B56" s="33"/>
      <c r="C56" s="24"/>
      <c r="D56" s="24"/>
      <c r="E56" s="259" t="s">
        <v>383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176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177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178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179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158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180</v>
      </c>
      <c r="B68" s="44"/>
      <c r="C68" s="24"/>
      <c r="D68" s="24"/>
      <c r="E68" s="277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181</v>
      </c>
      <c r="B71" s="23"/>
      <c r="C71" s="24"/>
      <c r="D71" s="24"/>
      <c r="E71" s="24"/>
    </row>
    <row r="72" spans="1:5" ht="13.2" thickBot="1" x14ac:dyDescent="0.3">
      <c r="A72" s="30" t="s">
        <v>182</v>
      </c>
      <c r="B72" s="30"/>
      <c r="C72" s="35">
        <v>0</v>
      </c>
      <c r="D72" s="32"/>
      <c r="E72" s="24"/>
    </row>
    <row r="73" spans="1:5" ht="13.2" thickTop="1" x14ac:dyDescent="0.25">
      <c r="A73" s="313" t="s">
        <v>347</v>
      </c>
      <c r="B73" s="313"/>
      <c r="C73" s="24"/>
      <c r="D73" s="24"/>
      <c r="E73" s="24"/>
    </row>
    <row r="74" spans="1:5" x14ac:dyDescent="0.25">
      <c r="A74" s="313"/>
      <c r="B74" s="313"/>
      <c r="C74" s="24"/>
      <c r="D74" s="24"/>
      <c r="E74" s="24"/>
    </row>
    <row r="75" spans="1:5" x14ac:dyDescent="0.25">
      <c r="A75" s="24" t="s">
        <v>379</v>
      </c>
      <c r="B75" s="24"/>
      <c r="C75" s="24"/>
      <c r="D75" s="24"/>
      <c r="E75" s="24"/>
    </row>
    <row r="76" spans="1:5" ht="13.2" thickBot="1" x14ac:dyDescent="0.3">
      <c r="A76" s="24" t="s">
        <v>157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159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57" t="str">
        <f>A2</f>
        <v>COMPANY # 031N</v>
      </c>
    </row>
    <row r="81" spans="1:5" x14ac:dyDescent="0.25">
      <c r="A81" s="24"/>
      <c r="B81" s="24"/>
      <c r="C81" s="24"/>
      <c r="D81" s="24"/>
      <c r="E81" s="257" t="s">
        <v>221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7"/>
  <sheetViews>
    <sheetView showGridLines="0" tabSelected="1" zoomScale="75" workbookViewId="0">
      <selection activeCell="A6" sqref="A6"/>
    </sheetView>
  </sheetViews>
  <sheetFormatPr defaultColWidth="23" defaultRowHeight="12.6" x14ac:dyDescent="0.25"/>
  <cols>
    <col min="1" max="1" width="32.19921875" style="561" customWidth="1"/>
    <col min="2" max="2" width="2.59765625" style="561" customWidth="1"/>
    <col min="3" max="3" width="13.5" style="561" customWidth="1"/>
    <col min="4" max="4" width="1.59765625" style="561" customWidth="1"/>
    <col min="5" max="5" width="15.59765625" style="561" customWidth="1"/>
    <col min="6" max="6" width="1.59765625" style="561" customWidth="1"/>
    <col min="7" max="7" width="15.59765625" style="561" customWidth="1"/>
    <col min="8" max="8" width="1.59765625" style="561" customWidth="1"/>
    <col min="9" max="9" width="15.59765625" style="561" customWidth="1"/>
    <col min="10" max="10" width="1.59765625" style="561" customWidth="1"/>
    <col min="11" max="11" width="15.59765625" style="561" customWidth="1"/>
    <col min="12" max="12" width="1.59765625" style="561" customWidth="1"/>
    <col min="13" max="13" width="15.59765625" style="561" customWidth="1"/>
    <col min="14" max="14" width="1.59765625" style="561" customWidth="1"/>
    <col min="15" max="15" width="15.59765625" style="561" customWidth="1"/>
    <col min="16" max="16" width="2" style="561" customWidth="1"/>
    <col min="17" max="17" width="25.69921875" style="561" customWidth="1"/>
    <col min="18" max="18" width="1.59765625" style="561" customWidth="1"/>
    <col min="19" max="19" width="15.59765625" style="561" customWidth="1"/>
    <col min="20" max="16384" width="23" style="561"/>
  </cols>
  <sheetData>
    <row r="1" spans="1:21" x14ac:dyDescent="0.25">
      <c r="A1" s="559" t="s">
        <v>0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</row>
    <row r="2" spans="1:21" x14ac:dyDescent="0.25">
      <c r="A2" s="562" t="str">
        <f>'E2.XLS'!A2</f>
        <v>COMPANY # 031N</v>
      </c>
      <c r="B2" s="560"/>
      <c r="C2" s="560"/>
      <c r="D2" s="560"/>
      <c r="E2" s="563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0"/>
    </row>
    <row r="3" spans="1:21" x14ac:dyDescent="0.25">
      <c r="A3" s="562" t="str">
        <f>'E2.XLS'!A3</f>
        <v>COMPANY NAME    EFS C&amp;S</v>
      </c>
      <c r="B3" s="560"/>
      <c r="C3" s="560"/>
      <c r="D3" s="560"/>
      <c r="E3" s="563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</row>
    <row r="4" spans="1:21" x14ac:dyDescent="0.25">
      <c r="A4" s="559" t="s">
        <v>436</v>
      </c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0"/>
      <c r="R4" s="560"/>
      <c r="S4" s="560"/>
    </row>
    <row r="5" spans="1:21" x14ac:dyDescent="0.25">
      <c r="A5" s="562" t="str">
        <f>'E2.XLS'!A5</f>
        <v>FOR THE 6 MONTHS ENDED 6-30-2001</v>
      </c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</row>
    <row r="7" spans="1:21" x14ac:dyDescent="0.25">
      <c r="A7" s="562" t="str">
        <f>'E2.XLS'!A7</f>
        <v>PREPARED BY:  Sonya City</v>
      </c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4" t="str">
        <f>+A2</f>
        <v>COMPANY # 031N</v>
      </c>
    </row>
    <row r="8" spans="1:21" ht="13.2" thickBot="1" x14ac:dyDescent="0.3">
      <c r="A8" s="562" t="str">
        <f>'E2.XLS'!A8</f>
        <v>EXTENSION :  3 9690</v>
      </c>
      <c r="B8" s="560"/>
      <c r="C8" s="560"/>
      <c r="D8" s="560"/>
      <c r="E8" s="560"/>
      <c r="F8" s="565"/>
      <c r="G8" s="565"/>
      <c r="H8" s="565"/>
      <c r="I8" s="565"/>
      <c r="J8" s="565"/>
      <c r="K8" s="565"/>
      <c r="L8" s="560"/>
      <c r="M8" s="560"/>
      <c r="N8" s="565"/>
      <c r="O8" s="565"/>
      <c r="P8" s="560"/>
      <c r="Q8" s="560"/>
      <c r="R8" s="560"/>
      <c r="S8" s="566" t="s">
        <v>437</v>
      </c>
    </row>
    <row r="9" spans="1:21" ht="13.2" thickTop="1" x14ac:dyDescent="0.25">
      <c r="A9" s="567"/>
      <c r="B9" s="568"/>
      <c r="C9" s="568"/>
      <c r="D9" s="569"/>
      <c r="E9" s="570" t="s">
        <v>438</v>
      </c>
      <c r="F9" s="571"/>
      <c r="G9" s="572"/>
      <c r="H9" s="571"/>
      <c r="I9" s="572" t="s">
        <v>439</v>
      </c>
      <c r="J9" s="572"/>
      <c r="K9" s="610" t="s">
        <v>440</v>
      </c>
      <c r="L9" s="610"/>
      <c r="M9" s="610"/>
      <c r="N9" s="572"/>
      <c r="O9" s="610" t="s">
        <v>441</v>
      </c>
      <c r="P9" s="610"/>
      <c r="Q9" s="610"/>
      <c r="R9" s="569"/>
      <c r="S9" s="573"/>
      <c r="U9" s="574"/>
    </row>
    <row r="10" spans="1:21" ht="13.8" x14ac:dyDescent="0.3">
      <c r="A10" s="575"/>
      <c r="B10" s="576"/>
      <c r="C10" s="577"/>
      <c r="D10" s="571"/>
      <c r="E10" s="578" t="s">
        <v>442</v>
      </c>
      <c r="F10" s="571"/>
      <c r="G10" s="579" t="s">
        <v>443</v>
      </c>
      <c r="H10" s="571"/>
      <c r="I10" s="578" t="s">
        <v>444</v>
      </c>
      <c r="J10" s="571"/>
      <c r="K10" s="580"/>
      <c r="L10" s="571"/>
      <c r="M10" s="578"/>
      <c r="N10" s="571"/>
      <c r="O10" s="578" t="s">
        <v>10</v>
      </c>
      <c r="P10" s="571"/>
      <c r="Q10" s="578"/>
      <c r="R10" s="578"/>
      <c r="S10" s="581" t="s">
        <v>442</v>
      </c>
      <c r="U10" s="578"/>
    </row>
    <row r="11" spans="1:21" ht="13.2" thickBot="1" x14ac:dyDescent="0.3">
      <c r="A11" s="582"/>
      <c r="B11" s="583"/>
      <c r="C11" s="584" t="s">
        <v>445</v>
      </c>
      <c r="D11" s="565"/>
      <c r="E11" s="585" t="s">
        <v>446</v>
      </c>
      <c r="F11" s="565"/>
      <c r="G11" s="585" t="s">
        <v>447</v>
      </c>
      <c r="H11" s="565"/>
      <c r="I11" s="585" t="s">
        <v>448</v>
      </c>
      <c r="J11" s="565"/>
      <c r="K11" s="585" t="s">
        <v>449</v>
      </c>
      <c r="L11" s="565"/>
      <c r="M11" s="585" t="s">
        <v>450</v>
      </c>
      <c r="N11" s="565"/>
      <c r="O11" s="585" t="s">
        <v>91</v>
      </c>
      <c r="P11" s="565"/>
      <c r="Q11" s="585" t="s">
        <v>451</v>
      </c>
      <c r="R11" s="585"/>
      <c r="S11" s="586" t="s">
        <v>452</v>
      </c>
      <c r="U11" s="578"/>
    </row>
    <row r="12" spans="1:21" ht="12.75" customHeight="1" thickTop="1" x14ac:dyDescent="0.25">
      <c r="A12" s="560"/>
      <c r="B12" s="587"/>
      <c r="C12" s="563"/>
      <c r="D12" s="588"/>
      <c r="E12" s="560"/>
      <c r="F12" s="588"/>
      <c r="G12" s="560"/>
      <c r="H12" s="588"/>
      <c r="I12" s="560"/>
      <c r="J12" s="588"/>
      <c r="K12" s="560"/>
      <c r="L12" s="588"/>
      <c r="M12" s="560"/>
      <c r="N12" s="588"/>
      <c r="O12" s="560"/>
      <c r="P12" s="588"/>
      <c r="Q12" s="588"/>
      <c r="R12" s="588"/>
      <c r="S12" s="560"/>
      <c r="U12" s="574"/>
    </row>
    <row r="13" spans="1:21" ht="23.25" customHeight="1" x14ac:dyDescent="0.3">
      <c r="A13" s="589" t="s">
        <v>453</v>
      </c>
      <c r="B13" s="590"/>
      <c r="C13" s="319" t="s">
        <v>346</v>
      </c>
      <c r="D13" s="591"/>
      <c r="E13" s="592"/>
      <c r="F13" s="591"/>
      <c r="G13" s="592"/>
      <c r="H13" s="591"/>
      <c r="I13" s="592"/>
      <c r="J13" s="591"/>
      <c r="K13" s="592"/>
      <c r="L13" s="591"/>
      <c r="M13" s="592"/>
      <c r="N13" s="591"/>
      <c r="O13" s="592"/>
      <c r="P13" s="591"/>
      <c r="Q13" s="592"/>
      <c r="R13" s="580"/>
      <c r="S13" s="571"/>
      <c r="U13" s="574"/>
    </row>
    <row r="14" spans="1:21" ht="23.25" customHeight="1" x14ac:dyDescent="0.3">
      <c r="A14" s="589" t="s">
        <v>454</v>
      </c>
      <c r="B14" s="590"/>
      <c r="C14" s="593" t="s">
        <v>455</v>
      </c>
      <c r="D14" s="590"/>
      <c r="E14" s="589">
        <v>-1000</v>
      </c>
      <c r="F14" s="590"/>
      <c r="G14" s="589"/>
      <c r="H14" s="590"/>
      <c r="I14" s="589"/>
      <c r="J14" s="590"/>
      <c r="K14" s="589"/>
      <c r="L14" s="590"/>
      <c r="M14" s="589"/>
      <c r="N14" s="590"/>
      <c r="O14" s="589"/>
      <c r="P14" s="590"/>
      <c r="Q14" s="589"/>
      <c r="R14" s="594"/>
      <c r="S14" s="595">
        <f t="shared" ref="S14:S22" si="0">SUM(E14:Q14)</f>
        <v>-1000</v>
      </c>
      <c r="U14" s="574"/>
    </row>
    <row r="15" spans="1:21" ht="23.25" customHeight="1" x14ac:dyDescent="0.3">
      <c r="A15" s="589" t="s">
        <v>456</v>
      </c>
      <c r="B15" s="590"/>
      <c r="C15" s="593" t="s">
        <v>457</v>
      </c>
      <c r="D15" s="590"/>
      <c r="E15" s="589"/>
      <c r="F15" s="590"/>
      <c r="G15" s="589"/>
      <c r="H15" s="590"/>
      <c r="I15" s="589"/>
      <c r="J15" s="590"/>
      <c r="K15" s="589"/>
      <c r="L15" s="590"/>
      <c r="M15" s="589"/>
      <c r="N15" s="590"/>
      <c r="O15" s="589"/>
      <c r="P15" s="590"/>
      <c r="Q15" s="589"/>
      <c r="R15" s="594"/>
      <c r="S15" s="595">
        <f t="shared" si="0"/>
        <v>0</v>
      </c>
      <c r="U15" s="574"/>
    </row>
    <row r="16" spans="1:21" ht="23.25" customHeight="1" x14ac:dyDescent="0.3">
      <c r="A16" s="589" t="s">
        <v>458</v>
      </c>
      <c r="B16" s="590"/>
      <c r="C16" s="593" t="s">
        <v>459</v>
      </c>
      <c r="D16" s="590"/>
      <c r="E16" s="589"/>
      <c r="F16" s="590"/>
      <c r="G16" s="589"/>
      <c r="H16" s="590"/>
      <c r="I16" s="589"/>
      <c r="J16" s="590"/>
      <c r="K16" s="589"/>
      <c r="L16" s="590"/>
      <c r="M16" s="589"/>
      <c r="N16" s="590"/>
      <c r="O16" s="589"/>
      <c r="P16" s="590"/>
      <c r="Q16" s="589"/>
      <c r="R16" s="594"/>
      <c r="S16" s="595">
        <f t="shared" si="0"/>
        <v>0</v>
      </c>
      <c r="U16" s="574"/>
    </row>
    <row r="17" spans="1:21" ht="23.25" customHeight="1" x14ac:dyDescent="0.3">
      <c r="A17" s="589" t="s">
        <v>460</v>
      </c>
      <c r="B17" s="590"/>
      <c r="C17" s="593" t="s">
        <v>461</v>
      </c>
      <c r="D17" s="590"/>
      <c r="E17" s="589">
        <v>112694</v>
      </c>
      <c r="F17" s="590"/>
      <c r="G17" s="589"/>
      <c r="H17" s="590"/>
      <c r="I17" s="589"/>
      <c r="J17" s="590"/>
      <c r="K17" s="589"/>
      <c r="L17" s="590"/>
      <c r="M17" s="589"/>
      <c r="N17" s="590"/>
      <c r="O17" s="589"/>
      <c r="P17" s="590"/>
      <c r="Q17" s="589"/>
      <c r="R17" s="594"/>
      <c r="S17" s="595">
        <f t="shared" si="0"/>
        <v>112694</v>
      </c>
      <c r="U17" s="574"/>
    </row>
    <row r="18" spans="1:21" ht="23.25" customHeight="1" x14ac:dyDescent="0.3">
      <c r="A18" s="589" t="s">
        <v>462</v>
      </c>
      <c r="B18" s="590"/>
      <c r="C18" s="593" t="s">
        <v>463</v>
      </c>
      <c r="D18" s="590"/>
      <c r="E18" s="589"/>
      <c r="F18" s="590"/>
      <c r="G18" s="589"/>
      <c r="H18" s="590"/>
      <c r="I18" s="589">
        <v>736</v>
      </c>
      <c r="J18" s="590"/>
      <c r="K18" s="589"/>
      <c r="L18" s="590"/>
      <c r="M18" s="589"/>
      <c r="N18" s="590"/>
      <c r="O18" s="589"/>
      <c r="P18" s="590"/>
      <c r="Q18" s="589"/>
      <c r="R18" s="594"/>
      <c r="S18" s="595">
        <f t="shared" si="0"/>
        <v>736</v>
      </c>
    </row>
    <row r="19" spans="1:21" ht="23.25" customHeight="1" x14ac:dyDescent="0.3">
      <c r="A19" s="589" t="s">
        <v>464</v>
      </c>
      <c r="B19" s="590"/>
      <c r="C19" s="593" t="s">
        <v>465</v>
      </c>
      <c r="D19" s="590"/>
      <c r="E19" s="589"/>
      <c r="F19" s="590"/>
      <c r="G19" s="589"/>
      <c r="H19" s="590"/>
      <c r="I19" s="589"/>
      <c r="J19" s="590"/>
      <c r="K19" s="589"/>
      <c r="L19" s="590"/>
      <c r="M19" s="589"/>
      <c r="N19" s="590"/>
      <c r="O19" s="589"/>
      <c r="P19" s="590"/>
      <c r="Q19" s="589"/>
      <c r="R19" s="594"/>
      <c r="S19" s="595">
        <f t="shared" si="0"/>
        <v>0</v>
      </c>
    </row>
    <row r="20" spans="1:21" ht="23.25" customHeight="1" x14ac:dyDescent="0.3">
      <c r="A20" s="589" t="s">
        <v>466</v>
      </c>
      <c r="B20" s="590"/>
      <c r="C20" s="593" t="s">
        <v>467</v>
      </c>
      <c r="D20" s="590"/>
      <c r="E20" s="589"/>
      <c r="F20" s="590"/>
      <c r="G20" s="589"/>
      <c r="H20" s="590"/>
      <c r="I20" s="589"/>
      <c r="J20" s="590"/>
      <c r="K20" s="589"/>
      <c r="L20" s="590"/>
      <c r="M20" s="589"/>
      <c r="N20" s="590"/>
      <c r="O20" s="589"/>
      <c r="P20" s="590"/>
      <c r="Q20" s="589"/>
      <c r="R20" s="594"/>
      <c r="S20" s="595">
        <f t="shared" si="0"/>
        <v>0</v>
      </c>
    </row>
    <row r="21" spans="1:21" ht="23.25" customHeight="1" x14ac:dyDescent="0.3">
      <c r="A21" s="589" t="s">
        <v>468</v>
      </c>
      <c r="B21" s="590"/>
      <c r="C21" s="593" t="s">
        <v>469</v>
      </c>
      <c r="D21" s="590"/>
      <c r="E21" s="589"/>
      <c r="F21" s="590"/>
      <c r="G21" s="589"/>
      <c r="H21" s="590"/>
      <c r="I21" s="589"/>
      <c r="J21" s="590"/>
      <c r="K21" s="589"/>
      <c r="L21" s="590"/>
      <c r="M21" s="589"/>
      <c r="N21" s="590"/>
      <c r="O21" s="589"/>
      <c r="P21" s="590"/>
      <c r="Q21" s="589"/>
      <c r="R21" s="594"/>
      <c r="S21" s="595">
        <f t="shared" si="0"/>
        <v>0</v>
      </c>
    </row>
    <row r="22" spans="1:21" ht="23.25" customHeight="1" x14ac:dyDescent="0.3">
      <c r="A22" s="589" t="s">
        <v>470</v>
      </c>
      <c r="B22" s="590"/>
      <c r="C22" s="593" t="s">
        <v>471</v>
      </c>
      <c r="D22" s="590"/>
      <c r="E22" s="589"/>
      <c r="F22" s="590"/>
      <c r="G22" s="589"/>
      <c r="H22" s="590"/>
      <c r="I22" s="589"/>
      <c r="J22" s="590"/>
      <c r="K22" s="589"/>
      <c r="L22" s="590"/>
      <c r="M22" s="589"/>
      <c r="N22" s="590"/>
      <c r="O22" s="589"/>
      <c r="P22" s="590"/>
      <c r="Q22" s="589"/>
      <c r="R22" s="594"/>
      <c r="S22" s="595">
        <f t="shared" si="0"/>
        <v>0</v>
      </c>
    </row>
    <row r="23" spans="1:21" ht="23.25" customHeight="1" thickBot="1" x14ac:dyDescent="0.35">
      <c r="A23" s="589" t="s">
        <v>472</v>
      </c>
      <c r="B23" s="590"/>
      <c r="C23" s="589" t="s">
        <v>473</v>
      </c>
      <c r="D23" s="590"/>
      <c r="E23" s="596">
        <f>SUM(E14:E22)</f>
        <v>111694</v>
      </c>
      <c r="F23" s="590"/>
      <c r="G23" s="596">
        <f>SUM(G14:G22)</f>
        <v>0</v>
      </c>
      <c r="H23" s="590"/>
      <c r="I23" s="596">
        <f>SUM(I14:I22)</f>
        <v>736</v>
      </c>
      <c r="J23" s="590"/>
      <c r="K23" s="596">
        <f>SUM(K14:K22)</f>
        <v>0</v>
      </c>
      <c r="L23" s="590"/>
      <c r="M23" s="596">
        <f>SUM(M14:M22)</f>
        <v>0</v>
      </c>
      <c r="N23" s="590"/>
      <c r="O23" s="596">
        <f>SUM(O14:O22)</f>
        <v>0</v>
      </c>
      <c r="P23" s="590"/>
      <c r="Q23" s="592"/>
      <c r="R23" s="594"/>
      <c r="S23" s="596">
        <f>SUM(S14:S22)</f>
        <v>112430</v>
      </c>
    </row>
    <row r="24" spans="1:21" s="574" customFormat="1" ht="12.75" customHeight="1" thickTop="1" x14ac:dyDescent="0.3">
      <c r="A24" s="592"/>
      <c r="B24" s="591"/>
      <c r="C24" s="592"/>
      <c r="D24" s="591"/>
      <c r="E24" s="592"/>
      <c r="F24" s="591"/>
      <c r="G24" s="592"/>
      <c r="H24" s="591"/>
      <c r="I24" s="592"/>
      <c r="J24" s="591"/>
      <c r="K24" s="592"/>
      <c r="L24" s="591"/>
      <c r="M24" s="592"/>
      <c r="N24" s="591"/>
      <c r="O24" s="592"/>
      <c r="P24" s="591"/>
      <c r="Q24" s="592"/>
      <c r="R24" s="580"/>
      <c r="S24" s="592"/>
    </row>
    <row r="25" spans="1:21" ht="23.25" customHeight="1" thickBot="1" x14ac:dyDescent="0.3">
      <c r="A25" s="592" t="s">
        <v>474</v>
      </c>
      <c r="B25" s="590"/>
      <c r="C25" s="589" t="s">
        <v>475</v>
      </c>
      <c r="D25" s="590"/>
      <c r="E25" s="597"/>
      <c r="F25" s="590"/>
      <c r="G25" s="592"/>
      <c r="H25" s="590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65"/>
    </row>
    <row r="26" spans="1:21" ht="23.25" customHeight="1" thickTop="1" x14ac:dyDescent="0.25">
      <c r="A26" s="592"/>
      <c r="B26" s="590"/>
      <c r="C26" s="592"/>
      <c r="D26" s="590"/>
      <c r="E26" s="592"/>
      <c r="F26" s="590"/>
      <c r="G26" s="592"/>
      <c r="H26" s="590"/>
      <c r="I26" s="592"/>
      <c r="J26" s="592"/>
      <c r="K26" s="592"/>
      <c r="L26" s="592"/>
      <c r="M26" s="592"/>
      <c r="N26" s="592"/>
      <c r="O26" s="592"/>
      <c r="P26" s="592"/>
      <c r="Q26" s="592"/>
      <c r="R26" s="592"/>
      <c r="S26" s="571"/>
    </row>
    <row r="27" spans="1:21" s="574" customFormat="1" ht="12.75" customHeight="1" x14ac:dyDescent="0.3">
      <c r="A27" s="592"/>
      <c r="B27" s="591"/>
      <c r="C27" s="592"/>
      <c r="D27" s="591"/>
      <c r="E27" s="592"/>
      <c r="F27" s="591"/>
      <c r="G27" s="592"/>
      <c r="H27" s="591"/>
      <c r="I27" s="592"/>
      <c r="J27" s="591"/>
      <c r="K27" s="592"/>
      <c r="L27" s="591"/>
      <c r="M27" s="592"/>
      <c r="N27" s="591"/>
      <c r="O27" s="592"/>
      <c r="P27" s="591"/>
      <c r="Q27" s="592"/>
      <c r="R27" s="580"/>
      <c r="S27" s="592"/>
    </row>
    <row r="28" spans="1:21" ht="12.75" customHeight="1" x14ac:dyDescent="0.25">
      <c r="A28" s="560" t="s">
        <v>476</v>
      </c>
      <c r="B28" s="587"/>
      <c r="C28" s="598"/>
      <c r="D28" s="588"/>
      <c r="E28" s="560"/>
      <c r="F28" s="588"/>
      <c r="G28" s="560"/>
      <c r="H28" s="588"/>
      <c r="I28" s="560"/>
      <c r="J28" s="588"/>
      <c r="K28" s="560"/>
      <c r="L28" s="588"/>
      <c r="M28" s="560"/>
      <c r="N28" s="588"/>
      <c r="O28" s="560"/>
      <c r="P28" s="588"/>
      <c r="Q28" s="588"/>
      <c r="R28" s="588"/>
      <c r="S28" s="560"/>
      <c r="U28" s="574"/>
    </row>
    <row r="29" spans="1:21" s="574" customFormat="1" ht="23.25" customHeight="1" x14ac:dyDescent="0.3">
      <c r="A29" s="599" t="s">
        <v>477</v>
      </c>
      <c r="B29" s="591"/>
      <c r="C29" s="592"/>
      <c r="D29" s="591"/>
      <c r="E29" s="600" t="s">
        <v>348</v>
      </c>
      <c r="F29" s="591"/>
      <c r="G29" s="592"/>
      <c r="H29" s="591"/>
      <c r="I29" s="592"/>
      <c r="J29" s="591"/>
      <c r="K29" s="592"/>
      <c r="L29" s="591"/>
      <c r="M29" s="592"/>
      <c r="N29" s="591"/>
      <c r="O29" s="592"/>
      <c r="P29" s="591"/>
      <c r="Q29" s="592"/>
      <c r="R29" s="580"/>
      <c r="S29" s="571"/>
    </row>
    <row r="30" spans="1:21" ht="23.25" customHeight="1" x14ac:dyDescent="0.3">
      <c r="A30" s="589" t="s">
        <v>478</v>
      </c>
      <c r="B30" s="590"/>
      <c r="C30" s="593" t="s">
        <v>479</v>
      </c>
      <c r="D30" s="590"/>
      <c r="E30" s="589"/>
      <c r="F30" s="590"/>
      <c r="G30" s="589"/>
      <c r="H30" s="590"/>
      <c r="I30" s="589"/>
      <c r="J30" s="590"/>
      <c r="K30" s="589"/>
      <c r="L30" s="590"/>
      <c r="M30" s="589"/>
      <c r="N30" s="590"/>
      <c r="O30" s="589"/>
      <c r="P30" s="590"/>
      <c r="Q30" s="589"/>
      <c r="R30" s="594"/>
      <c r="S30" s="595">
        <f>SUM(E30:Q30)</f>
        <v>0</v>
      </c>
    </row>
    <row r="31" spans="1:21" ht="23.25" customHeight="1" x14ac:dyDescent="0.3">
      <c r="A31" s="589" t="s">
        <v>480</v>
      </c>
      <c r="B31" s="590"/>
      <c r="C31" s="593" t="s">
        <v>481</v>
      </c>
      <c r="D31" s="590"/>
      <c r="E31" s="589"/>
      <c r="F31" s="590"/>
      <c r="G31" s="589"/>
      <c r="H31" s="590"/>
      <c r="I31" s="589"/>
      <c r="J31" s="590"/>
      <c r="K31" s="589"/>
      <c r="L31" s="590"/>
      <c r="M31" s="589"/>
      <c r="N31" s="590"/>
      <c r="O31" s="589"/>
      <c r="P31" s="590"/>
      <c r="Q31" s="589"/>
      <c r="R31" s="594"/>
      <c r="S31" s="595">
        <f>SUM(E31:Q31)</f>
        <v>0</v>
      </c>
    </row>
    <row r="32" spans="1:21" ht="23.25" customHeight="1" x14ac:dyDescent="0.3">
      <c r="A32" s="589" t="s">
        <v>482</v>
      </c>
      <c r="B32" s="590"/>
      <c r="C32" s="593" t="s">
        <v>483</v>
      </c>
      <c r="D32" s="590"/>
      <c r="E32" s="589"/>
      <c r="F32" s="590"/>
      <c r="G32" s="589"/>
      <c r="H32" s="590"/>
      <c r="I32" s="589"/>
      <c r="J32" s="590"/>
      <c r="K32" s="589"/>
      <c r="L32" s="590"/>
      <c r="M32" s="589"/>
      <c r="N32" s="590"/>
      <c r="O32" s="589"/>
      <c r="P32" s="590"/>
      <c r="Q32" s="589"/>
      <c r="R32" s="594"/>
      <c r="S32" s="595">
        <f>SUM(E32:Q32)</f>
        <v>0</v>
      </c>
    </row>
    <row r="33" spans="1:19" s="574" customFormat="1" ht="23.25" customHeight="1" thickBot="1" x14ac:dyDescent="0.35">
      <c r="A33" s="601" t="s">
        <v>484</v>
      </c>
      <c r="B33" s="591"/>
      <c r="C33" s="592"/>
      <c r="D33" s="591"/>
      <c r="E33" s="596">
        <f>SUM(E30:E32)</f>
        <v>0</v>
      </c>
      <c r="F33" s="591"/>
      <c r="G33" s="596">
        <f>SUM(G30:G32)</f>
        <v>0</v>
      </c>
      <c r="H33" s="591"/>
      <c r="I33" s="596">
        <f>SUM(I30:I32)</f>
        <v>0</v>
      </c>
      <c r="J33" s="591"/>
      <c r="K33" s="596">
        <f>SUM(K30:K32)</f>
        <v>0</v>
      </c>
      <c r="L33" s="591"/>
      <c r="M33" s="596">
        <f>SUM(M30:M32)</f>
        <v>0</v>
      </c>
      <c r="N33" s="591"/>
      <c r="O33" s="596">
        <f>SUM(O30:O32)</f>
        <v>0</v>
      </c>
      <c r="P33" s="591"/>
      <c r="Q33" s="592"/>
      <c r="R33" s="580"/>
      <c r="S33" s="596">
        <f>SUM(S30:S32)</f>
        <v>0</v>
      </c>
    </row>
    <row r="34" spans="1:19" s="574" customFormat="1" ht="12.75" customHeight="1" thickTop="1" x14ac:dyDescent="0.3">
      <c r="A34" s="592"/>
      <c r="B34" s="591"/>
      <c r="C34" s="592"/>
      <c r="D34" s="591"/>
      <c r="E34" s="592"/>
      <c r="F34" s="591"/>
      <c r="G34" s="592"/>
      <c r="H34" s="591"/>
      <c r="I34" s="592"/>
      <c r="J34" s="591"/>
      <c r="K34" s="592"/>
      <c r="L34" s="591"/>
      <c r="M34" s="592"/>
      <c r="N34" s="591"/>
      <c r="O34" s="592"/>
      <c r="P34" s="591"/>
      <c r="Q34" s="592"/>
      <c r="R34" s="580"/>
      <c r="S34" s="592"/>
    </row>
    <row r="35" spans="1:19" ht="23.25" customHeight="1" thickBot="1" x14ac:dyDescent="0.35">
      <c r="A35" s="589" t="s">
        <v>485</v>
      </c>
      <c r="B35" s="590"/>
      <c r="C35" s="593" t="s">
        <v>486</v>
      </c>
      <c r="D35" s="590"/>
      <c r="E35" s="597"/>
      <c r="F35" s="590"/>
      <c r="G35" s="592"/>
      <c r="H35" s="591"/>
      <c r="I35" s="592"/>
      <c r="J35" s="591"/>
      <c r="K35" s="592"/>
      <c r="L35" s="591"/>
      <c r="M35" s="592"/>
      <c r="N35" s="591"/>
      <c r="O35" s="592"/>
      <c r="P35" s="591"/>
      <c r="Q35" s="592"/>
      <c r="R35" s="594"/>
      <c r="S35" s="565"/>
    </row>
    <row r="36" spans="1:19" s="574" customFormat="1" ht="12.75" customHeight="1" thickTop="1" x14ac:dyDescent="0.3">
      <c r="A36" s="592"/>
      <c r="B36" s="591"/>
      <c r="C36" s="592"/>
      <c r="D36" s="591"/>
      <c r="E36" s="592"/>
      <c r="F36" s="591"/>
      <c r="G36" s="592"/>
      <c r="H36" s="591"/>
      <c r="I36" s="592"/>
      <c r="J36" s="591"/>
      <c r="K36" s="592"/>
      <c r="L36" s="591"/>
      <c r="M36" s="592"/>
      <c r="N36" s="591"/>
      <c r="O36" s="592"/>
      <c r="P36" s="591"/>
      <c r="Q36" s="592"/>
      <c r="R36" s="580"/>
      <c r="S36" s="592"/>
    </row>
    <row r="37" spans="1:19" ht="23.25" customHeight="1" x14ac:dyDescent="0.3">
      <c r="A37" s="592" t="s">
        <v>487</v>
      </c>
      <c r="B37" s="590"/>
      <c r="C37" s="592"/>
      <c r="D37" s="590"/>
      <c r="E37" s="589">
        <f>+E23+E33</f>
        <v>111694</v>
      </c>
      <c r="F37" s="590"/>
      <c r="G37" s="589">
        <f>+G23+G33</f>
        <v>0</v>
      </c>
      <c r="H37" s="590"/>
      <c r="I37" s="589">
        <f>+I23+I33</f>
        <v>736</v>
      </c>
      <c r="J37" s="590"/>
      <c r="K37" s="589">
        <f>+K23+K33</f>
        <v>0</v>
      </c>
      <c r="L37" s="590"/>
      <c r="M37" s="589">
        <f>+M23+M33</f>
        <v>0</v>
      </c>
      <c r="N37" s="590"/>
      <c r="O37" s="589">
        <f>+O23+O33</f>
        <v>0</v>
      </c>
      <c r="P37" s="590"/>
      <c r="Q37" s="592"/>
      <c r="R37" s="594"/>
      <c r="S37" s="589">
        <f>+S23+S33</f>
        <v>112430</v>
      </c>
    </row>
    <row r="38" spans="1:19" s="574" customFormat="1" ht="13.5" customHeight="1" x14ac:dyDescent="0.3">
      <c r="A38" s="592"/>
      <c r="B38" s="591"/>
      <c r="C38" s="592"/>
      <c r="D38" s="591"/>
      <c r="E38" s="592"/>
      <c r="F38" s="591"/>
      <c r="G38" s="592"/>
      <c r="H38" s="591"/>
      <c r="I38" s="592"/>
      <c r="J38" s="591"/>
      <c r="K38" s="592"/>
      <c r="L38" s="591"/>
      <c r="M38" s="592"/>
      <c r="N38" s="591"/>
      <c r="O38" s="592"/>
      <c r="P38" s="591"/>
      <c r="Q38" s="592"/>
      <c r="R38" s="580"/>
      <c r="S38" s="592"/>
    </row>
    <row r="39" spans="1:19" ht="23.25" customHeight="1" x14ac:dyDescent="0.3">
      <c r="A39" s="589" t="s">
        <v>488</v>
      </c>
      <c r="B39" s="590"/>
      <c r="C39" s="589"/>
      <c r="D39" s="590"/>
      <c r="E39" s="589"/>
      <c r="F39" s="590"/>
      <c r="G39" s="589"/>
      <c r="H39" s="590"/>
      <c r="I39" s="589"/>
      <c r="J39" s="590"/>
      <c r="K39" s="589"/>
      <c r="L39" s="590"/>
      <c r="M39" s="589"/>
      <c r="N39" s="590"/>
      <c r="O39" s="589"/>
      <c r="P39" s="590"/>
      <c r="Q39" s="589"/>
      <c r="R39" s="594"/>
      <c r="S39" s="595">
        <f>SUM(E39:Q39)</f>
        <v>0</v>
      </c>
    </row>
    <row r="40" spans="1:19" ht="23.25" customHeight="1" x14ac:dyDescent="0.3">
      <c r="A40" s="589"/>
      <c r="B40" s="590"/>
      <c r="C40" s="589"/>
      <c r="D40" s="590"/>
      <c r="E40" s="589"/>
      <c r="F40" s="590"/>
      <c r="G40" s="589"/>
      <c r="H40" s="590"/>
      <c r="I40" s="589"/>
      <c r="J40" s="590"/>
      <c r="K40" s="589"/>
      <c r="L40" s="590"/>
      <c r="M40" s="589"/>
      <c r="N40" s="590"/>
      <c r="O40" s="589"/>
      <c r="P40" s="590"/>
      <c r="Q40" s="589"/>
      <c r="R40" s="594"/>
      <c r="S40" s="595">
        <f>SUM(E40:Q40)</f>
        <v>0</v>
      </c>
    </row>
    <row r="41" spans="1:19" ht="23.25" customHeight="1" x14ac:dyDescent="0.3">
      <c r="A41" s="589"/>
      <c r="B41" s="590"/>
      <c r="C41" s="589"/>
      <c r="D41" s="590"/>
      <c r="E41" s="589"/>
      <c r="F41" s="590"/>
      <c r="G41" s="589"/>
      <c r="H41" s="590"/>
      <c r="I41" s="589"/>
      <c r="J41" s="590"/>
      <c r="K41" s="589"/>
      <c r="L41" s="590"/>
      <c r="M41" s="589"/>
      <c r="N41" s="590"/>
      <c r="O41" s="589"/>
      <c r="P41" s="590"/>
      <c r="Q41" s="589"/>
      <c r="R41" s="594"/>
      <c r="S41" s="595">
        <f>SUM(E41:Q41)</f>
        <v>0</v>
      </c>
    </row>
    <row r="42" spans="1:19" ht="23.25" customHeight="1" x14ac:dyDescent="0.3">
      <c r="A42" s="589"/>
      <c r="B42" s="590"/>
      <c r="C42" s="589"/>
      <c r="D42" s="590"/>
      <c r="E42" s="589"/>
      <c r="F42" s="590"/>
      <c r="G42" s="589"/>
      <c r="H42" s="590"/>
      <c r="I42" s="589"/>
      <c r="J42" s="590"/>
      <c r="K42" s="589"/>
      <c r="L42" s="590"/>
      <c r="M42" s="589"/>
      <c r="N42" s="590"/>
      <c r="O42" s="589"/>
      <c r="P42" s="590"/>
      <c r="Q42" s="589"/>
      <c r="R42" s="594"/>
      <c r="S42" s="595">
        <f>SUM(E42:Q42)</f>
        <v>0</v>
      </c>
    </row>
    <row r="43" spans="1:19" ht="13.8" x14ac:dyDescent="0.3">
      <c r="A43" s="560"/>
      <c r="B43" s="560"/>
      <c r="C43" s="563"/>
      <c r="D43" s="560"/>
      <c r="E43" s="594"/>
      <c r="F43" s="588"/>
      <c r="G43" s="594"/>
      <c r="H43" s="588"/>
      <c r="I43" s="594"/>
      <c r="J43" s="588"/>
      <c r="K43" s="560"/>
      <c r="L43" s="588"/>
      <c r="M43" s="560"/>
      <c r="N43" s="588"/>
      <c r="O43" s="560"/>
      <c r="P43" s="588"/>
      <c r="Q43" s="560"/>
      <c r="R43" s="594"/>
      <c r="S43" s="594"/>
    </row>
    <row r="44" spans="1:19" ht="13.8" x14ac:dyDescent="0.3">
      <c r="A44" s="560"/>
      <c r="B44" s="560"/>
      <c r="C44" s="563"/>
      <c r="D44" s="560"/>
      <c r="E44" s="564"/>
      <c r="F44" s="588"/>
      <c r="G44" s="564"/>
      <c r="H44" s="588"/>
      <c r="I44" s="564"/>
      <c r="J44" s="588"/>
      <c r="K44" s="560"/>
      <c r="L44" s="588"/>
      <c r="M44" s="560"/>
      <c r="N44" s="588"/>
      <c r="O44" s="560"/>
      <c r="P44" s="588"/>
      <c r="Q44" s="560"/>
      <c r="R44" s="594"/>
      <c r="S44" s="564"/>
    </row>
    <row r="45" spans="1:19" ht="14.4" thickBot="1" x14ac:dyDescent="0.35">
      <c r="A45" s="564"/>
      <c r="B45" s="560"/>
      <c r="C45" s="563"/>
      <c r="D45" s="560"/>
      <c r="E45" s="565"/>
      <c r="F45" s="602"/>
      <c r="G45" s="565"/>
      <c r="H45" s="602"/>
      <c r="I45" s="565"/>
      <c r="J45" s="602"/>
      <c r="K45" s="565"/>
      <c r="L45" s="602"/>
      <c r="M45" s="565"/>
      <c r="N45" s="602"/>
      <c r="O45" s="565"/>
      <c r="P45" s="602"/>
      <c r="Q45" s="565"/>
      <c r="R45" s="594"/>
      <c r="S45" s="565"/>
    </row>
    <row r="46" spans="1:19" ht="14.4" thickTop="1" x14ac:dyDescent="0.3">
      <c r="A46" s="603"/>
      <c r="B46" s="560"/>
      <c r="C46" s="563"/>
      <c r="D46" s="560"/>
      <c r="E46" s="560"/>
      <c r="F46" s="588"/>
      <c r="G46" s="560"/>
      <c r="H46" s="588"/>
      <c r="I46" s="560"/>
      <c r="J46" s="588"/>
      <c r="K46" s="560"/>
      <c r="L46" s="588"/>
      <c r="M46" s="560"/>
      <c r="N46" s="588"/>
      <c r="O46" s="560"/>
      <c r="P46" s="588"/>
      <c r="Q46" s="560"/>
      <c r="R46" s="594"/>
      <c r="S46" s="560"/>
    </row>
    <row r="47" spans="1:19" ht="13.8" x14ac:dyDescent="0.3">
      <c r="A47" s="560"/>
      <c r="B47" s="560"/>
      <c r="C47" s="563"/>
      <c r="D47" s="560"/>
      <c r="E47" s="560"/>
      <c r="F47" s="560"/>
      <c r="G47" s="560"/>
      <c r="H47" s="560"/>
      <c r="I47" s="560"/>
      <c r="J47" s="560"/>
      <c r="K47" s="560"/>
      <c r="L47" s="560"/>
      <c r="M47" s="560"/>
      <c r="N47" s="560"/>
      <c r="O47" s="560"/>
      <c r="P47" s="560"/>
      <c r="Q47" s="560"/>
      <c r="R47" s="594"/>
      <c r="S47" s="560"/>
    </row>
    <row r="48" spans="1:19" ht="13.8" x14ac:dyDescent="0.3">
      <c r="A48" s="566" t="s">
        <v>489</v>
      </c>
      <c r="B48" s="560"/>
      <c r="C48" s="563"/>
      <c r="D48" s="566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94"/>
      <c r="S48" s="564" t="str">
        <f>+A2</f>
        <v>COMPANY # 031N</v>
      </c>
    </row>
    <row r="49" spans="1:19" ht="13.8" x14ac:dyDescent="0.3">
      <c r="A49" s="604"/>
      <c r="B49" s="560"/>
      <c r="C49" s="563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0"/>
      <c r="P49" s="560"/>
      <c r="Q49" s="560"/>
      <c r="R49" s="594"/>
      <c r="S49" s="566" t="s">
        <v>437</v>
      </c>
    </row>
    <row r="50" spans="1:19" ht="13.8" x14ac:dyDescent="0.3">
      <c r="A50" s="566"/>
      <c r="B50" s="560"/>
      <c r="C50" s="563"/>
      <c r="D50" s="566"/>
      <c r="E50" s="560"/>
      <c r="F50" s="560"/>
      <c r="G50" s="605"/>
      <c r="H50" s="560"/>
      <c r="I50" s="605"/>
      <c r="J50" s="560"/>
      <c r="K50" s="560"/>
      <c r="L50" s="560"/>
      <c r="M50" s="560"/>
      <c r="N50" s="560"/>
      <c r="O50" s="560"/>
      <c r="P50" s="560"/>
      <c r="Q50" s="560"/>
      <c r="R50" s="594"/>
      <c r="S50" s="560"/>
    </row>
    <row r="51" spans="1:19" ht="13.8" x14ac:dyDescent="0.3">
      <c r="A51" s="560"/>
      <c r="B51" s="560"/>
      <c r="C51" s="563"/>
      <c r="D51" s="560"/>
      <c r="E51" s="560"/>
      <c r="F51" s="560"/>
      <c r="G51" s="605"/>
      <c r="H51" s="560"/>
      <c r="I51" s="605"/>
      <c r="J51" s="560"/>
      <c r="K51" s="560"/>
      <c r="L51" s="560"/>
      <c r="M51" s="560"/>
      <c r="N51" s="560"/>
      <c r="O51" s="560"/>
      <c r="P51" s="560"/>
      <c r="Q51" s="560"/>
      <c r="R51" s="594"/>
      <c r="S51" s="560"/>
    </row>
    <row r="52" spans="1:19" ht="13.8" x14ac:dyDescent="0.3">
      <c r="A52" s="560"/>
      <c r="B52" s="560"/>
      <c r="C52" s="563"/>
      <c r="D52" s="560"/>
      <c r="E52" s="560"/>
      <c r="F52" s="560"/>
      <c r="G52" s="605"/>
      <c r="H52" s="560"/>
      <c r="I52" s="605"/>
      <c r="J52" s="560"/>
      <c r="K52" s="560"/>
      <c r="L52" s="560"/>
      <c r="M52" s="560"/>
      <c r="N52" s="560"/>
      <c r="O52" s="560"/>
      <c r="P52" s="560"/>
      <c r="Q52" s="560"/>
      <c r="R52" s="594"/>
      <c r="S52" s="560"/>
    </row>
    <row r="53" spans="1:19" ht="13.8" x14ac:dyDescent="0.3">
      <c r="A53" s="560"/>
      <c r="B53" s="560"/>
      <c r="C53" s="563"/>
      <c r="D53" s="560"/>
      <c r="E53" s="560"/>
      <c r="F53" s="560"/>
      <c r="G53" s="560"/>
      <c r="H53" s="560"/>
      <c r="I53" s="560"/>
      <c r="J53" s="560"/>
      <c r="K53" s="560"/>
      <c r="L53" s="560"/>
      <c r="M53" s="560"/>
      <c r="N53" s="560"/>
      <c r="O53" s="560"/>
      <c r="P53" s="560"/>
      <c r="Q53" s="560"/>
      <c r="R53" s="594"/>
      <c r="S53" s="560"/>
    </row>
    <row r="54" spans="1:19" ht="13.8" x14ac:dyDescent="0.3">
      <c r="A54" s="560"/>
      <c r="B54" s="560"/>
      <c r="C54" s="563"/>
      <c r="D54" s="560"/>
      <c r="E54" s="560"/>
      <c r="F54" s="560"/>
      <c r="G54" s="560"/>
      <c r="H54" s="560"/>
      <c r="I54" s="560"/>
      <c r="J54" s="560"/>
      <c r="K54" s="560"/>
      <c r="L54" s="560"/>
      <c r="M54" s="560"/>
      <c r="N54" s="560"/>
      <c r="O54" s="560"/>
      <c r="P54" s="560"/>
      <c r="Q54" s="560"/>
      <c r="R54" s="594"/>
      <c r="S54" s="560"/>
    </row>
    <row r="55" spans="1:19" ht="13.8" x14ac:dyDescent="0.3">
      <c r="A55" s="560"/>
      <c r="B55" s="560"/>
      <c r="C55" s="563"/>
      <c r="D55" s="560"/>
      <c r="E55" s="560"/>
      <c r="F55" s="560"/>
      <c r="G55" s="560"/>
      <c r="H55" s="560"/>
      <c r="I55" s="560"/>
      <c r="J55" s="560"/>
      <c r="K55" s="560"/>
      <c r="L55" s="560"/>
      <c r="M55" s="560"/>
      <c r="N55" s="560"/>
      <c r="O55" s="560"/>
      <c r="P55" s="560"/>
      <c r="Q55" s="560"/>
      <c r="R55" s="594"/>
      <c r="S55" s="560"/>
    </row>
    <row r="56" spans="1:19" ht="13.8" x14ac:dyDescent="0.3">
      <c r="A56" s="560"/>
      <c r="B56" s="560"/>
      <c r="C56" s="563"/>
      <c r="D56" s="560"/>
      <c r="E56" s="560"/>
      <c r="F56" s="560"/>
      <c r="G56" s="560"/>
      <c r="H56" s="560"/>
      <c r="I56" s="560"/>
      <c r="J56" s="560"/>
      <c r="K56" s="560"/>
      <c r="L56" s="560"/>
      <c r="M56" s="560"/>
      <c r="N56" s="560"/>
      <c r="O56" s="560"/>
      <c r="P56" s="560"/>
      <c r="Q56" s="560"/>
      <c r="R56" s="594"/>
      <c r="S56" s="560"/>
    </row>
    <row r="57" spans="1:19" ht="13.8" x14ac:dyDescent="0.3">
      <c r="A57" s="560"/>
      <c r="B57" s="560"/>
      <c r="C57" s="563"/>
      <c r="D57" s="560"/>
      <c r="E57" s="560"/>
      <c r="F57" s="560"/>
      <c r="G57" s="560"/>
      <c r="H57" s="560"/>
      <c r="I57" s="560"/>
      <c r="J57" s="560"/>
      <c r="K57" s="560"/>
      <c r="L57" s="560"/>
      <c r="M57" s="560"/>
      <c r="N57" s="560"/>
      <c r="O57" s="560"/>
      <c r="P57" s="560"/>
      <c r="Q57" s="560"/>
      <c r="R57" s="594"/>
      <c r="S57" s="560"/>
    </row>
    <row r="58" spans="1:19" ht="13.8" x14ac:dyDescent="0.3">
      <c r="A58" s="560"/>
      <c r="B58" s="560"/>
      <c r="C58" s="563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0"/>
      <c r="P58" s="560"/>
      <c r="Q58" s="560"/>
      <c r="R58" s="594"/>
      <c r="S58" s="560"/>
    </row>
    <row r="59" spans="1:19" ht="13.8" x14ac:dyDescent="0.3">
      <c r="A59" s="560"/>
      <c r="B59" s="560"/>
      <c r="C59" s="563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0"/>
      <c r="P59" s="560"/>
      <c r="Q59" s="560"/>
      <c r="R59" s="594"/>
      <c r="S59" s="560"/>
    </row>
    <row r="60" spans="1:19" ht="13.8" x14ac:dyDescent="0.3">
      <c r="R60" s="594"/>
    </row>
    <row r="61" spans="1:19" ht="13.8" x14ac:dyDescent="0.3">
      <c r="R61" s="594"/>
    </row>
    <row r="62" spans="1:19" ht="13.8" x14ac:dyDescent="0.3">
      <c r="R62" s="594"/>
    </row>
    <row r="63" spans="1:19" ht="13.8" x14ac:dyDescent="0.3">
      <c r="R63" s="594"/>
    </row>
    <row r="64" spans="1:19" ht="13.8" x14ac:dyDescent="0.3">
      <c r="R64" s="594"/>
    </row>
    <row r="65" spans="18:18" ht="13.8" x14ac:dyDescent="0.3">
      <c r="R65" s="594"/>
    </row>
    <row r="66" spans="18:18" ht="13.8" x14ac:dyDescent="0.3">
      <c r="R66" s="594"/>
    </row>
    <row r="67" spans="18:18" ht="13.8" x14ac:dyDescent="0.3">
      <c r="R67" s="594"/>
    </row>
  </sheetData>
  <mergeCells count="2">
    <mergeCell ref="K9:M9"/>
    <mergeCell ref="O9:Q9"/>
  </mergeCells>
  <printOptions gridLinesSet="0"/>
  <pageMargins left="0.44" right="0.37" top="0.75" bottom="0" header="0.5" footer="0.5"/>
  <pageSetup scale="60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/>
  </sheetViews>
  <sheetFormatPr defaultColWidth="20.59765625" defaultRowHeight="12.6" x14ac:dyDescent="0.25"/>
  <cols>
    <col min="1" max="1" width="7.59765625" style="261" customWidth="1"/>
    <col min="2" max="2" width="25.59765625" style="261" customWidth="1"/>
    <col min="3" max="3" width="45.3984375" style="261" customWidth="1"/>
    <col min="4" max="4" width="18.59765625" style="261" customWidth="1"/>
    <col min="5" max="9" width="20.59765625" style="261"/>
    <col min="10" max="10" width="7.59765625" style="261" customWidth="1"/>
    <col min="11" max="16384" width="20.59765625" style="261"/>
  </cols>
  <sheetData>
    <row r="1" spans="1:4" x14ac:dyDescent="0.25">
      <c r="A1" s="260" t="s">
        <v>0</v>
      </c>
      <c r="B1" s="260"/>
    </row>
    <row r="2" spans="1:4" x14ac:dyDescent="0.25">
      <c r="A2" s="3" t="s">
        <v>427</v>
      </c>
      <c r="B2" s="262"/>
      <c r="C2" s="263" t="s">
        <v>183</v>
      </c>
      <c r="D2" s="382" t="s">
        <v>495</v>
      </c>
    </row>
    <row r="3" spans="1:4" x14ac:dyDescent="0.25">
      <c r="A3" s="3" t="s">
        <v>428</v>
      </c>
      <c r="B3" s="262"/>
      <c r="C3" s="263"/>
      <c r="D3" s="388"/>
    </row>
    <row r="4" spans="1:4" x14ac:dyDescent="0.25">
      <c r="A4" s="260" t="s">
        <v>184</v>
      </c>
      <c r="B4" s="260"/>
    </row>
    <row r="5" spans="1:4" ht="13.8" x14ac:dyDescent="0.3">
      <c r="A5" s="262" t="s">
        <v>494</v>
      </c>
      <c r="B5" s="262"/>
      <c r="C5" s="263" t="s">
        <v>185</v>
      </c>
      <c r="D5" s="383" t="s">
        <v>433</v>
      </c>
    </row>
    <row r="6" spans="1:4" ht="13.8" x14ac:dyDescent="0.3">
      <c r="A6" s="262"/>
      <c r="B6" s="262"/>
      <c r="D6"/>
    </row>
    <row r="7" spans="1:4" x14ac:dyDescent="0.25">
      <c r="A7" s="261" t="s">
        <v>186</v>
      </c>
      <c r="B7" s="262"/>
      <c r="D7" s="320" t="str">
        <f>A2</f>
        <v>COMPANY # 031N</v>
      </c>
    </row>
    <row r="8" spans="1:4" x14ac:dyDescent="0.25">
      <c r="A8" s="265"/>
      <c r="B8" s="262"/>
      <c r="D8" s="264"/>
    </row>
    <row r="9" spans="1:4" x14ac:dyDescent="0.25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5">
      <c r="C10" s="270"/>
      <c r="D10" s="270"/>
    </row>
    <row r="11" spans="1:4" x14ac:dyDescent="0.25">
      <c r="A11" s="260" t="s">
        <v>191</v>
      </c>
      <c r="B11" s="271" t="s">
        <v>192</v>
      </c>
      <c r="C11" s="260" t="s">
        <v>193</v>
      </c>
      <c r="D11" s="272" t="s">
        <v>434</v>
      </c>
    </row>
    <row r="12" spans="1:4" ht="6.75" customHeight="1" x14ac:dyDescent="0.25">
      <c r="C12" s="270"/>
      <c r="D12" s="270"/>
    </row>
    <row r="13" spans="1:4" x14ac:dyDescent="0.25">
      <c r="A13" s="260" t="s">
        <v>194</v>
      </c>
      <c r="B13" s="271" t="s">
        <v>195</v>
      </c>
      <c r="C13" s="260" t="s">
        <v>196</v>
      </c>
      <c r="D13" s="272" t="s">
        <v>435</v>
      </c>
    </row>
    <row r="14" spans="1:4" ht="7.5" customHeight="1" x14ac:dyDescent="0.25"/>
    <row r="15" spans="1:4" x14ac:dyDescent="0.25">
      <c r="A15" s="260" t="s">
        <v>197</v>
      </c>
      <c r="B15" s="261" t="s">
        <v>198</v>
      </c>
      <c r="C15" s="260" t="s">
        <v>199</v>
      </c>
    </row>
    <row r="16" spans="1:4" ht="13.8" x14ac:dyDescent="0.3">
      <c r="A16"/>
      <c r="B16" s="260" t="s">
        <v>200</v>
      </c>
      <c r="C16" s="260" t="s">
        <v>388</v>
      </c>
      <c r="D16" s="272" t="s">
        <v>434</v>
      </c>
    </row>
    <row r="17" spans="1:4" ht="7.5" customHeight="1" x14ac:dyDescent="0.3">
      <c r="D17"/>
    </row>
    <row r="18" spans="1:4" x14ac:dyDescent="0.25">
      <c r="A18" s="260" t="s">
        <v>340</v>
      </c>
      <c r="B18" s="260" t="s">
        <v>360</v>
      </c>
      <c r="C18" s="260" t="s">
        <v>389</v>
      </c>
      <c r="D18" s="272" t="s">
        <v>434</v>
      </c>
    </row>
    <row r="19" spans="1:4" ht="7.5" customHeight="1" x14ac:dyDescent="0.25"/>
    <row r="20" spans="1:4" x14ac:dyDescent="0.25">
      <c r="A20" s="260" t="s">
        <v>240</v>
      </c>
      <c r="B20" s="260">
        <v>344</v>
      </c>
      <c r="C20" s="260" t="s">
        <v>255</v>
      </c>
      <c r="D20" s="272" t="s">
        <v>434</v>
      </c>
    </row>
    <row r="21" spans="1:4" ht="7.5" customHeight="1" x14ac:dyDescent="0.25"/>
    <row r="22" spans="1:4" x14ac:dyDescent="0.25">
      <c r="A22" s="260" t="s">
        <v>201</v>
      </c>
      <c r="B22" s="260" t="s">
        <v>49</v>
      </c>
      <c r="C22" s="260" t="s">
        <v>202</v>
      </c>
      <c r="D22" s="272" t="s">
        <v>435</v>
      </c>
    </row>
    <row r="23" spans="1:4" x14ac:dyDescent="0.25">
      <c r="A23" s="260"/>
      <c r="B23" s="260" t="s">
        <v>286</v>
      </c>
      <c r="C23" s="260" t="s">
        <v>203</v>
      </c>
      <c r="D23" s="273"/>
    </row>
    <row r="24" spans="1:4" ht="7.5" customHeight="1" x14ac:dyDescent="0.25"/>
    <row r="25" spans="1:4" x14ac:dyDescent="0.25">
      <c r="A25" s="260" t="s">
        <v>204</v>
      </c>
      <c r="B25" s="271" t="s">
        <v>256</v>
      </c>
      <c r="C25" s="260" t="s">
        <v>205</v>
      </c>
      <c r="D25" s="272" t="s">
        <v>434</v>
      </c>
    </row>
    <row r="26" spans="1:4" ht="7.5" customHeight="1" x14ac:dyDescent="0.25"/>
    <row r="27" spans="1:4" x14ac:dyDescent="0.25">
      <c r="A27" s="260" t="s">
        <v>206</v>
      </c>
      <c r="B27" s="271" t="s">
        <v>207</v>
      </c>
      <c r="C27" s="260" t="s">
        <v>390</v>
      </c>
      <c r="D27" s="272" t="s">
        <v>434</v>
      </c>
    </row>
    <row r="28" spans="1:4" ht="7.5" customHeight="1" x14ac:dyDescent="0.25"/>
    <row r="29" spans="1:4" x14ac:dyDescent="0.25">
      <c r="A29" s="260" t="s">
        <v>208</v>
      </c>
      <c r="B29" s="260" t="s">
        <v>359</v>
      </c>
      <c r="C29" s="260" t="s">
        <v>258</v>
      </c>
      <c r="D29" s="272" t="s">
        <v>434</v>
      </c>
    </row>
    <row r="30" spans="1:4" x14ac:dyDescent="0.25">
      <c r="A30" s="260"/>
      <c r="B30" s="260" t="s">
        <v>257</v>
      </c>
      <c r="C30" s="260"/>
      <c r="D30" s="273"/>
    </row>
    <row r="31" spans="1:4" ht="7.5" customHeight="1" x14ac:dyDescent="0.25"/>
    <row r="32" spans="1:4" x14ac:dyDescent="0.25">
      <c r="A32" s="260" t="s">
        <v>209</v>
      </c>
      <c r="B32" s="271" t="s">
        <v>210</v>
      </c>
      <c r="C32" s="260" t="s">
        <v>211</v>
      </c>
      <c r="D32" s="272" t="s">
        <v>434</v>
      </c>
    </row>
    <row r="33" spans="1:33" ht="7.5" customHeight="1" x14ac:dyDescent="0.25"/>
    <row r="34" spans="1:33" x14ac:dyDescent="0.25">
      <c r="A34" s="260" t="s">
        <v>249</v>
      </c>
      <c r="B34" s="271">
        <v>855</v>
      </c>
      <c r="C34" s="260" t="s">
        <v>259</v>
      </c>
      <c r="D34" s="272" t="s">
        <v>434</v>
      </c>
    </row>
    <row r="35" spans="1:33" ht="7.5" customHeight="1" x14ac:dyDescent="0.25"/>
    <row r="36" spans="1:33" x14ac:dyDescent="0.25">
      <c r="A36" s="260" t="s">
        <v>212</v>
      </c>
      <c r="B36" s="271" t="s">
        <v>213</v>
      </c>
      <c r="C36" s="260" t="s">
        <v>391</v>
      </c>
      <c r="D36" s="272" t="s">
        <v>434</v>
      </c>
    </row>
    <row r="37" spans="1:33" ht="7.5" customHeight="1" x14ac:dyDescent="0.25"/>
    <row r="38" spans="1:33" x14ac:dyDescent="0.25">
      <c r="A38" s="260" t="s">
        <v>214</v>
      </c>
      <c r="B38" s="271" t="s">
        <v>215</v>
      </c>
      <c r="C38" s="260" t="s">
        <v>216</v>
      </c>
      <c r="D38" s="272" t="s">
        <v>435</v>
      </c>
    </row>
    <row r="39" spans="1:33" ht="7.5" customHeight="1" x14ac:dyDescent="0.25"/>
    <row r="40" spans="1:33" x14ac:dyDescent="0.25">
      <c r="A40" s="260" t="s">
        <v>128</v>
      </c>
      <c r="B40" s="260"/>
      <c r="C40" s="260" t="s">
        <v>217</v>
      </c>
      <c r="D40" s="272" t="s">
        <v>434</v>
      </c>
    </row>
    <row r="41" spans="1:33" ht="10.5" customHeight="1" x14ac:dyDescent="0.25">
      <c r="A41" s="260"/>
      <c r="B41" s="260"/>
      <c r="C41" s="260"/>
      <c r="D41" s="273"/>
    </row>
    <row r="42" spans="1:33" ht="10.5" customHeight="1" x14ac:dyDescent="0.25">
      <c r="A42" s="260" t="s">
        <v>437</v>
      </c>
      <c r="B42" s="260" t="s">
        <v>492</v>
      </c>
      <c r="C42" s="260" t="s">
        <v>493</v>
      </c>
      <c r="D42" s="272" t="s">
        <v>435</v>
      </c>
    </row>
    <row r="43" spans="1:33" ht="12.75" customHeight="1" x14ac:dyDescent="0.25">
      <c r="A43" s="260"/>
      <c r="B43" s="260"/>
      <c r="C43" s="260"/>
      <c r="D43" s="273"/>
    </row>
    <row r="44" spans="1:33" ht="13.8" x14ac:dyDescent="0.3">
      <c r="A44" s="260" t="s">
        <v>221</v>
      </c>
      <c r="B44" s="260" t="s">
        <v>198</v>
      </c>
      <c r="C44" s="260" t="s">
        <v>222</v>
      </c>
      <c r="D44" s="272" t="s">
        <v>434</v>
      </c>
      <c r="AG44"/>
    </row>
    <row r="45" spans="1:33" x14ac:dyDescent="0.25">
      <c r="B45" s="260" t="s">
        <v>200</v>
      </c>
      <c r="C45" s="261" t="s">
        <v>10</v>
      </c>
    </row>
    <row r="47" spans="1:33" x14ac:dyDescent="0.25">
      <c r="A47" s="274"/>
      <c r="B47" s="275"/>
      <c r="C47" s="268" t="s">
        <v>218</v>
      </c>
      <c r="D47" s="276"/>
    </row>
    <row r="48" spans="1:33" x14ac:dyDescent="0.25">
      <c r="C48" s="270"/>
    </row>
    <row r="49" spans="1:4" x14ac:dyDescent="0.25">
      <c r="A49" s="260" t="s">
        <v>219</v>
      </c>
      <c r="B49" s="271" t="s">
        <v>361</v>
      </c>
      <c r="C49" s="260" t="s">
        <v>220</v>
      </c>
      <c r="D49" s="272" t="s">
        <v>434</v>
      </c>
    </row>
    <row r="50" spans="1:4" ht="7.5" customHeight="1" x14ac:dyDescent="0.25"/>
    <row r="51" spans="1:4" x14ac:dyDescent="0.25">
      <c r="A51" s="260"/>
      <c r="B51" s="260"/>
      <c r="C51" s="260"/>
      <c r="D51" s="273"/>
    </row>
    <row r="52" spans="1:4" x14ac:dyDescent="0.25">
      <c r="A52" s="260"/>
      <c r="B52" s="260"/>
      <c r="D52" s="273"/>
    </row>
    <row r="53" spans="1:4" x14ac:dyDescent="0.25">
      <c r="A53" s="260"/>
      <c r="B53" s="271"/>
      <c r="C53" s="260"/>
      <c r="D53" s="321" t="str">
        <f>A2</f>
        <v>COMPANY # 031N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427</v>
      </c>
      <c r="C2" s="4"/>
    </row>
    <row r="3" spans="1:19" ht="15" customHeight="1" x14ac:dyDescent="0.25">
      <c r="A3" s="3" t="s">
        <v>428</v>
      </c>
      <c r="C3" s="4"/>
    </row>
    <row r="4" spans="1:19" ht="15" customHeight="1" x14ac:dyDescent="0.25">
      <c r="A4" s="1" t="s">
        <v>392</v>
      </c>
    </row>
    <row r="5" spans="1:19" ht="15" customHeight="1" x14ac:dyDescent="0.25">
      <c r="A5" s="112" t="s">
        <v>490</v>
      </c>
    </row>
    <row r="6" spans="1:19" ht="15" customHeight="1" x14ac:dyDescent="0.25"/>
    <row r="7" spans="1:19" ht="15" customHeight="1" x14ac:dyDescent="0.25">
      <c r="A7" s="3" t="s">
        <v>496</v>
      </c>
      <c r="S7" s="20" t="str">
        <f>A2</f>
        <v>COMPANY # 031N</v>
      </c>
    </row>
    <row r="8" spans="1:19" ht="15" customHeight="1" thickBot="1" x14ac:dyDescent="0.3">
      <c r="A8" s="3" t="s">
        <v>497</v>
      </c>
      <c r="S8" s="6" t="s">
        <v>16</v>
      </c>
    </row>
    <row r="9" spans="1:19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</row>
    <row r="11" spans="1:19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5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 t="s">
        <v>429</v>
      </c>
      <c r="C16" s="18">
        <v>-206</v>
      </c>
      <c r="D16" s="19"/>
      <c r="E16" s="18">
        <v>-127</v>
      </c>
      <c r="F16" s="19"/>
      <c r="G16" s="18">
        <f t="shared" si="0"/>
        <v>-333</v>
      </c>
      <c r="H16" s="19"/>
      <c r="I16" s="18">
        <v>-60</v>
      </c>
      <c r="J16" s="19"/>
      <c r="K16" s="18">
        <f t="shared" si="1"/>
        <v>-393</v>
      </c>
      <c r="L16" s="19"/>
      <c r="M16" s="18"/>
      <c r="N16" s="19"/>
      <c r="O16" s="18">
        <f t="shared" si="2"/>
        <v>-393</v>
      </c>
      <c r="P16" s="19"/>
      <c r="Q16" s="18"/>
      <c r="R16" s="19"/>
      <c r="S16" s="18">
        <f t="shared" si="3"/>
        <v>-393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" customHeight="1" thickBot="1" x14ac:dyDescent="0.3">
      <c r="A34" s="6" t="s">
        <v>18</v>
      </c>
      <c r="B34" s="20" t="s">
        <v>17</v>
      </c>
      <c r="C34" s="21">
        <f>SUM(C15:C32)</f>
        <v>-206</v>
      </c>
      <c r="D34" s="19"/>
      <c r="E34" s="21">
        <f>SUM(E15:E32)</f>
        <v>-127</v>
      </c>
      <c r="F34" s="19"/>
      <c r="G34" s="21">
        <f>SUM(G15:G32)</f>
        <v>-333</v>
      </c>
      <c r="H34" s="19"/>
      <c r="I34" s="21">
        <f>SUM(I15:I32)</f>
        <v>-60</v>
      </c>
      <c r="J34" s="19"/>
      <c r="K34" s="21">
        <f>SUM(K15:K32)</f>
        <v>-393</v>
      </c>
      <c r="L34" s="19"/>
      <c r="M34" s="21">
        <f>SUM(M15:M32)</f>
        <v>0</v>
      </c>
      <c r="N34" s="19"/>
      <c r="O34" s="21">
        <f>SUM(O15:O32)</f>
        <v>-393</v>
      </c>
      <c r="P34" s="19"/>
      <c r="Q34" s="21">
        <f>SUM(Q15:Q32)</f>
        <v>0</v>
      </c>
      <c r="R34" s="19"/>
      <c r="S34" s="21">
        <f>SUM(S15:S32)</f>
        <v>-393</v>
      </c>
      <c r="T34" s="20" t="s">
        <v>17</v>
      </c>
    </row>
    <row r="35" spans="1:20" ht="24.9" customHeight="1" thickTop="1" x14ac:dyDescent="0.25">
      <c r="A35" s="22" t="s">
        <v>19</v>
      </c>
    </row>
    <row r="36" spans="1:20" ht="15.75" customHeight="1" x14ac:dyDescent="0.25">
      <c r="A36" s="22" t="s">
        <v>15</v>
      </c>
      <c r="S36" s="20" t="str">
        <f>S7</f>
        <v>COMPANY # 031N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1" sqref="A21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428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415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3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031N</v>
      </c>
    </row>
    <row r="8" spans="1:21" ht="13.2" thickBot="1" x14ac:dyDescent="0.3">
      <c r="A8" s="3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2" thickBot="1" x14ac:dyDescent="0.3">
      <c r="A9" s="424"/>
      <c r="B9" s="425"/>
      <c r="C9" s="426" t="s">
        <v>20</v>
      </c>
      <c r="D9" s="427"/>
      <c r="E9" s="428" t="s">
        <v>21</v>
      </c>
      <c r="F9" s="427"/>
      <c r="G9" s="428" t="s">
        <v>287</v>
      </c>
      <c r="H9" s="429"/>
      <c r="I9" s="430" t="s">
        <v>288</v>
      </c>
      <c r="J9" s="431"/>
      <c r="K9" s="431"/>
      <c r="L9" s="431"/>
      <c r="M9" s="432"/>
      <c r="N9" s="32"/>
      <c r="O9" s="430" t="s">
        <v>289</v>
      </c>
      <c r="P9" s="433"/>
      <c r="Q9" s="434"/>
      <c r="R9" s="32"/>
      <c r="S9" s="428" t="s">
        <v>23</v>
      </c>
      <c r="T9" s="32"/>
      <c r="U9" s="435"/>
    </row>
    <row r="10" spans="1:21" ht="13.8" x14ac:dyDescent="0.3">
      <c r="A10" s="436" t="s">
        <v>228</v>
      </c>
      <c r="B10" s="425"/>
      <c r="C10" s="437" t="s">
        <v>290</v>
      </c>
      <c r="D10" s="427"/>
      <c r="E10" s="438" t="s">
        <v>384</v>
      </c>
      <c r="F10" s="427"/>
      <c r="G10" s="439" t="s">
        <v>291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2" thickBot="1" x14ac:dyDescent="0.3">
      <c r="A11" s="444" t="s">
        <v>230</v>
      </c>
      <c r="B11" s="425"/>
      <c r="C11" s="445" t="s">
        <v>292</v>
      </c>
      <c r="D11" s="427"/>
      <c r="E11" s="446" t="s">
        <v>293</v>
      </c>
      <c r="F11" s="427"/>
      <c r="G11" s="446" t="s">
        <v>294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293</v>
      </c>
      <c r="T11" s="32"/>
      <c r="U11" s="446" t="s">
        <v>24</v>
      </c>
    </row>
    <row r="12" spans="1:21" x14ac:dyDescent="0.25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3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3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3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3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3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3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3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3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3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3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3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3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3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3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3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3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3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3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3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3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3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4.4" thickBot="1" x14ac:dyDescent="0.3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031N</v>
      </c>
    </row>
    <row r="44" spans="1:21" ht="13.8" x14ac:dyDescent="0.3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21" sqref="A21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428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415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3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031N</v>
      </c>
    </row>
    <row r="8" spans="1:21" x14ac:dyDescent="0.25">
      <c r="A8" s="3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4.4" thickTop="1" x14ac:dyDescent="0.3">
      <c r="A10" s="54"/>
      <c r="B10" s="55"/>
      <c r="C10" s="303" t="s">
        <v>416</v>
      </c>
      <c r="D10" s="55"/>
      <c r="E10" s="606" t="s">
        <v>398</v>
      </c>
      <c r="F10" s="606"/>
      <c r="G10" s="606"/>
      <c r="H10" s="606"/>
      <c r="I10" s="606"/>
      <c r="J10" s="55"/>
      <c r="K10" s="606" t="s">
        <v>401</v>
      </c>
      <c r="L10" s="607"/>
      <c r="M10" s="607"/>
      <c r="N10" s="55"/>
      <c r="O10" s="606" t="s">
        <v>224</v>
      </c>
      <c r="P10" s="607"/>
      <c r="Q10" s="607"/>
      <c r="R10" s="55"/>
      <c r="S10" s="55"/>
      <c r="T10" s="55"/>
      <c r="U10" s="57"/>
    </row>
    <row r="11" spans="1:21" ht="13.8" x14ac:dyDescent="0.3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5"/>
      <c r="K11" s="60" t="s">
        <v>402</v>
      </c>
      <c r="L11" s="59"/>
      <c r="M11" s="60" t="s">
        <v>407</v>
      </c>
      <c r="N11" s="59"/>
      <c r="O11" s="60" t="s">
        <v>225</v>
      </c>
      <c r="P11" s="387"/>
      <c r="Q11" s="60" t="s">
        <v>234</v>
      </c>
      <c r="R11" s="385"/>
      <c r="S11" s="60" t="s">
        <v>7</v>
      </c>
      <c r="T11" s="59"/>
      <c r="U11" s="61"/>
    </row>
    <row r="12" spans="1:21" ht="13.2" thickBot="1" x14ac:dyDescent="0.3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5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5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5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5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5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5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5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5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5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3">
      <c r="A28" s="384" t="s">
        <v>236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5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5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ht="13.8" x14ac:dyDescent="0.3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5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5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5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5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3">
      <c r="A37" s="384" t="s">
        <v>363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5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5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5">
      <c r="A40" s="52" t="s">
        <v>396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5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5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5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5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5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5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5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2" thickBot="1" x14ac:dyDescent="0.3">
      <c r="A50" s="71" t="s">
        <v>237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2" thickTop="1" x14ac:dyDescent="0.25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5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5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5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5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10</v>
      </c>
      <c r="U56" s="71" t="str">
        <f>U7</f>
        <v>COMPANY # 031N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21" sqref="A21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427</v>
      </c>
      <c r="C2" s="4"/>
    </row>
    <row r="3" spans="1:15" ht="15" customHeight="1" x14ac:dyDescent="0.25">
      <c r="A3" s="3" t="s">
        <v>428</v>
      </c>
      <c r="C3" s="4"/>
    </row>
    <row r="4" spans="1:15" ht="15" customHeight="1" x14ac:dyDescent="0.25">
      <c r="A4" s="1" t="s">
        <v>369</v>
      </c>
    </row>
    <row r="5" spans="1:15" ht="15" customHeight="1" x14ac:dyDescent="0.25">
      <c r="A5" s="112" t="s">
        <v>415</v>
      </c>
    </row>
    <row r="6" spans="1:15" ht="15" customHeight="1" x14ac:dyDescent="0.25"/>
    <row r="7" spans="1:15" ht="15" customHeight="1" x14ac:dyDescent="0.25">
      <c r="A7" s="3" t="str">
        <f>'E1.XLS '!A7</f>
        <v>PREPARED BY: Sonya City</v>
      </c>
      <c r="O7" s="20" t="str">
        <f>A2</f>
        <v>COMPANY # 031N</v>
      </c>
    </row>
    <row r="8" spans="1:15" ht="15" customHeight="1" thickBot="1" x14ac:dyDescent="0.3">
      <c r="A8" s="3" t="str">
        <f>'E1.XLS '!A8</f>
        <v>EXTENSION: 3 9690</v>
      </c>
      <c r="O8" s="6" t="s">
        <v>240</v>
      </c>
    </row>
    <row r="9" spans="1:15" ht="15" customHeight="1" thickTop="1" x14ac:dyDescent="0.25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5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5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3">
      <c r="A12" s="14"/>
      <c r="B12" s="15"/>
      <c r="C12" s="16" t="s">
        <v>243</v>
      </c>
      <c r="D12" s="16"/>
      <c r="E12" s="16" t="s">
        <v>7</v>
      </c>
      <c r="F12" s="15"/>
      <c r="G12" s="391" t="s">
        <v>34</v>
      </c>
      <c r="H12" s="15"/>
      <c r="I12" s="16" t="s">
        <v>244</v>
      </c>
      <c r="J12" s="15"/>
      <c r="K12" s="16" t="s">
        <v>52</v>
      </c>
      <c r="L12" s="15"/>
      <c r="M12" s="391" t="s">
        <v>245</v>
      </c>
      <c r="N12" s="15"/>
      <c r="O12" s="17" t="s">
        <v>7</v>
      </c>
    </row>
    <row r="13" spans="1:15" ht="15" customHeight="1" thickTop="1" x14ac:dyDescent="0.25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246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" customHeight="1" thickTop="1" x14ac:dyDescent="0.25">
      <c r="A36" s="22" t="s">
        <v>247</v>
      </c>
      <c r="B36" s="319" t="s">
        <v>348</v>
      </c>
    </row>
    <row r="37" spans="1:16" ht="15.75" customHeight="1" x14ac:dyDescent="0.25">
      <c r="A37" s="22" t="s">
        <v>248</v>
      </c>
      <c r="B37" s="319" t="s">
        <v>346</v>
      </c>
      <c r="O37" s="20" t="str">
        <f>O7</f>
        <v>COMPANY # 031N</v>
      </c>
    </row>
    <row r="38" spans="1:16" ht="10.5" customHeight="1" x14ac:dyDescent="0.25">
      <c r="A38" s="2" t="s">
        <v>385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77" t="s">
        <v>491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3" t="str">
        <f>'E2.XLS'!A7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031N</v>
      </c>
      <c r="R7" s="100"/>
    </row>
    <row r="8" spans="1:18" ht="14.4" thickBot="1" x14ac:dyDescent="0.35">
      <c r="A8" s="3" t="str">
        <f>'E2.XLS'!A8</f>
        <v>EXTENSION 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3">
      <c r="A9" s="79"/>
      <c r="B9" s="80"/>
      <c r="C9" s="304" t="s">
        <v>416</v>
      </c>
      <c r="D9" s="81"/>
      <c r="E9" s="80"/>
      <c r="F9" s="81"/>
      <c r="G9" s="80"/>
      <c r="H9" s="81"/>
      <c r="I9" s="608" t="s">
        <v>260</v>
      </c>
      <c r="J9" s="608"/>
      <c r="K9" s="608"/>
      <c r="L9" s="608"/>
      <c r="M9" s="608"/>
      <c r="N9" s="396"/>
      <c r="O9" s="396"/>
      <c r="P9" s="81"/>
      <c r="Q9" s="82"/>
      <c r="R9" s="84"/>
    </row>
    <row r="10" spans="1:18" x14ac:dyDescent="0.3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3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4.4" thickBot="1" x14ac:dyDescent="0.3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397" t="s">
        <v>266</v>
      </c>
      <c r="J12" s="92"/>
      <c r="K12" s="397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408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409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3">
      <c r="A16" s="94" t="s">
        <v>410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3">
      <c r="A17" s="94" t="s">
        <v>411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3">
      <c r="A18" s="94" t="s">
        <v>412</v>
      </c>
      <c r="B18" s="94"/>
      <c r="C18" s="95">
        <v>890280</v>
      </c>
      <c r="E18" s="96"/>
      <c r="G18" s="96">
        <v>-90655</v>
      </c>
      <c r="I18" s="96"/>
      <c r="K18" s="96"/>
      <c r="M18" s="96"/>
      <c r="N18" s="398"/>
      <c r="O18" s="96"/>
      <c r="Q18" s="95">
        <f t="shared" si="0"/>
        <v>799625</v>
      </c>
      <c r="R18" s="84"/>
    </row>
    <row r="19" spans="1:18" ht="18.75" customHeight="1" x14ac:dyDescent="0.3">
      <c r="A19" s="94" t="s">
        <v>270</v>
      </c>
      <c r="B19" s="94"/>
      <c r="C19" s="95">
        <f>SUM(C14:C18)</f>
        <v>890280</v>
      </c>
      <c r="E19" s="95">
        <f>SUM(E14:E18)</f>
        <v>0</v>
      </c>
      <c r="G19" s="95">
        <f>SUM(G14:G18)</f>
        <v>-90655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799625</v>
      </c>
      <c r="R19" s="84"/>
    </row>
    <row r="20" spans="1:18" ht="18.75" customHeight="1" x14ac:dyDescent="0.3">
      <c r="A20" s="94" t="s">
        <v>271</v>
      </c>
      <c r="B20" s="94"/>
      <c r="C20" s="95">
        <v>-849523</v>
      </c>
      <c r="E20" s="96"/>
      <c r="G20" s="96">
        <v>90655</v>
      </c>
      <c r="I20" s="96">
        <f>-4836-4836</f>
        <v>-9672</v>
      </c>
      <c r="K20" s="96"/>
      <c r="M20" s="96"/>
      <c r="N20" s="398"/>
      <c r="O20" s="96"/>
      <c r="Q20" s="95">
        <f t="shared" si="0"/>
        <v>-768540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272</v>
      </c>
      <c r="B23" s="100"/>
      <c r="C23" s="90">
        <f>SUM(C19:C21)</f>
        <v>40757</v>
      </c>
      <c r="D23" s="399" t="s">
        <v>17</v>
      </c>
      <c r="E23" s="90">
        <f>SUM(E19:E21)</f>
        <v>0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-9672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31085</v>
      </c>
      <c r="R23" s="400" t="s">
        <v>17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3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3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364</v>
      </c>
      <c r="R27" s="296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4.4" thickBot="1" x14ac:dyDescent="0.35">
      <c r="H29" s="609" t="s">
        <v>358</v>
      </c>
      <c r="I29" s="609"/>
      <c r="J29" s="609"/>
      <c r="K29" s="609"/>
      <c r="L29" s="609"/>
      <c r="M29" s="609"/>
      <c r="N29" s="609"/>
      <c r="O29" s="609"/>
      <c r="P29" s="609"/>
      <c r="Q29" s="609"/>
    </row>
    <row r="30" spans="1:18" ht="14.4" thickTop="1" x14ac:dyDescent="0.3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275</v>
      </c>
      <c r="N30" s="81"/>
      <c r="O30" s="408" t="s">
        <v>276</v>
      </c>
      <c r="P30" s="408"/>
      <c r="Q30" s="409" t="s">
        <v>277</v>
      </c>
      <c r="R30" s="74"/>
    </row>
    <row r="31" spans="1:18" ht="14.4" thickBot="1" x14ac:dyDescent="0.35">
      <c r="A31" s="609" t="s">
        <v>273</v>
      </c>
      <c r="B31" s="609"/>
      <c r="C31" s="609"/>
      <c r="D31" s="609"/>
      <c r="E31" s="609"/>
      <c r="G31" s="402"/>
      <c r="H31" s="410" t="s">
        <v>53</v>
      </c>
      <c r="I31" s="411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3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35">
      <c r="A33" s="403" t="s">
        <v>4</v>
      </c>
      <c r="B33" s="404"/>
      <c r="C33" s="405" t="s">
        <v>274</v>
      </c>
      <c r="D33" s="404"/>
      <c r="E33" s="406" t="s">
        <v>265</v>
      </c>
      <c r="G33" s="84"/>
      <c r="H33" s="108" t="s">
        <v>233</v>
      </c>
    </row>
    <row r="34" spans="1:17" ht="14.4" thickTop="1" x14ac:dyDescent="0.3">
      <c r="A34" s="84"/>
      <c r="B34" s="75"/>
      <c r="E34" s="75"/>
      <c r="H34" s="108" t="s">
        <v>377</v>
      </c>
    </row>
    <row r="35" spans="1:17" ht="3.75" customHeight="1" x14ac:dyDescent="0.3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278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3"/>
      <c r="B40" s="75"/>
      <c r="C40" s="413"/>
      <c r="E40" s="413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4" t="s">
        <v>71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280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0"/>
      <c r="B50" s="86"/>
      <c r="C50" s="86"/>
      <c r="D50" s="86"/>
      <c r="E50" s="416"/>
      <c r="H50" s="73" t="s">
        <v>283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17"/>
      <c r="D51" s="86"/>
      <c r="E51" s="416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16"/>
      <c r="H52" s="73" t="s">
        <v>285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3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4.4" thickTop="1" x14ac:dyDescent="0.3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3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031N</v>
      </c>
      <c r="R65" s="100"/>
    </row>
    <row r="66" spans="1:18" x14ac:dyDescent="0.3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3">
      <c r="A67" s="416"/>
      <c r="B67" s="86"/>
      <c r="C67" s="416"/>
      <c r="H67" s="86"/>
      <c r="I67" s="416"/>
    </row>
    <row r="68" spans="1:18" x14ac:dyDescent="0.3">
      <c r="A68" s="416"/>
      <c r="B68" s="86"/>
      <c r="C68" s="416"/>
      <c r="H68" s="86"/>
      <c r="I68" s="416"/>
    </row>
    <row r="69" spans="1:18" x14ac:dyDescent="0.3">
      <c r="B69" s="75"/>
      <c r="H69" s="86"/>
      <c r="I69" s="416"/>
    </row>
    <row r="70" spans="1:18" x14ac:dyDescent="0.3">
      <c r="D70" s="76"/>
      <c r="H70" s="86"/>
      <c r="I70" s="416"/>
    </row>
    <row r="71" spans="1:18" x14ac:dyDescent="0.3">
      <c r="B71" s="75"/>
      <c r="H71" s="86"/>
      <c r="I71" s="416"/>
    </row>
    <row r="72" spans="1:18" x14ac:dyDescent="0.3">
      <c r="B72" s="75"/>
      <c r="H72" s="86"/>
      <c r="I72" s="416"/>
    </row>
    <row r="73" spans="1:18" x14ac:dyDescent="0.3">
      <c r="B73" s="75"/>
      <c r="H73" s="86"/>
      <c r="I73" s="416"/>
      <c r="Q73" s="74"/>
      <c r="R73" s="74"/>
    </row>
    <row r="74" spans="1:18" x14ac:dyDescent="0.3">
      <c r="B74" s="75"/>
      <c r="H74" s="86"/>
      <c r="I74" s="416"/>
    </row>
    <row r="75" spans="1:18" x14ac:dyDescent="0.3">
      <c r="B75" s="75"/>
      <c r="H75" s="86"/>
      <c r="I75" s="416"/>
    </row>
    <row r="76" spans="1:18" x14ac:dyDescent="0.3">
      <c r="B76" s="75"/>
      <c r="H76" s="86"/>
      <c r="I76" s="416"/>
    </row>
    <row r="77" spans="1:18" x14ac:dyDescent="0.3">
      <c r="B77" s="75"/>
      <c r="H77" s="86"/>
      <c r="I77" s="416"/>
    </row>
    <row r="78" spans="1:18" x14ac:dyDescent="0.3">
      <c r="B78" s="75"/>
      <c r="H78" s="86"/>
      <c r="I78" s="416"/>
    </row>
    <row r="79" spans="1:18" x14ac:dyDescent="0.3">
      <c r="B79" s="75"/>
      <c r="H79" s="86"/>
      <c r="I79" s="416"/>
    </row>
    <row r="80" spans="1:18" x14ac:dyDescent="0.3">
      <c r="B80" s="75"/>
      <c r="H80" s="86"/>
      <c r="I80" s="416"/>
    </row>
    <row r="81" spans="2:9" x14ac:dyDescent="0.3">
      <c r="B81" s="75"/>
      <c r="H81" s="86"/>
      <c r="I81" s="416"/>
    </row>
    <row r="82" spans="2:9" x14ac:dyDescent="0.3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21" sqref="A21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415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3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031N</v>
      </c>
      <c r="N7" s="109"/>
      <c r="O7"/>
      <c r="P7" s="109"/>
      <c r="Q7" s="109"/>
      <c r="R7" s="109"/>
      <c r="S7" s="109"/>
      <c r="T7" s="109"/>
    </row>
    <row r="8" spans="1:20" x14ac:dyDescent="0.25">
      <c r="A8" s="3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3" t="s">
        <v>416</v>
      </c>
      <c r="D10" s="55"/>
      <c r="E10" s="55"/>
      <c r="F10" s="55"/>
      <c r="G10" s="56" t="s">
        <v>357</v>
      </c>
      <c r="H10" s="55"/>
      <c r="I10" s="606" t="s">
        <v>224</v>
      </c>
      <c r="J10" s="607"/>
      <c r="K10" s="607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4</v>
      </c>
      <c r="B11" s="59"/>
      <c r="C11" s="60" t="s">
        <v>7</v>
      </c>
      <c r="D11" s="59"/>
      <c r="E11" s="385" t="s">
        <v>368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5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5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5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5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5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5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5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5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5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5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3">
      <c r="A30" s="384" t="s">
        <v>238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5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5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5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5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5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5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5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5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5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5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ht="13.8" x14ac:dyDescent="0.3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ht="13.8" x14ac:dyDescent="0.3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ht="13.8" x14ac:dyDescent="0.3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63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57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031N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21" sqref="A21"/>
    </sheetView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428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112" t="s">
        <v>415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3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031N</v>
      </c>
      <c r="T7" s="129"/>
    </row>
    <row r="8" spans="1:20" ht="15" customHeight="1" thickBot="1" x14ac:dyDescent="0.3">
      <c r="A8" s="3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5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5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5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3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5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5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" customHeight="1" x14ac:dyDescent="0.3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" customHeight="1" x14ac:dyDescent="0.3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" customHeight="1" x14ac:dyDescent="0.3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" customHeight="1" x14ac:dyDescent="0.3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" customHeight="1" x14ac:dyDescent="0.3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" customHeight="1" x14ac:dyDescent="0.3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" customHeight="1" x14ac:dyDescent="0.3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" customHeight="1" x14ac:dyDescent="0.3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" customHeight="1" x14ac:dyDescent="0.3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" customHeight="1" x14ac:dyDescent="0.3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" customHeight="1" x14ac:dyDescent="0.3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" customHeight="1" x14ac:dyDescent="0.3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" customHeight="1" x14ac:dyDescent="0.3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" customHeight="1" x14ac:dyDescent="0.3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" customHeight="1" x14ac:dyDescent="0.25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0" t="s">
        <v>66</v>
      </c>
      <c r="B31" s="139" t="s">
        <v>17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17</v>
      </c>
    </row>
    <row r="32" spans="1:20" ht="24.9" customHeight="1" thickTop="1" x14ac:dyDescent="0.25">
      <c r="A32" s="42" t="s">
        <v>347</v>
      </c>
    </row>
    <row r="33" spans="1:20" ht="14.25" customHeight="1" x14ac:dyDescent="0.25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5" t="s">
        <v>10</v>
      </c>
    </row>
    <row r="35" spans="1:20" ht="14.25" customHeight="1" x14ac:dyDescent="0.25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031N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21" sqref="A21"/>
    </sheetView>
  </sheetViews>
  <sheetFormatPr defaultColWidth="14.59765625" defaultRowHeight="15.6" x14ac:dyDescent="0.3"/>
  <cols>
    <col min="1" max="1" width="33" style="144" customWidth="1"/>
    <col min="2" max="2" width="1.59765625" style="144" customWidth="1"/>
    <col min="3" max="3" width="16.69921875" style="144" customWidth="1"/>
    <col min="4" max="4" width="1.59765625" style="144" customWidth="1"/>
    <col min="5" max="5" width="8.59765625" style="512" customWidth="1"/>
    <col min="6" max="6" width="1.59765625" style="510" customWidth="1"/>
    <col min="7" max="7" width="6.59765625" style="513" customWidth="1"/>
    <col min="8" max="8" width="1.59765625" style="510" customWidth="1"/>
    <col min="9" max="9" width="14.59765625" style="144"/>
    <col min="10" max="10" width="1.59765625" style="510" customWidth="1"/>
    <col min="11" max="11" width="14.59765625" style="144"/>
    <col min="12" max="12" width="1.5" style="144" customWidth="1"/>
    <col min="13" max="13" width="14.59765625" style="144"/>
    <col min="14" max="14" width="1.5" style="144" customWidth="1"/>
    <col min="15" max="15" width="14.59765625" style="144"/>
    <col min="16" max="16" width="1.59765625" style="144" customWidth="1"/>
    <col min="17" max="17" width="14.59765625" style="144"/>
    <col min="18" max="18" width="1.59765625" style="144" customWidth="1"/>
    <col min="19" max="19" width="14.59765625" style="144"/>
    <col min="20" max="20" width="1.59765625" style="144" customWidth="1"/>
    <col min="21" max="21" width="14.59765625" style="144"/>
    <col min="22" max="22" width="1.59765625" style="144" customWidth="1"/>
    <col min="23" max="23" width="25.59765625" style="144" customWidth="1"/>
    <col min="24" max="24" width="1.59765625" style="144" customWidth="1"/>
    <col min="25" max="25" width="14.59765625" style="144"/>
    <col min="26" max="26" width="1.59765625" style="144" customWidth="1"/>
    <col min="27" max="27" width="15.59765625" style="144" customWidth="1"/>
    <col min="28" max="28" width="1.59765625" style="144" customWidth="1"/>
    <col min="29" max="16384" width="14.59765625" style="144"/>
  </cols>
  <sheetData>
    <row r="1" spans="1:29" x14ac:dyDescent="0.3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3">
      <c r="A2" s="3" t="s">
        <v>427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3">
      <c r="A3" s="3" t="s">
        <v>428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3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3">
      <c r="A5" s="112" t="s">
        <v>415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3">
      <c r="A7" s="3" t="str">
        <f>'E1.XLS '!A7</f>
        <v>PREPARED BY: Sonya City</v>
      </c>
      <c r="C7" s="143"/>
      <c r="E7" s="509"/>
      <c r="G7" s="511"/>
      <c r="I7" s="143"/>
      <c r="K7" s="143"/>
      <c r="M7" s="507" t="s">
        <v>308</v>
      </c>
      <c r="O7" s="143"/>
      <c r="Q7" s="143"/>
      <c r="S7" s="143"/>
      <c r="U7" s="143"/>
      <c r="W7" s="143"/>
      <c r="Y7" s="143"/>
      <c r="AA7" s="143"/>
      <c r="AC7" s="159" t="str">
        <f>A2</f>
        <v>COMPANY # 031N</v>
      </c>
    </row>
    <row r="8" spans="1:29" ht="16.2" thickBot="1" x14ac:dyDescent="0.35">
      <c r="A8" s="3" t="str">
        <f>'E1.XLS '!A8</f>
        <v>EXTENSION: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2" thickTop="1" x14ac:dyDescent="0.3">
      <c r="A9" s="146"/>
      <c r="B9" s="496"/>
      <c r="C9" s="147"/>
      <c r="D9" s="496"/>
      <c r="E9" s="514"/>
      <c r="F9" s="515"/>
      <c r="G9" s="516"/>
      <c r="H9" s="515"/>
      <c r="I9" s="147" t="s">
        <v>311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305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3">
      <c r="A10" s="150" t="s">
        <v>69</v>
      </c>
      <c r="B10" s="498"/>
      <c r="C10" s="151" t="s">
        <v>297</v>
      </c>
      <c r="D10" s="498"/>
      <c r="E10" s="517" t="s">
        <v>312</v>
      </c>
      <c r="F10" s="518"/>
      <c r="G10" s="519" t="s">
        <v>313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2" thickBot="1" x14ac:dyDescent="0.35">
      <c r="A11" s="152"/>
      <c r="B11" s="499"/>
      <c r="C11" s="153" t="s">
        <v>298</v>
      </c>
      <c r="D11" s="499"/>
      <c r="E11" s="520" t="s">
        <v>72</v>
      </c>
      <c r="F11" s="521"/>
      <c r="G11" s="522" t="s">
        <v>314</v>
      </c>
      <c r="H11" s="521"/>
      <c r="I11" s="153" t="s">
        <v>315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2" thickTop="1" x14ac:dyDescent="0.3">
      <c r="A12" s="108" t="s">
        <v>233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3">
      <c r="A13" s="108" t="s">
        <v>377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3">
      <c r="A14" s="505" t="s">
        <v>309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3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8" x14ac:dyDescent="0.35">
      <c r="A16" s="494" t="s">
        <v>321</v>
      </c>
      <c r="C16" s="495" t="s">
        <v>299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3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2" thickBot="1" x14ac:dyDescent="0.35">
      <c r="A18" s="156" t="s">
        <v>300</v>
      </c>
      <c r="C18" s="495" t="s">
        <v>301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3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2" thickBot="1" x14ac:dyDescent="0.35">
      <c r="A20" s="505" t="s">
        <v>306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3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3">
      <c r="A22" s="505" t="s">
        <v>310</v>
      </c>
      <c r="E22" s="525"/>
      <c r="G22" s="155"/>
      <c r="H22" s="155"/>
      <c r="I22" s="155"/>
      <c r="AA22" s="143"/>
    </row>
    <row r="23" spans="1:29" x14ac:dyDescent="0.3">
      <c r="A23" s="505"/>
      <c r="E23" s="525"/>
      <c r="G23" s="155"/>
      <c r="H23" s="155"/>
      <c r="I23" s="155"/>
      <c r="AA23" s="143"/>
    </row>
    <row r="24" spans="1:29" x14ac:dyDescent="0.3">
      <c r="A24" s="505" t="s">
        <v>318</v>
      </c>
      <c r="C24" s="529"/>
      <c r="E24" s="525"/>
      <c r="G24" s="155"/>
      <c r="H24" s="155"/>
      <c r="I24" s="155"/>
      <c r="AA24" s="143"/>
    </row>
    <row r="25" spans="1:29" x14ac:dyDescent="0.3">
      <c r="A25" s="145" t="s">
        <v>320</v>
      </c>
      <c r="E25" s="525"/>
      <c r="G25" s="155"/>
      <c r="H25" s="155"/>
      <c r="I25" s="155"/>
      <c r="AA25" s="143"/>
    </row>
    <row r="26" spans="1:29" ht="24.75" customHeight="1" x14ac:dyDescent="0.3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3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3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3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3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3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3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3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3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5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5">
      <c r="A36" s="530" t="s">
        <v>319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3">
      <c r="A37" s="155"/>
      <c r="E37" s="144"/>
      <c r="F37" s="144"/>
      <c r="G37" s="144"/>
      <c r="H37" s="144"/>
      <c r="J37" s="144"/>
    </row>
    <row r="38" spans="1:30" ht="27.9" customHeight="1" x14ac:dyDescent="0.35">
      <c r="A38" s="494" t="s">
        <v>322</v>
      </c>
      <c r="C38" s="495" t="s">
        <v>302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3">
      <c r="A39" s="506"/>
      <c r="E39" s="509"/>
      <c r="G39" s="155"/>
      <c r="I39" s="155"/>
    </row>
    <row r="40" spans="1:30" ht="27.9" customHeight="1" thickBot="1" x14ac:dyDescent="0.35">
      <c r="A40" s="156" t="s">
        <v>303</v>
      </c>
      <c r="C40" s="495" t="s">
        <v>304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3">
      <c r="E41" s="509"/>
      <c r="G41" s="155"/>
      <c r="I41" s="510"/>
    </row>
    <row r="42" spans="1:30" x14ac:dyDescent="0.3">
      <c r="E42" s="527"/>
      <c r="G42" s="510"/>
      <c r="I42" s="510"/>
    </row>
    <row r="43" spans="1:30" ht="16.2" thickBot="1" x14ac:dyDescent="0.35">
      <c r="A43" s="505" t="s">
        <v>307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2" thickTop="1" x14ac:dyDescent="0.3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3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2" thickBot="1" x14ac:dyDescent="0.35">
      <c r="A46" s="505" t="s">
        <v>354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2" thickTop="1" x14ac:dyDescent="0.3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3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3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8" x14ac:dyDescent="0.35">
      <c r="A50" s="531" t="s">
        <v>323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031N</v>
      </c>
    </row>
    <row r="51" spans="1:29" x14ac:dyDescent="0.3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3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3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3">
      <c r="E54" s="527"/>
      <c r="G54" s="510"/>
      <c r="H54" s="527"/>
      <c r="I54" s="510"/>
    </row>
    <row r="55" spans="1:29" x14ac:dyDescent="0.3">
      <c r="E55" s="527"/>
      <c r="G55" s="510"/>
      <c r="H55" s="527"/>
      <c r="I55" s="510"/>
    </row>
    <row r="56" spans="1:29" x14ac:dyDescent="0.3">
      <c r="E56" s="527"/>
      <c r="G56" s="510"/>
      <c r="H56" s="527"/>
      <c r="I56" s="510"/>
    </row>
    <row r="57" spans="1:29" x14ac:dyDescent="0.3">
      <c r="E57" s="527"/>
      <c r="G57" s="510"/>
      <c r="H57" s="527"/>
      <c r="I57" s="510"/>
    </row>
    <row r="58" spans="1:29" x14ac:dyDescent="0.3">
      <c r="E58" s="527"/>
      <c r="G58" s="510"/>
      <c r="H58" s="527"/>
      <c r="I58" s="510"/>
    </row>
    <row r="59" spans="1:29" x14ac:dyDescent="0.3">
      <c r="E59" s="527"/>
      <c r="G59" s="510"/>
      <c r="H59" s="527"/>
      <c r="I59" s="510"/>
    </row>
    <row r="60" spans="1:29" x14ac:dyDescent="0.3">
      <c r="E60" s="527"/>
      <c r="G60" s="510"/>
      <c r="H60" s="527"/>
      <c r="I60" s="510"/>
    </row>
    <row r="61" spans="1:29" x14ac:dyDescent="0.3">
      <c r="E61" s="527"/>
      <c r="G61" s="510"/>
      <c r="H61" s="527"/>
      <c r="I61" s="510"/>
    </row>
    <row r="62" spans="1:29" x14ac:dyDescent="0.3">
      <c r="E62" s="527"/>
      <c r="G62" s="510"/>
      <c r="H62" s="527"/>
      <c r="I62" s="510"/>
    </row>
    <row r="63" spans="1:29" x14ac:dyDescent="0.3">
      <c r="E63" s="527"/>
      <c r="G63" s="510"/>
      <c r="H63" s="527"/>
      <c r="I63" s="510"/>
    </row>
    <row r="64" spans="1:29" x14ac:dyDescent="0.3">
      <c r="E64" s="527"/>
      <c r="G64" s="510"/>
      <c r="H64" s="527"/>
      <c r="I64" s="510"/>
    </row>
    <row r="65" spans="5:10" x14ac:dyDescent="0.3">
      <c r="E65" s="527"/>
      <c r="G65" s="510"/>
      <c r="H65" s="527"/>
      <c r="I65" s="510"/>
    </row>
    <row r="66" spans="5:10" x14ac:dyDescent="0.3">
      <c r="E66" s="527"/>
      <c r="G66" s="510"/>
      <c r="H66" s="527"/>
      <c r="I66" s="510"/>
    </row>
    <row r="67" spans="5:10" x14ac:dyDescent="0.3">
      <c r="E67" s="527"/>
      <c r="G67" s="510"/>
      <c r="H67" s="527"/>
      <c r="I67" s="510"/>
    </row>
    <row r="68" spans="5:10" x14ac:dyDescent="0.3">
      <c r="E68" s="527"/>
      <c r="G68" s="510"/>
      <c r="H68" s="527"/>
      <c r="I68" s="510"/>
    </row>
    <row r="69" spans="5:10" x14ac:dyDescent="0.3">
      <c r="J69" s="528"/>
    </row>
    <row r="71" spans="5:10" x14ac:dyDescent="0.3">
      <c r="E71" s="509"/>
      <c r="G71" s="511"/>
      <c r="I71" s="145"/>
    </row>
    <row r="72" spans="5:10" x14ac:dyDescent="0.3">
      <c r="E72" s="30" t="s">
        <v>316</v>
      </c>
      <c r="G72" s="511"/>
      <c r="I72" s="145"/>
    </row>
    <row r="73" spans="5:10" x14ac:dyDescent="0.3">
      <c r="E73" s="509"/>
      <c r="G73" s="511"/>
      <c r="H73" s="30" t="s">
        <v>317</v>
      </c>
      <c r="I73" s="145"/>
    </row>
    <row r="74" spans="5:10" x14ac:dyDescent="0.3">
      <c r="E74" s="509"/>
      <c r="G74" s="511"/>
      <c r="I74" s="143"/>
    </row>
    <row r="75" spans="5:10" x14ac:dyDescent="0.3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2001-07-18T19:52:26Z</cp:lastPrinted>
  <dcterms:created xsi:type="dcterms:W3CDTF">1998-03-02T21:51:31Z</dcterms:created>
  <dcterms:modified xsi:type="dcterms:W3CDTF">2023-09-10T15:33:00Z</dcterms:modified>
</cp:coreProperties>
</file>