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activeTab="4"/>
  </bookViews>
  <sheets>
    <sheet name="Power" sheetId="1" r:id="rId1"/>
    <sheet name="Physical Gas" sheetId="2" r:id="rId2"/>
    <sheet name="Financial Gas" sheetId="3" r:id="rId3"/>
    <sheet name="E-Mail" sheetId="4" r:id="rId4"/>
    <sheet name="Enron Power Mkting 03-22-01" sheetId="5" r:id="rId5"/>
  </sheets>
  <definedNames>
    <definedName name="TABLE" localSheetId="4">'Enron Power Mkting 03-22-01'!$B$14:$U$49</definedName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1">'Physical Gas'!$B$7:$J$54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B4" i="5"/>
  <c r="I1" i="3"/>
  <c r="I1" i="2"/>
  <c r="I1" i="1"/>
</calcChain>
</file>

<file path=xl/sharedStrings.xml><?xml version="1.0" encoding="utf-8"?>
<sst xmlns="http://schemas.openxmlformats.org/spreadsheetml/2006/main" count="1062" uniqueCount="319">
  <si>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</si>
  <si>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</si>
  <si>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</si>
  <si>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</si>
  <si>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</si>
  <si>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</si>
  <si>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</si>
  <si>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</si>
  <si>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</si>
  <si>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</si>
  <si>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</si>
  <si>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</si>
  <si>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</si>
  <si>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</si>
  <si>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</si>
  <si>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</si>
  <si>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</si>
  <si>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</si>
  <si>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</si>
  <si>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</si>
  <si>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</si>
  <si>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</si>
  <si>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</si>
  <si>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</si>
  <si>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</si>
  <si>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</si>
  <si>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</si>
  <si>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</si>
  <si>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</si>
  <si>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</si>
  <si>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</si>
  <si>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</si>
  <si>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</si>
  <si>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</si>
  <si>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</si>
  <si>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</si>
  <si>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</si>
  <si>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</si>
  <si>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</si>
  <si>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</si>
  <si>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</si>
  <si>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</si>
  <si>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</si>
  <si>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</si>
  <si>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</si>
  <si>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</si>
  <si>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</si>
  <si>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</si>
  <si>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</si>
  <si>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</si>
  <si>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</si>
  <si>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</si>
  <si>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</si>
  <si>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</si>
  <si>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</si>
  <si>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</si>
  <si>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</si>
  <si>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</si>
  <si>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</si>
  <si>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</si>
  <si>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</si>
  <si>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</si>
  <si>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</si>
  <si>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</si>
  <si>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</si>
  <si>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</si>
  <si>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</si>
  <si>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</si>
  <si>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</si>
  <si>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</si>
  <si>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</si>
  <si>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</si>
  <si>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</si>
  <si>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</si>
  <si>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</si>
  <si>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</si>
  <si>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</si>
  <si>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</si>
  <si>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</si>
  <si>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</si>
  <si>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</si>
  <si>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</si>
  <si>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</si>
  <si>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</si>
  <si>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</si>
  <si>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</si>
  <si>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Jul01-Aug01</t>
  </si>
  <si>
    <t>NG Firm Phys, ID, IF</t>
  </si>
  <si>
    <t>    NG Firm Phys, FP - ANR-SE - Next Day Gas</t>
  </si>
  <si>
    <t>    NG Firm Phys, FP - NGPL-Nipsco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</si>
  <si>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</si>
  <si>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</si>
  <si>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</si>
  <si>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Firm-LD Peak - Cin - Next Week</t>
  </si>
  <si>
    <t>Next Week</t>
  </si>
  <si>
    <t>    Firm-LD Peak - Cin - Oct01</t>
  </si>
  <si>
    <t>Oct01</t>
  </si>
  <si>
    <t>    Firm-LD Peak - Comed - May01</t>
  </si>
  <si>
    <t>    Firm-LD Peak - Comed - Jun01</t>
  </si>
  <si>
    <t>    Firm-LD Peak - Comed - Oct01</t>
  </si>
  <si>
    <t>    Firm-LD Peak - Ent - Apr01</t>
  </si>
  <si>
    <t>    Firm-LD Peak - Ent - May01</t>
  </si>
  <si>
    <t>    Firm-LD Peak - Nepool - Next Week</t>
  </si>
  <si>
    <t>    Firm-LD Peak - Nepool - Jul01-Aug01</t>
  </si>
  <si>
    <t>    Firm-LD Peak - Nepool - Sep01</t>
  </si>
  <si>
    <t>    Firm-LD Peak - PJM-W - Next Week</t>
  </si>
  <si>
    <t>    Firm-LD Peak - PJM-W - Sep01</t>
  </si>
  <si>
    <t>    Firm-LD Peak - TVA - Jun01</t>
  </si>
  <si>
    <t>    NG Firm Phys, FP - TET WLA - Next Day Gas</t>
  </si>
  <si>
    <t>    NG Firm Phys, ID, GDD - CG-ONSH - Next Day Gas</t>
  </si>
  <si>
    <t>    NG Firm Phys, ID, GDD - Henry - Next Day Gas</t>
  </si>
  <si>
    <t>    NG Firm Phys, ID, IF - NGPL-LA - Apr01</t>
  </si>
  <si>
    <t>    NG Fin BS, LD1 for IF - TCO - Apr01</t>
  </si>
  <si>
    <t>    NG Fin BS, LD1 for IF - Panhandle - Apr01</t>
  </si>
  <si>
    <t>    NG Fin BS, LD1 for IF - Panhandle - Apr01-Oct01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</si>
  <si>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</si>
  <si>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</si>
  <si>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Mar-22-01 thru Mar-22-01</t>
    </r>
  </si>
  <si>
    <t>Mar-22-01 19:06 GMT</t>
  </si>
  <si>
    <t>Mar-22-01 20:58 GMT</t>
  </si>
  <si>
    <t>    Firm-LD Peak - Cin - Custom</t>
  </si>
  <si>
    <t>Custom</t>
  </si>
  <si>
    <t>Mar-22-01 15:13 GMT</t>
  </si>
  <si>
    <t>Mar-22-01 20:19 GMT</t>
  </si>
  <si>
    <t>Mar-22-01 18:49 GMT</t>
  </si>
  <si>
    <t>Mar-22-01 18:46 GMT</t>
  </si>
  <si>
    <t>Mar-22-01 20:36 GMT</t>
  </si>
  <si>
    <t>Mar-22-01 19:07 GMT</t>
  </si>
  <si>
    <t>    Firm-LD Peak - Cin - Nov01</t>
  </si>
  <si>
    <t>Nov01</t>
  </si>
  <si>
    <t>    Firm-LD Peak - Cin - Dec01</t>
  </si>
  <si>
    <t>Dec01</t>
  </si>
  <si>
    <t>Mar-22-01 20:44 GMT</t>
  </si>
  <si>
    <t>Mar-22-01 20:50 GMT</t>
  </si>
  <si>
    <t>    Firm-LD Peak - Cin - Mar02</t>
  </si>
  <si>
    <t>Mar02</t>
  </si>
  <si>
    <t>Mar-22-01 17:48 GMT</t>
  </si>
  <si>
    <t>    Firm-LD Peak - Cin - Mar02-Apr02</t>
  </si>
  <si>
    <t>Mar02-Apr02</t>
  </si>
  <si>
    <t>Mar-22-01 17:02 GMT</t>
  </si>
  <si>
    <t>    Firm-LD Peak - Cin - Jul02-Aug02</t>
  </si>
  <si>
    <t>Jul02-Aug02</t>
  </si>
  <si>
    <t>Mar-22-01 18:52 GMT</t>
  </si>
  <si>
    <t>    Firm-LD Peak - Cin - Cal 02</t>
  </si>
  <si>
    <t>Mar-22-01 20:31 GMT</t>
  </si>
  <si>
    <t>Mar-22-01 12:39 GMT</t>
  </si>
  <si>
    <t>Mar-22-01 13:50 GMT</t>
  </si>
  <si>
    <t>Mar-22-01 13:19 GMT</t>
  </si>
  <si>
    <t>Mar-22-01 17:16 GMT</t>
  </si>
  <si>
    <t>    Firm-LD Peak - Comed - Jul02-Aug02</t>
  </si>
  <si>
    <t>Mar-22-01 20:23 GMT</t>
  </si>
  <si>
    <t>Mar-22-01 20:17 GMT</t>
  </si>
  <si>
    <t>    Firm-LD Peak - Ent - Next Week</t>
  </si>
  <si>
    <t>Mar-22-01 20:29 GMT</t>
  </si>
  <si>
    <t>    Firm-LD Peak - Ent - Custom</t>
  </si>
  <si>
    <t>Mar-22-01 16:13 GMT</t>
  </si>
  <si>
    <t>Mar-22-01 17:52 GMT</t>
  </si>
  <si>
    <t>Mar-22-01 13:34 GMT</t>
  </si>
  <si>
    <t>Mar-22-01 19:39 GMT</t>
  </si>
  <si>
    <t>    Firm-LD Peak - Ent - Sep01</t>
  </si>
  <si>
    <t>Mar-22-01 13:56 GMT</t>
  </si>
  <si>
    <t>Mar-22-01 18:14 GMT</t>
  </si>
  <si>
    <t>Mar-22-01 15:02 GMT</t>
  </si>
  <si>
    <t>Mar-22-01 13:28 GMT</t>
  </si>
  <si>
    <t>Mar-22-01 19:04 GMT</t>
  </si>
  <si>
    <t>Mar-22-01 13:57 GMT</t>
  </si>
  <si>
    <t>    Firm-LD Peak - Nepool - Jan02-Feb02</t>
  </si>
  <si>
    <t>Mar-22-01 13:44 GMT</t>
  </si>
  <si>
    <t>Mar-22-01 14:58 GMT</t>
  </si>
  <si>
    <t>Mar-22-01 20:06 GMT</t>
  </si>
  <si>
    <t>    Firm-LD Peak - PJM-W - Custom</t>
  </si>
  <si>
    <t>Mar-22-01 19:21 GMT</t>
  </si>
  <si>
    <t>Mar-22-01 19:18 GMT</t>
  </si>
  <si>
    <t>Mar-22-01 19:19 GMT</t>
  </si>
  <si>
    <t>Mar-22-01 18:50 GMT</t>
  </si>
  <si>
    <t>Mar-22-01 20:18 GMT</t>
  </si>
  <si>
    <t>    Firm-LD Peak - PJM-W - Q4 01</t>
  </si>
  <si>
    <t>Mar-22-01 14:10 GMT</t>
  </si>
  <si>
    <t>Mar-22-01 15:05 GMT</t>
  </si>
  <si>
    <t>Mar-22-01 18:54 GMT</t>
  </si>
  <si>
    <t>    Firm-LD Peak - TVA - Q4 01</t>
  </si>
  <si>
    <t>Mar-22-01 21:13 GMT</t>
  </si>
  <si>
    <t>    Firm-LD Peak - Ercot UBU - Apr01</t>
  </si>
  <si>
    <t>Mar-22-01 18:23 GMT</t>
  </si>
  <si>
    <r>
      <t>Commodity Type:  </t>
    </r>
    <r>
      <rPr>
        <sz val="10"/>
        <rFont val="Arial"/>
      </rPr>
      <t xml:space="preserve"> Physical Gas Swaps/Forwards</t>
    </r>
  </si>
  <si>
    <t>Mar-22-01 16:07 GMT</t>
  </si>
  <si>
    <t>Mar-22-01 14:38 GMT</t>
  </si>
  <si>
    <t>Mar-22-01 15:57 GMT</t>
  </si>
  <si>
    <t>    NG Firm Phys, FP - Malin - Next Day Gas</t>
  </si>
  <si>
    <t>Mar-22-01 14:19 GMT</t>
  </si>
  <si>
    <t>Mar-22-01 15:40 GMT</t>
  </si>
  <si>
    <t>Mar-22-01 16:20 GMT</t>
  </si>
  <si>
    <t>Mar-22-01 16:06 GMT</t>
  </si>
  <si>
    <t>Mar-22-01 15:53 GMT</t>
  </si>
  <si>
    <t>Mar-22-01 15:21 GMT</t>
  </si>
  <si>
    <t>Mar-22-01 15:16 GMT</t>
  </si>
  <si>
    <t>Mar-22-01 15:24 GMT</t>
  </si>
  <si>
    <t>Mar-22-01 15:55 GMT</t>
  </si>
  <si>
    <t>Mar-22-01 16:19 GMT</t>
  </si>
  <si>
    <t>Mar-22-01 15:32 GMT</t>
  </si>
  <si>
    <t>Mar-22-01 16:30 GMT</t>
  </si>
  <si>
    <t>Mar-22-01 15:22 GMT</t>
  </si>
  <si>
    <t>Mar-22-01 15:33 GMT</t>
  </si>
  <si>
    <t>Mar-22-01 15:29 GMT</t>
  </si>
  <si>
    <t>Mar-22-01 16:14 GMT</t>
  </si>
  <si>
    <t>    NG Firm Phys, FP - PGLC - Next Day Gas</t>
  </si>
  <si>
    <t>Mar-22-01 14:54 GMT</t>
  </si>
  <si>
    <t>Mar-22-01 15:00 GMT</t>
  </si>
  <si>
    <t>Mar-22-01 16:16 GMT</t>
  </si>
  <si>
    <t>Mar-22-01 15:28 GMT</t>
  </si>
  <si>
    <t>    NG Firm Phys, FP - TET-STX - Next Day Gas</t>
  </si>
  <si>
    <t>Mar-22-01 14:50 GMT</t>
  </si>
  <si>
    <t>Mar-22-01 15:37 GMT</t>
  </si>
  <si>
    <t>Mar-22-01 15:08 GMT</t>
  </si>
  <si>
    <t>    NG Firm Phys, FP - Transco Z-6 (NY) - Next Day Gas</t>
  </si>
  <si>
    <t>Mar-22-01 14:29 GMT</t>
  </si>
  <si>
    <t>Mar-22-01 15:09 GMT</t>
  </si>
  <si>
    <t>    NG Firm Phys, ID, GDD - TCO - Next Day Gas</t>
  </si>
  <si>
    <t>Mar-22-01 13:42 GMT</t>
  </si>
  <si>
    <t>Mar-22-01 13:38 GMT</t>
  </si>
  <si>
    <t>Mar-22-01 14:41 GMT</t>
  </si>
  <si>
    <t>    NG Firm Phys, ID, GDD - Tenn-8L - Next Day Gas</t>
  </si>
  <si>
    <t>Mar-22-01 14:11 GMT</t>
  </si>
  <si>
    <t>    NG Firm Phys, ID, GDD - TET ELA - Next Day Gas</t>
  </si>
  <si>
    <t>Mar-22-01 14:06 GMT</t>
  </si>
  <si>
    <t>Mar-22-01 13:37 GMT</t>
  </si>
  <si>
    <t>Mar-22-01 14:20 GMT</t>
  </si>
  <si>
    <t>NG Firm Phys, ID, GDM</t>
  </si>
  <si>
    <t>    NG Firm Phys, ID, GDM - Mich - Apr01-Oct01</t>
  </si>
  <si>
    <t>Mar-22-01 16:53 GMT</t>
  </si>
  <si>
    <t>Mar-22-01 20:04 GMT</t>
  </si>
  <si>
    <t>Mar-22-01 20:00 GMT</t>
  </si>
  <si>
    <t>    NG Fin BS, LD1 for IF - TCO - Apr01-Oct01</t>
  </si>
  <si>
    <t>Mar-22-01 16:32 GMT</t>
  </si>
  <si>
    <t>    NG Fin BS, LD1 for IF - TCO - Nov01-Mar02</t>
  </si>
  <si>
    <t>Mar-22-01 19:08 GMT</t>
  </si>
  <si>
    <t>    NG Fin BS, LD1 for IF - CNG-SP - Apr01</t>
  </si>
  <si>
    <t>Mar-22-01 20:01 GMT</t>
  </si>
  <si>
    <t>    NG Fin BS, LD1 for IF - CNG-SP - Nov01-Mar02</t>
  </si>
  <si>
    <t>Mar-22-01 19:11 GMT</t>
  </si>
  <si>
    <t>    NG Fin BS, LD1 for IF - Henry - Apr01-Oct01</t>
  </si>
  <si>
    <t>Mar-22-01 22:03 GMT</t>
  </si>
  <si>
    <t>    NG Fin BS, LD1 for IF - NNG-Demarc - Apr01</t>
  </si>
  <si>
    <t>Mar-22-01 18:31 GMT</t>
  </si>
  <si>
    <t>    NG Fin BS, LD1 for IF - NNG-Demarc - Apr01-Oct01</t>
  </si>
  <si>
    <t>Mar-22-01 14:33 GMT</t>
  </si>
  <si>
    <t>Mar-22-01 18:47 GMT</t>
  </si>
  <si>
    <t>    NG Fin BS, LD1 for IF - TET ELA - Apr01</t>
  </si>
  <si>
    <t>Mar-22-01 16:26 GMT</t>
  </si>
  <si>
    <t>    NG Fin BS, LD1 for IF - Tran 65 - Apr01</t>
  </si>
  <si>
    <t>Mar-22-01 14:35 GMT</t>
  </si>
  <si>
    <t>Mar-22-01 17:07 GMT</t>
  </si>
  <si>
    <t>    NG Fin BS, LD1 for IF - Transco Z6 (NY) - Apr01-Oct01</t>
  </si>
  <si>
    <t>Mar-22-01 18:03 GMT</t>
  </si>
  <si>
    <t>    NG Fin BS, LD1 for IF - Transco Z6 (NY) - Nov01-Mar02</t>
  </si>
  <si>
    <t>Mar-22-01 15:56 GMT</t>
  </si>
  <si>
    <t>Mar-22-01 20:08 GMT</t>
  </si>
  <si>
    <t>Mar-22-01 15:51 GMT</t>
  </si>
  <si>
    <t>Mar-22-01 19:48 GMT</t>
  </si>
  <si>
    <t>    NG Fin, FP for LD1 - Henry - Cal 02</t>
  </si>
  <si>
    <t>Mar-22-01 19:59 GMT</t>
  </si>
  <si>
    <t>Enron Power Marketing, Inc.</t>
  </si>
  <si>
    <t> Commodity Type:  All</t>
  </si>
  <si>
    <t> Instruments:  All</t>
  </si>
  <si>
    <t> Trade Dates:  Mar-22-01 thru Mar-22-01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</si>
  <si>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</si>
  <si>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</si>
  <si>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</si>
  <si>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</si>
  <si>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</si>
  <si>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</si>
  <si>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</si>
  <si>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</si>
  <si>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</si>
  <si>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</si>
  <si>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</si>
  <si>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</si>
  <si>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</si>
  <si>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</si>
  <si>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</si>
  <si>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</si>
  <si>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</si>
  <si>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Mar-22-01</t>
  </si>
  <si>
    <t> </t>
  </si>
  <si>
    <t>Sold</t>
  </si>
  <si>
    <t>Cin</t>
  </si>
  <si>
    <t>Oct-01-01</t>
  </si>
  <si>
    <t>Dec-31-01</t>
  </si>
  <si>
    <t>American Electric Power Service Corp.</t>
  </si>
  <si>
    <t>USD / MWh</t>
  </si>
  <si>
    <t>Hourly</t>
  </si>
  <si>
    <t>Herndon, R</t>
  </si>
  <si>
    <t>Bought</t>
  </si>
  <si>
    <t>Mar-23-01</t>
  </si>
  <si>
    <t>Northern Indiana Public Service Company</t>
  </si>
  <si>
    <t>Dorland , C</t>
  </si>
  <si>
    <t>Apr-01-01</t>
  </si>
  <si>
    <t>Apr-30-01</t>
  </si>
  <si>
    <t>Cinergy Services, Inc.</t>
  </si>
  <si>
    <t>Ent</t>
  </si>
  <si>
    <t>TVA</t>
  </si>
  <si>
    <t>Carson , M</t>
  </si>
  <si>
    <t>Aquila Energy Marketing Corp</t>
  </si>
  <si>
    <t>Mar-26-01</t>
  </si>
  <si>
    <t>Jul-01-01</t>
  </si>
  <si>
    <t>Aug-31-01</t>
  </si>
  <si>
    <t>Reliant Energy Services, Inc.</t>
  </si>
  <si>
    <t>Jan-01-02</t>
  </si>
  <si>
    <t>Dec-31-02</t>
  </si>
  <si>
    <t>El Paso Merchant Energy L.P.</t>
  </si>
  <si>
    <t>Nov-01-01</t>
  </si>
  <si>
    <t>Nov-30-01</t>
  </si>
  <si>
    <t>Dec-01-01</t>
  </si>
  <si>
    <t>Mar-30-01</t>
  </si>
  <si>
    <t>Mar-22-01  Deals</t>
  </si>
  <si>
    <t>MWH</t>
  </si>
  <si>
    <t>Enron Power Marketing</t>
  </si>
  <si>
    <t>Activity for March 22, 2001</t>
  </si>
  <si>
    <t>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</si>
</sst>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/>
    </xf>
    <xf numFmtId="0" fontId="7" fillId="2" borderId="1" xfId="2" applyFill="1" applyBorder="1" applyAlignment="1" applyProtection="1">
      <alignment vertical="top" wrapText="1"/>
    </xf>
    <xf numFmtId="0" fontId="0" fillId="2" borderId="1" xfId="0" applyFill="1" applyBorder="1" applyAlignment="1">
      <alignment vertical="top" wrapText="1"/>
    </xf>
    <xf numFmtId="0" fontId="9" fillId="0" borderId="12" xfId="0" applyFont="1" applyBorder="1"/>
    <xf numFmtId="0" fontId="0" fillId="0" borderId="2" xfId="0" applyBorder="1"/>
    <xf numFmtId="0" fontId="0" fillId="0" borderId="13" xfId="0" applyBorder="1"/>
    <xf numFmtId="0" fontId="3" fillId="0" borderId="14" xfId="0" applyFont="1" applyBorder="1"/>
    <xf numFmtId="0" fontId="0" fillId="0" borderId="0" xfId="0" applyBorder="1"/>
    <xf numFmtId="0" fontId="0" fillId="0" borderId="15" xfId="0" applyBorder="1"/>
    <xf numFmtId="0" fontId="3" fillId="3" borderId="4" xfId="0" applyFont="1" applyFill="1" applyBorder="1"/>
    <xf numFmtId="3" fontId="8" fillId="3" borderId="7" xfId="0" applyNumberFormat="1" applyFont="1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8" fillId="3" borderId="2" xfId="0" applyFont="1" applyFill="1" applyBorder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5" borderId="11" xfId="0" applyFill="1" applyBorder="1" applyAlignment="1">
      <alignment wrapText="1"/>
    </xf>
    <xf numFmtId="0" fontId="0" fillId="0" borderId="11" xfId="0" applyBorder="1"/>
    <xf numFmtId="0" fontId="3" fillId="0" borderId="0" xfId="0" applyFont="1" applyAlignment="1">
      <alignment wrapText="1"/>
    </xf>
    <xf numFmtId="0" fontId="3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source/repos/ReportServlet/any.class?operation=confirm&amp;amp;dealID=124694694&amp;amp;dt=Mar-22-01" TargetMode="External"/><Relationship Id="rId13" Type="http://schemas.openxmlformats.org/officeDocument/2006/relationships/hyperlink" Target="../../../source/repos/ReportServlet/any.class?operation=confirm&amp;amp;dealID=175353027&amp;amp;dt=Mar-22-01" TargetMode="External"/><Relationship Id="rId18" Type="http://schemas.openxmlformats.org/officeDocument/2006/relationships/hyperlink" Target="../../../source/repos/ReportServlet/any.class?operation=confirm&amp;amp;dealID=207313839&amp;amp;dt=Mar-22-01" TargetMode="External"/><Relationship Id="rId26" Type="http://schemas.openxmlformats.org/officeDocument/2006/relationships/hyperlink" Target="../../../source/repos/ReportServlet/any.class?operation=confirm&amp;amp;dealID=106553785&amp;amp;dt=Mar-22-01" TargetMode="External"/><Relationship Id="rId3" Type="http://schemas.openxmlformats.org/officeDocument/2006/relationships/hyperlink" Target="../../../source/repos/ReportServlet/any.class?operation=confirm&amp;amp;dealID=456757129&amp;amp;dt=Mar-22-01" TargetMode="External"/><Relationship Id="rId21" Type="http://schemas.openxmlformats.org/officeDocument/2006/relationships/hyperlink" Target="../../../source/repos/ReportServlet/any.class?operation=confirm&amp;amp;dealID=870210211&amp;amp;dt=Mar-22-01" TargetMode="External"/><Relationship Id="rId34" Type="http://schemas.openxmlformats.org/officeDocument/2006/relationships/hyperlink" Target="../../../source/repos/ReportServlet/any.class?operation=confirm&amp;amp;dealID=543421876&amp;amp;dt=Mar-22-01" TargetMode="External"/><Relationship Id="rId7" Type="http://schemas.openxmlformats.org/officeDocument/2006/relationships/hyperlink" Target="../../../source/repos/ReportServlet/any.class?operation=confirm&amp;amp;dealID=524515275&amp;amp;dt=Mar-22-01" TargetMode="External"/><Relationship Id="rId12" Type="http://schemas.openxmlformats.org/officeDocument/2006/relationships/hyperlink" Target="../../../source/repos/ReportServlet/any.class?operation=confirm&amp;amp;dealID=871163494&amp;amp;dt=Mar-22-01" TargetMode="External"/><Relationship Id="rId17" Type="http://schemas.openxmlformats.org/officeDocument/2006/relationships/hyperlink" Target="../../../source/repos/ReportServlet/any.class?operation=confirm&amp;amp;dealID=189160576&amp;amp;dt=Mar-22-01" TargetMode="External"/><Relationship Id="rId25" Type="http://schemas.openxmlformats.org/officeDocument/2006/relationships/hyperlink" Target="../../../source/repos/ReportServlet/any.class?operation=confirm&amp;amp;dealID=181926672&amp;amp;dt=Mar-22-01" TargetMode="External"/><Relationship Id="rId33" Type="http://schemas.openxmlformats.org/officeDocument/2006/relationships/hyperlink" Target="../../../source/repos/ReportServlet/any.class?operation=confirm&amp;amp;dealID=164421302&amp;amp;dt=Mar-22-01" TargetMode="External"/><Relationship Id="rId2" Type="http://schemas.openxmlformats.org/officeDocument/2006/relationships/hyperlink" Target="../../../source/repos/ReportServlet/any.class?operation=confirm&amp;amp;dealID=117974117&amp;amp;dt=Mar-22-01" TargetMode="External"/><Relationship Id="rId16" Type="http://schemas.openxmlformats.org/officeDocument/2006/relationships/hyperlink" Target="../../../source/repos/ReportServlet/any.class?operation=confirm&amp;amp;dealID=166243968&amp;amp;dt=Mar-22-01" TargetMode="External"/><Relationship Id="rId20" Type="http://schemas.openxmlformats.org/officeDocument/2006/relationships/hyperlink" Target="../../../source/repos/ReportServlet/any.class?operation=confirm&amp;amp;dealID=504132464&amp;amp;dt=Mar-22-01" TargetMode="External"/><Relationship Id="rId29" Type="http://schemas.openxmlformats.org/officeDocument/2006/relationships/hyperlink" Target="../../../source/repos/ReportServlet/any.class?operation=confirm&amp;amp;dealID=156238852&amp;amp;dt=Mar-22-01" TargetMode="External"/><Relationship Id="rId1" Type="http://schemas.openxmlformats.org/officeDocument/2006/relationships/hyperlink" Target="../../../source/repos/ReportServlet/any.class?operation=confirm&amp;amp;dealID=950737059&amp;amp;dt=Mar-22-01" TargetMode="External"/><Relationship Id="rId6" Type="http://schemas.openxmlformats.org/officeDocument/2006/relationships/hyperlink" Target="../../../source/repos/ReportServlet/any.class?operation=confirm&amp;amp;dealID=103422628&amp;amp;dt=Mar-22-01" TargetMode="External"/><Relationship Id="rId11" Type="http://schemas.openxmlformats.org/officeDocument/2006/relationships/hyperlink" Target="../../../source/repos/ReportServlet/any.class?operation=confirm&amp;amp;dealID=355876818&amp;amp;dt=Mar-22-01" TargetMode="External"/><Relationship Id="rId24" Type="http://schemas.openxmlformats.org/officeDocument/2006/relationships/hyperlink" Target="../../../source/repos/ReportServlet/any.class?operation=confirm&amp;amp;dealID=833491803&amp;amp;dt=Mar-22-01" TargetMode="External"/><Relationship Id="rId32" Type="http://schemas.openxmlformats.org/officeDocument/2006/relationships/hyperlink" Target="../../../source/repos/ReportServlet/any.class?operation=confirm&amp;amp;dealID=125318739&amp;amp;dt=Mar-22-01" TargetMode="External"/><Relationship Id="rId5" Type="http://schemas.openxmlformats.org/officeDocument/2006/relationships/hyperlink" Target="../../../source/repos/ReportServlet/any.class?operation=confirm&amp;amp;dealID=992660632&amp;amp;dt=Mar-21-01" TargetMode="External"/><Relationship Id="rId15" Type="http://schemas.openxmlformats.org/officeDocument/2006/relationships/hyperlink" Target="../../../source/repos/ReportServlet/any.class?operation=confirm&amp;amp;dealID=146892916&amp;amp;dt=Mar-22-01" TargetMode="External"/><Relationship Id="rId23" Type="http://schemas.openxmlformats.org/officeDocument/2006/relationships/hyperlink" Target="../../../source/repos/ReportServlet/any.class?operation=confirm&amp;amp;dealID=101702884&amp;amp;dt=Mar-22-01" TargetMode="External"/><Relationship Id="rId28" Type="http://schemas.openxmlformats.org/officeDocument/2006/relationships/hyperlink" Target="../../../source/repos/ReportServlet/any.class?operation=confirm&amp;amp;dealID=792733810&amp;amp;dt=Mar-22-01" TargetMode="External"/><Relationship Id="rId10" Type="http://schemas.openxmlformats.org/officeDocument/2006/relationships/hyperlink" Target="../../../source/repos/ReportServlet/any.class?operation=confirm&amp;amp;dealID=548615869&amp;amp;dt=Mar-22-01" TargetMode="External"/><Relationship Id="rId19" Type="http://schemas.openxmlformats.org/officeDocument/2006/relationships/hyperlink" Target="../../../source/repos/ReportServlet/any.class?operation=confirm&amp;amp;dealID=991752073&amp;amp;dt=Mar-22-01" TargetMode="External"/><Relationship Id="rId31" Type="http://schemas.openxmlformats.org/officeDocument/2006/relationships/hyperlink" Target="../../../source/repos/ReportServlet/any.class?operation=confirm&amp;amp;dealID=791742588&amp;amp;dt=Mar-22-01" TargetMode="External"/><Relationship Id="rId4" Type="http://schemas.openxmlformats.org/officeDocument/2006/relationships/hyperlink" Target="../../../source/repos/ReportServlet/any.class?operation=confirm&amp;amp;dealID=193499461&amp;amp;dt=Mar-22-01" TargetMode="External"/><Relationship Id="rId9" Type="http://schemas.openxmlformats.org/officeDocument/2006/relationships/hyperlink" Target="../../../source/repos/ReportServlet/any.class?operation=confirm&amp;amp;dealID=195484758&amp;amp;dt=Mar-22-01" TargetMode="External"/><Relationship Id="rId14" Type="http://schemas.openxmlformats.org/officeDocument/2006/relationships/hyperlink" Target="../../../source/repos/ReportServlet/any.class?operation=confirm&amp;amp;dealID=161140734&amp;amp;dt=Mar-22-01" TargetMode="External"/><Relationship Id="rId22" Type="http://schemas.openxmlformats.org/officeDocument/2006/relationships/hyperlink" Target="../../../source/repos/ReportServlet/any.class?operation=confirm&amp;amp;dealID=683580824&amp;amp;dt=Mar-22-01" TargetMode="External"/><Relationship Id="rId27" Type="http://schemas.openxmlformats.org/officeDocument/2006/relationships/hyperlink" Target="../../../source/repos/ReportServlet/any.class?operation=confirm&amp;amp;dealID=179202043&amp;amp;dt=Mar-22-01" TargetMode="External"/><Relationship Id="rId30" Type="http://schemas.openxmlformats.org/officeDocument/2006/relationships/hyperlink" Target="../../../source/repos/ReportServlet/any.class?operation=confirm&amp;amp;dealID=180501286&amp;amp;dt=Mar-22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="75" workbookViewId="0">
      <selection sqref="A1:B1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39"/>
      <c r="B1" s="39"/>
      <c r="C1" s="15"/>
      <c r="G1" s="18"/>
      <c r="H1" s="19" t="s">
        <v>40</v>
      </c>
      <c r="I1" s="8">
        <f>SUM(I9:I1000)</f>
        <v>4610400</v>
      </c>
    </row>
    <row r="3" spans="1:18" ht="9.75" customHeight="1" x14ac:dyDescent="0.25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9.75" customHeight="1" x14ac:dyDescent="0.25">
      <c r="A4" s="48" t="s">
        <v>116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9.75" customHeight="1" x14ac:dyDescent="0.25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13.5" customHeight="1" thickBot="1" x14ac:dyDescent="0.3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 x14ac:dyDescent="0.25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8" ht="25.5" customHeight="1" x14ac:dyDescent="0.25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8" ht="9.75" customHeight="1" x14ac:dyDescent="0.25">
      <c r="B9" s="40" t="s">
        <v>12</v>
      </c>
      <c r="C9" s="41"/>
      <c r="D9" s="41"/>
      <c r="E9" s="41"/>
      <c r="F9" s="41"/>
      <c r="G9" s="41"/>
      <c r="H9" s="41"/>
      <c r="I9" s="41"/>
      <c r="J9" s="41"/>
    </row>
    <row r="10" spans="1:18" ht="26.4" x14ac:dyDescent="0.25">
      <c r="B10" s="2" t="s">
        <v>13</v>
      </c>
      <c r="C10" s="2" t="s">
        <v>14</v>
      </c>
      <c r="D10" s="3">
        <v>41</v>
      </c>
      <c r="E10" s="3">
        <v>52</v>
      </c>
      <c r="F10" s="3">
        <v>43.904000000000003</v>
      </c>
      <c r="G10" s="3">
        <v>52</v>
      </c>
      <c r="H10" s="3" t="s">
        <v>118</v>
      </c>
      <c r="I10" s="9">
        <v>75200</v>
      </c>
      <c r="J10" s="2" t="s">
        <v>15</v>
      </c>
    </row>
    <row r="11" spans="1:18" ht="26.4" x14ac:dyDescent="0.25">
      <c r="B11" s="2" t="s">
        <v>93</v>
      </c>
      <c r="C11" s="2" t="s">
        <v>94</v>
      </c>
      <c r="D11" s="3">
        <v>44</v>
      </c>
      <c r="E11" s="3">
        <v>46.75</v>
      </c>
      <c r="F11" s="3">
        <v>45.386000000000003</v>
      </c>
      <c r="G11" s="3">
        <v>46.75</v>
      </c>
      <c r="H11" s="3" t="s">
        <v>119</v>
      </c>
      <c r="I11" s="9">
        <v>44000</v>
      </c>
      <c r="J11" s="2" t="s">
        <v>15</v>
      </c>
    </row>
    <row r="12" spans="1:18" ht="26.4" x14ac:dyDescent="0.25">
      <c r="B12" s="2" t="s">
        <v>120</v>
      </c>
      <c r="C12" s="2" t="s">
        <v>121</v>
      </c>
      <c r="D12" s="3">
        <v>48</v>
      </c>
      <c r="E12" s="3">
        <v>48</v>
      </c>
      <c r="F12" s="3">
        <v>48</v>
      </c>
      <c r="G12" s="3">
        <v>48</v>
      </c>
      <c r="H12" s="3" t="s">
        <v>122</v>
      </c>
      <c r="I12" s="3">
        <v>800</v>
      </c>
      <c r="J12" s="2" t="s">
        <v>15</v>
      </c>
    </row>
    <row r="13" spans="1:18" ht="9.75" customHeight="1" x14ac:dyDescent="0.25">
      <c r="B13" s="2" t="s">
        <v>16</v>
      </c>
      <c r="C13" s="2" t="s">
        <v>17</v>
      </c>
      <c r="D13" s="3">
        <v>41.95</v>
      </c>
      <c r="E13" s="3">
        <v>42.85</v>
      </c>
      <c r="F13" s="3">
        <v>42.527999999999999</v>
      </c>
      <c r="G13" s="3">
        <v>42.85</v>
      </c>
      <c r="H13" s="3" t="s">
        <v>123</v>
      </c>
      <c r="I13" s="9">
        <v>1226400</v>
      </c>
      <c r="J13" s="2" t="s">
        <v>15</v>
      </c>
    </row>
    <row r="14" spans="1:18" ht="26.4" x14ac:dyDescent="0.25">
      <c r="B14" s="2" t="s">
        <v>37</v>
      </c>
      <c r="C14" s="2" t="s">
        <v>21</v>
      </c>
      <c r="D14" s="3">
        <v>47.75</v>
      </c>
      <c r="E14" s="3">
        <v>48.75</v>
      </c>
      <c r="F14" s="3">
        <v>48.2</v>
      </c>
      <c r="G14" s="3">
        <v>48.75</v>
      </c>
      <c r="H14" s="3" t="s">
        <v>124</v>
      </c>
      <c r="I14" s="9">
        <v>176000</v>
      </c>
      <c r="J14" s="2" t="s">
        <v>15</v>
      </c>
    </row>
    <row r="15" spans="1:18" ht="26.4" x14ac:dyDescent="0.25">
      <c r="B15" s="2" t="s">
        <v>60</v>
      </c>
      <c r="C15" s="2" t="s">
        <v>19</v>
      </c>
      <c r="D15" s="3">
        <v>116</v>
      </c>
      <c r="E15" s="3">
        <v>117.5</v>
      </c>
      <c r="F15" s="3">
        <v>116.75</v>
      </c>
      <c r="G15" s="3">
        <v>117.5</v>
      </c>
      <c r="H15" s="3" t="s">
        <v>125</v>
      </c>
      <c r="I15" s="9">
        <v>70400</v>
      </c>
      <c r="J15" s="2" t="s">
        <v>15</v>
      </c>
    </row>
    <row r="16" spans="1:18" ht="26.4" x14ac:dyDescent="0.25">
      <c r="B16" s="2" t="s">
        <v>85</v>
      </c>
      <c r="C16" s="2" t="s">
        <v>38</v>
      </c>
      <c r="D16" s="3">
        <v>43.25</v>
      </c>
      <c r="E16" s="3">
        <v>44.25</v>
      </c>
      <c r="F16" s="3">
        <v>43.75</v>
      </c>
      <c r="G16" s="3">
        <v>44.25</v>
      </c>
      <c r="H16" s="3" t="s">
        <v>126</v>
      </c>
      <c r="I16" s="9">
        <v>30400</v>
      </c>
      <c r="J16" s="2" t="s">
        <v>15</v>
      </c>
    </row>
    <row r="17" spans="2:10" ht="26.4" x14ac:dyDescent="0.25">
      <c r="B17" s="2" t="s">
        <v>95</v>
      </c>
      <c r="C17" s="2" t="s">
        <v>96</v>
      </c>
      <c r="D17" s="3">
        <v>42</v>
      </c>
      <c r="E17" s="3">
        <v>42</v>
      </c>
      <c r="F17" s="3">
        <v>42</v>
      </c>
      <c r="G17" s="3">
        <v>42</v>
      </c>
      <c r="H17" s="3" t="s">
        <v>127</v>
      </c>
      <c r="I17" s="9">
        <v>36800</v>
      </c>
      <c r="J17" s="2" t="s">
        <v>15</v>
      </c>
    </row>
    <row r="18" spans="2:10" ht="26.4" x14ac:dyDescent="0.25">
      <c r="B18" s="2" t="s">
        <v>128</v>
      </c>
      <c r="C18" s="2" t="s">
        <v>129</v>
      </c>
      <c r="D18" s="3">
        <v>40.25</v>
      </c>
      <c r="E18" s="3">
        <v>40.75</v>
      </c>
      <c r="F18" s="3">
        <v>40.5</v>
      </c>
      <c r="G18" s="3">
        <v>40.75</v>
      </c>
      <c r="H18" s="3" t="s">
        <v>126</v>
      </c>
      <c r="I18" s="9">
        <v>33600</v>
      </c>
      <c r="J18" s="2" t="s">
        <v>15</v>
      </c>
    </row>
    <row r="19" spans="2:10" ht="26.4" x14ac:dyDescent="0.25">
      <c r="B19" s="2" t="s">
        <v>130</v>
      </c>
      <c r="C19" s="2" t="s">
        <v>131</v>
      </c>
      <c r="D19" s="3">
        <v>42.75</v>
      </c>
      <c r="E19" s="3">
        <v>43.75</v>
      </c>
      <c r="F19" s="3">
        <v>43.25</v>
      </c>
      <c r="G19" s="3">
        <v>43.75</v>
      </c>
      <c r="H19" s="3" t="s">
        <v>132</v>
      </c>
      <c r="I19" s="9">
        <v>32000</v>
      </c>
      <c r="J19" s="2" t="s">
        <v>15</v>
      </c>
    </row>
    <row r="20" spans="2:10" ht="26.4" x14ac:dyDescent="0.25">
      <c r="B20" s="2" t="s">
        <v>67</v>
      </c>
      <c r="C20" s="2" t="s">
        <v>48</v>
      </c>
      <c r="D20" s="3">
        <v>41.65</v>
      </c>
      <c r="E20" s="3">
        <v>42</v>
      </c>
      <c r="F20" s="3">
        <v>41.868000000000002</v>
      </c>
      <c r="G20" s="3">
        <v>42</v>
      </c>
      <c r="H20" s="3" t="s">
        <v>133</v>
      </c>
      <c r="I20" s="9">
        <v>1433600</v>
      </c>
      <c r="J20" s="2" t="s">
        <v>15</v>
      </c>
    </row>
    <row r="21" spans="2:10" ht="26.4" x14ac:dyDescent="0.25">
      <c r="B21" s="2" t="s">
        <v>134</v>
      </c>
      <c r="C21" s="2" t="s">
        <v>135</v>
      </c>
      <c r="D21" s="3">
        <v>39</v>
      </c>
      <c r="E21" s="3">
        <v>39</v>
      </c>
      <c r="F21" s="3">
        <v>39</v>
      </c>
      <c r="G21" s="3">
        <v>39</v>
      </c>
      <c r="H21" s="3" t="s">
        <v>136</v>
      </c>
      <c r="I21" s="9">
        <v>33600</v>
      </c>
      <c r="J21" s="2" t="s">
        <v>15</v>
      </c>
    </row>
    <row r="22" spans="2:10" ht="26.4" x14ac:dyDescent="0.25">
      <c r="B22" s="2" t="s">
        <v>137</v>
      </c>
      <c r="C22" s="2" t="s">
        <v>138</v>
      </c>
      <c r="D22" s="3">
        <v>38.5</v>
      </c>
      <c r="E22" s="3">
        <v>38.5</v>
      </c>
      <c r="F22" s="3">
        <v>38.5</v>
      </c>
      <c r="G22" s="3">
        <v>38.5</v>
      </c>
      <c r="H22" s="3" t="s">
        <v>139</v>
      </c>
      <c r="I22" s="9">
        <v>34400</v>
      </c>
      <c r="J22" s="2" t="s">
        <v>15</v>
      </c>
    </row>
    <row r="23" spans="2:10" ht="26.4" x14ac:dyDescent="0.25">
      <c r="B23" s="2" t="s">
        <v>140</v>
      </c>
      <c r="C23" s="2" t="s">
        <v>141</v>
      </c>
      <c r="D23" s="3">
        <v>88.5</v>
      </c>
      <c r="E23" s="3">
        <v>88.5</v>
      </c>
      <c r="F23" s="3">
        <v>88.5</v>
      </c>
      <c r="G23" s="3">
        <v>88.5</v>
      </c>
      <c r="H23" s="3" t="s">
        <v>142</v>
      </c>
      <c r="I23" s="9">
        <v>35200</v>
      </c>
      <c r="J23" s="2" t="s">
        <v>15</v>
      </c>
    </row>
    <row r="24" spans="2:10" ht="26.4" x14ac:dyDescent="0.25">
      <c r="B24" s="2" t="s">
        <v>143</v>
      </c>
      <c r="C24" s="2" t="s">
        <v>84</v>
      </c>
      <c r="D24" s="3">
        <v>49.75</v>
      </c>
      <c r="E24" s="3">
        <v>49.75</v>
      </c>
      <c r="F24" s="3">
        <v>49.75</v>
      </c>
      <c r="G24" s="3">
        <v>49.75</v>
      </c>
      <c r="H24" s="3" t="s">
        <v>144</v>
      </c>
      <c r="I24" s="9">
        <v>204000</v>
      </c>
      <c r="J24" s="2" t="s">
        <v>15</v>
      </c>
    </row>
    <row r="25" spans="2:10" ht="26.4" x14ac:dyDescent="0.25">
      <c r="B25" s="2" t="s">
        <v>64</v>
      </c>
      <c r="C25" s="2" t="s">
        <v>14</v>
      </c>
      <c r="D25" s="3">
        <v>40.5</v>
      </c>
      <c r="E25" s="3">
        <v>40.5</v>
      </c>
      <c r="F25" s="3">
        <v>40.5</v>
      </c>
      <c r="G25" s="3">
        <v>40.5</v>
      </c>
      <c r="H25" s="3" t="s">
        <v>145</v>
      </c>
      <c r="I25" s="3">
        <v>800</v>
      </c>
      <c r="J25" s="2" t="s">
        <v>15</v>
      </c>
    </row>
    <row r="26" spans="2:10" ht="26.4" x14ac:dyDescent="0.25">
      <c r="B26" s="2" t="s">
        <v>97</v>
      </c>
      <c r="C26" s="2" t="s">
        <v>21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146</v>
      </c>
      <c r="I26" s="9">
        <v>17600</v>
      </c>
      <c r="J26" s="2" t="s">
        <v>15</v>
      </c>
    </row>
    <row r="27" spans="2:10" ht="26.4" x14ac:dyDescent="0.25">
      <c r="B27" s="2" t="s">
        <v>98</v>
      </c>
      <c r="C27" s="2" t="s">
        <v>18</v>
      </c>
      <c r="D27" s="3">
        <v>70.5</v>
      </c>
      <c r="E27" s="3">
        <v>70.5</v>
      </c>
      <c r="F27" s="3">
        <v>70.5</v>
      </c>
      <c r="G27" s="3">
        <v>70.5</v>
      </c>
      <c r="H27" s="3" t="s">
        <v>147</v>
      </c>
      <c r="I27" s="9">
        <v>16800</v>
      </c>
      <c r="J27" s="2" t="s">
        <v>15</v>
      </c>
    </row>
    <row r="28" spans="2:10" ht="26.4" x14ac:dyDescent="0.25">
      <c r="B28" s="2" t="s">
        <v>99</v>
      </c>
      <c r="C28" s="2" t="s">
        <v>96</v>
      </c>
      <c r="D28" s="3">
        <v>41</v>
      </c>
      <c r="E28" s="3">
        <v>41</v>
      </c>
      <c r="F28" s="3">
        <v>41</v>
      </c>
      <c r="G28" s="3">
        <v>41</v>
      </c>
      <c r="H28" s="3" t="s">
        <v>148</v>
      </c>
      <c r="I28" s="9">
        <v>18400</v>
      </c>
      <c r="J28" s="2" t="s">
        <v>15</v>
      </c>
    </row>
    <row r="29" spans="2:10" ht="26.4" x14ac:dyDescent="0.25">
      <c r="B29" s="2" t="s">
        <v>149</v>
      </c>
      <c r="C29" s="2" t="s">
        <v>141</v>
      </c>
      <c r="D29" s="3">
        <v>85</v>
      </c>
      <c r="E29" s="3">
        <v>85</v>
      </c>
      <c r="F29" s="3">
        <v>85</v>
      </c>
      <c r="G29" s="3">
        <v>85</v>
      </c>
      <c r="H29" s="3" t="s">
        <v>150</v>
      </c>
      <c r="I29" s="9">
        <v>35200</v>
      </c>
      <c r="J29" s="2" t="s">
        <v>15</v>
      </c>
    </row>
    <row r="30" spans="2:10" ht="26.4" x14ac:dyDescent="0.25">
      <c r="B30" s="2" t="s">
        <v>20</v>
      </c>
      <c r="C30" s="2" t="s">
        <v>14</v>
      </c>
      <c r="D30" s="3">
        <v>42</v>
      </c>
      <c r="E30" s="3">
        <v>49.75</v>
      </c>
      <c r="F30" s="3">
        <v>44.792999999999999</v>
      </c>
      <c r="G30" s="3">
        <v>49.25</v>
      </c>
      <c r="H30" s="3" t="s">
        <v>151</v>
      </c>
      <c r="I30" s="9">
        <v>18400</v>
      </c>
      <c r="J30" s="2" t="s">
        <v>15</v>
      </c>
    </row>
    <row r="31" spans="2:10" ht="26.4" x14ac:dyDescent="0.25">
      <c r="B31" s="2" t="s">
        <v>152</v>
      </c>
      <c r="C31" s="2" t="s">
        <v>94</v>
      </c>
      <c r="D31" s="3">
        <v>45.75</v>
      </c>
      <c r="E31" s="3">
        <v>47</v>
      </c>
      <c r="F31" s="3">
        <v>46.457999999999998</v>
      </c>
      <c r="G31" s="3">
        <v>47</v>
      </c>
      <c r="H31" s="3" t="s">
        <v>153</v>
      </c>
      <c r="I31" s="9">
        <v>24000</v>
      </c>
      <c r="J31" s="2" t="s">
        <v>15</v>
      </c>
    </row>
    <row r="32" spans="2:10" ht="26.4" x14ac:dyDescent="0.25">
      <c r="B32" s="2" t="s">
        <v>154</v>
      </c>
      <c r="C32" s="2" t="s">
        <v>121</v>
      </c>
      <c r="D32" s="3">
        <v>48</v>
      </c>
      <c r="E32" s="3">
        <v>48</v>
      </c>
      <c r="F32" s="3">
        <v>48</v>
      </c>
      <c r="G32" s="3">
        <v>48</v>
      </c>
      <c r="H32" s="3" t="s">
        <v>155</v>
      </c>
      <c r="I32" s="9">
        <v>1600</v>
      </c>
      <c r="J32" s="2" t="s">
        <v>15</v>
      </c>
    </row>
    <row r="33" spans="2:10" ht="26.4" x14ac:dyDescent="0.25">
      <c r="B33" s="2" t="s">
        <v>100</v>
      </c>
      <c r="C33" s="2" t="s">
        <v>17</v>
      </c>
      <c r="D33" s="3">
        <v>46.5</v>
      </c>
      <c r="E33" s="3">
        <v>47.5</v>
      </c>
      <c r="F33" s="3">
        <v>46.927999999999997</v>
      </c>
      <c r="G33" s="3">
        <v>46.85</v>
      </c>
      <c r="H33" s="3" t="s">
        <v>156</v>
      </c>
      <c r="I33" s="9">
        <v>151200</v>
      </c>
      <c r="J33" s="2" t="s">
        <v>15</v>
      </c>
    </row>
    <row r="34" spans="2:10" ht="26.4" x14ac:dyDescent="0.25">
      <c r="B34" s="2" t="s">
        <v>101</v>
      </c>
      <c r="C34" s="2" t="s">
        <v>21</v>
      </c>
      <c r="D34" s="3">
        <v>55.25</v>
      </c>
      <c r="E34" s="3">
        <v>55.25</v>
      </c>
      <c r="F34" s="3">
        <v>55.25</v>
      </c>
      <c r="G34" s="3">
        <v>55.25</v>
      </c>
      <c r="H34" s="3" t="s">
        <v>157</v>
      </c>
      <c r="I34" s="9">
        <v>17600</v>
      </c>
      <c r="J34" s="2" t="s">
        <v>15</v>
      </c>
    </row>
    <row r="35" spans="2:10" ht="26.4" x14ac:dyDescent="0.25">
      <c r="B35" s="2" t="s">
        <v>86</v>
      </c>
      <c r="C35" s="2" t="s">
        <v>19</v>
      </c>
      <c r="D35" s="3">
        <v>121.5</v>
      </c>
      <c r="E35" s="3">
        <v>121.5</v>
      </c>
      <c r="F35" s="3">
        <v>121.5</v>
      </c>
      <c r="G35" s="3">
        <v>121.5</v>
      </c>
      <c r="H35" s="3" t="s">
        <v>158</v>
      </c>
      <c r="I35" s="9">
        <v>35200</v>
      </c>
      <c r="J35" s="2" t="s">
        <v>15</v>
      </c>
    </row>
    <row r="36" spans="2:10" ht="26.4" x14ac:dyDescent="0.25">
      <c r="B36" s="2" t="s">
        <v>159</v>
      </c>
      <c r="C36" s="2" t="s">
        <v>38</v>
      </c>
      <c r="D36" s="3">
        <v>49.75</v>
      </c>
      <c r="E36" s="3">
        <v>49.75</v>
      </c>
      <c r="F36" s="3">
        <v>49.75</v>
      </c>
      <c r="G36" s="3">
        <v>49.75</v>
      </c>
      <c r="H36" s="3" t="s">
        <v>160</v>
      </c>
      <c r="I36" s="9">
        <v>15200</v>
      </c>
      <c r="J36" s="2" t="s">
        <v>15</v>
      </c>
    </row>
    <row r="37" spans="2:10" ht="26.4" x14ac:dyDescent="0.25">
      <c r="B37" s="2" t="s">
        <v>76</v>
      </c>
      <c r="C37" s="2" t="s">
        <v>48</v>
      </c>
      <c r="D37" s="3">
        <v>45</v>
      </c>
      <c r="E37" s="3">
        <v>45</v>
      </c>
      <c r="F37" s="3">
        <v>45</v>
      </c>
      <c r="G37" s="3">
        <v>45</v>
      </c>
      <c r="H37" s="3" t="s">
        <v>161</v>
      </c>
      <c r="I37" s="9">
        <v>102400</v>
      </c>
      <c r="J37" s="2" t="s">
        <v>15</v>
      </c>
    </row>
    <row r="38" spans="2:10" ht="26.4" x14ac:dyDescent="0.25">
      <c r="B38" s="2" t="s">
        <v>77</v>
      </c>
      <c r="C38" s="2" t="s">
        <v>14</v>
      </c>
      <c r="D38" s="3">
        <v>48.5</v>
      </c>
      <c r="E38" s="3">
        <v>50</v>
      </c>
      <c r="F38" s="3">
        <v>49.524000000000001</v>
      </c>
      <c r="G38" s="3">
        <v>49.25</v>
      </c>
      <c r="H38" s="3" t="s">
        <v>162</v>
      </c>
      <c r="I38" s="9">
        <v>16800</v>
      </c>
      <c r="J38" s="2" t="s">
        <v>15</v>
      </c>
    </row>
    <row r="39" spans="2:10" ht="26.4" x14ac:dyDescent="0.25">
      <c r="B39" s="2" t="s">
        <v>102</v>
      </c>
      <c r="C39" s="2" t="s">
        <v>94</v>
      </c>
      <c r="D39" s="3">
        <v>51.4</v>
      </c>
      <c r="E39" s="3">
        <v>51.5</v>
      </c>
      <c r="F39" s="3">
        <v>51.433</v>
      </c>
      <c r="G39" s="3">
        <v>51.5</v>
      </c>
      <c r="H39" s="3" t="s">
        <v>163</v>
      </c>
      <c r="I39" s="9">
        <v>12000</v>
      </c>
      <c r="J39" s="2" t="s">
        <v>15</v>
      </c>
    </row>
    <row r="40" spans="2:10" ht="26.4" x14ac:dyDescent="0.25">
      <c r="B40" s="2" t="s">
        <v>103</v>
      </c>
      <c r="C40" s="2" t="s">
        <v>19</v>
      </c>
      <c r="D40" s="3">
        <v>99</v>
      </c>
      <c r="E40" s="3">
        <v>99</v>
      </c>
      <c r="F40" s="3">
        <v>99</v>
      </c>
      <c r="G40" s="3">
        <v>99</v>
      </c>
      <c r="H40" s="3" t="s">
        <v>164</v>
      </c>
      <c r="I40" s="9">
        <v>35200</v>
      </c>
      <c r="J40" s="2" t="s">
        <v>15</v>
      </c>
    </row>
    <row r="41" spans="2:10" ht="26.4" x14ac:dyDescent="0.25">
      <c r="B41" s="2" t="s">
        <v>104</v>
      </c>
      <c r="C41" s="2" t="s">
        <v>38</v>
      </c>
      <c r="D41" s="3">
        <v>55.9</v>
      </c>
      <c r="E41" s="3">
        <v>56</v>
      </c>
      <c r="F41" s="3">
        <v>55.966999999999999</v>
      </c>
      <c r="G41" s="3">
        <v>55.9</v>
      </c>
      <c r="H41" s="3" t="s">
        <v>165</v>
      </c>
      <c r="I41" s="9">
        <v>45600</v>
      </c>
      <c r="J41" s="2" t="s">
        <v>15</v>
      </c>
    </row>
    <row r="42" spans="2:10" ht="26.4" x14ac:dyDescent="0.25">
      <c r="B42" s="2" t="s">
        <v>166</v>
      </c>
      <c r="C42" s="2" t="s">
        <v>63</v>
      </c>
      <c r="D42" s="3">
        <v>65.5</v>
      </c>
      <c r="E42" s="3">
        <v>65.5</v>
      </c>
      <c r="F42" s="3">
        <v>65.5</v>
      </c>
      <c r="G42" s="3">
        <v>65.5</v>
      </c>
      <c r="H42" s="3" t="s">
        <v>167</v>
      </c>
      <c r="I42" s="9">
        <v>33600</v>
      </c>
      <c r="J42" s="2" t="s">
        <v>15</v>
      </c>
    </row>
    <row r="43" spans="2:10" ht="26.4" x14ac:dyDescent="0.25">
      <c r="B43" s="2" t="s">
        <v>22</v>
      </c>
      <c r="C43" s="2" t="s">
        <v>14</v>
      </c>
      <c r="D43" s="3">
        <v>44</v>
      </c>
      <c r="E43" s="3">
        <v>44.75</v>
      </c>
      <c r="F43" s="3">
        <v>44.25</v>
      </c>
      <c r="G43" s="3">
        <v>44</v>
      </c>
      <c r="H43" s="3" t="s">
        <v>168</v>
      </c>
      <c r="I43" s="9">
        <v>5600</v>
      </c>
      <c r="J43" s="2" t="s">
        <v>15</v>
      </c>
    </row>
    <row r="44" spans="2:10" ht="26.4" x14ac:dyDescent="0.25">
      <c r="B44" s="2" t="s">
        <v>105</v>
      </c>
      <c r="C44" s="2" t="s">
        <v>94</v>
      </c>
      <c r="D44" s="3">
        <v>45.85</v>
      </c>
      <c r="E44" s="3">
        <v>47</v>
      </c>
      <c r="F44" s="3">
        <v>46.305</v>
      </c>
      <c r="G44" s="3">
        <v>47</v>
      </c>
      <c r="H44" s="3" t="s">
        <v>169</v>
      </c>
      <c r="I44" s="9">
        <v>44000</v>
      </c>
      <c r="J44" s="2" t="s">
        <v>15</v>
      </c>
    </row>
    <row r="45" spans="2:10" ht="26.4" x14ac:dyDescent="0.25">
      <c r="B45" s="2" t="s">
        <v>170</v>
      </c>
      <c r="C45" s="2" t="s">
        <v>121</v>
      </c>
      <c r="D45" s="3">
        <v>50</v>
      </c>
      <c r="E45" s="3">
        <v>50</v>
      </c>
      <c r="F45" s="3">
        <v>50</v>
      </c>
      <c r="G45" s="3">
        <v>50</v>
      </c>
      <c r="H45" s="3" t="s">
        <v>171</v>
      </c>
      <c r="I45" s="3">
        <v>800</v>
      </c>
      <c r="J45" s="2" t="s">
        <v>15</v>
      </c>
    </row>
    <row r="46" spans="2:10" ht="26.4" x14ac:dyDescent="0.25">
      <c r="B46" s="2" t="s">
        <v>41</v>
      </c>
      <c r="C46" s="2" t="s">
        <v>17</v>
      </c>
      <c r="D46" s="3">
        <v>43.5</v>
      </c>
      <c r="E46" s="3">
        <v>44.25</v>
      </c>
      <c r="F46" s="3">
        <v>43.935000000000002</v>
      </c>
      <c r="G46" s="3">
        <v>44.25</v>
      </c>
      <c r="H46" s="3" t="s">
        <v>172</v>
      </c>
      <c r="I46" s="9">
        <v>285600</v>
      </c>
      <c r="J46" s="2" t="s">
        <v>15</v>
      </c>
    </row>
    <row r="47" spans="2:10" ht="26.4" x14ac:dyDescent="0.25">
      <c r="B47" s="2" t="s">
        <v>69</v>
      </c>
      <c r="C47" s="2" t="s">
        <v>21</v>
      </c>
      <c r="D47" s="3">
        <v>49</v>
      </c>
      <c r="E47" s="3">
        <v>49.5</v>
      </c>
      <c r="F47" s="3">
        <v>49.25</v>
      </c>
      <c r="G47" s="3">
        <v>49.5</v>
      </c>
      <c r="H47" s="3" t="s">
        <v>173</v>
      </c>
      <c r="I47" s="9">
        <v>35200</v>
      </c>
      <c r="J47" s="2" t="s">
        <v>15</v>
      </c>
    </row>
    <row r="48" spans="2:10" ht="26.4" x14ac:dyDescent="0.25">
      <c r="B48" s="2" t="s">
        <v>81</v>
      </c>
      <c r="C48" s="2" t="s">
        <v>18</v>
      </c>
      <c r="D48" s="3">
        <v>74</v>
      </c>
      <c r="E48" s="3">
        <v>74</v>
      </c>
      <c r="F48" s="3">
        <v>74</v>
      </c>
      <c r="G48" s="3">
        <v>74</v>
      </c>
      <c r="H48" s="3" t="s">
        <v>174</v>
      </c>
      <c r="I48" s="9">
        <v>16800</v>
      </c>
      <c r="J48" s="2" t="s">
        <v>15</v>
      </c>
    </row>
    <row r="49" spans="2:10" ht="26.4" x14ac:dyDescent="0.25">
      <c r="B49" s="2" t="s">
        <v>106</v>
      </c>
      <c r="C49" s="2" t="s">
        <v>38</v>
      </c>
      <c r="D49" s="3">
        <v>46</v>
      </c>
      <c r="E49" s="3">
        <v>46</v>
      </c>
      <c r="F49" s="3">
        <v>46</v>
      </c>
      <c r="G49" s="3">
        <v>46</v>
      </c>
      <c r="H49" s="3" t="s">
        <v>175</v>
      </c>
      <c r="I49" s="9">
        <v>15200</v>
      </c>
      <c r="J49" s="2" t="s">
        <v>15</v>
      </c>
    </row>
    <row r="50" spans="2:10" ht="26.4" x14ac:dyDescent="0.25">
      <c r="B50" s="2" t="s">
        <v>176</v>
      </c>
      <c r="C50" s="2" t="s">
        <v>48</v>
      </c>
      <c r="D50" s="3">
        <v>41.5</v>
      </c>
      <c r="E50" s="3">
        <v>41.5</v>
      </c>
      <c r="F50" s="3">
        <v>41.5</v>
      </c>
      <c r="G50" s="3">
        <v>41.5</v>
      </c>
      <c r="H50" s="3" t="s">
        <v>177</v>
      </c>
      <c r="I50" s="9">
        <v>51200</v>
      </c>
      <c r="J50" s="2" t="s">
        <v>15</v>
      </c>
    </row>
    <row r="51" spans="2:10" ht="26.4" x14ac:dyDescent="0.25">
      <c r="B51" s="2" t="s">
        <v>74</v>
      </c>
      <c r="C51" s="2" t="s">
        <v>14</v>
      </c>
      <c r="D51" s="3">
        <v>40</v>
      </c>
      <c r="E51" s="3">
        <v>45</v>
      </c>
      <c r="F51" s="3">
        <v>42.75</v>
      </c>
      <c r="G51" s="3">
        <v>42.75</v>
      </c>
      <c r="H51" s="3" t="s">
        <v>178</v>
      </c>
      <c r="I51" s="9">
        <v>7200</v>
      </c>
      <c r="J51" s="2" t="s">
        <v>15</v>
      </c>
    </row>
    <row r="52" spans="2:10" ht="26.4" x14ac:dyDescent="0.25">
      <c r="B52" s="2" t="s">
        <v>107</v>
      </c>
      <c r="C52" s="2" t="s">
        <v>18</v>
      </c>
      <c r="D52" s="3">
        <v>79</v>
      </c>
      <c r="E52" s="3">
        <v>79</v>
      </c>
      <c r="F52" s="3">
        <v>79</v>
      </c>
      <c r="G52" s="3">
        <v>79</v>
      </c>
      <c r="H52" s="3" t="s">
        <v>179</v>
      </c>
      <c r="I52" s="9">
        <v>16800</v>
      </c>
      <c r="J52" s="2" t="s">
        <v>15</v>
      </c>
    </row>
    <row r="53" spans="2:10" ht="26.4" x14ac:dyDescent="0.25">
      <c r="B53" s="2" t="s">
        <v>180</v>
      </c>
      <c r="C53" s="2" t="s">
        <v>48</v>
      </c>
      <c r="D53" s="3">
        <v>42.75</v>
      </c>
      <c r="E53" s="3">
        <v>42.75</v>
      </c>
      <c r="F53" s="3">
        <v>42.75</v>
      </c>
      <c r="G53" s="3">
        <v>42.75</v>
      </c>
      <c r="H53" s="3" t="s">
        <v>181</v>
      </c>
      <c r="I53" s="9">
        <v>51200</v>
      </c>
      <c r="J53" s="2" t="s">
        <v>15</v>
      </c>
    </row>
    <row r="54" spans="2:10" ht="27" thickBot="1" x14ac:dyDescent="0.3">
      <c r="B54" s="5" t="s">
        <v>182</v>
      </c>
      <c r="C54" s="5" t="s">
        <v>17</v>
      </c>
      <c r="D54" s="6">
        <v>49</v>
      </c>
      <c r="E54" s="6">
        <v>49</v>
      </c>
      <c r="F54" s="6">
        <v>49</v>
      </c>
      <c r="G54" s="6">
        <v>49</v>
      </c>
      <c r="H54" s="6" t="s">
        <v>183</v>
      </c>
      <c r="I54" s="10">
        <v>16800</v>
      </c>
      <c r="J54" s="5" t="s">
        <v>15</v>
      </c>
    </row>
    <row r="55" spans="2:10" x14ac:dyDescent="0.25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5">
      <c r="B56" s="2"/>
      <c r="C56" s="2"/>
      <c r="D56" s="3"/>
      <c r="E56" s="3"/>
      <c r="F56" s="3"/>
      <c r="G56" s="3"/>
      <c r="H56" s="3"/>
      <c r="I56" s="9"/>
      <c r="J56" s="2"/>
    </row>
    <row r="57" spans="2:10" x14ac:dyDescent="0.25">
      <c r="B57" s="2"/>
      <c r="C57" s="2"/>
      <c r="D57" s="3"/>
      <c r="E57" s="3"/>
      <c r="F57" s="3"/>
      <c r="G57" s="3"/>
      <c r="H57" s="3"/>
      <c r="I57" s="9"/>
      <c r="J57" s="2"/>
    </row>
    <row r="58" spans="2:10" x14ac:dyDescent="0.25">
      <c r="B58" s="2"/>
      <c r="C58" s="2"/>
      <c r="D58" s="3"/>
      <c r="E58" s="3"/>
      <c r="F58" s="3"/>
      <c r="G58" s="3"/>
      <c r="H58" s="3"/>
      <c r="I58" s="9"/>
      <c r="J58" s="2"/>
    </row>
    <row r="59" spans="2:10" x14ac:dyDescent="0.25">
      <c r="B59" s="2"/>
      <c r="C59" s="2"/>
      <c r="D59" s="3"/>
      <c r="E59" s="3"/>
      <c r="F59" s="3"/>
      <c r="G59" s="3"/>
      <c r="H59" s="3"/>
      <c r="I59" s="9"/>
      <c r="J59" s="2"/>
    </row>
    <row r="60" spans="2:10" x14ac:dyDescent="0.25">
      <c r="B60" s="2"/>
      <c r="C60" s="2"/>
      <c r="D60" s="3"/>
      <c r="E60" s="3"/>
      <c r="F60" s="3"/>
      <c r="G60" s="3"/>
      <c r="H60" s="3"/>
      <c r="I60" s="9"/>
      <c r="J60" s="2"/>
    </row>
    <row r="61" spans="2:10" x14ac:dyDescent="0.25">
      <c r="B61" s="2"/>
      <c r="C61" s="2"/>
      <c r="D61" s="3"/>
      <c r="E61" s="3"/>
      <c r="F61" s="3"/>
      <c r="G61" s="3"/>
      <c r="H61" s="3"/>
      <c r="I61" s="3"/>
      <c r="J61" s="2"/>
    </row>
    <row r="62" spans="2:10" ht="13.8" thickBot="1" x14ac:dyDescent="0.3">
      <c r="B62" s="5"/>
      <c r="C62" s="5"/>
      <c r="D62" s="6"/>
      <c r="E62" s="6"/>
      <c r="F62" s="6"/>
      <c r="G62" s="6"/>
      <c r="H62" s="6"/>
      <c r="I62" s="10"/>
      <c r="J62" s="5"/>
    </row>
  </sheetData>
  <mergeCells count="14">
    <mergeCell ref="A3:R3"/>
    <mergeCell ref="A4:R4"/>
    <mergeCell ref="A5:R5"/>
    <mergeCell ref="A6:R6"/>
    <mergeCell ref="A1:B1"/>
    <mergeCell ref="B9:J9"/>
    <mergeCell ref="H7:H8"/>
    <mergeCell ref="I7:I8"/>
    <mergeCell ref="J7:J8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19"/>
      <c r="H1" s="20" t="s">
        <v>58</v>
      </c>
      <c r="I1" s="8">
        <f>SUM(I9:I1000)</f>
        <v>4032500</v>
      </c>
    </row>
    <row r="3" spans="1:13" ht="9.75" customHeight="1" x14ac:dyDescent="0.25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9.75" customHeight="1" x14ac:dyDescent="0.25">
      <c r="A4" s="48" t="s">
        <v>184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9.75" customHeight="1" x14ac:dyDescent="0.25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9.75" customHeight="1" thickBot="1" x14ac:dyDescent="0.3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x14ac:dyDescent="0.25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3" ht="25.5" customHeight="1" x14ac:dyDescent="0.25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3" ht="9.75" customHeight="1" x14ac:dyDescent="0.25">
      <c r="B9" s="40" t="s">
        <v>23</v>
      </c>
      <c r="C9" s="41"/>
      <c r="D9" s="41"/>
      <c r="E9" s="41"/>
      <c r="F9" s="41"/>
      <c r="G9" s="41"/>
      <c r="H9" s="41"/>
      <c r="I9" s="41"/>
      <c r="J9" s="41"/>
    </row>
    <row r="10" spans="1:13" ht="26.4" x14ac:dyDescent="0.25">
      <c r="B10" s="2" t="s">
        <v>50</v>
      </c>
      <c r="C10" s="2" t="s">
        <v>24</v>
      </c>
      <c r="D10" s="3">
        <v>4.92</v>
      </c>
      <c r="E10" s="3">
        <v>4.93</v>
      </c>
      <c r="F10" s="3">
        <v>4.9269999999999996</v>
      </c>
      <c r="G10" s="3">
        <v>4.92</v>
      </c>
      <c r="H10" s="3" t="s">
        <v>185</v>
      </c>
      <c r="I10" s="9">
        <v>7500</v>
      </c>
      <c r="J10" s="2" t="s">
        <v>25</v>
      </c>
    </row>
    <row r="11" spans="1:13" ht="26.4" x14ac:dyDescent="0.25">
      <c r="B11" s="2" t="s">
        <v>65</v>
      </c>
      <c r="C11" s="2" t="s">
        <v>24</v>
      </c>
      <c r="D11" s="3">
        <v>4.9000000000000004</v>
      </c>
      <c r="E11" s="3">
        <v>4.9349999999999996</v>
      </c>
      <c r="F11" s="3">
        <v>4.9169999999999998</v>
      </c>
      <c r="G11" s="3">
        <v>4.9349999999999996</v>
      </c>
      <c r="H11" s="3" t="s">
        <v>186</v>
      </c>
      <c r="I11" s="9">
        <v>40000</v>
      </c>
      <c r="J11" s="2" t="s">
        <v>25</v>
      </c>
    </row>
    <row r="12" spans="1:13" ht="26.4" x14ac:dyDescent="0.25">
      <c r="B12" s="2" t="s">
        <v>88</v>
      </c>
      <c r="C12" s="2" t="s">
        <v>24</v>
      </c>
      <c r="D12" s="3">
        <v>4.96</v>
      </c>
      <c r="E12" s="3">
        <v>4.96</v>
      </c>
      <c r="F12" s="3">
        <v>4.96</v>
      </c>
      <c r="G12" s="3">
        <v>4.96</v>
      </c>
      <c r="H12" s="3" t="s">
        <v>187</v>
      </c>
      <c r="I12" s="9">
        <v>2500</v>
      </c>
      <c r="J12" s="2" t="s">
        <v>25</v>
      </c>
    </row>
    <row r="13" spans="1:13" ht="26.4" x14ac:dyDescent="0.25">
      <c r="B13" s="2" t="s">
        <v>188</v>
      </c>
      <c r="C13" s="2" t="s">
        <v>24</v>
      </c>
      <c r="D13" s="3">
        <v>5.5</v>
      </c>
      <c r="E13" s="3">
        <v>5.5</v>
      </c>
      <c r="F13" s="3">
        <v>5.5</v>
      </c>
      <c r="G13" s="3">
        <v>5.5</v>
      </c>
      <c r="H13" s="3" t="s">
        <v>189</v>
      </c>
      <c r="I13" s="9">
        <v>5000</v>
      </c>
      <c r="J13" s="2" t="s">
        <v>25</v>
      </c>
    </row>
    <row r="14" spans="1:13" ht="26.4" x14ac:dyDescent="0.25">
      <c r="B14" s="2" t="s">
        <v>26</v>
      </c>
      <c r="C14" s="2" t="s">
        <v>24</v>
      </c>
      <c r="D14" s="3">
        <v>5.2149999999999999</v>
      </c>
      <c r="E14" s="3">
        <v>5.24</v>
      </c>
      <c r="F14" s="3">
        <v>5.2309999999999999</v>
      </c>
      <c r="G14" s="3">
        <v>5.23</v>
      </c>
      <c r="H14" s="3" t="s">
        <v>190</v>
      </c>
      <c r="I14" s="9">
        <v>45000</v>
      </c>
      <c r="J14" s="2" t="s">
        <v>25</v>
      </c>
    </row>
    <row r="15" spans="1:13" ht="26.4" x14ac:dyDescent="0.25">
      <c r="B15" s="2" t="s">
        <v>27</v>
      </c>
      <c r="C15" s="2" t="s">
        <v>24</v>
      </c>
      <c r="D15" s="3">
        <v>5.04</v>
      </c>
      <c r="E15" s="3">
        <v>5.1100000000000003</v>
      </c>
      <c r="F15" s="3">
        <v>5.0540000000000003</v>
      </c>
      <c r="G15" s="3">
        <v>5.1100000000000003</v>
      </c>
      <c r="H15" s="3" t="s">
        <v>191</v>
      </c>
      <c r="I15" s="9">
        <v>87500</v>
      </c>
      <c r="J15" s="2" t="s">
        <v>25</v>
      </c>
    </row>
    <row r="16" spans="1:13" ht="26.4" x14ac:dyDescent="0.25">
      <c r="B16" s="2" t="s">
        <v>28</v>
      </c>
      <c r="C16" s="2" t="s">
        <v>24</v>
      </c>
      <c r="D16" s="3">
        <v>4.96</v>
      </c>
      <c r="E16" s="3">
        <v>5.0599999999999996</v>
      </c>
      <c r="F16" s="3">
        <v>5.0030000000000001</v>
      </c>
      <c r="G16" s="3">
        <v>5.0599999999999996</v>
      </c>
      <c r="H16" s="3" t="s">
        <v>192</v>
      </c>
      <c r="I16" s="9">
        <v>60000</v>
      </c>
      <c r="J16" s="2" t="s">
        <v>25</v>
      </c>
    </row>
    <row r="17" spans="2:10" ht="26.4" x14ac:dyDescent="0.25">
      <c r="B17" s="2" t="s">
        <v>29</v>
      </c>
      <c r="C17" s="2" t="s">
        <v>24</v>
      </c>
      <c r="D17" s="3">
        <v>5.36</v>
      </c>
      <c r="E17" s="3">
        <v>5.375</v>
      </c>
      <c r="F17" s="3">
        <v>5.3689999999999998</v>
      </c>
      <c r="G17" s="3">
        <v>5.3650000000000002</v>
      </c>
      <c r="H17" s="3" t="s">
        <v>193</v>
      </c>
      <c r="I17" s="9">
        <v>20000</v>
      </c>
      <c r="J17" s="2" t="s">
        <v>25</v>
      </c>
    </row>
    <row r="18" spans="2:10" ht="26.4" x14ac:dyDescent="0.25">
      <c r="B18" s="2" t="s">
        <v>75</v>
      </c>
      <c r="C18" s="2" t="s">
        <v>24</v>
      </c>
      <c r="D18" s="3">
        <v>5.2</v>
      </c>
      <c r="E18" s="3">
        <v>5.2450000000000001</v>
      </c>
      <c r="F18" s="3">
        <v>5.2130000000000001</v>
      </c>
      <c r="G18" s="3">
        <v>5.2450000000000001</v>
      </c>
      <c r="H18" s="3" t="s">
        <v>194</v>
      </c>
      <c r="I18" s="9">
        <v>60000</v>
      </c>
      <c r="J18" s="2" t="s">
        <v>25</v>
      </c>
    </row>
    <row r="19" spans="2:10" ht="26.4" x14ac:dyDescent="0.25">
      <c r="B19" s="2" t="s">
        <v>30</v>
      </c>
      <c r="C19" s="2" t="s">
        <v>24</v>
      </c>
      <c r="D19" s="3">
        <v>4.71</v>
      </c>
      <c r="E19" s="3">
        <v>4.8499999999999996</v>
      </c>
      <c r="F19" s="3">
        <v>4.7889999999999997</v>
      </c>
      <c r="G19" s="3">
        <v>4.7750000000000004</v>
      </c>
      <c r="H19" s="3" t="s">
        <v>195</v>
      </c>
      <c r="I19" s="9">
        <v>70000</v>
      </c>
      <c r="J19" s="2" t="s">
        <v>25</v>
      </c>
    </row>
    <row r="20" spans="2:10" ht="26.4" x14ac:dyDescent="0.25">
      <c r="B20" s="2" t="s">
        <v>66</v>
      </c>
      <c r="C20" s="2" t="s">
        <v>24</v>
      </c>
      <c r="D20" s="3">
        <v>4.5</v>
      </c>
      <c r="E20" s="3">
        <v>4.7</v>
      </c>
      <c r="F20" s="3">
        <v>4.6159999999999997</v>
      </c>
      <c r="G20" s="3">
        <v>4.5</v>
      </c>
      <c r="H20" s="3" t="s">
        <v>196</v>
      </c>
      <c r="I20" s="9">
        <v>60000</v>
      </c>
      <c r="J20" s="2" t="s">
        <v>25</v>
      </c>
    </row>
    <row r="21" spans="2:10" ht="26.4" x14ac:dyDescent="0.25">
      <c r="B21" s="2" t="s">
        <v>31</v>
      </c>
      <c r="C21" s="2" t="s">
        <v>24</v>
      </c>
      <c r="D21" s="3">
        <v>4.9749999999999996</v>
      </c>
      <c r="E21" s="3">
        <v>5.0250000000000004</v>
      </c>
      <c r="F21" s="3">
        <v>4.9989999999999997</v>
      </c>
      <c r="G21" s="3">
        <v>5.0250000000000004</v>
      </c>
      <c r="H21" s="3" t="s">
        <v>197</v>
      </c>
      <c r="I21" s="9">
        <v>135000</v>
      </c>
      <c r="J21" s="2" t="s">
        <v>25</v>
      </c>
    </row>
    <row r="22" spans="2:10" ht="26.4" x14ac:dyDescent="0.25">
      <c r="B22" s="2" t="s">
        <v>32</v>
      </c>
      <c r="C22" s="2" t="s">
        <v>24</v>
      </c>
      <c r="D22" s="3">
        <v>5.22</v>
      </c>
      <c r="E22" s="3">
        <v>5.3</v>
      </c>
      <c r="F22" s="3">
        <v>5.242</v>
      </c>
      <c r="G22" s="3">
        <v>5.3</v>
      </c>
      <c r="H22" s="3" t="s">
        <v>198</v>
      </c>
      <c r="I22" s="9">
        <v>55000</v>
      </c>
      <c r="J22" s="2" t="s">
        <v>25</v>
      </c>
    </row>
    <row r="23" spans="2:10" ht="26.4" x14ac:dyDescent="0.25">
      <c r="B23" s="2" t="s">
        <v>51</v>
      </c>
      <c r="C23" s="2" t="s">
        <v>24</v>
      </c>
      <c r="D23" s="3">
        <v>4.9400000000000004</v>
      </c>
      <c r="E23" s="3">
        <v>4.9800000000000004</v>
      </c>
      <c r="F23" s="3">
        <v>4.9459999999999997</v>
      </c>
      <c r="G23" s="3">
        <v>4.9800000000000004</v>
      </c>
      <c r="H23" s="3" t="s">
        <v>199</v>
      </c>
      <c r="I23" s="9">
        <v>130000</v>
      </c>
      <c r="J23" s="2" t="s">
        <v>25</v>
      </c>
    </row>
    <row r="24" spans="2:10" ht="26.4" x14ac:dyDescent="0.25">
      <c r="B24" s="2" t="s">
        <v>33</v>
      </c>
      <c r="C24" s="2" t="s">
        <v>24</v>
      </c>
      <c r="D24" s="3">
        <v>4.915</v>
      </c>
      <c r="E24" s="3">
        <v>4.9349999999999996</v>
      </c>
      <c r="F24" s="3">
        <v>4.9240000000000004</v>
      </c>
      <c r="G24" s="3">
        <v>4.9349999999999996</v>
      </c>
      <c r="H24" s="3" t="s">
        <v>200</v>
      </c>
      <c r="I24" s="9">
        <v>50000</v>
      </c>
      <c r="J24" s="2" t="s">
        <v>25</v>
      </c>
    </row>
    <row r="25" spans="2:10" ht="26.4" x14ac:dyDescent="0.25">
      <c r="B25" s="2" t="s">
        <v>34</v>
      </c>
      <c r="C25" s="2" t="s">
        <v>24</v>
      </c>
      <c r="D25" s="3">
        <v>5.15</v>
      </c>
      <c r="E25" s="3">
        <v>5.1849999999999996</v>
      </c>
      <c r="F25" s="3">
        <v>5.1580000000000004</v>
      </c>
      <c r="G25" s="3">
        <v>5.1849999999999996</v>
      </c>
      <c r="H25" s="3" t="s">
        <v>201</v>
      </c>
      <c r="I25" s="9">
        <v>60000</v>
      </c>
      <c r="J25" s="2" t="s">
        <v>25</v>
      </c>
    </row>
    <row r="26" spans="2:10" ht="26.4" x14ac:dyDescent="0.25">
      <c r="B26" s="2" t="s">
        <v>89</v>
      </c>
      <c r="C26" s="2" t="s">
        <v>24</v>
      </c>
      <c r="D26" s="3">
        <v>5.165</v>
      </c>
      <c r="E26" s="3">
        <v>5.1849999999999996</v>
      </c>
      <c r="F26" s="3">
        <v>5.1749999999999998</v>
      </c>
      <c r="G26" s="3">
        <v>5.1849999999999996</v>
      </c>
      <c r="H26" s="3" t="s">
        <v>202</v>
      </c>
      <c r="I26" s="9">
        <v>25000</v>
      </c>
      <c r="J26" s="2" t="s">
        <v>25</v>
      </c>
    </row>
    <row r="27" spans="2:10" ht="26.4" x14ac:dyDescent="0.25">
      <c r="B27" s="2" t="s">
        <v>52</v>
      </c>
      <c r="C27" s="2" t="s">
        <v>24</v>
      </c>
      <c r="D27" s="3">
        <v>4.96</v>
      </c>
      <c r="E27" s="3">
        <v>4.9749999999999996</v>
      </c>
      <c r="F27" s="3">
        <v>4.9669999999999996</v>
      </c>
      <c r="G27" s="3">
        <v>4.96</v>
      </c>
      <c r="H27" s="3" t="s">
        <v>203</v>
      </c>
      <c r="I27" s="9">
        <v>22500</v>
      </c>
      <c r="J27" s="2" t="s">
        <v>25</v>
      </c>
    </row>
    <row r="28" spans="2:10" ht="26.4" x14ac:dyDescent="0.25">
      <c r="B28" s="2" t="s">
        <v>70</v>
      </c>
      <c r="C28" s="2" t="s">
        <v>24</v>
      </c>
      <c r="D28" s="3">
        <v>6</v>
      </c>
      <c r="E28" s="3">
        <v>8</v>
      </c>
      <c r="F28" s="3">
        <v>6.2690000000000001</v>
      </c>
      <c r="G28" s="3">
        <v>8</v>
      </c>
      <c r="H28" s="3" t="s">
        <v>203</v>
      </c>
      <c r="I28" s="9">
        <v>100000</v>
      </c>
      <c r="J28" s="2" t="s">
        <v>25</v>
      </c>
    </row>
    <row r="29" spans="2:10" ht="26.4" x14ac:dyDescent="0.25">
      <c r="B29" s="2" t="s">
        <v>78</v>
      </c>
      <c r="C29" s="2" t="s">
        <v>24</v>
      </c>
      <c r="D29" s="3">
        <v>4.8849999999999998</v>
      </c>
      <c r="E29" s="3">
        <v>4.9450000000000003</v>
      </c>
      <c r="F29" s="3">
        <v>4.923</v>
      </c>
      <c r="G29" s="3">
        <v>4.8899999999999997</v>
      </c>
      <c r="H29" s="3" t="s">
        <v>204</v>
      </c>
      <c r="I29" s="9">
        <v>27500</v>
      </c>
      <c r="J29" s="2" t="s">
        <v>25</v>
      </c>
    </row>
    <row r="30" spans="2:10" ht="26.4" x14ac:dyDescent="0.25">
      <c r="B30" s="2" t="s">
        <v>205</v>
      </c>
      <c r="C30" s="2" t="s">
        <v>24</v>
      </c>
      <c r="D30" s="3">
        <v>5.16</v>
      </c>
      <c r="E30" s="3">
        <v>5.16</v>
      </c>
      <c r="F30" s="3">
        <v>5.16</v>
      </c>
      <c r="G30" s="3">
        <v>5.16</v>
      </c>
      <c r="H30" s="3" t="s">
        <v>206</v>
      </c>
      <c r="I30" s="9">
        <v>5000</v>
      </c>
      <c r="J30" s="2" t="s">
        <v>25</v>
      </c>
    </row>
    <row r="31" spans="2:10" ht="26.4" x14ac:dyDescent="0.25">
      <c r="B31" s="2" t="s">
        <v>82</v>
      </c>
      <c r="C31" s="2" t="s">
        <v>24</v>
      </c>
      <c r="D31" s="3">
        <v>10.8</v>
      </c>
      <c r="E31" s="3">
        <v>11.1</v>
      </c>
      <c r="F31" s="3">
        <v>10.988</v>
      </c>
      <c r="G31" s="3">
        <v>10.8</v>
      </c>
      <c r="H31" s="3" t="s">
        <v>207</v>
      </c>
      <c r="I31" s="9">
        <v>80000</v>
      </c>
      <c r="J31" s="2" t="s">
        <v>25</v>
      </c>
    </row>
    <row r="32" spans="2:10" ht="26.4" x14ac:dyDescent="0.25">
      <c r="B32" s="2" t="s">
        <v>79</v>
      </c>
      <c r="C32" s="2" t="s">
        <v>24</v>
      </c>
      <c r="D32" s="3">
        <v>4.93</v>
      </c>
      <c r="E32" s="3">
        <v>4.99</v>
      </c>
      <c r="F32" s="3">
        <v>4.95</v>
      </c>
      <c r="G32" s="3">
        <v>4.99</v>
      </c>
      <c r="H32" s="3" t="s">
        <v>208</v>
      </c>
      <c r="I32" s="9">
        <v>27500</v>
      </c>
      <c r="J32" s="2" t="s">
        <v>25</v>
      </c>
    </row>
    <row r="33" spans="2:10" ht="26.4" x14ac:dyDescent="0.25">
      <c r="B33" s="2" t="s">
        <v>71</v>
      </c>
      <c r="C33" s="2" t="s">
        <v>24</v>
      </c>
      <c r="D33" s="3">
        <v>4.8899999999999997</v>
      </c>
      <c r="E33" s="3">
        <v>4.92</v>
      </c>
      <c r="F33" s="3">
        <v>4.9050000000000002</v>
      </c>
      <c r="G33" s="3">
        <v>4.92</v>
      </c>
      <c r="H33" s="3" t="s">
        <v>209</v>
      </c>
      <c r="I33" s="9">
        <v>55000</v>
      </c>
      <c r="J33" s="2" t="s">
        <v>25</v>
      </c>
    </row>
    <row r="34" spans="2:10" ht="26.4" x14ac:dyDescent="0.25">
      <c r="B34" s="2" t="s">
        <v>62</v>
      </c>
      <c r="C34" s="2" t="s">
        <v>24</v>
      </c>
      <c r="D34" s="3">
        <v>5.4550000000000001</v>
      </c>
      <c r="E34" s="3">
        <v>5.49</v>
      </c>
      <c r="F34" s="3">
        <v>5.48</v>
      </c>
      <c r="G34" s="3">
        <v>5.49</v>
      </c>
      <c r="H34" s="3" t="s">
        <v>202</v>
      </c>
      <c r="I34" s="9">
        <v>47500</v>
      </c>
      <c r="J34" s="2" t="s">
        <v>25</v>
      </c>
    </row>
    <row r="35" spans="2:10" ht="26.4" x14ac:dyDescent="0.25">
      <c r="B35" s="2" t="s">
        <v>210</v>
      </c>
      <c r="C35" s="2" t="s">
        <v>24</v>
      </c>
      <c r="D35" s="3">
        <v>4.8049999999999997</v>
      </c>
      <c r="E35" s="3">
        <v>4.8099999999999996</v>
      </c>
      <c r="F35" s="3">
        <v>4.8079999999999998</v>
      </c>
      <c r="G35" s="3">
        <v>4.8049999999999997</v>
      </c>
      <c r="H35" s="3" t="s">
        <v>211</v>
      </c>
      <c r="I35" s="9">
        <v>15000</v>
      </c>
      <c r="J35" s="2" t="s">
        <v>25</v>
      </c>
    </row>
    <row r="36" spans="2:10" ht="26.4" x14ac:dyDescent="0.25">
      <c r="B36" s="2" t="s">
        <v>108</v>
      </c>
      <c r="C36" s="2" t="s">
        <v>24</v>
      </c>
      <c r="D36" s="3">
        <v>4.87</v>
      </c>
      <c r="E36" s="3">
        <v>4.87</v>
      </c>
      <c r="F36" s="3">
        <v>4.87</v>
      </c>
      <c r="G36" s="3">
        <v>4.87</v>
      </c>
      <c r="H36" s="3" t="s">
        <v>212</v>
      </c>
      <c r="I36" s="9">
        <v>5000</v>
      </c>
      <c r="J36" s="2" t="s">
        <v>25</v>
      </c>
    </row>
    <row r="37" spans="2:10" ht="26.4" x14ac:dyDescent="0.25">
      <c r="B37" s="2" t="s">
        <v>53</v>
      </c>
      <c r="C37" s="2" t="s">
        <v>24</v>
      </c>
      <c r="D37" s="3">
        <v>4.9749999999999996</v>
      </c>
      <c r="E37" s="3">
        <v>4.9850000000000003</v>
      </c>
      <c r="F37" s="3">
        <v>4.9809999999999999</v>
      </c>
      <c r="G37" s="3">
        <v>4.9749999999999996</v>
      </c>
      <c r="H37" s="3" t="s">
        <v>213</v>
      </c>
      <c r="I37" s="9">
        <v>25000</v>
      </c>
      <c r="J37" s="2" t="s">
        <v>25</v>
      </c>
    </row>
    <row r="38" spans="2:10" ht="9.75" customHeight="1" x14ac:dyDescent="0.25">
      <c r="B38" s="2" t="s">
        <v>35</v>
      </c>
      <c r="C38" s="2" t="s">
        <v>24</v>
      </c>
      <c r="D38" s="3">
        <v>5.0199999999999996</v>
      </c>
      <c r="E38" s="3">
        <v>5.09</v>
      </c>
      <c r="F38" s="3">
        <v>5.048</v>
      </c>
      <c r="G38" s="3">
        <v>5.09</v>
      </c>
      <c r="H38" s="3" t="s">
        <v>208</v>
      </c>
      <c r="I38" s="9">
        <v>52500</v>
      </c>
      <c r="J38" s="2" t="s">
        <v>25</v>
      </c>
    </row>
    <row r="39" spans="2:10" ht="26.4" x14ac:dyDescent="0.25">
      <c r="B39" s="2" t="s">
        <v>214</v>
      </c>
      <c r="C39" s="2" t="s">
        <v>24</v>
      </c>
      <c r="D39" s="3">
        <v>5.46</v>
      </c>
      <c r="E39" s="3">
        <v>5.4749999999999996</v>
      </c>
      <c r="F39" s="3">
        <v>5.468</v>
      </c>
      <c r="G39" s="3">
        <v>5.4749999999999996</v>
      </c>
      <c r="H39" s="3" t="s">
        <v>215</v>
      </c>
      <c r="I39" s="9">
        <v>10000</v>
      </c>
      <c r="J39" s="2" t="s">
        <v>25</v>
      </c>
    </row>
    <row r="40" spans="2:10" ht="26.4" x14ac:dyDescent="0.25">
      <c r="B40" s="2" t="s">
        <v>54</v>
      </c>
      <c r="C40" s="2" t="s">
        <v>24</v>
      </c>
      <c r="D40" s="3">
        <v>4.9550000000000001</v>
      </c>
      <c r="E40" s="3">
        <v>4.9649999999999999</v>
      </c>
      <c r="F40" s="3">
        <v>4.9580000000000002</v>
      </c>
      <c r="G40" s="3">
        <v>4.9550000000000001</v>
      </c>
      <c r="H40" s="3" t="s">
        <v>216</v>
      </c>
      <c r="I40" s="9">
        <v>30000</v>
      </c>
      <c r="J40" s="2" t="s">
        <v>25</v>
      </c>
    </row>
    <row r="41" spans="2:10" ht="9.75" customHeight="1" x14ac:dyDescent="0.25">
      <c r="B41" s="40" t="s">
        <v>36</v>
      </c>
      <c r="C41" s="41"/>
      <c r="D41" s="41"/>
      <c r="E41" s="41"/>
      <c r="F41" s="41"/>
      <c r="G41" s="41"/>
      <c r="H41" s="41"/>
      <c r="I41" s="41"/>
      <c r="J41" s="41"/>
    </row>
    <row r="42" spans="2:10" ht="26.4" x14ac:dyDescent="0.25">
      <c r="B42" s="2" t="s">
        <v>217</v>
      </c>
      <c r="C42" s="2" t="s">
        <v>24</v>
      </c>
      <c r="D42" s="3">
        <v>0</v>
      </c>
      <c r="E42" s="3">
        <v>0</v>
      </c>
      <c r="F42" s="3">
        <v>0</v>
      </c>
      <c r="G42" s="3">
        <v>0</v>
      </c>
      <c r="H42" s="3" t="s">
        <v>218</v>
      </c>
      <c r="I42" s="9">
        <v>17500</v>
      </c>
      <c r="J42" s="2" t="s">
        <v>25</v>
      </c>
    </row>
    <row r="43" spans="2:10" ht="26.4" x14ac:dyDescent="0.25">
      <c r="B43" s="2" t="s">
        <v>109</v>
      </c>
      <c r="C43" s="2" t="s">
        <v>24</v>
      </c>
      <c r="D43" s="3">
        <v>0</v>
      </c>
      <c r="E43" s="3">
        <v>0</v>
      </c>
      <c r="F43" s="3">
        <v>0</v>
      </c>
      <c r="G43" s="3">
        <v>0</v>
      </c>
      <c r="H43" s="3" t="s">
        <v>177</v>
      </c>
      <c r="I43" s="9">
        <v>10000</v>
      </c>
      <c r="J43" s="2" t="s">
        <v>25</v>
      </c>
    </row>
    <row r="44" spans="2:10" ht="26.4" x14ac:dyDescent="0.25">
      <c r="B44" s="2" t="s">
        <v>110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219</v>
      </c>
      <c r="I44" s="9">
        <v>10000</v>
      </c>
      <c r="J44" s="2" t="s">
        <v>25</v>
      </c>
    </row>
    <row r="45" spans="2:10" ht="26.4" x14ac:dyDescent="0.25">
      <c r="B45" s="2" t="s">
        <v>80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220</v>
      </c>
      <c r="I45" s="9">
        <v>70000</v>
      </c>
      <c r="J45" s="2" t="s">
        <v>25</v>
      </c>
    </row>
    <row r="46" spans="2:10" ht="26.4" x14ac:dyDescent="0.25">
      <c r="B46" s="2" t="s">
        <v>221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222</v>
      </c>
      <c r="I46" s="9">
        <v>10000</v>
      </c>
      <c r="J46" s="2" t="s">
        <v>25</v>
      </c>
    </row>
    <row r="47" spans="2:10" ht="26.4" x14ac:dyDescent="0.25">
      <c r="B47" s="2" t="s">
        <v>223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193</v>
      </c>
      <c r="I47" s="9">
        <v>10000</v>
      </c>
      <c r="J47" s="2" t="s">
        <v>25</v>
      </c>
    </row>
    <row r="48" spans="2:10" ht="26.4" x14ac:dyDescent="0.25">
      <c r="B48" s="2" t="s">
        <v>55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224</v>
      </c>
      <c r="I48" s="9">
        <v>30000</v>
      </c>
      <c r="J48" s="2" t="s">
        <v>25</v>
      </c>
    </row>
    <row r="49" spans="2:10" ht="9.75" customHeight="1" x14ac:dyDescent="0.25">
      <c r="B49" s="2" t="s">
        <v>72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225</v>
      </c>
      <c r="I49" s="9">
        <v>10000</v>
      </c>
      <c r="J49" s="2" t="s">
        <v>25</v>
      </c>
    </row>
    <row r="50" spans="2:10" ht="26.4" x14ac:dyDescent="0.25">
      <c r="B50" s="2" t="s">
        <v>90</v>
      </c>
      <c r="C50" s="2" t="s">
        <v>24</v>
      </c>
      <c r="D50" s="3">
        <v>-3.0000000000000001E-3</v>
      </c>
      <c r="E50" s="3">
        <v>0</v>
      </c>
      <c r="F50" s="3">
        <v>-1E-3</v>
      </c>
      <c r="G50" s="3">
        <v>-3.0000000000000001E-3</v>
      </c>
      <c r="H50" s="3" t="s">
        <v>226</v>
      </c>
      <c r="I50" s="9">
        <v>10000</v>
      </c>
      <c r="J50" s="2" t="s">
        <v>25</v>
      </c>
    </row>
    <row r="51" spans="2:10" ht="9.75" customHeight="1" x14ac:dyDescent="0.25">
      <c r="B51" s="40" t="s">
        <v>227</v>
      </c>
      <c r="C51" s="41"/>
      <c r="D51" s="41"/>
      <c r="E51" s="41"/>
      <c r="F51" s="41"/>
      <c r="G51" s="41"/>
      <c r="H51" s="41"/>
      <c r="I51" s="41"/>
      <c r="J51" s="41"/>
    </row>
    <row r="52" spans="2:10" ht="9.75" customHeight="1" x14ac:dyDescent="0.25">
      <c r="B52" s="2" t="s">
        <v>228</v>
      </c>
      <c r="C52" s="2" t="s">
        <v>42</v>
      </c>
      <c r="D52" s="3">
        <v>0.01</v>
      </c>
      <c r="E52" s="3">
        <v>0.01</v>
      </c>
      <c r="F52" s="3">
        <v>0.01</v>
      </c>
      <c r="G52" s="3">
        <v>0.01</v>
      </c>
      <c r="H52" s="3" t="s">
        <v>229</v>
      </c>
      <c r="I52" s="9">
        <v>2140000</v>
      </c>
      <c r="J52" s="2" t="s">
        <v>25</v>
      </c>
    </row>
    <row r="53" spans="2:10" ht="9.75" customHeight="1" x14ac:dyDescent="0.25">
      <c r="B53" s="40" t="s">
        <v>87</v>
      </c>
      <c r="C53" s="41"/>
      <c r="D53" s="41"/>
      <c r="E53" s="41"/>
      <c r="F53" s="41"/>
      <c r="G53" s="41"/>
      <c r="H53" s="41"/>
      <c r="I53" s="41"/>
      <c r="J53" s="41"/>
    </row>
    <row r="54" spans="2:10" ht="27" thickBot="1" x14ac:dyDescent="0.3">
      <c r="B54" s="5" t="s">
        <v>111</v>
      </c>
      <c r="C54" s="5" t="s">
        <v>17</v>
      </c>
      <c r="D54" s="6">
        <v>3.0000000000000001E-3</v>
      </c>
      <c r="E54" s="6">
        <v>3.0000000000000001E-3</v>
      </c>
      <c r="F54" s="6">
        <v>3.0000000000000001E-3</v>
      </c>
      <c r="G54" s="6">
        <v>3.0000000000000001E-3</v>
      </c>
      <c r="H54" s="6" t="s">
        <v>230</v>
      </c>
      <c r="I54" s="10">
        <v>300000</v>
      </c>
      <c r="J54" s="5" t="s">
        <v>25</v>
      </c>
    </row>
    <row r="55" spans="2:10" x14ac:dyDescent="0.25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5">
      <c r="B56" s="2"/>
      <c r="C56" s="2"/>
      <c r="D56" s="3"/>
      <c r="E56" s="3"/>
      <c r="F56" s="3"/>
      <c r="G56" s="3"/>
      <c r="H56" s="3"/>
      <c r="I56" s="9"/>
      <c r="J56" s="2"/>
    </row>
    <row r="57" spans="2:10" ht="13.8" thickBot="1" x14ac:dyDescent="0.3">
      <c r="B57" s="5"/>
      <c r="C57" s="5"/>
      <c r="D57" s="6"/>
      <c r="E57" s="6"/>
      <c r="F57" s="6"/>
      <c r="G57" s="6"/>
      <c r="H57" s="6"/>
      <c r="I57" s="10"/>
      <c r="J57" s="5"/>
    </row>
  </sheetData>
  <mergeCells count="16">
    <mergeCell ref="B41:J41"/>
    <mergeCell ref="B51:J51"/>
    <mergeCell ref="B53:J53"/>
    <mergeCell ref="E7:E8"/>
    <mergeCell ref="G7:G8"/>
    <mergeCell ref="H7:H8"/>
    <mergeCell ref="J7:J8"/>
    <mergeCell ref="I7:I8"/>
    <mergeCell ref="B9:J9"/>
    <mergeCell ref="B7:B8"/>
    <mergeCell ref="C7:C8"/>
    <mergeCell ref="D7:D8"/>
    <mergeCell ref="A3:M3"/>
    <mergeCell ref="A4:M4"/>
    <mergeCell ref="A5:M5"/>
    <mergeCell ref="A6:M6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7"/>
      <c r="B1" s="16"/>
      <c r="G1" s="21"/>
      <c r="H1" s="20" t="s">
        <v>59</v>
      </c>
      <c r="I1" s="8">
        <f>SUM(I9:I1000)</f>
        <v>28240000</v>
      </c>
    </row>
    <row r="3" spans="1:12" ht="9.75" customHeight="1" x14ac:dyDescent="0.25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9.75" customHeight="1" x14ac:dyDescent="0.25">
      <c r="A4" s="48" t="s">
        <v>91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ht="9.75" customHeight="1" x14ac:dyDescent="0.25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ht="9.75" customHeight="1" thickBot="1" x14ac:dyDescent="0.3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x14ac:dyDescent="0.25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2" ht="25.5" customHeight="1" x14ac:dyDescent="0.25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2" ht="9.75" customHeight="1" x14ac:dyDescent="0.25">
      <c r="B9" s="40" t="s">
        <v>68</v>
      </c>
      <c r="C9" s="41"/>
      <c r="D9" s="41"/>
      <c r="E9" s="41"/>
      <c r="F9" s="41"/>
      <c r="G9" s="41"/>
      <c r="H9" s="41"/>
      <c r="I9" s="41"/>
      <c r="J9" s="41"/>
    </row>
    <row r="10" spans="1:12" x14ac:dyDescent="0.25">
      <c r="B10" s="2" t="s">
        <v>112</v>
      </c>
      <c r="C10" s="2" t="s">
        <v>17</v>
      </c>
      <c r="D10" s="3">
        <v>0.248</v>
      </c>
      <c r="E10" s="3">
        <v>0.25</v>
      </c>
      <c r="F10" s="3">
        <v>0.25</v>
      </c>
      <c r="G10" s="3">
        <v>0.248</v>
      </c>
      <c r="H10" s="3" t="s">
        <v>231</v>
      </c>
      <c r="I10" s="9">
        <v>750000</v>
      </c>
      <c r="J10" s="2" t="s">
        <v>25</v>
      </c>
    </row>
    <row r="11" spans="1:12" x14ac:dyDescent="0.25">
      <c r="B11" s="2" t="s">
        <v>232</v>
      </c>
      <c r="C11" s="2" t="s">
        <v>42</v>
      </c>
      <c r="D11" s="3">
        <v>0.24</v>
      </c>
      <c r="E11" s="3">
        <v>0.24</v>
      </c>
      <c r="F11" s="3">
        <v>0.24</v>
      </c>
      <c r="G11" s="3">
        <v>0.24</v>
      </c>
      <c r="H11" s="3" t="s">
        <v>233</v>
      </c>
      <c r="I11" s="9">
        <v>2140000</v>
      </c>
      <c r="J11" s="2" t="s">
        <v>25</v>
      </c>
    </row>
    <row r="12" spans="1:12" ht="9.75" customHeight="1" x14ac:dyDescent="0.25">
      <c r="B12" s="2" t="s">
        <v>234</v>
      </c>
      <c r="C12" s="2" t="s">
        <v>73</v>
      </c>
      <c r="D12" s="3">
        <v>0.33</v>
      </c>
      <c r="E12" s="3">
        <v>0.33</v>
      </c>
      <c r="F12" s="3">
        <v>0.33</v>
      </c>
      <c r="G12" s="3">
        <v>0.33</v>
      </c>
      <c r="H12" s="3" t="s">
        <v>235</v>
      </c>
      <c r="I12" s="9">
        <v>755000</v>
      </c>
      <c r="J12" s="2" t="s">
        <v>25</v>
      </c>
    </row>
    <row r="13" spans="1:12" x14ac:dyDescent="0.25">
      <c r="B13" s="2" t="s">
        <v>236</v>
      </c>
      <c r="C13" s="2" t="s">
        <v>17</v>
      </c>
      <c r="D13" s="3">
        <v>0.32</v>
      </c>
      <c r="E13" s="3">
        <v>0.32500000000000001</v>
      </c>
      <c r="F13" s="3">
        <v>0.32300000000000001</v>
      </c>
      <c r="G13" s="3">
        <v>0.32</v>
      </c>
      <c r="H13" s="3" t="s">
        <v>237</v>
      </c>
      <c r="I13" s="9">
        <v>300000</v>
      </c>
      <c r="J13" s="2" t="s">
        <v>25</v>
      </c>
    </row>
    <row r="14" spans="1:12" ht="26.4" x14ac:dyDescent="0.25">
      <c r="B14" s="2" t="s">
        <v>238</v>
      </c>
      <c r="C14" s="2" t="s">
        <v>73</v>
      </c>
      <c r="D14" s="3">
        <v>0.505</v>
      </c>
      <c r="E14" s="3">
        <v>0.52</v>
      </c>
      <c r="F14" s="3">
        <v>0.51300000000000001</v>
      </c>
      <c r="G14" s="3">
        <v>0.52</v>
      </c>
      <c r="H14" s="3" t="s">
        <v>239</v>
      </c>
      <c r="I14" s="9">
        <v>1510000</v>
      </c>
      <c r="J14" s="2" t="s">
        <v>25</v>
      </c>
    </row>
    <row r="15" spans="1:12" x14ac:dyDescent="0.25">
      <c r="B15" s="2" t="s">
        <v>240</v>
      </c>
      <c r="C15" s="2" t="s">
        <v>42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 t="s">
        <v>241</v>
      </c>
      <c r="I15" s="9">
        <v>1070000</v>
      </c>
      <c r="J15" s="2" t="s">
        <v>25</v>
      </c>
    </row>
    <row r="16" spans="1:12" x14ac:dyDescent="0.25">
      <c r="B16" s="2" t="s">
        <v>242</v>
      </c>
      <c r="C16" s="2" t="s">
        <v>17</v>
      </c>
      <c r="D16" s="3">
        <v>3.3000000000000002E-2</v>
      </c>
      <c r="E16" s="3">
        <v>0.04</v>
      </c>
      <c r="F16" s="3">
        <v>3.5999999999999997E-2</v>
      </c>
      <c r="G16" s="3">
        <v>0.04</v>
      </c>
      <c r="H16" s="3" t="s">
        <v>243</v>
      </c>
      <c r="I16" s="9">
        <v>300000</v>
      </c>
      <c r="J16" s="2" t="s">
        <v>25</v>
      </c>
    </row>
    <row r="17" spans="2:10" x14ac:dyDescent="0.25">
      <c r="B17" s="2" t="s">
        <v>244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161</v>
      </c>
      <c r="I17" s="9">
        <v>1070000</v>
      </c>
      <c r="J17" s="2" t="s">
        <v>25</v>
      </c>
    </row>
    <row r="18" spans="2:10" x14ac:dyDescent="0.25">
      <c r="B18" s="2" t="s">
        <v>113</v>
      </c>
      <c r="C18" s="2" t="s">
        <v>17</v>
      </c>
      <c r="D18" s="3">
        <v>-6.5000000000000002E-2</v>
      </c>
      <c r="E18" s="3">
        <v>-6.5000000000000002E-2</v>
      </c>
      <c r="F18" s="3">
        <v>-6.5000000000000002E-2</v>
      </c>
      <c r="G18" s="3">
        <v>-6.5000000000000002E-2</v>
      </c>
      <c r="H18" s="3" t="s">
        <v>245</v>
      </c>
      <c r="I18" s="9">
        <v>300000</v>
      </c>
      <c r="J18" s="2" t="s">
        <v>25</v>
      </c>
    </row>
    <row r="19" spans="2:10" x14ac:dyDescent="0.25">
      <c r="B19" s="2" t="s">
        <v>114</v>
      </c>
      <c r="C19" s="2" t="s">
        <v>42</v>
      </c>
      <c r="D19" s="3">
        <v>-5.8000000000000003E-2</v>
      </c>
      <c r="E19" s="3">
        <v>-5.8000000000000003E-2</v>
      </c>
      <c r="F19" s="3">
        <v>-5.8000000000000003E-2</v>
      </c>
      <c r="G19" s="3">
        <v>-5.8000000000000003E-2</v>
      </c>
      <c r="H19" s="3" t="s">
        <v>246</v>
      </c>
      <c r="I19" s="9">
        <v>2140000</v>
      </c>
      <c r="J19" s="2" t="s">
        <v>25</v>
      </c>
    </row>
    <row r="20" spans="2:10" x14ac:dyDescent="0.25">
      <c r="B20" s="2" t="s">
        <v>115</v>
      </c>
      <c r="C20" s="2" t="s">
        <v>17</v>
      </c>
      <c r="D20" s="3">
        <v>-5.0000000000000001E-3</v>
      </c>
      <c r="E20" s="3">
        <v>0</v>
      </c>
      <c r="F20" s="3">
        <v>-3.0000000000000001E-3</v>
      </c>
      <c r="G20" s="3">
        <v>0</v>
      </c>
      <c r="H20" s="3" t="s">
        <v>204</v>
      </c>
      <c r="I20" s="9">
        <v>600000</v>
      </c>
      <c r="J20" s="2" t="s">
        <v>25</v>
      </c>
    </row>
    <row r="21" spans="2:10" x14ac:dyDescent="0.25">
      <c r="B21" s="2" t="s">
        <v>247</v>
      </c>
      <c r="C21" s="2" t="s">
        <v>17</v>
      </c>
      <c r="D21" s="3">
        <v>-0.08</v>
      </c>
      <c r="E21" s="3">
        <v>-0.08</v>
      </c>
      <c r="F21" s="3">
        <v>-0.08</v>
      </c>
      <c r="G21" s="3">
        <v>-0.08</v>
      </c>
      <c r="H21" s="3" t="s">
        <v>248</v>
      </c>
      <c r="I21" s="9">
        <v>600000</v>
      </c>
      <c r="J21" s="2" t="s">
        <v>25</v>
      </c>
    </row>
    <row r="22" spans="2:10" x14ac:dyDescent="0.25">
      <c r="B22" s="2" t="s">
        <v>249</v>
      </c>
      <c r="C22" s="2" t="s">
        <v>17</v>
      </c>
      <c r="D22" s="3">
        <v>1.7999999999999999E-2</v>
      </c>
      <c r="E22" s="3">
        <v>1.7999999999999999E-2</v>
      </c>
      <c r="F22" s="3">
        <v>1.7999999999999999E-2</v>
      </c>
      <c r="G22" s="3">
        <v>1.7999999999999999E-2</v>
      </c>
      <c r="H22" s="3" t="s">
        <v>250</v>
      </c>
      <c r="I22" s="9">
        <v>300000</v>
      </c>
      <c r="J22" s="2" t="s">
        <v>25</v>
      </c>
    </row>
    <row r="23" spans="2:10" x14ac:dyDescent="0.25">
      <c r="B23" s="2" t="s">
        <v>92</v>
      </c>
      <c r="C23" s="2" t="s">
        <v>17</v>
      </c>
      <c r="D23" s="3">
        <v>0.44500000000000001</v>
      </c>
      <c r="E23" s="3">
        <v>0.44500000000000001</v>
      </c>
      <c r="F23" s="3">
        <v>0.44500000000000001</v>
      </c>
      <c r="G23" s="3">
        <v>0.44500000000000001</v>
      </c>
      <c r="H23" s="3" t="s">
        <v>251</v>
      </c>
      <c r="I23" s="9">
        <v>150000</v>
      </c>
      <c r="J23" s="2" t="s">
        <v>25</v>
      </c>
    </row>
    <row r="24" spans="2:10" x14ac:dyDescent="0.25">
      <c r="B24" s="2" t="s">
        <v>252</v>
      </c>
      <c r="C24" s="2" t="s">
        <v>42</v>
      </c>
      <c r="D24" s="3">
        <v>0.49</v>
      </c>
      <c r="E24" s="3">
        <v>0.49</v>
      </c>
      <c r="F24" s="3">
        <v>0.49</v>
      </c>
      <c r="G24" s="3">
        <v>0.49</v>
      </c>
      <c r="H24" s="3" t="s">
        <v>253</v>
      </c>
      <c r="I24" s="9">
        <v>1070000</v>
      </c>
      <c r="J24" s="2" t="s">
        <v>25</v>
      </c>
    </row>
    <row r="25" spans="2:10" ht="26.4" x14ac:dyDescent="0.25">
      <c r="B25" s="2" t="s">
        <v>254</v>
      </c>
      <c r="C25" s="2" t="s">
        <v>73</v>
      </c>
      <c r="D25" s="3">
        <v>1.61</v>
      </c>
      <c r="E25" s="3">
        <v>1.61</v>
      </c>
      <c r="F25" s="3">
        <v>1.61</v>
      </c>
      <c r="G25" s="3">
        <v>1.61</v>
      </c>
      <c r="H25" s="3" t="s">
        <v>239</v>
      </c>
      <c r="I25" s="9">
        <v>755000</v>
      </c>
      <c r="J25" s="2" t="s">
        <v>25</v>
      </c>
    </row>
    <row r="26" spans="2:10" ht="9.75" customHeight="1" x14ac:dyDescent="0.25">
      <c r="B26" s="40" t="s">
        <v>39</v>
      </c>
      <c r="C26" s="41"/>
      <c r="D26" s="41"/>
      <c r="E26" s="41"/>
      <c r="F26" s="41"/>
      <c r="G26" s="41"/>
      <c r="H26" s="41"/>
      <c r="I26" s="41"/>
      <c r="J26" s="41"/>
    </row>
    <row r="27" spans="2:10" ht="9.75" customHeight="1" x14ac:dyDescent="0.25">
      <c r="B27" s="2" t="s">
        <v>56</v>
      </c>
      <c r="C27" s="2" t="s">
        <v>57</v>
      </c>
      <c r="D27" s="3">
        <v>5.0129999999999999</v>
      </c>
      <c r="E27" s="3">
        <v>5.03</v>
      </c>
      <c r="F27" s="3">
        <v>5.0209999999999999</v>
      </c>
      <c r="G27" s="3">
        <v>5.03</v>
      </c>
      <c r="H27" s="3" t="s">
        <v>255</v>
      </c>
      <c r="I27" s="9">
        <v>270000</v>
      </c>
      <c r="J27" s="2" t="s">
        <v>25</v>
      </c>
    </row>
    <row r="28" spans="2:10" ht="9.75" customHeight="1" x14ac:dyDescent="0.25">
      <c r="B28" s="40" t="s">
        <v>43</v>
      </c>
      <c r="C28" s="41"/>
      <c r="D28" s="41"/>
      <c r="E28" s="41"/>
      <c r="F28" s="41"/>
      <c r="G28" s="41"/>
      <c r="H28" s="41"/>
      <c r="I28" s="41"/>
      <c r="J28" s="41"/>
    </row>
    <row r="29" spans="2:10" x14ac:dyDescent="0.25">
      <c r="B29" s="2" t="s">
        <v>44</v>
      </c>
      <c r="C29" s="2" t="s">
        <v>17</v>
      </c>
      <c r="D29" s="3">
        <v>5.01</v>
      </c>
      <c r="E29" s="3">
        <v>5.21</v>
      </c>
      <c r="F29" s="3">
        <v>5.0780000000000003</v>
      </c>
      <c r="G29" s="3">
        <v>5.21</v>
      </c>
      <c r="H29" s="3" t="s">
        <v>256</v>
      </c>
      <c r="I29" s="9">
        <v>9600000</v>
      </c>
      <c r="J29" s="2" t="s">
        <v>25</v>
      </c>
    </row>
    <row r="30" spans="2:10" ht="9.75" customHeight="1" x14ac:dyDescent="0.25">
      <c r="B30" s="2" t="s">
        <v>61</v>
      </c>
      <c r="C30" s="2" t="s">
        <v>21</v>
      </c>
      <c r="D30" s="3">
        <v>5.0949999999999998</v>
      </c>
      <c r="E30" s="3">
        <v>5.0949999999999998</v>
      </c>
      <c r="F30" s="3">
        <v>5.0949999999999998</v>
      </c>
      <c r="G30" s="3">
        <v>5.0949999999999998</v>
      </c>
      <c r="H30" s="3" t="s">
        <v>257</v>
      </c>
      <c r="I30" s="9">
        <v>155000</v>
      </c>
      <c r="J30" s="2" t="s">
        <v>25</v>
      </c>
    </row>
    <row r="31" spans="2:10" ht="26.4" x14ac:dyDescent="0.25">
      <c r="B31" s="2" t="s">
        <v>83</v>
      </c>
      <c r="C31" s="2" t="s">
        <v>73</v>
      </c>
      <c r="D31" s="3">
        <v>5.38</v>
      </c>
      <c r="E31" s="3">
        <v>5.38</v>
      </c>
      <c r="F31" s="3">
        <v>5.38</v>
      </c>
      <c r="G31" s="3">
        <v>5.38</v>
      </c>
      <c r="H31" s="3" t="s">
        <v>258</v>
      </c>
      <c r="I31" s="9">
        <v>755000</v>
      </c>
      <c r="J31" s="2" t="s">
        <v>25</v>
      </c>
    </row>
    <row r="32" spans="2:10" ht="9.75" customHeight="1" thickBot="1" x14ac:dyDescent="0.3">
      <c r="B32" s="5" t="s">
        <v>259</v>
      </c>
      <c r="C32" s="5" t="s">
        <v>84</v>
      </c>
      <c r="D32" s="6">
        <v>4.6779999999999999</v>
      </c>
      <c r="E32" s="6">
        <v>4.7149999999999999</v>
      </c>
      <c r="F32" s="6">
        <v>4.6959999999999997</v>
      </c>
      <c r="G32" s="6">
        <v>4.7149999999999999</v>
      </c>
      <c r="H32" s="6" t="s">
        <v>260</v>
      </c>
      <c r="I32" s="10">
        <v>3650000</v>
      </c>
      <c r="J32" s="5" t="s">
        <v>25</v>
      </c>
    </row>
    <row r="33" spans="2:10" x14ac:dyDescent="0.25">
      <c r="B33" s="2"/>
      <c r="C33" s="2"/>
      <c r="D33" s="3"/>
      <c r="E33" s="3"/>
      <c r="F33" s="3"/>
      <c r="G33" s="3"/>
      <c r="H33" s="3"/>
      <c r="I33" s="9"/>
      <c r="J33" s="2"/>
    </row>
    <row r="34" spans="2:10" x14ac:dyDescent="0.25">
      <c r="B34" s="2"/>
      <c r="C34" s="2"/>
      <c r="D34" s="3"/>
      <c r="E34" s="3"/>
      <c r="F34" s="3"/>
      <c r="G34" s="3"/>
      <c r="H34" s="3"/>
      <c r="I34" s="9"/>
      <c r="J34" s="2"/>
    </row>
    <row r="35" spans="2:10" x14ac:dyDescent="0.25">
      <c r="B35" s="2"/>
      <c r="C35" s="2"/>
      <c r="D35" s="3"/>
      <c r="E35" s="3"/>
      <c r="F35" s="3"/>
      <c r="G35" s="3"/>
      <c r="H35" s="3"/>
      <c r="I35" s="9"/>
      <c r="J35" s="2"/>
    </row>
    <row r="36" spans="2:10" ht="13.8" thickBot="1" x14ac:dyDescent="0.3">
      <c r="B36" s="5"/>
      <c r="C36" s="5"/>
      <c r="D36" s="6"/>
      <c r="E36" s="6"/>
      <c r="F36" s="6"/>
      <c r="G36" s="6"/>
      <c r="H36" s="6"/>
      <c r="I36" s="10"/>
      <c r="J36" s="5"/>
    </row>
  </sheetData>
  <mergeCells count="15">
    <mergeCell ref="B28:J28"/>
    <mergeCell ref="A3:L3"/>
    <mergeCell ref="A4:L4"/>
    <mergeCell ref="A5:L5"/>
    <mergeCell ref="A6:L6"/>
    <mergeCell ref="I7:I8"/>
    <mergeCell ref="J7:J8"/>
    <mergeCell ref="G7:G8"/>
    <mergeCell ref="B9:J9"/>
    <mergeCell ref="H7:H8"/>
    <mergeCell ref="B7:B8"/>
    <mergeCell ref="C7:C8"/>
    <mergeCell ref="D7:D8"/>
    <mergeCell ref="E7:E8"/>
    <mergeCell ref="B26:J26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49">
        <v>36972</v>
      </c>
      <c r="C4" s="50"/>
      <c r="D4" s="51"/>
    </row>
    <row r="5" spans="2:9" ht="16.5" customHeight="1" x14ac:dyDescent="0.25">
      <c r="B5" s="54" t="s">
        <v>45</v>
      </c>
      <c r="C5" s="55"/>
      <c r="D5" s="11">
        <f>Power!I1</f>
        <v>4610400</v>
      </c>
    </row>
    <row r="6" spans="2:9" ht="16.5" customHeight="1" x14ac:dyDescent="0.25">
      <c r="B6" s="54" t="s">
        <v>46</v>
      </c>
      <c r="C6" s="55"/>
      <c r="D6" s="11">
        <f>'Physical Gas'!I1</f>
        <v>4032500</v>
      </c>
    </row>
    <row r="7" spans="2:9" ht="16.5" customHeight="1" x14ac:dyDescent="0.25">
      <c r="B7" s="54" t="s">
        <v>47</v>
      </c>
      <c r="C7" s="55"/>
      <c r="D7" s="11">
        <f>'Financial Gas'!I1</f>
        <v>28240000</v>
      </c>
    </row>
    <row r="8" spans="2:9" ht="16.5" customHeight="1" thickBot="1" x14ac:dyDescent="0.3">
      <c r="B8" s="13"/>
      <c r="C8" s="13"/>
      <c r="D8" s="14"/>
    </row>
    <row r="9" spans="2:9" ht="16.5" customHeight="1" thickBot="1" x14ac:dyDescent="0.3">
      <c r="B9" s="52" t="s">
        <v>49</v>
      </c>
      <c r="C9" s="53"/>
      <c r="D9" s="12">
        <f>'Physical Gas'!I1+'Financial Gas'!I1</f>
        <v>32272500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2"/>
      <c r="H15" s="22"/>
      <c r="I15" s="22"/>
    </row>
    <row r="16" spans="2:9" x14ac:dyDescent="0.25">
      <c r="G16" s="22"/>
      <c r="H16" s="22"/>
      <c r="I16" s="22"/>
    </row>
    <row r="17" spans="7:9" x14ac:dyDescent="0.25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="75" workbookViewId="0">
      <selection activeCell="H3" sqref="H3"/>
    </sheetView>
  </sheetViews>
  <sheetFormatPr defaultRowHeight="13.2" x14ac:dyDescent="0.25"/>
  <cols>
    <col min="1" max="1" width="17.44140625" customWidth="1"/>
    <col min="2" max="2" width="12.33203125" bestFit="1" customWidth="1"/>
    <col min="3" max="3" width="10" customWidth="1"/>
    <col min="4" max="4" width="9.6640625" bestFit="1" customWidth="1"/>
    <col min="5" max="5" width="7.109375" bestFit="1" customWidth="1"/>
    <col min="6" max="6" width="12.44140625" bestFit="1" customWidth="1"/>
    <col min="7" max="7" width="5.44140625" bestFit="1" customWidth="1"/>
    <col min="8" max="8" width="11.109375" bestFit="1" customWidth="1"/>
    <col min="9" max="10" width="9.44140625" bestFit="1" customWidth="1"/>
    <col min="11" max="11" width="8.109375" bestFit="1" customWidth="1"/>
    <col min="12" max="12" width="7.44140625" bestFit="1" customWidth="1"/>
    <col min="13" max="13" width="6.44140625" bestFit="1" customWidth="1"/>
    <col min="14" max="14" width="35.109375" bestFit="1" customWidth="1"/>
    <col min="15" max="15" width="6.88671875" bestFit="1" customWidth="1"/>
    <col min="16" max="16" width="12.33203125" bestFit="1" customWidth="1"/>
    <col min="17" max="17" width="8.88671875" bestFit="1" customWidth="1"/>
    <col min="18" max="18" width="9.33203125" bestFit="1" customWidth="1"/>
    <col min="19" max="19" width="9.6640625" bestFit="1" customWidth="1"/>
    <col min="20" max="20" width="10.44140625" bestFit="1" customWidth="1"/>
    <col min="21" max="21" width="10.33203125" bestFit="1" customWidth="1"/>
  </cols>
  <sheetData>
    <row r="1" spans="1:21" ht="17.399999999999999" x14ac:dyDescent="0.3">
      <c r="A1" s="28" t="s">
        <v>316</v>
      </c>
      <c r="B1" s="29"/>
      <c r="C1" s="30"/>
    </row>
    <row r="2" spans="1:21" ht="13.8" thickBot="1" x14ac:dyDescent="0.3">
      <c r="A2" s="31" t="s">
        <v>317</v>
      </c>
      <c r="B2" s="32"/>
      <c r="C2" s="33"/>
    </row>
    <row r="3" spans="1:21" ht="13.8" thickBot="1" x14ac:dyDescent="0.3">
      <c r="A3" s="37" t="s">
        <v>318</v>
      </c>
      <c r="B3" s="38">
        <v>34</v>
      </c>
      <c r="C3" s="36"/>
    </row>
    <row r="4" spans="1:21" ht="13.8" thickBot="1" x14ac:dyDescent="0.3">
      <c r="A4" s="21" t="s">
        <v>10</v>
      </c>
      <c r="B4" s="35">
        <f>SUM(S15:S48)</f>
        <v>1116800</v>
      </c>
      <c r="C4" s="34" t="s">
        <v>315</v>
      </c>
    </row>
    <row r="6" spans="1:21" ht="12.75" customHeight="1" x14ac:dyDescent="0.25">
      <c r="A6" s="46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21" ht="12.75" customHeight="1" x14ac:dyDescent="0.25">
      <c r="A7" s="58" t="s">
        <v>261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10" spans="1:21" ht="12.75" customHeight="1" x14ac:dyDescent="0.25">
      <c r="A10" s="46" t="s">
        <v>262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</row>
    <row r="11" spans="1:21" ht="12.75" customHeight="1" x14ac:dyDescent="0.25">
      <c r="A11" s="46" t="s">
        <v>263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</row>
    <row r="12" spans="1:21" ht="12.75" customHeight="1" x14ac:dyDescent="0.25">
      <c r="A12" s="46" t="s">
        <v>264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1:21" ht="13.8" thickBot="1" x14ac:dyDescent="0.3"/>
    <row r="14" spans="1:21" ht="26.4" x14ac:dyDescent="0.25">
      <c r="B14" s="23" t="s">
        <v>265</v>
      </c>
      <c r="C14" s="23" t="s">
        <v>266</v>
      </c>
      <c r="D14" s="23" t="s">
        <v>267</v>
      </c>
      <c r="E14" s="23" t="s">
        <v>268</v>
      </c>
      <c r="F14" s="23" t="s">
        <v>269</v>
      </c>
      <c r="G14" s="23" t="s">
        <v>270</v>
      </c>
      <c r="H14" s="23" t="s">
        <v>3</v>
      </c>
      <c r="I14" s="24"/>
      <c r="J14" s="24"/>
      <c r="K14" s="23" t="s">
        <v>271</v>
      </c>
      <c r="L14" s="23" t="s">
        <v>272</v>
      </c>
      <c r="M14" s="23" t="s">
        <v>273</v>
      </c>
      <c r="N14" s="23" t="s">
        <v>274</v>
      </c>
      <c r="O14" s="23" t="s">
        <v>275</v>
      </c>
      <c r="P14" s="23" t="s">
        <v>276</v>
      </c>
      <c r="Q14" s="23" t="s">
        <v>277</v>
      </c>
      <c r="R14" s="23" t="s">
        <v>278</v>
      </c>
      <c r="S14" s="23" t="s">
        <v>279</v>
      </c>
      <c r="T14" s="23" t="s">
        <v>280</v>
      </c>
      <c r="U14" s="23" t="s">
        <v>281</v>
      </c>
    </row>
    <row r="15" spans="1:21" ht="13.5" customHeight="1" x14ac:dyDescent="0.25">
      <c r="B15" s="25" t="s">
        <v>282</v>
      </c>
      <c r="C15" s="26">
        <v>950737059</v>
      </c>
      <c r="D15" s="27" t="s">
        <v>283</v>
      </c>
      <c r="E15" s="27" t="s">
        <v>284</v>
      </c>
      <c r="F15" s="27" t="s">
        <v>12</v>
      </c>
      <c r="G15" s="27" t="s">
        <v>285</v>
      </c>
      <c r="H15" s="27" t="s">
        <v>48</v>
      </c>
      <c r="I15" s="25" t="s">
        <v>286</v>
      </c>
      <c r="J15" s="25" t="s">
        <v>287</v>
      </c>
      <c r="K15" s="27" t="s">
        <v>283</v>
      </c>
      <c r="L15" s="3" t="s">
        <v>283</v>
      </c>
      <c r="M15" s="27" t="s">
        <v>283</v>
      </c>
      <c r="N15" s="27" t="s">
        <v>288</v>
      </c>
      <c r="O15" s="3">
        <v>42</v>
      </c>
      <c r="P15" s="27" t="s">
        <v>289</v>
      </c>
      <c r="Q15" s="3">
        <v>50</v>
      </c>
      <c r="R15" s="27" t="s">
        <v>290</v>
      </c>
      <c r="S15" s="9">
        <v>51200</v>
      </c>
      <c r="T15" s="27" t="s">
        <v>15</v>
      </c>
      <c r="U15" s="27" t="s">
        <v>291</v>
      </c>
    </row>
    <row r="16" spans="1:21" ht="13.5" customHeight="1" x14ac:dyDescent="0.25">
      <c r="B16" s="25" t="s">
        <v>282</v>
      </c>
      <c r="C16" s="26">
        <v>117974117</v>
      </c>
      <c r="D16" s="27" t="s">
        <v>283</v>
      </c>
      <c r="E16" s="27" t="s">
        <v>292</v>
      </c>
      <c r="F16" s="27" t="s">
        <v>12</v>
      </c>
      <c r="G16" s="27" t="s">
        <v>285</v>
      </c>
      <c r="H16" s="27" t="s">
        <v>14</v>
      </c>
      <c r="I16" s="25" t="s">
        <v>293</v>
      </c>
      <c r="J16" s="25" t="s">
        <v>293</v>
      </c>
      <c r="K16" s="27" t="s">
        <v>283</v>
      </c>
      <c r="L16" s="3" t="s">
        <v>283</v>
      </c>
      <c r="M16" s="27" t="s">
        <v>283</v>
      </c>
      <c r="N16" s="27" t="s">
        <v>294</v>
      </c>
      <c r="O16" s="3">
        <v>45</v>
      </c>
      <c r="P16" s="27" t="s">
        <v>289</v>
      </c>
      <c r="Q16" s="3">
        <v>50</v>
      </c>
      <c r="R16" s="27" t="s">
        <v>290</v>
      </c>
      <c r="S16" s="3">
        <v>800</v>
      </c>
      <c r="T16" s="27" t="s">
        <v>15</v>
      </c>
      <c r="U16" s="27" t="s">
        <v>295</v>
      </c>
    </row>
    <row r="17" spans="2:21" ht="13.5" customHeight="1" x14ac:dyDescent="0.25">
      <c r="B17" s="25" t="s">
        <v>282</v>
      </c>
      <c r="C17" s="26">
        <v>456757129</v>
      </c>
      <c r="D17" s="27" t="s">
        <v>283</v>
      </c>
      <c r="E17" s="27" t="s">
        <v>292</v>
      </c>
      <c r="F17" s="27" t="s">
        <v>12</v>
      </c>
      <c r="G17" s="27" t="s">
        <v>285</v>
      </c>
      <c r="H17" s="27" t="s">
        <v>14</v>
      </c>
      <c r="I17" s="25" t="s">
        <v>293</v>
      </c>
      <c r="J17" s="25" t="s">
        <v>293</v>
      </c>
      <c r="K17" s="27" t="s">
        <v>283</v>
      </c>
      <c r="L17" s="3" t="s">
        <v>283</v>
      </c>
      <c r="M17" s="27" t="s">
        <v>283</v>
      </c>
      <c r="N17" s="27" t="s">
        <v>288</v>
      </c>
      <c r="O17" s="3">
        <v>45</v>
      </c>
      <c r="P17" s="27" t="s">
        <v>289</v>
      </c>
      <c r="Q17" s="3">
        <v>50</v>
      </c>
      <c r="R17" s="27" t="s">
        <v>290</v>
      </c>
      <c r="S17" s="3">
        <v>800</v>
      </c>
      <c r="T17" s="27" t="s">
        <v>15</v>
      </c>
      <c r="U17" s="27" t="s">
        <v>295</v>
      </c>
    </row>
    <row r="18" spans="2:21" ht="13.5" customHeight="1" x14ac:dyDescent="0.25">
      <c r="B18" s="25" t="s">
        <v>282</v>
      </c>
      <c r="C18" s="26">
        <v>193499461</v>
      </c>
      <c r="D18" s="27" t="s">
        <v>283</v>
      </c>
      <c r="E18" s="27" t="s">
        <v>292</v>
      </c>
      <c r="F18" s="27" t="s">
        <v>12</v>
      </c>
      <c r="G18" s="27" t="s">
        <v>285</v>
      </c>
      <c r="H18" s="27" t="s">
        <v>14</v>
      </c>
      <c r="I18" s="25" t="s">
        <v>293</v>
      </c>
      <c r="J18" s="25" t="s">
        <v>293</v>
      </c>
      <c r="K18" s="27" t="s">
        <v>283</v>
      </c>
      <c r="L18" s="3" t="s">
        <v>283</v>
      </c>
      <c r="M18" s="27" t="s">
        <v>283</v>
      </c>
      <c r="N18" s="27" t="s">
        <v>288</v>
      </c>
      <c r="O18" s="3">
        <v>45</v>
      </c>
      <c r="P18" s="27" t="s">
        <v>289</v>
      </c>
      <c r="Q18" s="3">
        <v>50</v>
      </c>
      <c r="R18" s="27" t="s">
        <v>290</v>
      </c>
      <c r="S18" s="3">
        <v>800</v>
      </c>
      <c r="T18" s="27" t="s">
        <v>15</v>
      </c>
      <c r="U18" s="27" t="s">
        <v>295</v>
      </c>
    </row>
    <row r="19" spans="2:21" ht="13.5" customHeight="1" x14ac:dyDescent="0.25">
      <c r="B19" s="25" t="s">
        <v>282</v>
      </c>
      <c r="C19" s="26">
        <v>992660632</v>
      </c>
      <c r="D19" s="27" t="s">
        <v>283</v>
      </c>
      <c r="E19" s="27" t="s">
        <v>284</v>
      </c>
      <c r="F19" s="27" t="s">
        <v>12</v>
      </c>
      <c r="G19" s="27" t="s">
        <v>285</v>
      </c>
      <c r="H19" s="27" t="s">
        <v>17</v>
      </c>
      <c r="I19" s="25" t="s">
        <v>296</v>
      </c>
      <c r="J19" s="25" t="s">
        <v>297</v>
      </c>
      <c r="K19" s="27" t="s">
        <v>283</v>
      </c>
      <c r="L19" s="3" t="s">
        <v>283</v>
      </c>
      <c r="M19" s="27" t="s">
        <v>283</v>
      </c>
      <c r="N19" s="27" t="s">
        <v>288</v>
      </c>
      <c r="O19" s="3">
        <v>42.3</v>
      </c>
      <c r="P19" s="27" t="s">
        <v>289</v>
      </c>
      <c r="Q19" s="3">
        <v>50</v>
      </c>
      <c r="R19" s="27" t="s">
        <v>290</v>
      </c>
      <c r="S19" s="9">
        <v>16800</v>
      </c>
      <c r="T19" s="27" t="s">
        <v>15</v>
      </c>
      <c r="U19" s="27" t="s">
        <v>295</v>
      </c>
    </row>
    <row r="20" spans="2:21" ht="13.5" customHeight="1" x14ac:dyDescent="0.25">
      <c r="B20" s="25" t="s">
        <v>282</v>
      </c>
      <c r="C20" s="26">
        <v>103422628</v>
      </c>
      <c r="D20" s="27" t="s">
        <v>283</v>
      </c>
      <c r="E20" s="27" t="s">
        <v>284</v>
      </c>
      <c r="F20" s="27" t="s">
        <v>12</v>
      </c>
      <c r="G20" s="27" t="s">
        <v>285</v>
      </c>
      <c r="H20" s="27" t="s">
        <v>48</v>
      </c>
      <c r="I20" s="25" t="s">
        <v>286</v>
      </c>
      <c r="J20" s="25" t="s">
        <v>287</v>
      </c>
      <c r="K20" s="27" t="s">
        <v>283</v>
      </c>
      <c r="L20" s="3" t="s">
        <v>283</v>
      </c>
      <c r="M20" s="27" t="s">
        <v>283</v>
      </c>
      <c r="N20" s="27" t="s">
        <v>288</v>
      </c>
      <c r="O20" s="3">
        <v>41.95</v>
      </c>
      <c r="P20" s="27" t="s">
        <v>289</v>
      </c>
      <c r="Q20" s="3">
        <v>50</v>
      </c>
      <c r="R20" s="27" t="s">
        <v>290</v>
      </c>
      <c r="S20" s="9">
        <v>51200</v>
      </c>
      <c r="T20" s="27" t="s">
        <v>15</v>
      </c>
      <c r="U20" s="27" t="s">
        <v>291</v>
      </c>
    </row>
    <row r="21" spans="2:21" ht="13.5" customHeight="1" x14ac:dyDescent="0.25">
      <c r="B21" s="25" t="s">
        <v>282</v>
      </c>
      <c r="C21" s="26">
        <v>524515275</v>
      </c>
      <c r="D21" s="27" t="s">
        <v>283</v>
      </c>
      <c r="E21" s="27" t="s">
        <v>284</v>
      </c>
      <c r="F21" s="27" t="s">
        <v>12</v>
      </c>
      <c r="G21" s="27" t="s">
        <v>285</v>
      </c>
      <c r="H21" s="27" t="s">
        <v>48</v>
      </c>
      <c r="I21" s="25" t="s">
        <v>286</v>
      </c>
      <c r="J21" s="25" t="s">
        <v>287</v>
      </c>
      <c r="K21" s="27" t="s">
        <v>283</v>
      </c>
      <c r="L21" s="3" t="s">
        <v>283</v>
      </c>
      <c r="M21" s="27" t="s">
        <v>283</v>
      </c>
      <c r="N21" s="27" t="s">
        <v>288</v>
      </c>
      <c r="O21" s="3">
        <v>41.9</v>
      </c>
      <c r="P21" s="27" t="s">
        <v>289</v>
      </c>
      <c r="Q21" s="3">
        <v>50</v>
      </c>
      <c r="R21" s="27" t="s">
        <v>290</v>
      </c>
      <c r="S21" s="9">
        <v>51200</v>
      </c>
      <c r="T21" s="27" t="s">
        <v>15</v>
      </c>
      <c r="U21" s="27" t="s">
        <v>291</v>
      </c>
    </row>
    <row r="22" spans="2:21" ht="13.5" customHeight="1" x14ac:dyDescent="0.25">
      <c r="B22" s="25" t="s">
        <v>282</v>
      </c>
      <c r="C22" s="26">
        <v>124694694</v>
      </c>
      <c r="D22" s="27" t="s">
        <v>283</v>
      </c>
      <c r="E22" s="27" t="s">
        <v>284</v>
      </c>
      <c r="F22" s="27" t="s">
        <v>12</v>
      </c>
      <c r="G22" s="27" t="s">
        <v>285</v>
      </c>
      <c r="H22" s="27" t="s">
        <v>48</v>
      </c>
      <c r="I22" s="25" t="s">
        <v>286</v>
      </c>
      <c r="J22" s="25" t="s">
        <v>287</v>
      </c>
      <c r="K22" s="27" t="s">
        <v>283</v>
      </c>
      <c r="L22" s="3" t="s">
        <v>283</v>
      </c>
      <c r="M22" s="27" t="s">
        <v>283</v>
      </c>
      <c r="N22" s="27" t="s">
        <v>288</v>
      </c>
      <c r="O22" s="3">
        <v>41.85</v>
      </c>
      <c r="P22" s="27" t="s">
        <v>289</v>
      </c>
      <c r="Q22" s="3">
        <v>50</v>
      </c>
      <c r="R22" s="27" t="s">
        <v>290</v>
      </c>
      <c r="S22" s="9">
        <v>51200</v>
      </c>
      <c r="T22" s="27" t="s">
        <v>15</v>
      </c>
      <c r="U22" s="27" t="s">
        <v>291</v>
      </c>
    </row>
    <row r="23" spans="2:21" ht="13.5" customHeight="1" x14ac:dyDescent="0.25">
      <c r="B23" s="25" t="s">
        <v>282</v>
      </c>
      <c r="C23" s="26">
        <v>195484758</v>
      </c>
      <c r="D23" s="27" t="s">
        <v>283</v>
      </c>
      <c r="E23" s="27" t="s">
        <v>284</v>
      </c>
      <c r="F23" s="27" t="s">
        <v>12</v>
      </c>
      <c r="G23" s="27" t="s">
        <v>285</v>
      </c>
      <c r="H23" s="27" t="s">
        <v>17</v>
      </c>
      <c r="I23" s="25" t="s">
        <v>296</v>
      </c>
      <c r="J23" s="25" t="s">
        <v>297</v>
      </c>
      <c r="K23" s="27" t="s">
        <v>283</v>
      </c>
      <c r="L23" s="3" t="s">
        <v>283</v>
      </c>
      <c r="M23" s="27" t="s">
        <v>283</v>
      </c>
      <c r="N23" s="27" t="s">
        <v>298</v>
      </c>
      <c r="O23" s="3">
        <v>42.2</v>
      </c>
      <c r="P23" s="27" t="s">
        <v>289</v>
      </c>
      <c r="Q23" s="3">
        <v>50</v>
      </c>
      <c r="R23" s="27" t="s">
        <v>290</v>
      </c>
      <c r="S23" s="9">
        <v>16800</v>
      </c>
      <c r="T23" s="27" t="s">
        <v>15</v>
      </c>
      <c r="U23" s="27" t="s">
        <v>295</v>
      </c>
    </row>
    <row r="24" spans="2:21" ht="13.5" customHeight="1" x14ac:dyDescent="0.25">
      <c r="B24" s="25" t="s">
        <v>282</v>
      </c>
      <c r="C24" s="26">
        <v>548615869</v>
      </c>
      <c r="D24" s="27" t="s">
        <v>283</v>
      </c>
      <c r="E24" s="27" t="s">
        <v>284</v>
      </c>
      <c r="F24" s="27" t="s">
        <v>12</v>
      </c>
      <c r="G24" s="27" t="s">
        <v>299</v>
      </c>
      <c r="H24" s="27" t="s">
        <v>48</v>
      </c>
      <c r="I24" s="25" t="s">
        <v>286</v>
      </c>
      <c r="J24" s="25" t="s">
        <v>287</v>
      </c>
      <c r="K24" s="27" t="s">
        <v>283</v>
      </c>
      <c r="L24" s="3" t="s">
        <v>283</v>
      </c>
      <c r="M24" s="27" t="s">
        <v>283</v>
      </c>
      <c r="N24" s="27" t="s">
        <v>288</v>
      </c>
      <c r="O24" s="3">
        <v>45</v>
      </c>
      <c r="P24" s="27" t="s">
        <v>289</v>
      </c>
      <c r="Q24" s="3">
        <v>50</v>
      </c>
      <c r="R24" s="27" t="s">
        <v>290</v>
      </c>
      <c r="S24" s="9">
        <v>51200</v>
      </c>
      <c r="T24" s="27" t="s">
        <v>15</v>
      </c>
      <c r="U24" s="27" t="s">
        <v>291</v>
      </c>
    </row>
    <row r="25" spans="2:21" ht="13.5" customHeight="1" x14ac:dyDescent="0.25">
      <c r="B25" s="25" t="s">
        <v>282</v>
      </c>
      <c r="C25" s="26">
        <v>355876818</v>
      </c>
      <c r="D25" s="27" t="s">
        <v>283</v>
      </c>
      <c r="E25" s="27" t="s">
        <v>284</v>
      </c>
      <c r="F25" s="27" t="s">
        <v>12</v>
      </c>
      <c r="G25" s="27" t="s">
        <v>285</v>
      </c>
      <c r="H25" s="27" t="s">
        <v>48</v>
      </c>
      <c r="I25" s="25" t="s">
        <v>286</v>
      </c>
      <c r="J25" s="25" t="s">
        <v>287</v>
      </c>
      <c r="K25" s="27" t="s">
        <v>283</v>
      </c>
      <c r="L25" s="3" t="s">
        <v>283</v>
      </c>
      <c r="M25" s="27" t="s">
        <v>283</v>
      </c>
      <c r="N25" s="27" t="s">
        <v>288</v>
      </c>
      <c r="O25" s="3">
        <v>41.75</v>
      </c>
      <c r="P25" s="27" t="s">
        <v>289</v>
      </c>
      <c r="Q25" s="3">
        <v>50</v>
      </c>
      <c r="R25" s="27" t="s">
        <v>290</v>
      </c>
      <c r="S25" s="9">
        <v>51200</v>
      </c>
      <c r="T25" s="27" t="s">
        <v>15</v>
      </c>
      <c r="U25" s="27" t="s">
        <v>291</v>
      </c>
    </row>
    <row r="26" spans="2:21" ht="13.5" customHeight="1" x14ac:dyDescent="0.25">
      <c r="B26" s="25" t="s">
        <v>282</v>
      </c>
      <c r="C26" s="26">
        <v>871163494</v>
      </c>
      <c r="D26" s="27" t="s">
        <v>283</v>
      </c>
      <c r="E26" s="27" t="s">
        <v>284</v>
      </c>
      <c r="F26" s="27" t="s">
        <v>12</v>
      </c>
      <c r="G26" s="27" t="s">
        <v>285</v>
      </c>
      <c r="H26" s="27" t="s">
        <v>48</v>
      </c>
      <c r="I26" s="25" t="s">
        <v>286</v>
      </c>
      <c r="J26" s="25" t="s">
        <v>287</v>
      </c>
      <c r="K26" s="27" t="s">
        <v>283</v>
      </c>
      <c r="L26" s="3" t="s">
        <v>283</v>
      </c>
      <c r="M26" s="27" t="s">
        <v>283</v>
      </c>
      <c r="N26" s="27" t="s">
        <v>288</v>
      </c>
      <c r="O26" s="3">
        <v>41.75</v>
      </c>
      <c r="P26" s="27" t="s">
        <v>289</v>
      </c>
      <c r="Q26" s="3">
        <v>50</v>
      </c>
      <c r="R26" s="27" t="s">
        <v>290</v>
      </c>
      <c r="S26" s="9">
        <v>51200</v>
      </c>
      <c r="T26" s="27" t="s">
        <v>15</v>
      </c>
      <c r="U26" s="27" t="s">
        <v>291</v>
      </c>
    </row>
    <row r="27" spans="2:21" ht="13.5" customHeight="1" x14ac:dyDescent="0.25">
      <c r="B27" s="25" t="s">
        <v>282</v>
      </c>
      <c r="C27" s="26">
        <v>175353027</v>
      </c>
      <c r="D27" s="27" t="s">
        <v>283</v>
      </c>
      <c r="E27" s="27" t="s">
        <v>284</v>
      </c>
      <c r="F27" s="27" t="s">
        <v>12</v>
      </c>
      <c r="G27" s="27" t="s">
        <v>285</v>
      </c>
      <c r="H27" s="27" t="s">
        <v>48</v>
      </c>
      <c r="I27" s="25" t="s">
        <v>286</v>
      </c>
      <c r="J27" s="25" t="s">
        <v>287</v>
      </c>
      <c r="K27" s="27" t="s">
        <v>283</v>
      </c>
      <c r="L27" s="3" t="s">
        <v>283</v>
      </c>
      <c r="M27" s="27" t="s">
        <v>283</v>
      </c>
      <c r="N27" s="27" t="s">
        <v>288</v>
      </c>
      <c r="O27" s="3">
        <v>41.75</v>
      </c>
      <c r="P27" s="27" t="s">
        <v>289</v>
      </c>
      <c r="Q27" s="3">
        <v>50</v>
      </c>
      <c r="R27" s="27" t="s">
        <v>290</v>
      </c>
      <c r="S27" s="9">
        <v>51200</v>
      </c>
      <c r="T27" s="27" t="s">
        <v>15</v>
      </c>
      <c r="U27" s="27" t="s">
        <v>291</v>
      </c>
    </row>
    <row r="28" spans="2:21" ht="13.5" customHeight="1" x14ac:dyDescent="0.25">
      <c r="B28" s="25" t="s">
        <v>282</v>
      </c>
      <c r="C28" s="26">
        <v>161140734</v>
      </c>
      <c r="D28" s="27" t="s">
        <v>283</v>
      </c>
      <c r="E28" s="27" t="s">
        <v>292</v>
      </c>
      <c r="F28" s="27" t="s">
        <v>12</v>
      </c>
      <c r="G28" s="27" t="s">
        <v>300</v>
      </c>
      <c r="H28" s="27" t="s">
        <v>14</v>
      </c>
      <c r="I28" s="25" t="s">
        <v>293</v>
      </c>
      <c r="J28" s="25" t="s">
        <v>293</v>
      </c>
      <c r="K28" s="27" t="s">
        <v>283</v>
      </c>
      <c r="L28" s="3" t="s">
        <v>283</v>
      </c>
      <c r="M28" s="27" t="s">
        <v>283</v>
      </c>
      <c r="N28" s="27" t="s">
        <v>288</v>
      </c>
      <c r="O28" s="3">
        <v>45</v>
      </c>
      <c r="P28" s="27" t="s">
        <v>289</v>
      </c>
      <c r="Q28" s="3">
        <v>50</v>
      </c>
      <c r="R28" s="27" t="s">
        <v>290</v>
      </c>
      <c r="S28" s="3">
        <v>800</v>
      </c>
      <c r="T28" s="27" t="s">
        <v>15</v>
      </c>
      <c r="U28" s="27" t="s">
        <v>301</v>
      </c>
    </row>
    <row r="29" spans="2:21" ht="13.5" customHeight="1" x14ac:dyDescent="0.25">
      <c r="B29" s="25" t="s">
        <v>282</v>
      </c>
      <c r="C29" s="26">
        <v>146892916</v>
      </c>
      <c r="D29" s="27" t="s">
        <v>283</v>
      </c>
      <c r="E29" s="27" t="s">
        <v>284</v>
      </c>
      <c r="F29" s="27" t="s">
        <v>12</v>
      </c>
      <c r="G29" s="27" t="s">
        <v>299</v>
      </c>
      <c r="H29" s="27" t="s">
        <v>14</v>
      </c>
      <c r="I29" s="25" t="s">
        <v>293</v>
      </c>
      <c r="J29" s="25" t="s">
        <v>293</v>
      </c>
      <c r="K29" s="27" t="s">
        <v>283</v>
      </c>
      <c r="L29" s="3" t="s">
        <v>283</v>
      </c>
      <c r="M29" s="27" t="s">
        <v>283</v>
      </c>
      <c r="N29" s="27" t="s">
        <v>288</v>
      </c>
      <c r="O29" s="3">
        <v>43.5</v>
      </c>
      <c r="P29" s="27" t="s">
        <v>289</v>
      </c>
      <c r="Q29" s="3">
        <v>50</v>
      </c>
      <c r="R29" s="27" t="s">
        <v>290</v>
      </c>
      <c r="S29" s="3">
        <v>800</v>
      </c>
      <c r="T29" s="27" t="s">
        <v>15</v>
      </c>
      <c r="U29" s="27" t="s">
        <v>301</v>
      </c>
    </row>
    <row r="30" spans="2:21" ht="13.5" customHeight="1" x14ac:dyDescent="0.25">
      <c r="B30" s="25" t="s">
        <v>282</v>
      </c>
      <c r="C30" s="26">
        <v>166243968</v>
      </c>
      <c r="D30" s="27" t="s">
        <v>283</v>
      </c>
      <c r="E30" s="27" t="s">
        <v>284</v>
      </c>
      <c r="F30" s="27" t="s">
        <v>12</v>
      </c>
      <c r="G30" s="27" t="s">
        <v>285</v>
      </c>
      <c r="H30" s="27" t="s">
        <v>48</v>
      </c>
      <c r="I30" s="25" t="s">
        <v>286</v>
      </c>
      <c r="J30" s="25" t="s">
        <v>287</v>
      </c>
      <c r="K30" s="27" t="s">
        <v>283</v>
      </c>
      <c r="L30" s="3" t="s">
        <v>283</v>
      </c>
      <c r="M30" s="27" t="s">
        <v>283</v>
      </c>
      <c r="N30" s="27" t="s">
        <v>288</v>
      </c>
      <c r="O30" s="3">
        <v>41.7</v>
      </c>
      <c r="P30" s="27" t="s">
        <v>289</v>
      </c>
      <c r="Q30" s="3">
        <v>50</v>
      </c>
      <c r="R30" s="27" t="s">
        <v>290</v>
      </c>
      <c r="S30" s="9">
        <v>51200</v>
      </c>
      <c r="T30" s="27" t="s">
        <v>15</v>
      </c>
      <c r="U30" s="27" t="s">
        <v>291</v>
      </c>
    </row>
    <row r="31" spans="2:21" ht="13.5" customHeight="1" x14ac:dyDescent="0.25">
      <c r="B31" s="25" t="s">
        <v>282</v>
      </c>
      <c r="C31" s="26">
        <v>189160576</v>
      </c>
      <c r="D31" s="27" t="s">
        <v>283</v>
      </c>
      <c r="E31" s="27" t="s">
        <v>284</v>
      </c>
      <c r="F31" s="27" t="s">
        <v>12</v>
      </c>
      <c r="G31" s="27" t="s">
        <v>285</v>
      </c>
      <c r="H31" s="27" t="s">
        <v>48</v>
      </c>
      <c r="I31" s="25" t="s">
        <v>286</v>
      </c>
      <c r="J31" s="25" t="s">
        <v>287</v>
      </c>
      <c r="K31" s="27" t="s">
        <v>283</v>
      </c>
      <c r="L31" s="3" t="s">
        <v>283</v>
      </c>
      <c r="M31" s="27" t="s">
        <v>283</v>
      </c>
      <c r="N31" s="27" t="s">
        <v>288</v>
      </c>
      <c r="O31" s="3">
        <v>41.65</v>
      </c>
      <c r="P31" s="27" t="s">
        <v>289</v>
      </c>
      <c r="Q31" s="3">
        <v>50</v>
      </c>
      <c r="R31" s="27" t="s">
        <v>290</v>
      </c>
      <c r="S31" s="9">
        <v>51200</v>
      </c>
      <c r="T31" s="27" t="s">
        <v>15</v>
      </c>
      <c r="U31" s="27" t="s">
        <v>291</v>
      </c>
    </row>
    <row r="32" spans="2:21" ht="13.5" customHeight="1" x14ac:dyDescent="0.25">
      <c r="B32" s="25" t="s">
        <v>282</v>
      </c>
      <c r="C32" s="26">
        <v>207313839</v>
      </c>
      <c r="D32" s="27" t="s">
        <v>283</v>
      </c>
      <c r="E32" s="27" t="s">
        <v>284</v>
      </c>
      <c r="F32" s="27" t="s">
        <v>12</v>
      </c>
      <c r="G32" s="27" t="s">
        <v>285</v>
      </c>
      <c r="H32" s="27" t="s">
        <v>48</v>
      </c>
      <c r="I32" s="25" t="s">
        <v>286</v>
      </c>
      <c r="J32" s="25" t="s">
        <v>287</v>
      </c>
      <c r="K32" s="27" t="s">
        <v>283</v>
      </c>
      <c r="L32" s="3" t="s">
        <v>283</v>
      </c>
      <c r="M32" s="27" t="s">
        <v>283</v>
      </c>
      <c r="N32" s="27" t="s">
        <v>288</v>
      </c>
      <c r="O32" s="3">
        <v>41.65</v>
      </c>
      <c r="P32" s="27" t="s">
        <v>289</v>
      </c>
      <c r="Q32" s="3">
        <v>50</v>
      </c>
      <c r="R32" s="27" t="s">
        <v>290</v>
      </c>
      <c r="S32" s="9">
        <v>51200</v>
      </c>
      <c r="T32" s="27" t="s">
        <v>15</v>
      </c>
      <c r="U32" s="27" t="s">
        <v>291</v>
      </c>
    </row>
    <row r="33" spans="2:21" ht="13.5" customHeight="1" x14ac:dyDescent="0.25">
      <c r="B33" s="25" t="s">
        <v>282</v>
      </c>
      <c r="C33" s="26">
        <v>991752073</v>
      </c>
      <c r="D33" s="27" t="s">
        <v>283</v>
      </c>
      <c r="E33" s="27" t="s">
        <v>284</v>
      </c>
      <c r="F33" s="27" t="s">
        <v>12</v>
      </c>
      <c r="G33" s="27" t="s">
        <v>285</v>
      </c>
      <c r="H33" s="27" t="s">
        <v>48</v>
      </c>
      <c r="I33" s="25" t="s">
        <v>286</v>
      </c>
      <c r="J33" s="25" t="s">
        <v>287</v>
      </c>
      <c r="K33" s="27" t="s">
        <v>283</v>
      </c>
      <c r="L33" s="3" t="s">
        <v>283</v>
      </c>
      <c r="M33" s="27" t="s">
        <v>283</v>
      </c>
      <c r="N33" s="27" t="s">
        <v>288</v>
      </c>
      <c r="O33" s="3">
        <v>41.65</v>
      </c>
      <c r="P33" s="27" t="s">
        <v>289</v>
      </c>
      <c r="Q33" s="3">
        <v>50</v>
      </c>
      <c r="R33" s="27" t="s">
        <v>290</v>
      </c>
      <c r="S33" s="9">
        <v>51200</v>
      </c>
      <c r="T33" s="27" t="s">
        <v>15</v>
      </c>
      <c r="U33" s="27" t="s">
        <v>291</v>
      </c>
    </row>
    <row r="34" spans="2:21" ht="13.5" customHeight="1" x14ac:dyDescent="0.25">
      <c r="B34" s="25" t="s">
        <v>282</v>
      </c>
      <c r="C34" s="26">
        <v>504132464</v>
      </c>
      <c r="D34" s="27" t="s">
        <v>283</v>
      </c>
      <c r="E34" s="27" t="s">
        <v>284</v>
      </c>
      <c r="F34" s="27" t="s">
        <v>12</v>
      </c>
      <c r="G34" s="27" t="s">
        <v>285</v>
      </c>
      <c r="H34" s="27" t="s">
        <v>48</v>
      </c>
      <c r="I34" s="25" t="s">
        <v>286</v>
      </c>
      <c r="J34" s="25" t="s">
        <v>287</v>
      </c>
      <c r="K34" s="27" t="s">
        <v>283</v>
      </c>
      <c r="L34" s="3" t="s">
        <v>283</v>
      </c>
      <c r="M34" s="27" t="s">
        <v>283</v>
      </c>
      <c r="N34" s="27" t="s">
        <v>288</v>
      </c>
      <c r="O34" s="3">
        <v>41.65</v>
      </c>
      <c r="P34" s="27" t="s">
        <v>289</v>
      </c>
      <c r="Q34" s="3">
        <v>50</v>
      </c>
      <c r="R34" s="27" t="s">
        <v>290</v>
      </c>
      <c r="S34" s="9">
        <v>51200</v>
      </c>
      <c r="T34" s="27" t="s">
        <v>15</v>
      </c>
      <c r="U34" s="27" t="s">
        <v>291</v>
      </c>
    </row>
    <row r="35" spans="2:21" ht="13.5" customHeight="1" x14ac:dyDescent="0.25">
      <c r="B35" s="25" t="s">
        <v>282</v>
      </c>
      <c r="C35" s="26">
        <v>870210211</v>
      </c>
      <c r="D35" s="27" t="s">
        <v>283</v>
      </c>
      <c r="E35" s="27" t="s">
        <v>284</v>
      </c>
      <c r="F35" s="27" t="s">
        <v>12</v>
      </c>
      <c r="G35" s="27" t="s">
        <v>285</v>
      </c>
      <c r="H35" s="27" t="s">
        <v>17</v>
      </c>
      <c r="I35" s="25" t="s">
        <v>296</v>
      </c>
      <c r="J35" s="25" t="s">
        <v>297</v>
      </c>
      <c r="K35" s="27" t="s">
        <v>283</v>
      </c>
      <c r="L35" s="3" t="s">
        <v>283</v>
      </c>
      <c r="M35" s="27" t="s">
        <v>283</v>
      </c>
      <c r="N35" s="27" t="s">
        <v>302</v>
      </c>
      <c r="O35" s="3">
        <v>41.95</v>
      </c>
      <c r="P35" s="27" t="s">
        <v>289</v>
      </c>
      <c r="Q35" s="3">
        <v>50</v>
      </c>
      <c r="R35" s="27" t="s">
        <v>290</v>
      </c>
      <c r="S35" s="9">
        <v>16800</v>
      </c>
      <c r="T35" s="27" t="s">
        <v>15</v>
      </c>
      <c r="U35" s="27" t="s">
        <v>295</v>
      </c>
    </row>
    <row r="36" spans="2:21" ht="13.5" customHeight="1" x14ac:dyDescent="0.25">
      <c r="B36" s="25" t="s">
        <v>282</v>
      </c>
      <c r="C36" s="26">
        <v>683580824</v>
      </c>
      <c r="D36" s="27" t="s">
        <v>283</v>
      </c>
      <c r="E36" s="27" t="s">
        <v>292</v>
      </c>
      <c r="F36" s="27" t="s">
        <v>12</v>
      </c>
      <c r="G36" s="27" t="s">
        <v>299</v>
      </c>
      <c r="H36" s="27" t="s">
        <v>17</v>
      </c>
      <c r="I36" s="25" t="s">
        <v>296</v>
      </c>
      <c r="J36" s="25" t="s">
        <v>297</v>
      </c>
      <c r="K36" s="27" t="s">
        <v>283</v>
      </c>
      <c r="L36" s="3" t="s">
        <v>283</v>
      </c>
      <c r="M36" s="27" t="s">
        <v>283</v>
      </c>
      <c r="N36" s="27" t="s">
        <v>288</v>
      </c>
      <c r="O36" s="3">
        <v>46.75</v>
      </c>
      <c r="P36" s="27" t="s">
        <v>289</v>
      </c>
      <c r="Q36" s="3">
        <v>50</v>
      </c>
      <c r="R36" s="27" t="s">
        <v>290</v>
      </c>
      <c r="S36" s="9">
        <v>16800</v>
      </c>
      <c r="T36" s="27" t="s">
        <v>15</v>
      </c>
      <c r="U36" s="27" t="s">
        <v>301</v>
      </c>
    </row>
    <row r="37" spans="2:21" ht="13.5" customHeight="1" x14ac:dyDescent="0.25">
      <c r="B37" s="25" t="s">
        <v>282</v>
      </c>
      <c r="C37" s="26">
        <v>101702884</v>
      </c>
      <c r="D37" s="27" t="s">
        <v>283</v>
      </c>
      <c r="E37" s="27" t="s">
        <v>284</v>
      </c>
      <c r="F37" s="27" t="s">
        <v>12</v>
      </c>
      <c r="G37" s="27" t="s">
        <v>299</v>
      </c>
      <c r="H37" s="27" t="s">
        <v>121</v>
      </c>
      <c r="I37" s="25" t="s">
        <v>303</v>
      </c>
      <c r="J37" s="25" t="s">
        <v>303</v>
      </c>
      <c r="K37" s="27" t="s">
        <v>283</v>
      </c>
      <c r="L37" s="3" t="s">
        <v>283</v>
      </c>
      <c r="M37" s="27" t="s">
        <v>283</v>
      </c>
      <c r="N37" s="27" t="s">
        <v>288</v>
      </c>
      <c r="O37" s="3">
        <v>48</v>
      </c>
      <c r="P37" s="27" t="s">
        <v>289</v>
      </c>
      <c r="Q37" s="3">
        <v>50</v>
      </c>
      <c r="R37" s="27" t="s">
        <v>290</v>
      </c>
      <c r="S37" s="3">
        <v>800</v>
      </c>
      <c r="T37" s="27" t="s">
        <v>15</v>
      </c>
      <c r="U37" s="27" t="s">
        <v>301</v>
      </c>
    </row>
    <row r="38" spans="2:21" ht="13.5" customHeight="1" x14ac:dyDescent="0.25">
      <c r="B38" s="25" t="s">
        <v>282</v>
      </c>
      <c r="C38" s="26">
        <v>833491803</v>
      </c>
      <c r="D38" s="27" t="s">
        <v>283</v>
      </c>
      <c r="E38" s="27" t="s">
        <v>292</v>
      </c>
      <c r="F38" s="27" t="s">
        <v>12</v>
      </c>
      <c r="G38" s="27" t="s">
        <v>299</v>
      </c>
      <c r="H38" s="27" t="s">
        <v>121</v>
      </c>
      <c r="I38" s="25" t="s">
        <v>303</v>
      </c>
      <c r="J38" s="25" t="s">
        <v>303</v>
      </c>
      <c r="K38" s="27" t="s">
        <v>283</v>
      </c>
      <c r="L38" s="3" t="s">
        <v>283</v>
      </c>
      <c r="M38" s="27" t="s">
        <v>283</v>
      </c>
      <c r="N38" s="27" t="s">
        <v>288</v>
      </c>
      <c r="O38" s="3">
        <v>48</v>
      </c>
      <c r="P38" s="27" t="s">
        <v>289</v>
      </c>
      <c r="Q38" s="3">
        <v>50</v>
      </c>
      <c r="R38" s="27" t="s">
        <v>290</v>
      </c>
      <c r="S38" s="3">
        <v>800</v>
      </c>
      <c r="T38" s="27" t="s">
        <v>15</v>
      </c>
      <c r="U38" s="27" t="s">
        <v>301</v>
      </c>
    </row>
    <row r="39" spans="2:21" ht="13.5" customHeight="1" x14ac:dyDescent="0.25">
      <c r="B39" s="25" t="s">
        <v>282</v>
      </c>
      <c r="C39" s="26">
        <v>181926672</v>
      </c>
      <c r="D39" s="27" t="s">
        <v>283</v>
      </c>
      <c r="E39" s="27" t="s">
        <v>292</v>
      </c>
      <c r="F39" s="27" t="s">
        <v>12</v>
      </c>
      <c r="G39" s="27" t="s">
        <v>285</v>
      </c>
      <c r="H39" s="27" t="s">
        <v>17</v>
      </c>
      <c r="I39" s="25" t="s">
        <v>296</v>
      </c>
      <c r="J39" s="25" t="s">
        <v>297</v>
      </c>
      <c r="K39" s="27" t="s">
        <v>283</v>
      </c>
      <c r="L39" s="3" t="s">
        <v>283</v>
      </c>
      <c r="M39" s="27" t="s">
        <v>283</v>
      </c>
      <c r="N39" s="27" t="s">
        <v>288</v>
      </c>
      <c r="O39" s="3">
        <v>42.15</v>
      </c>
      <c r="P39" s="27" t="s">
        <v>289</v>
      </c>
      <c r="Q39" s="3">
        <v>50</v>
      </c>
      <c r="R39" s="27" t="s">
        <v>290</v>
      </c>
      <c r="S39" s="9">
        <v>16800</v>
      </c>
      <c r="T39" s="27" t="s">
        <v>15</v>
      </c>
      <c r="U39" s="27" t="s">
        <v>295</v>
      </c>
    </row>
    <row r="40" spans="2:21" ht="13.5" customHeight="1" x14ac:dyDescent="0.25">
      <c r="B40" s="25" t="s">
        <v>282</v>
      </c>
      <c r="C40" s="26">
        <v>106553785</v>
      </c>
      <c r="D40" s="27" t="s">
        <v>283</v>
      </c>
      <c r="E40" s="27" t="s">
        <v>284</v>
      </c>
      <c r="F40" s="27" t="s">
        <v>12</v>
      </c>
      <c r="G40" s="27" t="s">
        <v>285</v>
      </c>
      <c r="H40" s="27" t="s">
        <v>19</v>
      </c>
      <c r="I40" s="25" t="s">
        <v>304</v>
      </c>
      <c r="J40" s="25" t="s">
        <v>305</v>
      </c>
      <c r="K40" s="27" t="s">
        <v>283</v>
      </c>
      <c r="L40" s="3" t="s">
        <v>283</v>
      </c>
      <c r="M40" s="27" t="s">
        <v>283</v>
      </c>
      <c r="N40" s="27" t="s">
        <v>288</v>
      </c>
      <c r="O40" s="3">
        <v>116</v>
      </c>
      <c r="P40" s="27" t="s">
        <v>289</v>
      </c>
      <c r="Q40" s="3">
        <v>50</v>
      </c>
      <c r="R40" s="27" t="s">
        <v>290</v>
      </c>
      <c r="S40" s="9">
        <v>35200</v>
      </c>
      <c r="T40" s="27" t="s">
        <v>15</v>
      </c>
      <c r="U40" s="27" t="s">
        <v>291</v>
      </c>
    </row>
    <row r="41" spans="2:21" ht="13.5" customHeight="1" x14ac:dyDescent="0.25">
      <c r="B41" s="25" t="s">
        <v>282</v>
      </c>
      <c r="C41" s="26">
        <v>179202043</v>
      </c>
      <c r="D41" s="27" t="s">
        <v>283</v>
      </c>
      <c r="E41" s="27" t="s">
        <v>284</v>
      </c>
      <c r="F41" s="27" t="s">
        <v>12</v>
      </c>
      <c r="G41" s="27" t="s">
        <v>299</v>
      </c>
      <c r="H41" s="27" t="s">
        <v>17</v>
      </c>
      <c r="I41" s="25" t="s">
        <v>296</v>
      </c>
      <c r="J41" s="25" t="s">
        <v>297</v>
      </c>
      <c r="K41" s="27" t="s">
        <v>283</v>
      </c>
      <c r="L41" s="3" t="s">
        <v>283</v>
      </c>
      <c r="M41" s="27" t="s">
        <v>283</v>
      </c>
      <c r="N41" s="27" t="s">
        <v>288</v>
      </c>
      <c r="O41" s="3">
        <v>46.85</v>
      </c>
      <c r="P41" s="27" t="s">
        <v>289</v>
      </c>
      <c r="Q41" s="3">
        <v>50</v>
      </c>
      <c r="R41" s="27" t="s">
        <v>290</v>
      </c>
      <c r="S41" s="9">
        <v>16800</v>
      </c>
      <c r="T41" s="27" t="s">
        <v>15</v>
      </c>
      <c r="U41" s="27" t="s">
        <v>301</v>
      </c>
    </row>
    <row r="42" spans="2:21" ht="13.5" customHeight="1" x14ac:dyDescent="0.25">
      <c r="B42" s="25" t="s">
        <v>282</v>
      </c>
      <c r="C42" s="26">
        <v>792733810</v>
      </c>
      <c r="D42" s="27" t="s">
        <v>283</v>
      </c>
      <c r="E42" s="27" t="s">
        <v>292</v>
      </c>
      <c r="F42" s="27" t="s">
        <v>12</v>
      </c>
      <c r="G42" s="27" t="s">
        <v>299</v>
      </c>
      <c r="H42" s="27" t="s">
        <v>14</v>
      </c>
      <c r="I42" s="25" t="s">
        <v>303</v>
      </c>
      <c r="J42" s="25" t="s">
        <v>303</v>
      </c>
      <c r="K42" s="27" t="s">
        <v>283</v>
      </c>
      <c r="L42" s="3" t="s">
        <v>283</v>
      </c>
      <c r="M42" s="27" t="s">
        <v>283</v>
      </c>
      <c r="N42" s="27" t="s">
        <v>306</v>
      </c>
      <c r="O42" s="3">
        <v>48.75</v>
      </c>
      <c r="P42" s="27" t="s">
        <v>289</v>
      </c>
      <c r="Q42" s="3">
        <v>50</v>
      </c>
      <c r="R42" s="27" t="s">
        <v>290</v>
      </c>
      <c r="S42" s="3">
        <v>800</v>
      </c>
      <c r="T42" s="27" t="s">
        <v>15</v>
      </c>
      <c r="U42" s="27" t="s">
        <v>301</v>
      </c>
    </row>
    <row r="43" spans="2:21" ht="13.5" customHeight="1" x14ac:dyDescent="0.25">
      <c r="B43" s="25" t="s">
        <v>282</v>
      </c>
      <c r="C43" s="26">
        <v>156238852</v>
      </c>
      <c r="D43" s="27" t="s">
        <v>283</v>
      </c>
      <c r="E43" s="27" t="s">
        <v>284</v>
      </c>
      <c r="F43" s="27" t="s">
        <v>12</v>
      </c>
      <c r="G43" s="27" t="s">
        <v>285</v>
      </c>
      <c r="H43" s="27" t="s">
        <v>17</v>
      </c>
      <c r="I43" s="25" t="s">
        <v>296</v>
      </c>
      <c r="J43" s="25" t="s">
        <v>297</v>
      </c>
      <c r="K43" s="27" t="s">
        <v>283</v>
      </c>
      <c r="L43" s="3" t="s">
        <v>283</v>
      </c>
      <c r="M43" s="27" t="s">
        <v>283</v>
      </c>
      <c r="N43" s="27" t="s">
        <v>288</v>
      </c>
      <c r="O43" s="3">
        <v>42.75</v>
      </c>
      <c r="P43" s="27" t="s">
        <v>289</v>
      </c>
      <c r="Q43" s="3">
        <v>50</v>
      </c>
      <c r="R43" s="27" t="s">
        <v>290</v>
      </c>
      <c r="S43" s="9">
        <v>16800</v>
      </c>
      <c r="T43" s="27" t="s">
        <v>15</v>
      </c>
      <c r="U43" s="27" t="s">
        <v>291</v>
      </c>
    </row>
    <row r="44" spans="2:21" ht="13.5" customHeight="1" x14ac:dyDescent="0.25">
      <c r="B44" s="25" t="s">
        <v>282</v>
      </c>
      <c r="C44" s="26">
        <v>180501286</v>
      </c>
      <c r="D44" s="27" t="s">
        <v>283</v>
      </c>
      <c r="E44" s="27" t="s">
        <v>284</v>
      </c>
      <c r="F44" s="27" t="s">
        <v>12</v>
      </c>
      <c r="G44" s="27" t="s">
        <v>285</v>
      </c>
      <c r="H44" s="27" t="s">
        <v>84</v>
      </c>
      <c r="I44" s="25" t="s">
        <v>307</v>
      </c>
      <c r="J44" s="25" t="s">
        <v>308</v>
      </c>
      <c r="K44" s="27" t="s">
        <v>283</v>
      </c>
      <c r="L44" s="3" t="s">
        <v>283</v>
      </c>
      <c r="M44" s="27" t="s">
        <v>283</v>
      </c>
      <c r="N44" s="27" t="s">
        <v>309</v>
      </c>
      <c r="O44" s="3">
        <v>49.75</v>
      </c>
      <c r="P44" s="27" t="s">
        <v>289</v>
      </c>
      <c r="Q44" s="3">
        <v>50</v>
      </c>
      <c r="R44" s="27" t="s">
        <v>290</v>
      </c>
      <c r="S44" s="9">
        <v>204000</v>
      </c>
      <c r="T44" s="27" t="s">
        <v>15</v>
      </c>
      <c r="U44" s="27" t="s">
        <v>291</v>
      </c>
    </row>
    <row r="45" spans="2:21" ht="13.5" customHeight="1" x14ac:dyDescent="0.25">
      <c r="B45" s="25" t="s">
        <v>282</v>
      </c>
      <c r="C45" s="26">
        <v>791742588</v>
      </c>
      <c r="D45" s="27" t="s">
        <v>283</v>
      </c>
      <c r="E45" s="27" t="s">
        <v>292</v>
      </c>
      <c r="F45" s="27" t="s">
        <v>12</v>
      </c>
      <c r="G45" s="27" t="s">
        <v>285</v>
      </c>
      <c r="H45" s="27" t="s">
        <v>129</v>
      </c>
      <c r="I45" s="25" t="s">
        <v>310</v>
      </c>
      <c r="J45" s="25" t="s">
        <v>311</v>
      </c>
      <c r="K45" s="27" t="s">
        <v>283</v>
      </c>
      <c r="L45" s="3" t="s">
        <v>283</v>
      </c>
      <c r="M45" s="27" t="s">
        <v>283</v>
      </c>
      <c r="N45" s="27" t="s">
        <v>288</v>
      </c>
      <c r="O45" s="3">
        <v>40.75</v>
      </c>
      <c r="P45" s="27" t="s">
        <v>289</v>
      </c>
      <c r="Q45" s="3">
        <v>50</v>
      </c>
      <c r="R45" s="27" t="s">
        <v>290</v>
      </c>
      <c r="S45" s="9">
        <v>16800</v>
      </c>
      <c r="T45" s="27" t="s">
        <v>15</v>
      </c>
      <c r="U45" s="27" t="s">
        <v>295</v>
      </c>
    </row>
    <row r="46" spans="2:21" ht="13.5" customHeight="1" x14ac:dyDescent="0.25">
      <c r="B46" s="25" t="s">
        <v>282</v>
      </c>
      <c r="C46" s="26">
        <v>125318739</v>
      </c>
      <c r="D46" s="27" t="s">
        <v>283</v>
      </c>
      <c r="E46" s="27" t="s">
        <v>292</v>
      </c>
      <c r="F46" s="27" t="s">
        <v>12</v>
      </c>
      <c r="G46" s="27" t="s">
        <v>285</v>
      </c>
      <c r="H46" s="27" t="s">
        <v>131</v>
      </c>
      <c r="I46" s="25" t="s">
        <v>312</v>
      </c>
      <c r="J46" s="25" t="s">
        <v>287</v>
      </c>
      <c r="K46" s="27" t="s">
        <v>283</v>
      </c>
      <c r="L46" s="3" t="s">
        <v>283</v>
      </c>
      <c r="M46" s="27" t="s">
        <v>283</v>
      </c>
      <c r="N46" s="27" t="s">
        <v>288</v>
      </c>
      <c r="O46" s="3">
        <v>43.75</v>
      </c>
      <c r="P46" s="27" t="s">
        <v>289</v>
      </c>
      <c r="Q46" s="3">
        <v>50</v>
      </c>
      <c r="R46" s="27" t="s">
        <v>290</v>
      </c>
      <c r="S46" s="9">
        <v>16000</v>
      </c>
      <c r="T46" s="27" t="s">
        <v>15</v>
      </c>
      <c r="U46" s="27" t="s">
        <v>295</v>
      </c>
    </row>
    <row r="47" spans="2:21" ht="13.5" customHeight="1" x14ac:dyDescent="0.25">
      <c r="B47" s="25" t="s">
        <v>282</v>
      </c>
      <c r="C47" s="26">
        <v>164421302</v>
      </c>
      <c r="D47" s="27" t="s">
        <v>283</v>
      </c>
      <c r="E47" s="27" t="s">
        <v>284</v>
      </c>
      <c r="F47" s="27" t="s">
        <v>12</v>
      </c>
      <c r="G47" s="27" t="s">
        <v>285</v>
      </c>
      <c r="H47" s="27" t="s">
        <v>48</v>
      </c>
      <c r="I47" s="25" t="s">
        <v>286</v>
      </c>
      <c r="J47" s="25" t="s">
        <v>287</v>
      </c>
      <c r="K47" s="27" t="s">
        <v>283</v>
      </c>
      <c r="L47" s="3" t="s">
        <v>283</v>
      </c>
      <c r="M47" s="27" t="s">
        <v>283</v>
      </c>
      <c r="N47" s="27" t="s">
        <v>288</v>
      </c>
      <c r="O47" s="3">
        <v>42</v>
      </c>
      <c r="P47" s="27" t="s">
        <v>289</v>
      </c>
      <c r="Q47" s="3">
        <v>50</v>
      </c>
      <c r="R47" s="27" t="s">
        <v>290</v>
      </c>
      <c r="S47" s="9">
        <v>51200</v>
      </c>
      <c r="T47" s="27" t="s">
        <v>15</v>
      </c>
      <c r="U47" s="27" t="s">
        <v>291</v>
      </c>
    </row>
    <row r="48" spans="2:21" ht="13.5" customHeight="1" x14ac:dyDescent="0.25">
      <c r="B48" s="25" t="s">
        <v>282</v>
      </c>
      <c r="C48" s="26">
        <v>543421876</v>
      </c>
      <c r="D48" s="27" t="s">
        <v>283</v>
      </c>
      <c r="E48" s="27" t="s">
        <v>292</v>
      </c>
      <c r="F48" s="27" t="s">
        <v>12</v>
      </c>
      <c r="G48" s="27" t="s">
        <v>285</v>
      </c>
      <c r="H48" s="27" t="s">
        <v>94</v>
      </c>
      <c r="I48" s="25" t="s">
        <v>303</v>
      </c>
      <c r="J48" s="25" t="s">
        <v>313</v>
      </c>
      <c r="K48" s="27" t="s">
        <v>283</v>
      </c>
      <c r="L48" s="3" t="s">
        <v>283</v>
      </c>
      <c r="M48" s="27" t="s">
        <v>283</v>
      </c>
      <c r="N48" s="27" t="s">
        <v>302</v>
      </c>
      <c r="O48" s="3">
        <v>46.75</v>
      </c>
      <c r="P48" s="27" t="s">
        <v>289</v>
      </c>
      <c r="Q48" s="3">
        <v>50</v>
      </c>
      <c r="R48" s="27" t="s">
        <v>290</v>
      </c>
      <c r="S48" s="9">
        <v>4000</v>
      </c>
      <c r="T48" s="27" t="s">
        <v>15</v>
      </c>
      <c r="U48" s="27" t="s">
        <v>295</v>
      </c>
    </row>
    <row r="49" spans="2:21" ht="12.75" customHeight="1" thickBot="1" x14ac:dyDescent="0.3">
      <c r="B49" s="56" t="s">
        <v>314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</sheetData>
  <mergeCells count="6">
    <mergeCell ref="A12:P12"/>
    <mergeCell ref="B49:U49"/>
    <mergeCell ref="A6:P6"/>
    <mergeCell ref="A7:P7"/>
    <mergeCell ref="A10:P10"/>
    <mergeCell ref="A11:P11"/>
  </mergeCells>
  <hyperlinks>
    <hyperlink ref="C15" r:id="rId1" display="../../../source/repos/ReportServlet/any.class?operation=confirm&amp;amp;dealID=950737059&amp;amp;dt=Mar-22-01"/>
    <hyperlink ref="C16" r:id="rId2" display="../../../source/repos/ReportServlet/any.class?operation=confirm&amp;amp;dealID=117974117&amp;amp;dt=Mar-22-01"/>
    <hyperlink ref="C17" r:id="rId3" display="../../../source/repos/ReportServlet/any.class?operation=confirm&amp;amp;dealID=456757129&amp;amp;dt=Mar-22-01"/>
    <hyperlink ref="C18" r:id="rId4" display="../../../source/repos/ReportServlet/any.class?operation=confirm&amp;amp;dealID=193499461&amp;amp;dt=Mar-22-01"/>
    <hyperlink ref="C19" r:id="rId5" display="../../../source/repos/ReportServlet/any.class?operation=confirm&amp;amp;dealID=992660632&amp;amp;dt=Mar-21-01"/>
    <hyperlink ref="C20" r:id="rId6" display="../../../source/repos/ReportServlet/any.class?operation=confirm&amp;amp;dealID=103422628&amp;amp;dt=Mar-22-01"/>
    <hyperlink ref="C21" r:id="rId7" display="../../../source/repos/ReportServlet/any.class?operation=confirm&amp;amp;dealID=524515275&amp;amp;dt=Mar-22-01"/>
    <hyperlink ref="C22" r:id="rId8" display="../../../source/repos/ReportServlet/any.class?operation=confirm&amp;amp;dealID=124694694&amp;amp;dt=Mar-22-01"/>
    <hyperlink ref="C23" r:id="rId9" display="../../../source/repos/ReportServlet/any.class?operation=confirm&amp;amp;dealID=195484758&amp;amp;dt=Mar-22-01"/>
    <hyperlink ref="C24" r:id="rId10" display="../../../source/repos/ReportServlet/any.class?operation=confirm&amp;amp;dealID=548615869&amp;amp;dt=Mar-22-01"/>
    <hyperlink ref="C25" r:id="rId11" display="../../../source/repos/ReportServlet/any.class?operation=confirm&amp;amp;dealID=355876818&amp;amp;dt=Mar-22-01"/>
    <hyperlink ref="C26" r:id="rId12" display="../../../source/repos/ReportServlet/any.class?operation=confirm&amp;amp;dealID=871163494&amp;amp;dt=Mar-22-01"/>
    <hyperlink ref="C27" r:id="rId13" display="../../../source/repos/ReportServlet/any.class?operation=confirm&amp;amp;dealID=175353027&amp;amp;dt=Mar-22-01"/>
    <hyperlink ref="C28" r:id="rId14" display="../../../source/repos/ReportServlet/any.class?operation=confirm&amp;amp;dealID=161140734&amp;amp;dt=Mar-22-01"/>
    <hyperlink ref="C29" r:id="rId15" display="../../../source/repos/ReportServlet/any.class?operation=confirm&amp;amp;dealID=146892916&amp;amp;dt=Mar-22-01"/>
    <hyperlink ref="C30" r:id="rId16" display="../../../source/repos/ReportServlet/any.class?operation=confirm&amp;amp;dealID=166243968&amp;amp;dt=Mar-22-01"/>
    <hyperlink ref="C31" r:id="rId17" display="../../../source/repos/ReportServlet/any.class?operation=confirm&amp;amp;dealID=189160576&amp;amp;dt=Mar-22-01"/>
    <hyperlink ref="C32" r:id="rId18" display="../../../source/repos/ReportServlet/any.class?operation=confirm&amp;amp;dealID=207313839&amp;amp;dt=Mar-22-01"/>
    <hyperlink ref="C33" r:id="rId19" display="../../../source/repos/ReportServlet/any.class?operation=confirm&amp;amp;dealID=991752073&amp;amp;dt=Mar-22-01"/>
    <hyperlink ref="C34" r:id="rId20" display="../../../source/repos/ReportServlet/any.class?operation=confirm&amp;amp;dealID=504132464&amp;amp;dt=Mar-22-01"/>
    <hyperlink ref="C35" r:id="rId21" display="../../../source/repos/ReportServlet/any.class?operation=confirm&amp;amp;dealID=870210211&amp;amp;dt=Mar-22-01"/>
    <hyperlink ref="C36" r:id="rId22" display="../../../source/repos/ReportServlet/any.class?operation=confirm&amp;amp;dealID=683580824&amp;amp;dt=Mar-22-01"/>
    <hyperlink ref="C37" r:id="rId23" display="../../../source/repos/ReportServlet/any.class?operation=confirm&amp;amp;dealID=101702884&amp;amp;dt=Mar-22-01"/>
    <hyperlink ref="C38" r:id="rId24" display="../../../source/repos/ReportServlet/any.class?operation=confirm&amp;amp;dealID=833491803&amp;amp;dt=Mar-22-01"/>
    <hyperlink ref="C39" r:id="rId25" display="../../../source/repos/ReportServlet/any.class?operation=confirm&amp;amp;dealID=181926672&amp;amp;dt=Mar-22-01"/>
    <hyperlink ref="C40" r:id="rId26" display="../../../source/repos/ReportServlet/any.class?operation=confirm&amp;amp;dealID=106553785&amp;amp;dt=Mar-22-01"/>
    <hyperlink ref="C41" r:id="rId27" display="../../../source/repos/ReportServlet/any.class?operation=confirm&amp;amp;dealID=179202043&amp;amp;dt=Mar-22-01"/>
    <hyperlink ref="C42" r:id="rId28" display="../../../source/repos/ReportServlet/any.class?operation=confirm&amp;amp;dealID=792733810&amp;amp;dt=Mar-22-01"/>
    <hyperlink ref="C43" r:id="rId29" display="../../../source/repos/ReportServlet/any.class?operation=confirm&amp;amp;dealID=156238852&amp;amp;dt=Mar-22-01"/>
    <hyperlink ref="C44" r:id="rId30" display="../../../source/repos/ReportServlet/any.class?operation=confirm&amp;amp;dealID=180501286&amp;amp;dt=Mar-22-01"/>
    <hyperlink ref="C45" r:id="rId31" display="../../../source/repos/ReportServlet/any.class?operation=confirm&amp;amp;dealID=791742588&amp;amp;dt=Mar-22-01"/>
    <hyperlink ref="C46" r:id="rId32" display="../../../source/repos/ReportServlet/any.class?operation=confirm&amp;amp;dealID=125318739&amp;amp;dt=Mar-22-01"/>
    <hyperlink ref="C47" r:id="rId33" display="../../../source/repos/ReportServlet/any.class?operation=confirm&amp;amp;dealID=164421302&amp;amp;dt=Mar-22-01"/>
    <hyperlink ref="C48" r:id="rId34" display="../../../source/repos/ReportServlet/any.class?operation=confirm&amp;amp;dealID=543421876&amp;amp;dt=Mar-22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69</vt:i4>
      </vt:variant>
    </vt:vector>
  </HeadingPairs>
  <TitlesOfParts>
    <vt:vector size="74" baseType="lpstr">
      <vt:lpstr>Power</vt:lpstr>
      <vt:lpstr>Physical Gas</vt:lpstr>
      <vt:lpstr>Financial Gas</vt:lpstr>
      <vt:lpstr>E-Mail</vt:lpstr>
      <vt:lpstr>Enron Power Mkting 03-22-01</vt:lpstr>
      <vt:lpstr>'Enron Power Mkting 03-22-01'!TABLE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'Physical Gas'!TABLE_22</vt:lpstr>
      <vt:lpstr>Power!TABLE_22</vt:lpstr>
      <vt:lpstr>Power!TABLE_23</vt:lpstr>
      <vt:lpstr>Power!TABLE_24</vt:lpstr>
      <vt:lpstr>Power!TABLE_25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2023-09-10T15:34:15Z</dcterms:modified>
</cp:coreProperties>
</file>