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60" windowWidth="13272" windowHeight="7008" tabRatio="150"/>
  </bookViews>
  <sheets>
    <sheet name="qry PJM OASIS Download Recon" sheetId="1" r:id="rId1"/>
  </sheets>
  <calcPr calcId="92512"/>
</workbook>
</file>

<file path=xl/calcChain.xml><?xml version="1.0" encoding="utf-8"?>
<calcChain xmlns="http://schemas.openxmlformats.org/spreadsheetml/2006/main">
  <c r="J20" i="1" l="1"/>
  <c r="J43" i="1"/>
  <c r="J52" i="1"/>
  <c r="J68" i="1"/>
</calcChain>
</file>

<file path=xl/sharedStrings.xml><?xml version="1.0" encoding="utf-8"?>
<sst xmlns="http://schemas.openxmlformats.org/spreadsheetml/2006/main" count="33" uniqueCount="15">
  <si>
    <t>Desk</t>
  </si>
  <si>
    <t>Date</t>
  </si>
  <si>
    <t>Deal</t>
  </si>
  <si>
    <t>PJM Volume</t>
  </si>
  <si>
    <t>Enpower Volume</t>
  </si>
  <si>
    <t>Volume Variance</t>
  </si>
  <si>
    <t>P&amp;L Impact</t>
  </si>
  <si>
    <t xml:space="preserve"> Unassigned</t>
  </si>
  <si>
    <t>Missing</t>
  </si>
  <si>
    <t>EPMI-HRLY-NE</t>
  </si>
  <si>
    <t>EPMI-HRLY-NY</t>
  </si>
  <si>
    <t>EPMI-HRLY-PJM</t>
  </si>
  <si>
    <t>EPMI-NE-PHYS</t>
  </si>
  <si>
    <t>TOTAL VALUE OF MISSING DEALS:</t>
  </si>
  <si>
    <t>TOTAL VALUE OF DEALS NOT MATCHED TO OASIS ID: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</si>
</sst>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5" formatCode="dd\-mmm\-yy"/>
    <numFmt numFmtId="166" formatCode="&quot;$&quot;#,##0.00;\(&quot;$&quot;#,##0.00\)"/>
  </numFmts>
  <fonts count="8" x14ac:knownFonts="1">
    <font>
      <sz val="10"/>
      <color indexed="8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sz val="8"/>
      <color indexed="8"/>
      <name val="Arial"/>
    </font>
    <font>
      <b/>
      <sz val="10"/>
      <color indexed="8"/>
      <name val="Arial"/>
      <family val="2"/>
    </font>
    <font>
      <b/>
      <sz val="8"/>
      <color indexed="8"/>
      <name val="Arial"/>
      <family val="2"/>
    </font>
    <font>
      <b/>
      <sz val="12"/>
      <color indexed="8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8"/>
      </patternFill>
    </fill>
    <fill>
      <patternFill patternType="solid">
        <fgColor indexed="13"/>
        <bgColor indexed="64"/>
      </patternFill>
    </fill>
    <fill>
      <patternFill patternType="solid">
        <fgColor indexed="11"/>
        <bgColor indexed="8"/>
      </patternFill>
    </fill>
    <fill>
      <patternFill patternType="solid">
        <fgColor indexed="1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165" fontId="1" fillId="0" borderId="0" xfId="0" applyNumberFormat="1" applyFont="1" applyFill="1" applyAlignment="1">
      <alignment horizontal="right"/>
    </xf>
    <xf numFmtId="0" fontId="2" fillId="0" borderId="0" xfId="0" applyFont="1" applyFill="1" applyAlignment="1">
      <alignment horizontal="left"/>
    </xf>
    <xf numFmtId="4" fontId="3" fillId="0" borderId="0" xfId="0" applyNumberFormat="1" applyFont="1" applyFill="1" applyAlignment="1">
      <alignment horizontal="right"/>
    </xf>
    <xf numFmtId="166" fontId="4" fillId="0" borderId="0" xfId="0" applyNumberFormat="1" applyFont="1" applyFill="1" applyAlignment="1">
      <alignment horizontal="right"/>
    </xf>
    <xf numFmtId="166" fontId="4" fillId="0" borderId="1" xfId="0" applyNumberFormat="1" applyFont="1" applyFill="1" applyBorder="1" applyAlignment="1">
      <alignment horizontal="right"/>
    </xf>
    <xf numFmtId="166" fontId="4" fillId="0" borderId="2" xfId="0" applyNumberFormat="1" applyFont="1" applyFill="1" applyBorder="1" applyAlignment="1">
      <alignment horizontal="right"/>
    </xf>
    <xf numFmtId="0" fontId="2" fillId="2" borderId="0" xfId="0" applyFont="1" applyFill="1" applyAlignment="1">
      <alignment horizontal="center"/>
    </xf>
    <xf numFmtId="0" fontId="0" fillId="3" borderId="0" xfId="0" applyFill="1"/>
    <xf numFmtId="4" fontId="3" fillId="2" borderId="0" xfId="0" applyNumberFormat="1" applyFont="1" applyFill="1" applyAlignment="1">
      <alignment horizontal="right"/>
    </xf>
    <xf numFmtId="0" fontId="5" fillId="3" borderId="0" xfId="0" applyFont="1" applyFill="1" applyAlignment="1">
      <alignment horizontal="right"/>
    </xf>
    <xf numFmtId="166" fontId="5" fillId="2" borderId="0" xfId="0" applyNumberFormat="1" applyFont="1" applyFill="1" applyAlignment="1">
      <alignment horizontal="right"/>
    </xf>
    <xf numFmtId="0" fontId="2" fillId="4" borderId="0" xfId="0" applyFont="1" applyFill="1" applyAlignment="1">
      <alignment horizontal="left"/>
    </xf>
    <xf numFmtId="4" fontId="3" fillId="4" borderId="0" xfId="0" applyNumberFormat="1" applyFont="1" applyFill="1" applyAlignment="1">
      <alignment horizontal="right"/>
    </xf>
    <xf numFmtId="0" fontId="0" fillId="5" borderId="0" xfId="0" applyFill="1"/>
    <xf numFmtId="0" fontId="5" fillId="5" borderId="0" xfId="0" applyFont="1" applyFill="1" applyAlignment="1">
      <alignment horizontal="right"/>
    </xf>
    <xf numFmtId="166" fontId="5" fillId="5" borderId="0" xfId="0" applyNumberFormat="1" applyFont="1" applyFill="1"/>
    <xf numFmtId="166" fontId="6" fillId="4" borderId="0" xfId="0" applyNumberFormat="1" applyFont="1" applyFill="1" applyAlignment="1">
      <alignment horizontal="right"/>
    </xf>
    <xf numFmtId="0" fontId="7" fillId="0" borderId="0" xfId="0" applyFont="1" applyFill="1" applyAlignment="1">
      <alignment horizontal="left"/>
    </xf>
    <xf numFmtId="0" fontId="7" fillId="2" borderId="0" xfId="0" applyFont="1" applyFill="1" applyAlignment="1">
      <alignment horizontal="left"/>
    </xf>
    <xf numFmtId="0" fontId="7" fillId="0" borderId="0" xfId="0" applyFont="1"/>
    <xf numFmtId="0" fontId="5" fillId="2" borderId="0" xfId="0" applyFont="1" applyFill="1" applyAlignment="1">
      <alignment horizontal="left"/>
    </xf>
    <xf numFmtId="0" fontId="5" fillId="0" borderId="0" xfId="0" applyFont="1"/>
    <xf numFmtId="0" fontId="5" fillId="4" borderId="0" xfId="0" applyFont="1" applyFill="1" applyAlignment="1">
      <alignment horizontal="left"/>
    </xf>
    <xf numFmtId="0" fontId="5" fillId="0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68"/>
  <sheetViews>
    <sheetView tabSelected="1" workbookViewId="0">
      <pane xSplit="1" ySplit="1" topLeftCell="B41" activePane="bottomRight" state="frozen"/>
      <selection pane="topRight" activeCell="B1" sqref="B1"/>
      <selection pane="bottomLeft" activeCell="A2" sqref="A2"/>
      <selection pane="bottomRight" activeCell="B13" sqref="B13"/>
    </sheetView>
  </sheetViews>
  <sheetFormatPr defaultRowHeight="13.2" outlineLevelRow="1" x14ac:dyDescent="0.25"/>
  <cols>
    <col min="1" max="1" width="15.6640625" style="22" customWidth="1"/>
    <col min="2" max="2" width="12" customWidth="1"/>
    <col min="3" max="4" width="14" customWidth="1"/>
    <col min="5" max="5" width="2.5546875" customWidth="1"/>
    <col min="6" max="6" width="19.88671875" customWidth="1"/>
    <col min="7" max="7" width="6.109375" customWidth="1"/>
    <col min="8" max="8" width="19.109375" customWidth="1"/>
    <col min="9" max="9" width="1.88671875" customWidth="1"/>
    <col min="10" max="11" width="14" customWidth="1"/>
  </cols>
  <sheetData>
    <row r="1" spans="1:10" s="20" customFormat="1" ht="12.75" customHeight="1" x14ac:dyDescent="0.3">
      <c r="A1" s="18" t="s">
        <v>0</v>
      </c>
      <c r="B1" s="18" t="s">
        <v>1</v>
      </c>
      <c r="C1" s="18" t="s">
        <v>2</v>
      </c>
      <c r="D1" s="19" t="s">
        <v>3</v>
      </c>
      <c r="F1" s="19" t="s">
        <v>4</v>
      </c>
      <c r="H1" s="18" t="s">
        <v>5</v>
      </c>
      <c r="J1" s="19" t="s">
        <v>6</v>
      </c>
    </row>
    <row r="2" spans="1:10" ht="13.5" customHeight="1" x14ac:dyDescent="0.25">
      <c r="A2" s="21" t="s">
        <v>7</v>
      </c>
    </row>
    <row r="3" spans="1:10" ht="12" customHeight="1" outlineLevel="1" x14ac:dyDescent="0.25">
      <c r="B3" s="1">
        <v>37196</v>
      </c>
      <c r="C3" s="7" t="s">
        <v>8</v>
      </c>
      <c r="D3" s="3">
        <v>1200</v>
      </c>
      <c r="F3" s="3">
        <v>0</v>
      </c>
      <c r="H3" s="3">
        <v>1200</v>
      </c>
      <c r="J3" s="4">
        <v>804</v>
      </c>
    </row>
    <row r="4" spans="1:10" ht="12" customHeight="1" outlineLevel="1" x14ac:dyDescent="0.25">
      <c r="B4" s="1">
        <v>37200</v>
      </c>
      <c r="C4" s="7" t="s">
        <v>8</v>
      </c>
      <c r="D4" s="3">
        <v>1250</v>
      </c>
      <c r="F4" s="3">
        <v>0</v>
      </c>
      <c r="H4" s="3">
        <v>1250</v>
      </c>
      <c r="J4" s="4">
        <v>837.5</v>
      </c>
    </row>
    <row r="5" spans="1:10" ht="12" customHeight="1" outlineLevel="1" x14ac:dyDescent="0.25">
      <c r="B5" s="1">
        <v>37201</v>
      </c>
      <c r="C5" s="7" t="s">
        <v>8</v>
      </c>
      <c r="D5" s="3">
        <v>1000</v>
      </c>
      <c r="F5" s="3">
        <v>0</v>
      </c>
      <c r="H5" s="3">
        <v>1000</v>
      </c>
      <c r="J5" s="4">
        <v>670</v>
      </c>
    </row>
    <row r="6" spans="1:10" ht="12" customHeight="1" outlineLevel="1" x14ac:dyDescent="0.25">
      <c r="B6" s="1">
        <v>37202</v>
      </c>
      <c r="C6" s="7" t="s">
        <v>8</v>
      </c>
      <c r="D6" s="3">
        <v>2425</v>
      </c>
      <c r="F6" s="3">
        <v>0</v>
      </c>
      <c r="H6" s="3">
        <v>2425</v>
      </c>
      <c r="J6" s="4">
        <v>1624.75</v>
      </c>
    </row>
    <row r="7" spans="1:10" ht="12" customHeight="1" outlineLevel="1" x14ac:dyDescent="0.25">
      <c r="B7" s="1">
        <v>37203</v>
      </c>
      <c r="C7" s="7" t="s">
        <v>8</v>
      </c>
      <c r="D7" s="3">
        <v>1000</v>
      </c>
      <c r="F7" s="3">
        <v>0</v>
      </c>
      <c r="H7" s="3">
        <v>1000</v>
      </c>
      <c r="J7" s="4">
        <v>670</v>
      </c>
    </row>
    <row r="8" spans="1:10" ht="12" customHeight="1" outlineLevel="1" x14ac:dyDescent="0.25">
      <c r="B8" s="1">
        <v>37204</v>
      </c>
      <c r="C8" s="7" t="s">
        <v>8</v>
      </c>
      <c r="D8" s="3">
        <v>2600</v>
      </c>
      <c r="F8" s="3">
        <v>0</v>
      </c>
      <c r="H8" s="3">
        <v>2600</v>
      </c>
      <c r="J8" s="4">
        <v>1742</v>
      </c>
    </row>
    <row r="9" spans="1:10" ht="12" customHeight="1" outlineLevel="1" x14ac:dyDescent="0.25">
      <c r="B9" s="1">
        <v>37206</v>
      </c>
      <c r="C9" s="7" t="s">
        <v>8</v>
      </c>
      <c r="D9" s="3">
        <v>3339</v>
      </c>
      <c r="F9" s="3">
        <v>0</v>
      </c>
      <c r="H9" s="3">
        <v>3339</v>
      </c>
      <c r="J9" s="4">
        <v>2237.13</v>
      </c>
    </row>
    <row r="10" spans="1:10" ht="12" customHeight="1" outlineLevel="1" x14ac:dyDescent="0.25">
      <c r="B10" s="1">
        <v>37207</v>
      </c>
      <c r="C10" s="7" t="s">
        <v>8</v>
      </c>
      <c r="D10" s="3">
        <v>2000</v>
      </c>
      <c r="F10" s="3">
        <v>0</v>
      </c>
      <c r="H10" s="3">
        <v>2000</v>
      </c>
      <c r="J10" s="4">
        <v>1340</v>
      </c>
    </row>
    <row r="11" spans="1:10" ht="12" customHeight="1" outlineLevel="1" x14ac:dyDescent="0.25">
      <c r="B11" s="1">
        <v>37208</v>
      </c>
      <c r="C11" s="7" t="s">
        <v>8</v>
      </c>
      <c r="D11" s="3">
        <v>2295</v>
      </c>
      <c r="F11" s="3">
        <v>0</v>
      </c>
      <c r="H11" s="3">
        <v>2295</v>
      </c>
      <c r="J11" s="4">
        <v>1537.65</v>
      </c>
    </row>
    <row r="12" spans="1:10" ht="12" customHeight="1" outlineLevel="1" x14ac:dyDescent="0.25">
      <c r="B12" s="1">
        <v>37209</v>
      </c>
      <c r="C12" s="7" t="s">
        <v>8</v>
      </c>
      <c r="D12" s="3">
        <v>450</v>
      </c>
      <c r="F12" s="3">
        <v>0</v>
      </c>
      <c r="H12" s="3">
        <v>450</v>
      </c>
      <c r="J12" s="4">
        <v>301.5</v>
      </c>
    </row>
    <row r="13" spans="1:10" ht="12" customHeight="1" outlineLevel="1" x14ac:dyDescent="0.25">
      <c r="B13" s="1">
        <v>37210</v>
      </c>
      <c r="C13" s="7" t="s">
        <v>8</v>
      </c>
      <c r="D13" s="3">
        <v>1750</v>
      </c>
      <c r="F13" s="3">
        <v>0</v>
      </c>
      <c r="H13" s="3">
        <v>1750</v>
      </c>
      <c r="J13" s="4">
        <v>1172.5</v>
      </c>
    </row>
    <row r="14" spans="1:10" ht="12" customHeight="1" outlineLevel="1" x14ac:dyDescent="0.25">
      <c r="B14" s="1">
        <v>37211</v>
      </c>
      <c r="C14" s="7" t="s">
        <v>8</v>
      </c>
      <c r="D14" s="3">
        <v>1350</v>
      </c>
      <c r="F14" s="3">
        <v>0</v>
      </c>
      <c r="H14" s="3">
        <v>1350</v>
      </c>
      <c r="J14" s="4">
        <v>904.5</v>
      </c>
    </row>
    <row r="15" spans="1:10" ht="12" customHeight="1" outlineLevel="1" x14ac:dyDescent="0.25">
      <c r="B15" s="1">
        <v>37212</v>
      </c>
      <c r="C15" s="7" t="s">
        <v>8</v>
      </c>
      <c r="D15" s="3">
        <v>700</v>
      </c>
      <c r="F15" s="3">
        <v>0</v>
      </c>
      <c r="H15" s="3">
        <v>700</v>
      </c>
      <c r="J15" s="4">
        <v>469</v>
      </c>
    </row>
    <row r="16" spans="1:10" ht="12" customHeight="1" outlineLevel="1" x14ac:dyDescent="0.25">
      <c r="B16" s="1">
        <v>37218</v>
      </c>
      <c r="C16" s="7" t="s">
        <v>8</v>
      </c>
      <c r="D16" s="3">
        <v>800</v>
      </c>
      <c r="F16" s="3">
        <v>0</v>
      </c>
      <c r="H16" s="3">
        <v>800</v>
      </c>
      <c r="J16" s="4">
        <v>536</v>
      </c>
    </row>
    <row r="17" spans="1:10" ht="12" customHeight="1" outlineLevel="1" x14ac:dyDescent="0.25">
      <c r="B17" s="1">
        <v>37219</v>
      </c>
      <c r="C17" s="7" t="s">
        <v>8</v>
      </c>
      <c r="D17" s="3">
        <v>7300</v>
      </c>
      <c r="F17" s="3">
        <v>0</v>
      </c>
      <c r="H17" s="3">
        <v>7300</v>
      </c>
      <c r="J17" s="4">
        <v>4891</v>
      </c>
    </row>
    <row r="18" spans="1:10" ht="12" customHeight="1" outlineLevel="1" x14ac:dyDescent="0.25">
      <c r="B18" s="1">
        <v>37220</v>
      </c>
      <c r="C18" s="7" t="s">
        <v>8</v>
      </c>
      <c r="D18" s="3">
        <v>2400</v>
      </c>
      <c r="F18" s="3">
        <v>0</v>
      </c>
      <c r="H18" s="3">
        <v>2400</v>
      </c>
      <c r="J18" s="4">
        <v>1608</v>
      </c>
    </row>
    <row r="19" spans="1:10" ht="12" customHeight="1" outlineLevel="1" x14ac:dyDescent="0.25">
      <c r="B19" s="1">
        <v>37221</v>
      </c>
      <c r="C19" s="7" t="s">
        <v>8</v>
      </c>
      <c r="D19" s="3">
        <v>100</v>
      </c>
      <c r="F19" s="3">
        <v>0</v>
      </c>
      <c r="H19" s="3">
        <v>100</v>
      </c>
      <c r="J19" s="5">
        <v>67</v>
      </c>
    </row>
    <row r="20" spans="1:10" ht="12" customHeight="1" outlineLevel="1" x14ac:dyDescent="0.25">
      <c r="B20" s="1"/>
      <c r="C20" s="2"/>
      <c r="D20" s="3"/>
      <c r="F20" s="9"/>
      <c r="G20" s="8"/>
      <c r="H20" s="9"/>
      <c r="I20" s="10" t="s">
        <v>13</v>
      </c>
      <c r="J20" s="11">
        <f>SUM(J3:J19)</f>
        <v>21412.53</v>
      </c>
    </row>
    <row r="21" spans="1:10" ht="12" customHeight="1" outlineLevel="1" x14ac:dyDescent="0.25">
      <c r="B21" s="1"/>
      <c r="C21" s="2"/>
      <c r="D21" s="3"/>
      <c r="F21" s="3"/>
      <c r="H21" s="3"/>
      <c r="J21" s="4"/>
    </row>
    <row r="22" spans="1:10" ht="13.5" customHeight="1" x14ac:dyDescent="0.25">
      <c r="A22" s="23" t="s">
        <v>9</v>
      </c>
    </row>
    <row r="23" spans="1:10" ht="12" customHeight="1" outlineLevel="1" x14ac:dyDescent="0.25">
      <c r="B23" s="1">
        <v>37196</v>
      </c>
      <c r="C23" s="2">
        <v>852793.1</v>
      </c>
      <c r="D23" s="3">
        <v>100</v>
      </c>
      <c r="F23" s="3">
        <v>-100</v>
      </c>
      <c r="H23" s="3">
        <v>0</v>
      </c>
      <c r="J23" s="4">
        <v>0</v>
      </c>
    </row>
    <row r="24" spans="1:10" ht="12" customHeight="1" outlineLevel="1" x14ac:dyDescent="0.25">
      <c r="B24" s="1">
        <v>37200</v>
      </c>
      <c r="C24" s="12">
        <v>857895.1</v>
      </c>
      <c r="D24" s="13">
        <v>0</v>
      </c>
      <c r="F24" s="3">
        <v>-200</v>
      </c>
      <c r="H24" s="3">
        <v>-200</v>
      </c>
      <c r="J24" s="4">
        <v>-134</v>
      </c>
    </row>
    <row r="25" spans="1:10" ht="12" customHeight="1" outlineLevel="1" x14ac:dyDescent="0.25">
      <c r="B25" s="1">
        <v>37201</v>
      </c>
      <c r="C25" s="2">
        <v>860470.1</v>
      </c>
      <c r="D25" s="3">
        <v>400</v>
      </c>
      <c r="F25" s="3">
        <v>-400</v>
      </c>
      <c r="H25" s="3">
        <v>0</v>
      </c>
      <c r="J25" s="4">
        <v>0</v>
      </c>
    </row>
    <row r="26" spans="1:10" ht="12" customHeight="1" outlineLevel="1" x14ac:dyDescent="0.25">
      <c r="B26" s="1">
        <v>37202</v>
      </c>
      <c r="C26" s="2">
        <v>863046.1</v>
      </c>
      <c r="D26" s="3">
        <v>400</v>
      </c>
      <c r="F26" s="3">
        <v>-400</v>
      </c>
      <c r="H26" s="3">
        <v>0</v>
      </c>
      <c r="J26" s="4">
        <v>0</v>
      </c>
    </row>
    <row r="27" spans="1:10" ht="12" customHeight="1" outlineLevel="1" x14ac:dyDescent="0.25">
      <c r="B27" s="1">
        <v>37202</v>
      </c>
      <c r="C27" s="12">
        <v>864644.1</v>
      </c>
      <c r="D27" s="13">
        <v>0</v>
      </c>
      <c r="F27" s="3">
        <v>-100</v>
      </c>
      <c r="H27" s="3">
        <v>-100</v>
      </c>
      <c r="J27" s="4">
        <v>-67</v>
      </c>
    </row>
    <row r="28" spans="1:10" ht="12" customHeight="1" outlineLevel="1" x14ac:dyDescent="0.25">
      <c r="B28" s="1">
        <v>37203</v>
      </c>
      <c r="C28" s="12">
        <v>864641.1</v>
      </c>
      <c r="D28" s="13">
        <v>0</v>
      </c>
      <c r="F28" s="3">
        <v>-400</v>
      </c>
      <c r="H28" s="3">
        <v>-400</v>
      </c>
      <c r="J28" s="4">
        <v>-268</v>
      </c>
    </row>
    <row r="29" spans="1:10" ht="12" customHeight="1" outlineLevel="1" x14ac:dyDescent="0.25">
      <c r="B29" s="1">
        <v>37204</v>
      </c>
      <c r="C29" s="12">
        <v>866050.1</v>
      </c>
      <c r="D29" s="13">
        <v>0</v>
      </c>
      <c r="F29" s="3">
        <v>-400</v>
      </c>
      <c r="H29" s="3">
        <v>-400</v>
      </c>
      <c r="J29" s="4">
        <v>-268</v>
      </c>
    </row>
    <row r="30" spans="1:10" ht="12" customHeight="1" outlineLevel="1" x14ac:dyDescent="0.25">
      <c r="B30" s="1">
        <v>37206</v>
      </c>
      <c r="C30" s="2">
        <v>866051.1</v>
      </c>
      <c r="D30" s="3">
        <v>100</v>
      </c>
      <c r="F30" s="3">
        <v>-100</v>
      </c>
      <c r="H30" s="3">
        <v>0</v>
      </c>
      <c r="J30" s="4">
        <v>0</v>
      </c>
    </row>
    <row r="31" spans="1:10" ht="12" customHeight="1" outlineLevel="1" x14ac:dyDescent="0.25">
      <c r="B31" s="1">
        <v>37207</v>
      </c>
      <c r="C31" s="12">
        <v>868941.1</v>
      </c>
      <c r="D31" s="13">
        <v>0</v>
      </c>
      <c r="F31" s="3">
        <v>-300</v>
      </c>
      <c r="H31" s="3">
        <v>-300</v>
      </c>
      <c r="J31" s="4">
        <v>-201</v>
      </c>
    </row>
    <row r="32" spans="1:10" ht="12" customHeight="1" outlineLevel="1" x14ac:dyDescent="0.25">
      <c r="B32" s="1">
        <v>37208</v>
      </c>
      <c r="C32" s="12">
        <v>868948.1</v>
      </c>
      <c r="D32" s="13">
        <v>0</v>
      </c>
      <c r="F32" s="3">
        <v>-700</v>
      </c>
      <c r="H32" s="3">
        <v>-700</v>
      </c>
      <c r="J32" s="4">
        <v>-469</v>
      </c>
    </row>
    <row r="33" spans="1:10" ht="12" customHeight="1" outlineLevel="1" x14ac:dyDescent="0.25">
      <c r="B33" s="1">
        <v>37208</v>
      </c>
      <c r="C33" s="12">
        <v>868951.1</v>
      </c>
      <c r="D33" s="13">
        <v>0</v>
      </c>
      <c r="F33" s="3">
        <v>-300</v>
      </c>
      <c r="H33" s="3">
        <v>-300</v>
      </c>
      <c r="J33" s="4">
        <v>-201</v>
      </c>
    </row>
    <row r="34" spans="1:10" ht="12" customHeight="1" outlineLevel="1" x14ac:dyDescent="0.25">
      <c r="B34" s="1">
        <v>37209</v>
      </c>
      <c r="C34" s="12">
        <v>872321.1</v>
      </c>
      <c r="D34" s="13">
        <v>0</v>
      </c>
      <c r="F34" s="3">
        <v>-200</v>
      </c>
      <c r="H34" s="3">
        <v>-200</v>
      </c>
      <c r="J34" s="4">
        <v>-134</v>
      </c>
    </row>
    <row r="35" spans="1:10" ht="12" customHeight="1" outlineLevel="1" x14ac:dyDescent="0.25">
      <c r="B35" s="1">
        <v>37210</v>
      </c>
      <c r="C35" s="12">
        <v>872326.1</v>
      </c>
      <c r="D35" s="13">
        <v>0</v>
      </c>
      <c r="F35" s="3">
        <v>-700</v>
      </c>
      <c r="H35" s="3">
        <v>-700</v>
      </c>
      <c r="J35" s="4">
        <v>-469</v>
      </c>
    </row>
    <row r="36" spans="1:10" ht="12" customHeight="1" outlineLevel="1" x14ac:dyDescent="0.25">
      <c r="B36" s="1">
        <v>37210</v>
      </c>
      <c r="C36" s="12">
        <v>872331.1</v>
      </c>
      <c r="D36" s="13">
        <v>0</v>
      </c>
      <c r="F36" s="3">
        <v>-200</v>
      </c>
      <c r="H36" s="3">
        <v>-200</v>
      </c>
      <c r="J36" s="4">
        <v>-134</v>
      </c>
    </row>
    <row r="37" spans="1:10" ht="12" customHeight="1" outlineLevel="1" x14ac:dyDescent="0.25">
      <c r="B37" s="1">
        <v>37210</v>
      </c>
      <c r="C37" s="12">
        <v>872694.1</v>
      </c>
      <c r="D37" s="13">
        <v>0</v>
      </c>
      <c r="F37" s="3">
        <v>-300</v>
      </c>
      <c r="H37" s="3">
        <v>-300</v>
      </c>
      <c r="J37" s="4">
        <v>-201</v>
      </c>
    </row>
    <row r="38" spans="1:10" ht="12" customHeight="1" outlineLevel="1" x14ac:dyDescent="0.25">
      <c r="B38" s="1">
        <v>37211</v>
      </c>
      <c r="C38" s="12">
        <v>874020.1</v>
      </c>
      <c r="D38" s="13">
        <v>0</v>
      </c>
      <c r="F38" s="3">
        <v>-600</v>
      </c>
      <c r="H38" s="3">
        <v>-600</v>
      </c>
      <c r="J38" s="4">
        <v>-402</v>
      </c>
    </row>
    <row r="39" spans="1:10" ht="12" customHeight="1" outlineLevel="1" x14ac:dyDescent="0.25">
      <c r="B39" s="1">
        <v>37212</v>
      </c>
      <c r="C39" s="12">
        <v>874023.1</v>
      </c>
      <c r="D39" s="13">
        <v>0</v>
      </c>
      <c r="F39" s="3">
        <v>-100</v>
      </c>
      <c r="H39" s="3">
        <v>-100</v>
      </c>
      <c r="J39" s="4">
        <v>-67</v>
      </c>
    </row>
    <row r="40" spans="1:10" ht="12" customHeight="1" outlineLevel="1" x14ac:dyDescent="0.25">
      <c r="B40" s="1">
        <v>37212</v>
      </c>
      <c r="C40" s="12">
        <v>874026.1</v>
      </c>
      <c r="D40" s="13">
        <v>0</v>
      </c>
      <c r="F40" s="3">
        <v>-100</v>
      </c>
      <c r="H40" s="3">
        <v>-100</v>
      </c>
      <c r="J40" s="4">
        <v>-67</v>
      </c>
    </row>
    <row r="41" spans="1:10" ht="12" customHeight="1" outlineLevel="1" x14ac:dyDescent="0.25">
      <c r="B41" s="1">
        <v>37212</v>
      </c>
      <c r="C41" s="12">
        <v>878775.1</v>
      </c>
      <c r="D41" s="13">
        <v>0</v>
      </c>
      <c r="F41" s="3">
        <v>-600</v>
      </c>
      <c r="H41" s="3">
        <v>-600</v>
      </c>
      <c r="J41" s="4">
        <v>-402</v>
      </c>
    </row>
    <row r="42" spans="1:10" ht="12" customHeight="1" outlineLevel="1" x14ac:dyDescent="0.25">
      <c r="B42" s="1">
        <v>37219</v>
      </c>
      <c r="C42" s="12">
        <v>878778.1</v>
      </c>
      <c r="D42" s="13">
        <v>0</v>
      </c>
      <c r="F42" s="3">
        <v>-600</v>
      </c>
      <c r="H42" s="3">
        <v>-600</v>
      </c>
      <c r="J42" s="5">
        <v>-402</v>
      </c>
    </row>
    <row r="43" spans="1:10" ht="13.5" customHeight="1" x14ac:dyDescent="0.25">
      <c r="A43" s="23" t="s">
        <v>10</v>
      </c>
      <c r="E43" s="14"/>
      <c r="F43" s="14"/>
      <c r="G43" s="14"/>
      <c r="H43" s="14"/>
      <c r="I43" s="15" t="s">
        <v>14</v>
      </c>
      <c r="J43" s="16">
        <f>SUM(J23:J42)</f>
        <v>-3886</v>
      </c>
    </row>
    <row r="44" spans="1:10" ht="13.5" customHeight="1" x14ac:dyDescent="0.25">
      <c r="A44" s="24"/>
    </row>
    <row r="45" spans="1:10" ht="13.5" customHeight="1" x14ac:dyDescent="0.25">
      <c r="A45" s="24"/>
    </row>
    <row r="46" spans="1:10" ht="12" customHeight="1" outlineLevel="1" thickBot="1" x14ac:dyDescent="0.3">
      <c r="B46" s="1">
        <v>37196</v>
      </c>
      <c r="C46" s="2">
        <v>852834.1</v>
      </c>
      <c r="D46" s="3">
        <v>500</v>
      </c>
      <c r="F46" s="3">
        <v>-500</v>
      </c>
      <c r="H46" s="3">
        <v>0</v>
      </c>
      <c r="J46" s="6">
        <v>0</v>
      </c>
    </row>
    <row r="47" spans="1:10" ht="12" customHeight="1" outlineLevel="1" thickTop="1" x14ac:dyDescent="0.25">
      <c r="B47" s="1"/>
      <c r="C47" s="2"/>
      <c r="D47" s="3"/>
      <c r="F47" s="3"/>
      <c r="H47" s="3"/>
      <c r="J47" s="4"/>
    </row>
    <row r="48" spans="1:10" ht="12" customHeight="1" outlineLevel="1" x14ac:dyDescent="0.25">
      <c r="B48" s="1"/>
      <c r="C48" s="2"/>
      <c r="D48" s="3"/>
      <c r="F48" s="3"/>
      <c r="H48" s="3"/>
      <c r="J48" s="4"/>
    </row>
    <row r="49" spans="1:10" ht="14.25" customHeight="1" x14ac:dyDescent="0.25">
      <c r="A49" s="23" t="s">
        <v>11</v>
      </c>
    </row>
    <row r="50" spans="1:10" ht="12" customHeight="1" outlineLevel="1" x14ac:dyDescent="0.25">
      <c r="B50" s="1">
        <v>37201</v>
      </c>
      <c r="C50" s="12">
        <v>862539.1</v>
      </c>
      <c r="D50" s="13">
        <v>0</v>
      </c>
      <c r="F50" s="3">
        <v>-1000</v>
      </c>
      <c r="H50" s="3">
        <v>-1000</v>
      </c>
      <c r="J50" s="4">
        <v>-670</v>
      </c>
    </row>
    <row r="51" spans="1:10" ht="12" customHeight="1" outlineLevel="1" x14ac:dyDescent="0.25">
      <c r="B51" s="1">
        <v>37202</v>
      </c>
      <c r="C51" s="12">
        <v>867170.1</v>
      </c>
      <c r="D51" s="13">
        <v>0</v>
      </c>
      <c r="F51" s="3">
        <v>-1200</v>
      </c>
      <c r="H51" s="3">
        <v>-1200</v>
      </c>
      <c r="J51" s="5">
        <v>-804</v>
      </c>
    </row>
    <row r="52" spans="1:10" ht="12" customHeight="1" outlineLevel="1" x14ac:dyDescent="0.25">
      <c r="B52" s="1"/>
      <c r="C52" s="2"/>
      <c r="D52" s="3"/>
      <c r="E52" s="14"/>
      <c r="F52" s="13"/>
      <c r="G52" s="14"/>
      <c r="H52" s="13"/>
      <c r="I52" s="15" t="s">
        <v>14</v>
      </c>
      <c r="J52" s="17">
        <f>SUM(J50:J51)</f>
        <v>-1474</v>
      </c>
    </row>
    <row r="53" spans="1:10" ht="12" customHeight="1" outlineLevel="1" x14ac:dyDescent="0.25">
      <c r="B53" s="1"/>
      <c r="C53" s="2"/>
      <c r="D53" s="3"/>
      <c r="F53" s="3"/>
      <c r="H53" s="3"/>
      <c r="J53" s="4"/>
    </row>
    <row r="54" spans="1:10" ht="13.5" customHeight="1" x14ac:dyDescent="0.25">
      <c r="A54" s="23" t="s">
        <v>12</v>
      </c>
    </row>
    <row r="55" spans="1:10" ht="12" customHeight="1" outlineLevel="1" x14ac:dyDescent="0.25">
      <c r="B55" s="1">
        <v>37199</v>
      </c>
      <c r="C55" s="2">
        <v>714047.56</v>
      </c>
      <c r="D55" s="3">
        <v>1650</v>
      </c>
      <c r="F55" s="3">
        <v>-1650</v>
      </c>
      <c r="H55" s="3">
        <v>0</v>
      </c>
      <c r="J55" s="4">
        <v>0</v>
      </c>
    </row>
    <row r="56" spans="1:10" ht="12" customHeight="1" outlineLevel="1" x14ac:dyDescent="0.25">
      <c r="B56" s="1">
        <v>37200</v>
      </c>
      <c r="C56" s="12">
        <v>714047.57</v>
      </c>
      <c r="D56" s="13">
        <v>0</v>
      </c>
      <c r="F56" s="3">
        <v>-1200</v>
      </c>
      <c r="H56" s="3">
        <v>-1200</v>
      </c>
      <c r="J56" s="4">
        <v>-804</v>
      </c>
    </row>
    <row r="57" spans="1:10" ht="12" customHeight="1" outlineLevel="1" x14ac:dyDescent="0.25">
      <c r="B57" s="1">
        <v>37201</v>
      </c>
      <c r="C57" s="2">
        <v>714047.58</v>
      </c>
      <c r="D57" s="3">
        <v>1200</v>
      </c>
      <c r="F57" s="3">
        <v>-1200</v>
      </c>
      <c r="H57" s="3">
        <v>0</v>
      </c>
      <c r="J57" s="4">
        <v>0</v>
      </c>
    </row>
    <row r="58" spans="1:10" ht="12" customHeight="1" outlineLevel="1" x14ac:dyDescent="0.25">
      <c r="B58" s="1">
        <v>37202</v>
      </c>
      <c r="C58" s="12">
        <v>714047.59</v>
      </c>
      <c r="D58" s="13">
        <v>0</v>
      </c>
      <c r="F58" s="3">
        <v>-1125</v>
      </c>
      <c r="H58" s="3">
        <v>-1125</v>
      </c>
      <c r="J58" s="4">
        <v>-753.75</v>
      </c>
    </row>
    <row r="59" spans="1:10" ht="12" customHeight="1" outlineLevel="1" x14ac:dyDescent="0.25">
      <c r="B59" s="1">
        <v>37204</v>
      </c>
      <c r="C59" s="12">
        <v>714047.6</v>
      </c>
      <c r="D59" s="13">
        <v>0</v>
      </c>
      <c r="F59" s="3">
        <v>-1900</v>
      </c>
      <c r="H59" s="3">
        <v>-1900</v>
      </c>
      <c r="J59" s="4">
        <v>-1273</v>
      </c>
    </row>
    <row r="60" spans="1:10" ht="12" customHeight="1" outlineLevel="1" x14ac:dyDescent="0.25">
      <c r="B60" s="1">
        <v>37204</v>
      </c>
      <c r="C60" s="12">
        <v>866744.1</v>
      </c>
      <c r="D60" s="13">
        <v>0</v>
      </c>
      <c r="F60" s="3">
        <v>-1900</v>
      </c>
      <c r="H60" s="3">
        <v>-1900</v>
      </c>
      <c r="J60" s="4">
        <v>-1273</v>
      </c>
    </row>
    <row r="61" spans="1:10" ht="12" customHeight="1" outlineLevel="1" x14ac:dyDescent="0.25">
      <c r="B61" s="1">
        <v>37207</v>
      </c>
      <c r="C61" s="12">
        <v>714047.61</v>
      </c>
      <c r="D61" s="13">
        <v>0</v>
      </c>
      <c r="F61" s="3">
        <v>-1700</v>
      </c>
      <c r="H61" s="3">
        <v>-1700</v>
      </c>
      <c r="J61" s="4">
        <v>-1139</v>
      </c>
    </row>
    <row r="62" spans="1:10" ht="12" customHeight="1" outlineLevel="1" x14ac:dyDescent="0.25">
      <c r="B62" s="1">
        <v>37207</v>
      </c>
      <c r="C62" s="12">
        <v>714047.62</v>
      </c>
      <c r="D62" s="13">
        <v>0</v>
      </c>
      <c r="F62" s="3">
        <v>-750</v>
      </c>
      <c r="H62" s="3">
        <v>-750</v>
      </c>
      <c r="J62" s="4">
        <v>-502.5</v>
      </c>
    </row>
    <row r="63" spans="1:10" ht="12" customHeight="1" outlineLevel="1" x14ac:dyDescent="0.25">
      <c r="B63" s="1">
        <v>37209</v>
      </c>
      <c r="C63" s="12">
        <v>714047.62</v>
      </c>
      <c r="D63" s="13">
        <v>0</v>
      </c>
      <c r="F63" s="3">
        <v>-750</v>
      </c>
      <c r="H63" s="3">
        <v>-750</v>
      </c>
      <c r="J63" s="4">
        <v>-502.5</v>
      </c>
    </row>
    <row r="64" spans="1:10" ht="12" customHeight="1" outlineLevel="1" x14ac:dyDescent="0.25">
      <c r="B64" s="1">
        <v>37209</v>
      </c>
      <c r="C64" s="12">
        <v>714047.63</v>
      </c>
      <c r="D64" s="13">
        <v>0</v>
      </c>
      <c r="F64" s="3">
        <v>-750</v>
      </c>
      <c r="H64" s="3">
        <v>-750</v>
      </c>
      <c r="J64" s="4">
        <v>-502.5</v>
      </c>
    </row>
    <row r="65" spans="2:10" ht="12" customHeight="1" outlineLevel="1" x14ac:dyDescent="0.25">
      <c r="B65" s="1">
        <v>37211</v>
      </c>
      <c r="C65" s="12">
        <v>714047.64</v>
      </c>
      <c r="D65" s="13">
        <v>0</v>
      </c>
      <c r="F65" s="3">
        <v>-625</v>
      </c>
      <c r="H65" s="3">
        <v>-625</v>
      </c>
      <c r="J65" s="4">
        <v>-418.75</v>
      </c>
    </row>
    <row r="66" spans="2:10" ht="12" customHeight="1" outlineLevel="1" x14ac:dyDescent="0.25">
      <c r="B66" s="1">
        <v>37212</v>
      </c>
      <c r="C66" s="12">
        <v>714047.65</v>
      </c>
      <c r="D66" s="13">
        <v>0</v>
      </c>
      <c r="F66" s="3">
        <v>-2850</v>
      </c>
      <c r="H66" s="3">
        <v>-2850</v>
      </c>
      <c r="J66" s="4">
        <v>-1909.5</v>
      </c>
    </row>
    <row r="67" spans="2:10" ht="12" customHeight="1" outlineLevel="1" x14ac:dyDescent="0.25">
      <c r="B67" s="1">
        <v>37221</v>
      </c>
      <c r="C67" s="2">
        <v>880739.1</v>
      </c>
      <c r="D67" s="3">
        <v>600</v>
      </c>
      <c r="F67" s="3">
        <v>-600</v>
      </c>
      <c r="H67" s="3">
        <v>0</v>
      </c>
      <c r="J67" s="5">
        <v>0</v>
      </c>
    </row>
    <row r="68" spans="2:10" x14ac:dyDescent="0.25">
      <c r="E68" s="14"/>
      <c r="F68" s="14"/>
      <c r="G68" s="14"/>
      <c r="H68" s="14"/>
      <c r="I68" s="15" t="s">
        <v>14</v>
      </c>
      <c r="J68" s="16">
        <f>SUM(J55:J67)</f>
        <v>-9078.5</v>
      </c>
    </row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qry PJM OASIS Download Recon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Havlíček Jan</cp:lastModifiedBy>
  <dcterms:created xsi:type="dcterms:W3CDTF">2023-09-10T15:35:14Z</dcterms:created>
  <dcterms:modified xsi:type="dcterms:W3CDTF">2023-09-10T15:35:14Z</dcterms:modified>
</cp:coreProperties>
</file>