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2912"/>
  </bookViews>
  <sheets>
    <sheet name="Sheet1" sheetId="1" r:id="rId1"/>
    <sheet name="Sheet2" sheetId="2" r:id="rId2"/>
    <sheet name="Sheet3" sheetId="3" r:id="rId3"/>
  </sheets>
  <calcPr calcId="92512" refMode="R1C1"/>
</workbook>
</file>

<file path=xl/calcChain.xml><?xml version="1.0" encoding="utf-8"?>
<calcChain xmlns="http://schemas.openxmlformats.org/spreadsheetml/2006/main">
  <c r="I1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I1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</calcChain>
</file>

<file path=xl/sharedStrings.xml><?xml version="1.0" encoding="utf-8"?>
<sst xmlns="http://schemas.openxmlformats.org/spreadsheetml/2006/main" count="63" uniqueCount="30">
  <si>
    <t>NPCC - NEPOOL 9/1/2000 to 9/30/2000 Outages</t>
  </si>
  <si>
    <t>Plant Name</t>
  </si>
  <si>
    <t>Fuel</t>
  </si>
  <si>
    <t>Unit</t>
  </si>
  <si>
    <t>Mount Tom</t>
  </si>
  <si>
    <t>Coal</t>
  </si>
  <si>
    <t>1</t>
  </si>
  <si>
    <t>Kendall Square</t>
  </si>
  <si>
    <t>Gas</t>
  </si>
  <si>
    <t>2</t>
  </si>
  <si>
    <t>Newington</t>
  </si>
  <si>
    <t>Vermont Yankee</t>
  </si>
  <si>
    <t>Nuclear</t>
  </si>
  <si>
    <t>Middletown</t>
  </si>
  <si>
    <t>Oil</t>
  </si>
  <si>
    <t>3</t>
  </si>
  <si>
    <t>TOTALS</t>
  </si>
  <si>
    <t>NPCC - NYPP 9/1/2000 to 9/30/2000 Outages</t>
  </si>
  <si>
    <t>Greenidge</t>
  </si>
  <si>
    <t>4</t>
  </si>
  <si>
    <t>Huntley</t>
  </si>
  <si>
    <t>67</t>
  </si>
  <si>
    <t>Albany (NY)</t>
  </si>
  <si>
    <t>E.F. Barrett</t>
  </si>
  <si>
    <t>ST1</t>
  </si>
  <si>
    <t>Ginna</t>
  </si>
  <si>
    <t>Indian Point</t>
  </si>
  <si>
    <t>Nine Mile Point</t>
  </si>
  <si>
    <t>East River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</si>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</sst>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3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Fill="1"/>
    <xf numFmtId="3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workbookViewId="0">
      <selection activeCell="A16" sqref="A16"/>
    </sheetView>
  </sheetViews>
  <sheetFormatPr defaultColWidth="11.5546875" defaultRowHeight="13.2" x14ac:dyDescent="0.25"/>
  <cols>
    <col min="1" max="1" width="20.109375" customWidth="1"/>
    <col min="2" max="2" width="7.33203125" bestFit="1" customWidth="1"/>
    <col min="3" max="3" width="4.5546875" bestFit="1" customWidth="1"/>
    <col min="4" max="8" width="4" bestFit="1" customWidth="1"/>
    <col min="9" max="9" width="3.88671875" customWidth="1"/>
    <col min="10" max="11" width="4" bestFit="1" customWidth="1"/>
    <col min="12" max="18" width="5.5546875" bestFit="1" customWidth="1"/>
    <col min="19" max="19" width="4.5546875" bestFit="1" customWidth="1"/>
    <col min="20" max="23" width="5.5546875" bestFit="1" customWidth="1"/>
    <col min="24" max="32" width="4.5546875" bestFit="1" customWidth="1"/>
    <col min="33" max="33" width="5.5546875" bestFit="1" customWidth="1"/>
  </cols>
  <sheetData>
    <row r="1" spans="1:33" ht="17.399999999999999" x14ac:dyDescent="0.3">
      <c r="A1" s="1" t="s">
        <v>0</v>
      </c>
      <c r="D1" s="2"/>
      <c r="E1" s="2"/>
      <c r="F1" s="3"/>
      <c r="G1" s="2"/>
      <c r="H1" s="2"/>
      <c r="I1" s="4" t="str">
        <f ca="1">"As of "  &amp; TEXT(TODAY(), "MM/dd/yy")</f>
        <v>As of 08/29/01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A2" s="5" t="s">
        <v>1</v>
      </c>
      <c r="B2" s="5" t="s">
        <v>2</v>
      </c>
      <c r="C2" s="6" t="s">
        <v>3</v>
      </c>
      <c r="D2" s="7">
        <v>36770</v>
      </c>
      <c r="E2" s="7">
        <v>36771</v>
      </c>
      <c r="F2" s="7">
        <v>36772</v>
      </c>
      <c r="G2" s="7">
        <v>36773</v>
      </c>
      <c r="H2" s="7">
        <v>36774</v>
      </c>
      <c r="I2" s="7">
        <v>36775</v>
      </c>
      <c r="J2" s="7">
        <v>36776</v>
      </c>
      <c r="K2" s="7">
        <v>36777</v>
      </c>
      <c r="L2" s="7">
        <v>36778</v>
      </c>
      <c r="M2" s="7">
        <v>36779</v>
      </c>
      <c r="N2" s="7">
        <v>36780</v>
      </c>
      <c r="O2" s="7">
        <v>36781</v>
      </c>
      <c r="P2" s="7">
        <v>36782</v>
      </c>
      <c r="Q2" s="7">
        <v>36783</v>
      </c>
      <c r="R2" s="7">
        <v>36784</v>
      </c>
      <c r="S2" s="7">
        <v>36785</v>
      </c>
      <c r="T2" s="7">
        <v>36786</v>
      </c>
      <c r="U2" s="7">
        <v>36787</v>
      </c>
      <c r="V2" s="7">
        <v>36788</v>
      </c>
      <c r="W2" s="7">
        <v>36789</v>
      </c>
      <c r="X2" s="7">
        <v>36790</v>
      </c>
      <c r="Y2" s="7">
        <v>36791</v>
      </c>
      <c r="Z2" s="7">
        <v>36792</v>
      </c>
      <c r="AA2" s="7">
        <v>36793</v>
      </c>
      <c r="AB2" s="7">
        <v>36794</v>
      </c>
      <c r="AC2" s="7">
        <v>36795</v>
      </c>
      <c r="AD2" s="7">
        <v>36796</v>
      </c>
      <c r="AE2" s="7">
        <v>36797</v>
      </c>
      <c r="AF2" s="7">
        <v>36798</v>
      </c>
      <c r="AG2" s="7">
        <v>36799</v>
      </c>
    </row>
    <row r="3" spans="1:33" x14ac:dyDescent="0.25">
      <c r="A3" s="8" t="s">
        <v>4</v>
      </c>
      <c r="B3" s="8" t="s">
        <v>5</v>
      </c>
      <c r="C3" s="9" t="s">
        <v>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>
        <v>146</v>
      </c>
      <c r="AG3" s="10">
        <v>146</v>
      </c>
    </row>
    <row r="4" spans="1:33" x14ac:dyDescent="0.25">
      <c r="A4" s="11" t="s">
        <v>7</v>
      </c>
      <c r="B4" s="11" t="s">
        <v>8</v>
      </c>
      <c r="C4" s="9" t="s">
        <v>6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>
        <v>18</v>
      </c>
      <c r="V4" s="12">
        <v>18</v>
      </c>
      <c r="W4" s="12">
        <v>18</v>
      </c>
      <c r="X4" s="12">
        <v>18</v>
      </c>
      <c r="Y4" s="12">
        <v>18</v>
      </c>
      <c r="Z4" s="12">
        <v>18</v>
      </c>
      <c r="AA4" s="12">
        <v>18</v>
      </c>
      <c r="AB4" s="12"/>
      <c r="AC4" s="12"/>
      <c r="AD4" s="12"/>
      <c r="AE4" s="12"/>
      <c r="AF4" s="12"/>
      <c r="AG4" s="12"/>
    </row>
    <row r="5" spans="1:33" x14ac:dyDescent="0.25">
      <c r="A5" s="11" t="s">
        <v>7</v>
      </c>
      <c r="B5" s="11" t="s">
        <v>8</v>
      </c>
      <c r="C5" s="9" t="s">
        <v>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v>19</v>
      </c>
      <c r="AC5" s="12">
        <v>19</v>
      </c>
      <c r="AD5" s="12">
        <v>19</v>
      </c>
      <c r="AE5" s="12">
        <v>19</v>
      </c>
      <c r="AF5" s="12">
        <v>19</v>
      </c>
      <c r="AG5" s="12">
        <v>19</v>
      </c>
    </row>
    <row r="6" spans="1:33" x14ac:dyDescent="0.25">
      <c r="A6" s="11" t="s">
        <v>10</v>
      </c>
      <c r="B6" s="11" t="s">
        <v>8</v>
      </c>
      <c r="C6" s="9" t="s">
        <v>6</v>
      </c>
      <c r="D6" s="12">
        <v>407.5</v>
      </c>
      <c r="E6" s="12">
        <v>407.5</v>
      </c>
      <c r="F6" s="12">
        <v>407.5</v>
      </c>
      <c r="G6" s="12">
        <v>407.5</v>
      </c>
      <c r="H6" s="12">
        <v>407.5</v>
      </c>
      <c r="I6" s="12">
        <v>407.5</v>
      </c>
      <c r="J6" s="12">
        <v>407.5</v>
      </c>
      <c r="K6" s="12">
        <v>407.5</v>
      </c>
      <c r="L6" s="12">
        <v>407.5</v>
      </c>
      <c r="M6" s="12">
        <v>407.5</v>
      </c>
      <c r="N6" s="12">
        <v>407.5</v>
      </c>
      <c r="O6" s="12">
        <v>407.5</v>
      </c>
      <c r="P6" s="12">
        <v>407.5</v>
      </c>
      <c r="Q6" s="12">
        <v>407.5</v>
      </c>
      <c r="R6" s="12">
        <v>407.5</v>
      </c>
      <c r="S6" s="12">
        <v>407.5</v>
      </c>
      <c r="T6" s="12">
        <v>407.5</v>
      </c>
      <c r="U6" s="12">
        <v>407.5</v>
      </c>
      <c r="V6" s="12">
        <v>407.5</v>
      </c>
      <c r="W6" s="12">
        <v>407.5</v>
      </c>
      <c r="X6" s="12">
        <v>407.5</v>
      </c>
      <c r="Y6" s="12">
        <v>407.5</v>
      </c>
      <c r="Z6" s="12">
        <v>407.5</v>
      </c>
      <c r="AA6" s="12">
        <v>407.5</v>
      </c>
      <c r="AB6" s="12">
        <v>407.5</v>
      </c>
      <c r="AC6" s="12">
        <v>407.5</v>
      </c>
      <c r="AD6" s="12">
        <v>407.5</v>
      </c>
      <c r="AE6" s="12">
        <v>407.5</v>
      </c>
      <c r="AF6" s="12">
        <v>407.5</v>
      </c>
      <c r="AG6" s="12">
        <v>407.5</v>
      </c>
    </row>
    <row r="7" spans="1:33" x14ac:dyDescent="0.25">
      <c r="A7" s="11" t="s">
        <v>11</v>
      </c>
      <c r="B7" s="11" t="s">
        <v>12</v>
      </c>
      <c r="C7" s="9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>
        <v>500.41000366210938</v>
      </c>
      <c r="Q7" s="12">
        <v>500.41000366210938</v>
      </c>
      <c r="R7" s="12">
        <v>500.41000366210938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3" t="s">
        <v>13</v>
      </c>
      <c r="B8" s="13" t="s">
        <v>14</v>
      </c>
      <c r="C8" s="9" t="s">
        <v>15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>
        <v>236</v>
      </c>
    </row>
    <row r="9" spans="1:33" x14ac:dyDescent="0.25">
      <c r="A9" s="9"/>
      <c r="B9" s="9"/>
      <c r="C9" s="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x14ac:dyDescent="0.25">
      <c r="A10" s="9" t="s">
        <v>16</v>
      </c>
      <c r="B10" s="9" t="s">
        <v>5</v>
      </c>
      <c r="C10" s="9"/>
      <c r="D10" s="16">
        <f>SUM($D$3:$D$3)</f>
        <v>0</v>
      </c>
      <c r="E10" s="17">
        <f>SUM($E$3:$E$3)</f>
        <v>0</v>
      </c>
      <c r="F10" s="17">
        <f>SUM($F$3:$F$3)</f>
        <v>0</v>
      </c>
      <c r="G10" s="17">
        <f>SUM($G$3:$G$3)</f>
        <v>0</v>
      </c>
      <c r="H10" s="17">
        <f>SUM($H$3:$H$3)</f>
        <v>0</v>
      </c>
      <c r="I10" s="17">
        <f>SUM($I$3:$I$3)</f>
        <v>0</v>
      </c>
      <c r="J10" s="17">
        <f>SUM($J$3:$J$3)</f>
        <v>0</v>
      </c>
      <c r="K10" s="17">
        <f>SUM($K$3:$K$3)</f>
        <v>0</v>
      </c>
      <c r="L10" s="17">
        <f>SUM($L$3:$L$3)</f>
        <v>0</v>
      </c>
      <c r="M10" s="17">
        <f>SUM($M$3:$M$3)</f>
        <v>0</v>
      </c>
      <c r="N10" s="17">
        <f>SUM($N$3:$N$3)</f>
        <v>0</v>
      </c>
      <c r="O10" s="17">
        <f>SUM($O$3:$O$3)</f>
        <v>0</v>
      </c>
      <c r="P10" s="17">
        <f>SUM($P$3:$P$3)</f>
        <v>0</v>
      </c>
      <c r="Q10" s="17">
        <f>SUM($Q$3:$Q$3)</f>
        <v>0</v>
      </c>
      <c r="R10" s="17">
        <f>SUM($R$3:$R$3)</f>
        <v>0</v>
      </c>
      <c r="S10" s="17">
        <f>SUM($S$3:$S$3)</f>
        <v>0</v>
      </c>
      <c r="T10" s="17">
        <f>SUM($T$3:$T$3)</f>
        <v>0</v>
      </c>
      <c r="U10" s="17">
        <f>SUM($U$3:$U$3)</f>
        <v>0</v>
      </c>
      <c r="V10" s="17">
        <f>SUM($V$3:$V$3)</f>
        <v>0</v>
      </c>
      <c r="W10" s="17">
        <f>SUM($W$3:$W$3)</f>
        <v>0</v>
      </c>
      <c r="X10" s="17">
        <f>SUM($X$3:$X$3)</f>
        <v>0</v>
      </c>
      <c r="Y10" s="17">
        <f>SUM($Y$3:$Y$3)</f>
        <v>0</v>
      </c>
      <c r="Z10" s="17">
        <f>SUM($Z$3:$Z$3)</f>
        <v>0</v>
      </c>
      <c r="AA10" s="17">
        <f>SUM($AA$3:$AA$3)</f>
        <v>0</v>
      </c>
      <c r="AB10" s="17">
        <f>SUM($AB$3:$AB$3)</f>
        <v>0</v>
      </c>
      <c r="AC10" s="17">
        <f>SUM($AC$3:$AC$3)</f>
        <v>0</v>
      </c>
      <c r="AD10" s="17">
        <f>SUM($AD$3:$AD$3)</f>
        <v>0</v>
      </c>
      <c r="AE10" s="17">
        <f>SUM($AE$3:$AE$3)</f>
        <v>0</v>
      </c>
      <c r="AF10" s="17">
        <f>SUM($AF$3:$AF$3)</f>
        <v>146</v>
      </c>
      <c r="AG10" s="18">
        <f>SUM($AG$3:$AG$3)</f>
        <v>146</v>
      </c>
    </row>
    <row r="11" spans="1:33" x14ac:dyDescent="0.25">
      <c r="A11" s="9"/>
      <c r="B11" s="9" t="s">
        <v>8</v>
      </c>
      <c r="C11" s="9"/>
      <c r="D11" s="16">
        <f>SUM($D$4:$D$6)</f>
        <v>407.5</v>
      </c>
      <c r="E11" s="17">
        <f>SUM($E$4:$E$6)</f>
        <v>407.5</v>
      </c>
      <c r="F11" s="17">
        <f>SUM($F$4:$F$6)</f>
        <v>407.5</v>
      </c>
      <c r="G11" s="17">
        <f>SUM($G$4:$G$6)</f>
        <v>407.5</v>
      </c>
      <c r="H11" s="17">
        <f>SUM($H$4:$H$6)</f>
        <v>407.5</v>
      </c>
      <c r="I11" s="17">
        <f>SUM($I$4:$I$6)</f>
        <v>407.5</v>
      </c>
      <c r="J11" s="17">
        <f>SUM($J$4:$J$6)</f>
        <v>407.5</v>
      </c>
      <c r="K11" s="17">
        <f>SUM($K$4:$K$6)</f>
        <v>407.5</v>
      </c>
      <c r="L11" s="17">
        <f>SUM($L$4:$L$6)</f>
        <v>407.5</v>
      </c>
      <c r="M11" s="17">
        <f>SUM($M$4:$M$6)</f>
        <v>407.5</v>
      </c>
      <c r="N11" s="17">
        <f>SUM($N$4:$N$6)</f>
        <v>407.5</v>
      </c>
      <c r="O11" s="17">
        <f>SUM($O$4:$O$6)</f>
        <v>407.5</v>
      </c>
      <c r="P11" s="17">
        <f>SUM($P$4:$P$6)</f>
        <v>407.5</v>
      </c>
      <c r="Q11" s="17">
        <f>SUM($Q$4:$Q$6)</f>
        <v>407.5</v>
      </c>
      <c r="R11" s="17">
        <f>SUM($R$4:$R$6)</f>
        <v>407.5</v>
      </c>
      <c r="S11" s="17">
        <f>SUM($S$4:$S$6)</f>
        <v>407.5</v>
      </c>
      <c r="T11" s="17">
        <f>SUM($T$4:$T$6)</f>
        <v>407.5</v>
      </c>
      <c r="U11" s="17">
        <f>SUM($U$4:$U$6)</f>
        <v>425.5</v>
      </c>
      <c r="V11" s="17">
        <f>SUM($V$4:$V$6)</f>
        <v>425.5</v>
      </c>
      <c r="W11" s="17">
        <f>SUM($W$4:$W$6)</f>
        <v>425.5</v>
      </c>
      <c r="X11" s="17">
        <f>SUM($X$4:$X$6)</f>
        <v>425.5</v>
      </c>
      <c r="Y11" s="17">
        <f>SUM($Y$4:$Y$6)</f>
        <v>425.5</v>
      </c>
      <c r="Z11" s="17">
        <f>SUM($Z$4:$Z$6)</f>
        <v>425.5</v>
      </c>
      <c r="AA11" s="17">
        <f>SUM($AA$4:$AA$6)</f>
        <v>425.5</v>
      </c>
      <c r="AB11" s="17">
        <f>SUM($AB$4:$AB$6)</f>
        <v>426.5</v>
      </c>
      <c r="AC11" s="17">
        <f>SUM($AC$4:$AC$6)</f>
        <v>426.5</v>
      </c>
      <c r="AD11" s="17">
        <f>SUM($AD$4:$AD$6)</f>
        <v>426.5</v>
      </c>
      <c r="AE11" s="17">
        <f>SUM($AE$4:$AE$6)</f>
        <v>426.5</v>
      </c>
      <c r="AF11" s="17">
        <f>SUM($AF$4:$AF$6)</f>
        <v>426.5</v>
      </c>
      <c r="AG11" s="18">
        <f>SUM($AG$4:$AG$6)</f>
        <v>426.5</v>
      </c>
    </row>
    <row r="12" spans="1:33" x14ac:dyDescent="0.25">
      <c r="A12" s="9"/>
      <c r="B12" s="9" t="s">
        <v>12</v>
      </c>
      <c r="C12" s="9"/>
      <c r="D12" s="16">
        <f>SUM($D$7:$D$7)</f>
        <v>0</v>
      </c>
      <c r="E12" s="17">
        <f>SUM($E$7:$E$7)</f>
        <v>0</v>
      </c>
      <c r="F12" s="17">
        <f>SUM($F$7:$F$7)</f>
        <v>0</v>
      </c>
      <c r="G12" s="17">
        <f>SUM($G$7:$G$7)</f>
        <v>0</v>
      </c>
      <c r="H12" s="17">
        <f>SUM($H$7:$H$7)</f>
        <v>0</v>
      </c>
      <c r="I12" s="17">
        <f>SUM($I$7:$I$7)</f>
        <v>0</v>
      </c>
      <c r="J12" s="17">
        <f>SUM($J$7:$J$7)</f>
        <v>0</v>
      </c>
      <c r="K12" s="17">
        <f>SUM($K$7:$K$7)</f>
        <v>0</v>
      </c>
      <c r="L12" s="17">
        <f>SUM($L$7:$L$7)</f>
        <v>0</v>
      </c>
      <c r="M12" s="17">
        <f>SUM($M$7:$M$7)</f>
        <v>0</v>
      </c>
      <c r="N12" s="17">
        <f>SUM($N$7:$N$7)</f>
        <v>0</v>
      </c>
      <c r="O12" s="17">
        <f>SUM($O$7:$O$7)</f>
        <v>0</v>
      </c>
      <c r="P12" s="17">
        <f>SUM($P$7:$P$7)</f>
        <v>500.41000366210938</v>
      </c>
      <c r="Q12" s="17">
        <f>SUM($Q$7:$Q$7)</f>
        <v>500.41000366210938</v>
      </c>
      <c r="R12" s="17">
        <f>SUM($R$7:$R$7)</f>
        <v>500.41000366210938</v>
      </c>
      <c r="S12" s="17">
        <f>SUM($S$7:$S$7)</f>
        <v>0</v>
      </c>
      <c r="T12" s="17">
        <f>SUM($T$7:$T$7)</f>
        <v>0</v>
      </c>
      <c r="U12" s="17">
        <f>SUM($U$7:$U$7)</f>
        <v>0</v>
      </c>
      <c r="V12" s="17">
        <f>SUM($V$7:$V$7)</f>
        <v>0</v>
      </c>
      <c r="W12" s="17">
        <f>SUM($W$7:$W$7)</f>
        <v>0</v>
      </c>
      <c r="X12" s="17">
        <f>SUM($X$7:$X$7)</f>
        <v>0</v>
      </c>
      <c r="Y12" s="17">
        <f>SUM($Y$7:$Y$7)</f>
        <v>0</v>
      </c>
      <c r="Z12" s="17">
        <f>SUM($Z$7:$Z$7)</f>
        <v>0</v>
      </c>
      <c r="AA12" s="17">
        <f>SUM($AA$7:$AA$7)</f>
        <v>0</v>
      </c>
      <c r="AB12" s="17">
        <f>SUM($AB$7:$AB$7)</f>
        <v>0</v>
      </c>
      <c r="AC12" s="17">
        <f>SUM($AC$7:$AC$7)</f>
        <v>0</v>
      </c>
      <c r="AD12" s="17">
        <f>SUM($AD$7:$AD$7)</f>
        <v>0</v>
      </c>
      <c r="AE12" s="17">
        <f>SUM($AE$7:$AE$7)</f>
        <v>0</v>
      </c>
      <c r="AF12" s="17">
        <f>SUM($AF$7:$AF$7)</f>
        <v>0</v>
      </c>
      <c r="AG12" s="18">
        <f>SUM($AG$7:$AG$7)</f>
        <v>0</v>
      </c>
    </row>
    <row r="13" spans="1:33" x14ac:dyDescent="0.25">
      <c r="A13" s="9"/>
      <c r="B13" s="9" t="s">
        <v>14</v>
      </c>
      <c r="C13" s="9"/>
      <c r="D13" s="16">
        <f>SUM($D$8:$D$8)</f>
        <v>0</v>
      </c>
      <c r="E13" s="17">
        <f>SUM($E$8:$E$8)</f>
        <v>0</v>
      </c>
      <c r="F13" s="17">
        <f>SUM($F$8:$F$8)</f>
        <v>0</v>
      </c>
      <c r="G13" s="17">
        <f>SUM($G$8:$G$8)</f>
        <v>0</v>
      </c>
      <c r="H13" s="17">
        <f>SUM($H$8:$H$8)</f>
        <v>0</v>
      </c>
      <c r="I13" s="17">
        <f>SUM($I$8:$I$8)</f>
        <v>0</v>
      </c>
      <c r="J13" s="17">
        <f>SUM($J$8:$J$8)</f>
        <v>0</v>
      </c>
      <c r="K13" s="17">
        <f>SUM($K$8:$K$8)</f>
        <v>0</v>
      </c>
      <c r="L13" s="17">
        <f>SUM($L$8:$L$8)</f>
        <v>0</v>
      </c>
      <c r="M13" s="17">
        <f>SUM($M$8:$M$8)</f>
        <v>0</v>
      </c>
      <c r="N13" s="17">
        <f>SUM($N$8:$N$8)</f>
        <v>0</v>
      </c>
      <c r="O13" s="17">
        <f>SUM($O$8:$O$8)</f>
        <v>0</v>
      </c>
      <c r="P13" s="17">
        <f>SUM($P$8:$P$8)</f>
        <v>0</v>
      </c>
      <c r="Q13" s="17">
        <f>SUM($Q$8:$Q$8)</f>
        <v>0</v>
      </c>
      <c r="R13" s="17">
        <f>SUM($R$8:$R$8)</f>
        <v>0</v>
      </c>
      <c r="S13" s="17">
        <f>SUM($S$8:$S$8)</f>
        <v>0</v>
      </c>
      <c r="T13" s="17">
        <f>SUM($T$8:$T$8)</f>
        <v>0</v>
      </c>
      <c r="U13" s="17">
        <f>SUM($U$8:$U$8)</f>
        <v>0</v>
      </c>
      <c r="V13" s="17">
        <f>SUM($V$8:$V$8)</f>
        <v>0</v>
      </c>
      <c r="W13" s="17">
        <f>SUM($W$8:$W$8)</f>
        <v>0</v>
      </c>
      <c r="X13" s="17">
        <f>SUM($X$8:$X$8)</f>
        <v>0</v>
      </c>
      <c r="Y13" s="17">
        <f>SUM($Y$8:$Y$8)</f>
        <v>0</v>
      </c>
      <c r="Z13" s="17">
        <f>SUM($Z$8:$Z$8)</f>
        <v>0</v>
      </c>
      <c r="AA13" s="17">
        <f>SUM($AA$8:$AA$8)</f>
        <v>0</v>
      </c>
      <c r="AB13" s="17">
        <f>SUM($AB$8:$AB$8)</f>
        <v>0</v>
      </c>
      <c r="AC13" s="17">
        <f>SUM($AC$8:$AC$8)</f>
        <v>0</v>
      </c>
      <c r="AD13" s="17">
        <f>SUM($AD$8:$AD$8)</f>
        <v>0</v>
      </c>
      <c r="AE13" s="17">
        <f>SUM($AE$8:$AE$8)</f>
        <v>0</v>
      </c>
      <c r="AF13" s="17">
        <f>SUM($AF$8:$AF$8)</f>
        <v>0</v>
      </c>
      <c r="AG13" s="18">
        <f>SUM($AG$8:$AG$8)</f>
        <v>236</v>
      </c>
    </row>
    <row r="14" spans="1:33" x14ac:dyDescent="0.25">
      <c r="A14" s="9"/>
      <c r="B14" s="9"/>
      <c r="C14" s="9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8"/>
    </row>
    <row r="15" spans="1:33" x14ac:dyDescent="0.25">
      <c r="A15" s="9"/>
      <c r="B15" s="9"/>
      <c r="C15" s="9"/>
      <c r="D15" s="16">
        <f>SUM($D$10:$D$13)</f>
        <v>407.5</v>
      </c>
      <c r="E15" s="17">
        <f>SUM($E$10:$E$13)</f>
        <v>407.5</v>
      </c>
      <c r="F15" s="17">
        <f>SUM($F$10:$F$13)</f>
        <v>407.5</v>
      </c>
      <c r="G15" s="17">
        <f>SUM($G$10:$G$13)</f>
        <v>407.5</v>
      </c>
      <c r="H15" s="17">
        <f>SUM($H$10:$H$13)</f>
        <v>407.5</v>
      </c>
      <c r="I15" s="17">
        <f>SUM($I$10:$I$13)</f>
        <v>407.5</v>
      </c>
      <c r="J15" s="17">
        <f>SUM($J$10:$J$13)</f>
        <v>407.5</v>
      </c>
      <c r="K15" s="17">
        <f>SUM($K$10:$K$13)</f>
        <v>407.5</v>
      </c>
      <c r="L15" s="17">
        <f>SUM($L$10:$L$13)</f>
        <v>407.5</v>
      </c>
      <c r="M15" s="17">
        <f>SUM($M$10:$M$13)</f>
        <v>407.5</v>
      </c>
      <c r="N15" s="17">
        <f>SUM($N$10:$N$13)</f>
        <v>407.5</v>
      </c>
      <c r="O15" s="17">
        <f>SUM($O$10:$O$13)</f>
        <v>407.5</v>
      </c>
      <c r="P15" s="17">
        <f>SUM($P$10:$P$13)</f>
        <v>907.91000366210938</v>
      </c>
      <c r="Q15" s="17">
        <f>SUM($Q$10:$Q$13)</f>
        <v>907.91000366210938</v>
      </c>
      <c r="R15" s="17">
        <f>SUM($R$10:$R$13)</f>
        <v>907.91000366210938</v>
      </c>
      <c r="S15" s="17">
        <f>SUM($S$10:$S$13)</f>
        <v>407.5</v>
      </c>
      <c r="T15" s="17">
        <f>SUM($T$10:$T$13)</f>
        <v>407.5</v>
      </c>
      <c r="U15" s="17">
        <f>SUM($U$10:$U$13)</f>
        <v>425.5</v>
      </c>
      <c r="V15" s="17">
        <f>SUM($V$10:$V$13)</f>
        <v>425.5</v>
      </c>
      <c r="W15" s="17">
        <f>SUM($W$10:$W$13)</f>
        <v>425.5</v>
      </c>
      <c r="X15" s="17">
        <f>SUM($X$10:$X$13)</f>
        <v>425.5</v>
      </c>
      <c r="Y15" s="17">
        <f>SUM($Y$10:$Y$13)</f>
        <v>425.5</v>
      </c>
      <c r="Z15" s="17">
        <f>SUM($Z$10:$Z$13)</f>
        <v>425.5</v>
      </c>
      <c r="AA15" s="17">
        <f>SUM($AA$10:$AA$13)</f>
        <v>425.5</v>
      </c>
      <c r="AB15" s="17">
        <f>SUM($AB$10:$AB$13)</f>
        <v>426.5</v>
      </c>
      <c r="AC15" s="17">
        <f>SUM($AC$10:$AC$13)</f>
        <v>426.5</v>
      </c>
      <c r="AD15" s="17">
        <f>SUM($AD$10:$AD$13)</f>
        <v>426.5</v>
      </c>
      <c r="AE15" s="17">
        <f>SUM($AE$10:$AE$13)</f>
        <v>426.5</v>
      </c>
      <c r="AF15" s="17">
        <f>SUM($AF$10:$AF$13)</f>
        <v>572.5</v>
      </c>
      <c r="AG15" s="18">
        <f>SUM($AG$10:$AG$13)</f>
        <v>808.5</v>
      </c>
    </row>
    <row r="18" spans="1:33" ht="17.399999999999999" x14ac:dyDescent="0.3">
      <c r="A18" s="1" t="s">
        <v>17</v>
      </c>
      <c r="D18" s="2"/>
      <c r="E18" s="2"/>
      <c r="F18" s="3"/>
      <c r="G18" s="2"/>
      <c r="H18" s="2"/>
      <c r="I18" s="4" t="str">
        <f ca="1">"As of "  &amp; TEXT(TODAY(), "MM/dd/yy")</f>
        <v>As of 08/29/01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5" t="s">
        <v>1</v>
      </c>
      <c r="B19" s="5" t="s">
        <v>2</v>
      </c>
      <c r="C19" s="6" t="s">
        <v>3</v>
      </c>
      <c r="D19" s="7">
        <v>36770</v>
      </c>
      <c r="E19" s="7">
        <v>36771</v>
      </c>
      <c r="F19" s="7">
        <v>36772</v>
      </c>
      <c r="G19" s="7">
        <v>36773</v>
      </c>
      <c r="H19" s="7">
        <v>36774</v>
      </c>
      <c r="I19" s="7">
        <v>36775</v>
      </c>
      <c r="J19" s="7">
        <v>36776</v>
      </c>
      <c r="K19" s="7">
        <v>36777</v>
      </c>
      <c r="L19" s="7">
        <v>36778</v>
      </c>
      <c r="M19" s="7">
        <v>36779</v>
      </c>
      <c r="N19" s="7">
        <v>36780</v>
      </c>
      <c r="O19" s="7">
        <v>36781</v>
      </c>
      <c r="P19" s="7">
        <v>36782</v>
      </c>
      <c r="Q19" s="7">
        <v>36783</v>
      </c>
      <c r="R19" s="7">
        <v>36784</v>
      </c>
      <c r="S19" s="7">
        <v>36785</v>
      </c>
      <c r="T19" s="7">
        <v>36786</v>
      </c>
      <c r="U19" s="7">
        <v>36787</v>
      </c>
      <c r="V19" s="7">
        <v>36788</v>
      </c>
      <c r="W19" s="7">
        <v>36789</v>
      </c>
      <c r="X19" s="7">
        <v>36790</v>
      </c>
      <c r="Y19" s="7">
        <v>36791</v>
      </c>
      <c r="Z19" s="7">
        <v>36792</v>
      </c>
      <c r="AA19" s="7">
        <v>36793</v>
      </c>
      <c r="AB19" s="7">
        <v>36794</v>
      </c>
      <c r="AC19" s="7">
        <v>36795</v>
      </c>
      <c r="AD19" s="7">
        <v>36796</v>
      </c>
      <c r="AE19" s="7">
        <v>36797</v>
      </c>
      <c r="AF19" s="7">
        <v>36798</v>
      </c>
      <c r="AG19" s="7">
        <v>36799</v>
      </c>
    </row>
    <row r="20" spans="1:33" x14ac:dyDescent="0.25">
      <c r="A20" s="8" t="s">
        <v>18</v>
      </c>
      <c r="B20" s="8" t="s">
        <v>5</v>
      </c>
      <c r="C20" s="9" t="s">
        <v>19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105</v>
      </c>
      <c r="S20" s="10">
        <v>105</v>
      </c>
      <c r="T20" s="10">
        <v>105</v>
      </c>
      <c r="U20" s="10">
        <v>105</v>
      </c>
      <c r="V20" s="10">
        <v>105</v>
      </c>
      <c r="W20" s="10">
        <v>105</v>
      </c>
      <c r="X20" s="10">
        <v>105</v>
      </c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25">
      <c r="A21" s="11" t="s">
        <v>20</v>
      </c>
      <c r="B21" s="11" t="s">
        <v>5</v>
      </c>
      <c r="C21" s="9" t="s">
        <v>21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>
        <v>191</v>
      </c>
      <c r="S21" s="12">
        <v>191</v>
      </c>
      <c r="T21" s="12">
        <v>191</v>
      </c>
      <c r="U21" s="12">
        <v>191</v>
      </c>
      <c r="V21" s="12">
        <v>191</v>
      </c>
      <c r="W21" s="12">
        <v>191</v>
      </c>
      <c r="X21" s="12">
        <v>191</v>
      </c>
      <c r="Y21" s="12">
        <v>191</v>
      </c>
      <c r="Z21" s="12">
        <v>191</v>
      </c>
      <c r="AA21" s="12">
        <v>191</v>
      </c>
      <c r="AB21" s="12">
        <v>191</v>
      </c>
      <c r="AC21" s="12">
        <v>191</v>
      </c>
      <c r="AD21" s="12">
        <v>191</v>
      </c>
      <c r="AE21" s="12">
        <v>191</v>
      </c>
      <c r="AF21" s="12"/>
      <c r="AG21" s="12"/>
    </row>
    <row r="22" spans="1:33" x14ac:dyDescent="0.25">
      <c r="A22" s="11" t="s">
        <v>22</v>
      </c>
      <c r="B22" s="11" t="s">
        <v>8</v>
      </c>
      <c r="C22" s="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95</v>
      </c>
      <c r="AG22" s="12">
        <v>95</v>
      </c>
    </row>
    <row r="23" spans="1:33" x14ac:dyDescent="0.25">
      <c r="A23" s="11" t="s">
        <v>23</v>
      </c>
      <c r="B23" s="11" t="s">
        <v>8</v>
      </c>
      <c r="C23" s="9" t="s">
        <v>24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>
        <v>193</v>
      </c>
      <c r="O23" s="12">
        <v>193</v>
      </c>
      <c r="P23" s="12">
        <v>193</v>
      </c>
      <c r="Q23" s="12">
        <v>193</v>
      </c>
      <c r="R23" s="12">
        <v>193</v>
      </c>
      <c r="S23" s="12">
        <v>193</v>
      </c>
      <c r="T23" s="12">
        <v>193</v>
      </c>
      <c r="U23" s="12">
        <v>193</v>
      </c>
      <c r="V23" s="12">
        <v>193</v>
      </c>
      <c r="W23" s="12">
        <v>193</v>
      </c>
      <c r="X23" s="12">
        <v>193</v>
      </c>
      <c r="Y23" s="12">
        <v>193</v>
      </c>
      <c r="Z23" s="12">
        <v>193</v>
      </c>
      <c r="AA23" s="12">
        <v>193</v>
      </c>
      <c r="AB23" s="12">
        <v>193</v>
      </c>
      <c r="AC23" s="12">
        <v>193</v>
      </c>
      <c r="AD23" s="12">
        <v>193</v>
      </c>
      <c r="AE23" s="12">
        <v>193</v>
      </c>
      <c r="AF23" s="12">
        <v>193</v>
      </c>
      <c r="AG23" s="12">
        <v>193</v>
      </c>
    </row>
    <row r="24" spans="1:33" x14ac:dyDescent="0.25">
      <c r="A24" s="11" t="s">
        <v>25</v>
      </c>
      <c r="B24" s="11" t="s">
        <v>12</v>
      </c>
      <c r="C24" s="9" t="s">
        <v>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>
        <v>485</v>
      </c>
      <c r="V24" s="12">
        <v>485</v>
      </c>
      <c r="W24" s="12">
        <v>485</v>
      </c>
      <c r="X24" s="12">
        <v>485</v>
      </c>
      <c r="Y24" s="12">
        <v>485</v>
      </c>
      <c r="Z24" s="12">
        <v>485</v>
      </c>
      <c r="AA24" s="12">
        <v>485</v>
      </c>
      <c r="AB24" s="12">
        <v>485</v>
      </c>
      <c r="AC24" s="12">
        <v>485</v>
      </c>
      <c r="AD24" s="12">
        <v>485</v>
      </c>
      <c r="AE24" s="12">
        <v>485</v>
      </c>
      <c r="AF24" s="12">
        <v>485</v>
      </c>
      <c r="AG24" s="12">
        <v>485</v>
      </c>
    </row>
    <row r="25" spans="1:33" x14ac:dyDescent="0.25">
      <c r="A25" s="11" t="s">
        <v>26</v>
      </c>
      <c r="B25" s="11" t="s">
        <v>12</v>
      </c>
      <c r="C25" s="9" t="s">
        <v>9</v>
      </c>
      <c r="D25" s="12">
        <v>931</v>
      </c>
      <c r="E25" s="12">
        <v>931</v>
      </c>
      <c r="F25" s="12">
        <v>931</v>
      </c>
      <c r="G25" s="12">
        <v>931</v>
      </c>
      <c r="H25" s="12">
        <v>931</v>
      </c>
      <c r="I25" s="12">
        <v>931</v>
      </c>
      <c r="J25" s="12">
        <v>931</v>
      </c>
      <c r="K25" s="12">
        <v>931</v>
      </c>
      <c r="L25" s="12">
        <v>931</v>
      </c>
      <c r="M25" s="12">
        <v>931</v>
      </c>
      <c r="N25" s="12">
        <v>931</v>
      </c>
      <c r="O25" s="12">
        <v>931</v>
      </c>
      <c r="P25" s="12">
        <v>931</v>
      </c>
      <c r="Q25" s="12">
        <v>931</v>
      </c>
      <c r="R25" s="12">
        <v>931</v>
      </c>
      <c r="S25" s="12">
        <v>931</v>
      </c>
      <c r="T25" s="12">
        <v>931</v>
      </c>
      <c r="U25" s="12">
        <v>931</v>
      </c>
      <c r="V25" s="12">
        <v>931</v>
      </c>
      <c r="W25" s="12">
        <v>931</v>
      </c>
      <c r="X25" s="12">
        <v>931</v>
      </c>
      <c r="Y25" s="12">
        <v>931</v>
      </c>
      <c r="Z25" s="12">
        <v>931</v>
      </c>
      <c r="AA25" s="12">
        <v>931</v>
      </c>
      <c r="AB25" s="12">
        <v>931</v>
      </c>
      <c r="AC25" s="12">
        <v>931</v>
      </c>
      <c r="AD25" s="12">
        <v>931</v>
      </c>
      <c r="AE25" s="12">
        <v>931</v>
      </c>
      <c r="AF25" s="12">
        <v>931</v>
      </c>
      <c r="AG25" s="12">
        <v>931</v>
      </c>
    </row>
    <row r="26" spans="1:33" x14ac:dyDescent="0.25">
      <c r="A26" s="11" t="s">
        <v>27</v>
      </c>
      <c r="B26" s="11" t="s">
        <v>12</v>
      </c>
      <c r="C26" s="9" t="s">
        <v>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>
        <v>617</v>
      </c>
      <c r="AB26" s="12">
        <v>617</v>
      </c>
      <c r="AC26" s="12">
        <v>617</v>
      </c>
      <c r="AD26" s="12">
        <v>617</v>
      </c>
      <c r="AE26" s="12">
        <v>617</v>
      </c>
      <c r="AF26" s="12">
        <v>617</v>
      </c>
      <c r="AG26" s="12">
        <v>617</v>
      </c>
    </row>
    <row r="27" spans="1:33" x14ac:dyDescent="0.25">
      <c r="A27" s="11" t="s">
        <v>27</v>
      </c>
      <c r="B27" s="11" t="s">
        <v>12</v>
      </c>
      <c r="C27" s="9" t="s">
        <v>9</v>
      </c>
      <c r="D27" s="12"/>
      <c r="E27" s="12"/>
      <c r="F27" s="12"/>
      <c r="G27" s="12"/>
      <c r="H27" s="12"/>
      <c r="I27" s="12"/>
      <c r="J27" s="12"/>
      <c r="K27" s="12"/>
      <c r="L27" s="12">
        <v>1026.2900390625</v>
      </c>
      <c r="M27" s="12">
        <v>1026.2900390625</v>
      </c>
      <c r="N27" s="12">
        <v>1026.2900390625</v>
      </c>
      <c r="O27" s="12">
        <v>1026.2900390625</v>
      </c>
      <c r="P27" s="12">
        <v>1026.2900390625</v>
      </c>
      <c r="Q27" s="12">
        <v>1026.2900390625</v>
      </c>
      <c r="R27" s="12">
        <v>1026.2900390625</v>
      </c>
      <c r="S27" s="12"/>
      <c r="T27" s="12">
        <v>1026.2900390625</v>
      </c>
      <c r="U27" s="12">
        <v>1026.2900390625</v>
      </c>
      <c r="V27" s="12">
        <v>1026.2900390625</v>
      </c>
      <c r="W27" s="12">
        <v>1026.2900390625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5">
      <c r="A28" s="13" t="s">
        <v>28</v>
      </c>
      <c r="B28" s="13" t="s">
        <v>14</v>
      </c>
      <c r="C28" s="9" t="s">
        <v>29</v>
      </c>
      <c r="D28" s="14"/>
      <c r="E28" s="14"/>
      <c r="F28" s="14"/>
      <c r="G28" s="14"/>
      <c r="H28" s="14"/>
      <c r="I28" s="14"/>
      <c r="J28" s="14"/>
      <c r="K28" s="14">
        <v>130</v>
      </c>
      <c r="L28" s="14">
        <v>130</v>
      </c>
      <c r="M28" s="14">
        <v>130</v>
      </c>
      <c r="N28" s="14">
        <v>130</v>
      </c>
      <c r="O28" s="14">
        <v>130</v>
      </c>
      <c r="P28" s="14">
        <v>130</v>
      </c>
      <c r="Q28" s="14">
        <v>130</v>
      </c>
      <c r="R28" s="14">
        <v>130</v>
      </c>
      <c r="S28" s="14">
        <v>130</v>
      </c>
      <c r="T28" s="14">
        <v>130</v>
      </c>
      <c r="U28" s="14">
        <v>130</v>
      </c>
      <c r="V28" s="14">
        <v>130</v>
      </c>
      <c r="W28" s="14">
        <v>130</v>
      </c>
      <c r="X28" s="14">
        <v>130</v>
      </c>
      <c r="Y28" s="14">
        <v>130</v>
      </c>
      <c r="Z28" s="14">
        <v>130</v>
      </c>
      <c r="AA28" s="14">
        <v>130</v>
      </c>
      <c r="AB28" s="14">
        <v>130</v>
      </c>
      <c r="AC28" s="14">
        <v>130</v>
      </c>
      <c r="AD28" s="14">
        <v>130</v>
      </c>
      <c r="AE28" s="14">
        <v>130</v>
      </c>
      <c r="AF28" s="14">
        <v>130</v>
      </c>
      <c r="AG28" s="14">
        <v>130</v>
      </c>
    </row>
    <row r="29" spans="1:33" x14ac:dyDescent="0.25">
      <c r="A29" s="9"/>
      <c r="B29" s="9"/>
      <c r="C29" s="9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5">
      <c r="A30" s="9" t="s">
        <v>16</v>
      </c>
      <c r="B30" s="9" t="s">
        <v>5</v>
      </c>
      <c r="C30" s="9"/>
      <c r="D30" s="16">
        <f>SUM($D$3:$D$4)</f>
        <v>0</v>
      </c>
      <c r="E30" s="17">
        <f>SUM($E$3:$E$4)</f>
        <v>0</v>
      </c>
      <c r="F30" s="17">
        <f>SUM($F$3:$F$4)</f>
        <v>0</v>
      </c>
      <c r="G30" s="17">
        <f>SUM($G$3:$G$4)</f>
        <v>0</v>
      </c>
      <c r="H30" s="17">
        <f>SUM($H$3:$H$4)</f>
        <v>0</v>
      </c>
      <c r="I30" s="17">
        <f>SUM($I$3:$I$4)</f>
        <v>0</v>
      </c>
      <c r="J30" s="17">
        <f>SUM($J$3:$J$4)</f>
        <v>0</v>
      </c>
      <c r="K30" s="17">
        <f>SUM($K$3:$K$4)</f>
        <v>0</v>
      </c>
      <c r="L30" s="17">
        <f>SUM($L$3:$L$4)</f>
        <v>0</v>
      </c>
      <c r="M30" s="17">
        <f>SUM($M$3:$M$4)</f>
        <v>0</v>
      </c>
      <c r="N30" s="17">
        <f>SUM($N$3:$N$4)</f>
        <v>0</v>
      </c>
      <c r="O30" s="17">
        <f>SUM($O$3:$O$4)</f>
        <v>0</v>
      </c>
      <c r="P30" s="17">
        <f>SUM($P$3:$P$4)</f>
        <v>0</v>
      </c>
      <c r="Q30" s="17">
        <f>SUM($Q$3:$Q$4)</f>
        <v>0</v>
      </c>
      <c r="R30" s="17">
        <f>SUM($R$3:$R$4)</f>
        <v>0</v>
      </c>
      <c r="S30" s="17">
        <f>SUM($S$3:$S$4)</f>
        <v>0</v>
      </c>
      <c r="T30" s="17">
        <f>SUM($T$3:$T$4)</f>
        <v>0</v>
      </c>
      <c r="U30" s="17">
        <f>SUM($U$3:$U$4)</f>
        <v>18</v>
      </c>
      <c r="V30" s="17">
        <f>SUM($V$3:$V$4)</f>
        <v>18</v>
      </c>
      <c r="W30" s="17">
        <f>SUM($W$3:$W$4)</f>
        <v>18</v>
      </c>
      <c r="X30" s="17">
        <f>SUM($X$3:$X$4)</f>
        <v>18</v>
      </c>
      <c r="Y30" s="17">
        <f>SUM($Y$3:$Y$4)</f>
        <v>18</v>
      </c>
      <c r="Z30" s="17">
        <f>SUM($Z$3:$Z$4)</f>
        <v>18</v>
      </c>
      <c r="AA30" s="17">
        <f>SUM($AA$3:$AA$4)</f>
        <v>18</v>
      </c>
      <c r="AB30" s="17">
        <f>SUM($AB$3:$AB$4)</f>
        <v>0</v>
      </c>
      <c r="AC30" s="17">
        <f>SUM($AC$3:$AC$4)</f>
        <v>0</v>
      </c>
      <c r="AD30" s="17">
        <f>SUM($AD$3:$AD$4)</f>
        <v>0</v>
      </c>
      <c r="AE30" s="17">
        <f>SUM($AE$3:$AE$4)</f>
        <v>0</v>
      </c>
      <c r="AF30" s="17">
        <f>SUM($AF$3:$AF$4)</f>
        <v>146</v>
      </c>
      <c r="AG30" s="18">
        <f>SUM($AG$3:$AG$4)</f>
        <v>146</v>
      </c>
    </row>
    <row r="31" spans="1:33" x14ac:dyDescent="0.25">
      <c r="A31" s="9"/>
      <c r="B31" s="9" t="s">
        <v>8</v>
      </c>
      <c r="C31" s="9"/>
      <c r="D31" s="16">
        <f>SUM($D$5:$D$6)</f>
        <v>407.5</v>
      </c>
      <c r="E31" s="17">
        <f>SUM($E$5:$E$6)</f>
        <v>407.5</v>
      </c>
      <c r="F31" s="17">
        <f>SUM($F$5:$F$6)</f>
        <v>407.5</v>
      </c>
      <c r="G31" s="17">
        <f>SUM($G$5:$G$6)</f>
        <v>407.5</v>
      </c>
      <c r="H31" s="17">
        <f>SUM($H$5:$H$6)</f>
        <v>407.5</v>
      </c>
      <c r="I31" s="17">
        <f>SUM($I$5:$I$6)</f>
        <v>407.5</v>
      </c>
      <c r="J31" s="17">
        <f>SUM($J$5:$J$6)</f>
        <v>407.5</v>
      </c>
      <c r="K31" s="17">
        <f>SUM($K$5:$K$6)</f>
        <v>407.5</v>
      </c>
      <c r="L31" s="17">
        <f>SUM($L$5:$L$6)</f>
        <v>407.5</v>
      </c>
      <c r="M31" s="17">
        <f>SUM($M$5:$M$6)</f>
        <v>407.5</v>
      </c>
      <c r="N31" s="17">
        <f>SUM($N$5:$N$6)</f>
        <v>407.5</v>
      </c>
      <c r="O31" s="17">
        <f>SUM($O$5:$O$6)</f>
        <v>407.5</v>
      </c>
      <c r="P31" s="17">
        <f>SUM($P$5:$P$6)</f>
        <v>407.5</v>
      </c>
      <c r="Q31" s="17">
        <f>SUM($Q$5:$Q$6)</f>
        <v>407.5</v>
      </c>
      <c r="R31" s="17">
        <f>SUM($R$5:$R$6)</f>
        <v>407.5</v>
      </c>
      <c r="S31" s="17">
        <f>SUM($S$5:$S$6)</f>
        <v>407.5</v>
      </c>
      <c r="T31" s="17">
        <f>SUM($T$5:$T$6)</f>
        <v>407.5</v>
      </c>
      <c r="U31" s="17">
        <f>SUM($U$5:$U$6)</f>
        <v>407.5</v>
      </c>
      <c r="V31" s="17">
        <f>SUM($V$5:$V$6)</f>
        <v>407.5</v>
      </c>
      <c r="W31" s="17">
        <f>SUM($W$5:$W$6)</f>
        <v>407.5</v>
      </c>
      <c r="X31" s="17">
        <f>SUM($X$5:$X$6)</f>
        <v>407.5</v>
      </c>
      <c r="Y31" s="17">
        <f>SUM($Y$5:$Y$6)</f>
        <v>407.5</v>
      </c>
      <c r="Z31" s="17">
        <f>SUM($Z$5:$Z$6)</f>
        <v>407.5</v>
      </c>
      <c r="AA31" s="17">
        <f>SUM($AA$5:$AA$6)</f>
        <v>407.5</v>
      </c>
      <c r="AB31" s="17">
        <f>SUM($AB$5:$AB$6)</f>
        <v>426.5</v>
      </c>
      <c r="AC31" s="17">
        <f>SUM($AC$5:$AC$6)</f>
        <v>426.5</v>
      </c>
      <c r="AD31" s="17">
        <f>SUM($AD$5:$AD$6)</f>
        <v>426.5</v>
      </c>
      <c r="AE31" s="17">
        <f>SUM($AE$5:$AE$6)</f>
        <v>426.5</v>
      </c>
      <c r="AF31" s="17">
        <f>SUM($AF$5:$AF$6)</f>
        <v>426.5</v>
      </c>
      <c r="AG31" s="18">
        <f>SUM($AG$5:$AG$6)</f>
        <v>426.5</v>
      </c>
    </row>
    <row r="32" spans="1:33" x14ac:dyDescent="0.25">
      <c r="A32" s="9"/>
      <c r="B32" s="9" t="s">
        <v>12</v>
      </c>
      <c r="C32" s="9"/>
      <c r="D32" s="16">
        <f>SUM($D$7:$D$10)</f>
        <v>0</v>
      </c>
      <c r="E32" s="17">
        <f>SUM($E$7:$E$10)</f>
        <v>0</v>
      </c>
      <c r="F32" s="17">
        <f>SUM($F$7:$F$10)</f>
        <v>0</v>
      </c>
      <c r="G32" s="17">
        <f>SUM($G$7:$G$10)</f>
        <v>0</v>
      </c>
      <c r="H32" s="17">
        <f>SUM($H$7:$H$10)</f>
        <v>0</v>
      </c>
      <c r="I32" s="17">
        <f>SUM($I$7:$I$10)</f>
        <v>0</v>
      </c>
      <c r="J32" s="17">
        <f>SUM($J$7:$J$10)</f>
        <v>0</v>
      </c>
      <c r="K32" s="17">
        <f>SUM($K$7:$K$10)</f>
        <v>0</v>
      </c>
      <c r="L32" s="17">
        <f>SUM($L$7:$L$10)</f>
        <v>0</v>
      </c>
      <c r="M32" s="17">
        <f>SUM($M$7:$M$10)</f>
        <v>0</v>
      </c>
      <c r="N32" s="17">
        <f>SUM($N$7:$N$10)</f>
        <v>0</v>
      </c>
      <c r="O32" s="17">
        <f>SUM($O$7:$O$10)</f>
        <v>0</v>
      </c>
      <c r="P32" s="17">
        <f>SUM($P$7:$P$10)</f>
        <v>500.41000366210938</v>
      </c>
      <c r="Q32" s="17">
        <f>SUM($Q$7:$Q$10)</f>
        <v>500.41000366210938</v>
      </c>
      <c r="R32" s="17">
        <f>SUM($R$7:$R$10)</f>
        <v>500.41000366210938</v>
      </c>
      <c r="S32" s="17">
        <f>SUM($S$7:$S$10)</f>
        <v>0</v>
      </c>
      <c r="T32" s="17">
        <f>SUM($T$7:$T$10)</f>
        <v>0</v>
      </c>
      <c r="U32" s="17">
        <f>SUM($U$7:$U$10)</f>
        <v>0</v>
      </c>
      <c r="V32" s="17">
        <f>SUM($V$7:$V$10)</f>
        <v>0</v>
      </c>
      <c r="W32" s="17">
        <f>SUM($W$7:$W$10)</f>
        <v>0</v>
      </c>
      <c r="X32" s="17">
        <f>SUM($X$7:$X$10)</f>
        <v>0</v>
      </c>
      <c r="Y32" s="17">
        <f>SUM($Y$7:$Y$10)</f>
        <v>0</v>
      </c>
      <c r="Z32" s="17">
        <f>SUM($Z$7:$Z$10)</f>
        <v>0</v>
      </c>
      <c r="AA32" s="17">
        <f>SUM($AA$7:$AA$10)</f>
        <v>0</v>
      </c>
      <c r="AB32" s="17">
        <f>SUM($AB$7:$AB$10)</f>
        <v>0</v>
      </c>
      <c r="AC32" s="17">
        <f>SUM($AC$7:$AC$10)</f>
        <v>0</v>
      </c>
      <c r="AD32" s="17">
        <f>SUM($AD$7:$AD$10)</f>
        <v>0</v>
      </c>
      <c r="AE32" s="17">
        <f>SUM($AE$7:$AE$10)</f>
        <v>0</v>
      </c>
      <c r="AF32" s="17">
        <f>SUM($AF$7:$AF$10)</f>
        <v>146</v>
      </c>
      <c r="AG32" s="18">
        <f>SUM($AG$7:$AG$10)</f>
        <v>382</v>
      </c>
    </row>
    <row r="33" spans="1:33" x14ac:dyDescent="0.25">
      <c r="A33" s="9"/>
      <c r="B33" s="9" t="s">
        <v>14</v>
      </c>
      <c r="C33" s="9"/>
      <c r="D33" s="16">
        <f>SUM($D$11:$D$11)</f>
        <v>407.5</v>
      </c>
      <c r="E33" s="17">
        <f>SUM($E$11:$E$11)</f>
        <v>407.5</v>
      </c>
      <c r="F33" s="17">
        <f>SUM($F$11:$F$11)</f>
        <v>407.5</v>
      </c>
      <c r="G33" s="17">
        <f>SUM($G$11:$G$11)</f>
        <v>407.5</v>
      </c>
      <c r="H33" s="17">
        <f>SUM($H$11:$H$11)</f>
        <v>407.5</v>
      </c>
      <c r="I33" s="17">
        <f>SUM($I$11:$I$11)</f>
        <v>407.5</v>
      </c>
      <c r="J33" s="17">
        <f>SUM($J$11:$J$11)</f>
        <v>407.5</v>
      </c>
      <c r="K33" s="17">
        <f>SUM($K$11:$K$11)</f>
        <v>407.5</v>
      </c>
      <c r="L33" s="17">
        <f>SUM($L$11:$L$11)</f>
        <v>407.5</v>
      </c>
      <c r="M33" s="17">
        <f>SUM($M$11:$M$11)</f>
        <v>407.5</v>
      </c>
      <c r="N33" s="17">
        <f>SUM($N$11:$N$11)</f>
        <v>407.5</v>
      </c>
      <c r="O33" s="17">
        <f>SUM($O$11:$O$11)</f>
        <v>407.5</v>
      </c>
      <c r="P33" s="17">
        <f>SUM($P$11:$P$11)</f>
        <v>407.5</v>
      </c>
      <c r="Q33" s="17">
        <f>SUM($Q$11:$Q$11)</f>
        <v>407.5</v>
      </c>
      <c r="R33" s="17">
        <f>SUM($R$11:$R$11)</f>
        <v>407.5</v>
      </c>
      <c r="S33" s="17">
        <f>SUM($S$11:$S$11)</f>
        <v>407.5</v>
      </c>
      <c r="T33" s="17">
        <f>SUM($T$11:$T$11)</f>
        <v>407.5</v>
      </c>
      <c r="U33" s="17">
        <f>SUM($U$11:$U$11)</f>
        <v>425.5</v>
      </c>
      <c r="V33" s="17">
        <f>SUM($V$11:$V$11)</f>
        <v>425.5</v>
      </c>
      <c r="W33" s="17">
        <f>SUM($W$11:$W$11)</f>
        <v>425.5</v>
      </c>
      <c r="X33" s="17">
        <f>SUM($X$11:$X$11)</f>
        <v>425.5</v>
      </c>
      <c r="Y33" s="17">
        <f>SUM($Y$11:$Y$11)</f>
        <v>425.5</v>
      </c>
      <c r="Z33" s="17">
        <f>SUM($Z$11:$Z$11)</f>
        <v>425.5</v>
      </c>
      <c r="AA33" s="17">
        <f>SUM($AA$11:$AA$11)</f>
        <v>425.5</v>
      </c>
      <c r="AB33" s="17">
        <f>SUM($AB$11:$AB$11)</f>
        <v>426.5</v>
      </c>
      <c r="AC33" s="17">
        <f>SUM($AC$11:$AC$11)</f>
        <v>426.5</v>
      </c>
      <c r="AD33" s="17">
        <f>SUM($AD$11:$AD$11)</f>
        <v>426.5</v>
      </c>
      <c r="AE33" s="17">
        <f>SUM($AE$11:$AE$11)</f>
        <v>426.5</v>
      </c>
      <c r="AF33" s="17">
        <f>SUM($AF$11:$AF$11)</f>
        <v>426.5</v>
      </c>
      <c r="AG33" s="18">
        <f>SUM($AG$11:$AG$11)</f>
        <v>426.5</v>
      </c>
    </row>
    <row r="34" spans="1:33" x14ac:dyDescent="0.25">
      <c r="A34" s="9"/>
      <c r="B34" s="9"/>
      <c r="C34" s="9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8"/>
    </row>
    <row r="35" spans="1:33" x14ac:dyDescent="0.25">
      <c r="A35" s="9"/>
      <c r="B35" s="9"/>
      <c r="C35" s="9"/>
      <c r="D35" s="16">
        <f>SUM($D$13:$D$16)</f>
        <v>407.5</v>
      </c>
      <c r="E35" s="17">
        <f>SUM($E$13:$E$16)</f>
        <v>407.5</v>
      </c>
      <c r="F35" s="17">
        <f>SUM($F$13:$F$16)</f>
        <v>407.5</v>
      </c>
      <c r="G35" s="17">
        <f>SUM($G$13:$G$16)</f>
        <v>407.5</v>
      </c>
      <c r="H35" s="17">
        <f>SUM($H$13:$H$16)</f>
        <v>407.5</v>
      </c>
      <c r="I35" s="17">
        <f>SUM($I$13:$I$16)</f>
        <v>407.5</v>
      </c>
      <c r="J35" s="17">
        <f>SUM($J$13:$J$16)</f>
        <v>407.5</v>
      </c>
      <c r="K35" s="17">
        <f>SUM($K$13:$K$16)</f>
        <v>407.5</v>
      </c>
      <c r="L35" s="17">
        <f>SUM($L$13:$L$16)</f>
        <v>407.5</v>
      </c>
      <c r="M35" s="17">
        <f>SUM($M$13:$M$16)</f>
        <v>407.5</v>
      </c>
      <c r="N35" s="17">
        <f>SUM($N$13:$N$16)</f>
        <v>407.5</v>
      </c>
      <c r="O35" s="17">
        <f>SUM($O$13:$O$16)</f>
        <v>407.5</v>
      </c>
      <c r="P35" s="17">
        <f>SUM($P$13:$P$16)</f>
        <v>907.91000366210938</v>
      </c>
      <c r="Q35" s="17">
        <f>SUM($Q$13:$Q$16)</f>
        <v>907.91000366210938</v>
      </c>
      <c r="R35" s="17">
        <f>SUM($R$13:$R$16)</f>
        <v>907.91000366210938</v>
      </c>
      <c r="S35" s="17">
        <f>SUM($S$13:$S$16)</f>
        <v>407.5</v>
      </c>
      <c r="T35" s="17">
        <f>SUM($T$13:$T$16)</f>
        <v>407.5</v>
      </c>
      <c r="U35" s="17">
        <f>SUM($U$13:$U$16)</f>
        <v>425.5</v>
      </c>
      <c r="V35" s="17">
        <f>SUM($V$13:$V$16)</f>
        <v>425.5</v>
      </c>
      <c r="W35" s="17">
        <f>SUM($W$13:$W$16)</f>
        <v>425.5</v>
      </c>
      <c r="X35" s="17">
        <f>SUM($X$13:$X$16)</f>
        <v>425.5</v>
      </c>
      <c r="Y35" s="17">
        <f>SUM($Y$13:$Y$16)</f>
        <v>425.5</v>
      </c>
      <c r="Z35" s="17">
        <f>SUM($Z$13:$Z$16)</f>
        <v>425.5</v>
      </c>
      <c r="AA35" s="17">
        <f>SUM($AA$13:$AA$16)</f>
        <v>425.5</v>
      </c>
      <c r="AB35" s="17">
        <f>SUM($AB$13:$AB$16)</f>
        <v>426.5</v>
      </c>
      <c r="AC35" s="17">
        <f>SUM($AC$13:$AC$16)</f>
        <v>426.5</v>
      </c>
      <c r="AD35" s="17">
        <f>SUM($AD$13:$AD$16)</f>
        <v>426.5</v>
      </c>
      <c r="AE35" s="17">
        <f>SUM($AE$13:$AE$16)</f>
        <v>426.5</v>
      </c>
      <c r="AF35" s="17">
        <f>SUM($AF$13:$AF$16)</f>
        <v>572.5</v>
      </c>
      <c r="AG35" s="18">
        <f>SUM($AG$13:$AG$16)</f>
        <v>1044.5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jkaniss</dc:creator>
  <cp:lastModifiedBy>Havlíček Jan</cp:lastModifiedBy>
  <dcterms:created xsi:type="dcterms:W3CDTF">2001-08-29T16:04:46Z</dcterms:created>
  <dcterms:modified xsi:type="dcterms:W3CDTF">2023-09-10T15:35:34Z</dcterms:modified>
</cp:coreProperties>
</file>