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9852" windowHeight="5280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0"/>
</workbook>
</file>

<file path=xl/calcChain.xml><?xml version="1.0" encoding="utf-8"?>
<calcChain xmlns="http://schemas.openxmlformats.org/spreadsheetml/2006/main">
  <c r="L16" i="6" l="1"/>
  <c r="H21" i="6"/>
  <c r="J21" i="6"/>
  <c r="C22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C22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C22" i="7"/>
  <c r="E22" i="7"/>
  <c r="H22" i="7"/>
  <c r="J22" i="7"/>
  <c r="L22" i="7"/>
  <c r="J26" i="7"/>
  <c r="L26" i="7"/>
  <c r="L31" i="7"/>
  <c r="C38" i="7"/>
  <c r="F38" i="7"/>
  <c r="H38" i="7"/>
  <c r="J38" i="7"/>
  <c r="K38" i="7"/>
  <c r="C39" i="7"/>
  <c r="F39" i="7"/>
  <c r="H39" i="7"/>
  <c r="J39" i="7"/>
  <c r="K39" i="7"/>
  <c r="C40" i="7"/>
  <c r="F40" i="7"/>
  <c r="H40" i="7"/>
  <c r="J40" i="7"/>
  <c r="K40" i="7"/>
  <c r="C41" i="7"/>
  <c r="F41" i="7"/>
  <c r="H41" i="7"/>
  <c r="J41" i="7"/>
  <c r="K41" i="7"/>
  <c r="C42" i="7"/>
  <c r="F42" i="7"/>
  <c r="H42" i="7"/>
  <c r="J42" i="7"/>
  <c r="K42" i="7"/>
  <c r="C43" i="7"/>
  <c r="F43" i="7"/>
  <c r="H43" i="7"/>
  <c r="J43" i="7"/>
  <c r="K43" i="7"/>
  <c r="C44" i="7"/>
  <c r="F44" i="7"/>
  <c r="H44" i="7"/>
  <c r="J44" i="7"/>
  <c r="K44" i="7"/>
  <c r="C45" i="7"/>
  <c r="F45" i="7"/>
  <c r="H45" i="7"/>
  <c r="J45" i="7"/>
  <c r="K45" i="7"/>
  <c r="C46" i="7"/>
  <c r="F46" i="7"/>
  <c r="H46" i="7"/>
  <c r="J46" i="7"/>
  <c r="K46" i="7"/>
  <c r="C47" i="7"/>
  <c r="F47" i="7"/>
  <c r="H47" i="7"/>
  <c r="J47" i="7"/>
  <c r="K47" i="7"/>
  <c r="C48" i="7"/>
  <c r="F48" i="7"/>
  <c r="H48" i="7"/>
  <c r="J48" i="7"/>
  <c r="K48" i="7"/>
  <c r="C49" i="7"/>
  <c r="F49" i="7"/>
  <c r="H49" i="7"/>
  <c r="J49" i="7"/>
  <c r="K49" i="7"/>
  <c r="C50" i="7"/>
  <c r="F50" i="7"/>
  <c r="H50" i="7"/>
  <c r="J50" i="7"/>
  <c r="K50" i="7"/>
  <c r="C51" i="7"/>
  <c r="F51" i="7"/>
  <c r="H51" i="7"/>
  <c r="J51" i="7"/>
  <c r="K51" i="7"/>
  <c r="C52" i="7"/>
  <c r="F52" i="7"/>
  <c r="H52" i="7"/>
  <c r="J52" i="7"/>
  <c r="K52" i="7"/>
  <c r="C53" i="7"/>
  <c r="F53" i="7"/>
  <c r="H53" i="7"/>
  <c r="J53" i="7"/>
  <c r="K53" i="7"/>
  <c r="C54" i="7"/>
  <c r="F54" i="7"/>
  <c r="H54" i="7"/>
  <c r="J54" i="7"/>
  <c r="K54" i="7"/>
  <c r="C55" i="7"/>
  <c r="F55" i="7"/>
  <c r="H55" i="7"/>
  <c r="J55" i="7"/>
  <c r="K55" i="7"/>
  <c r="C56" i="7"/>
  <c r="F56" i="7"/>
  <c r="H56" i="7"/>
  <c r="J56" i="7"/>
  <c r="K56" i="7"/>
  <c r="C57" i="7"/>
  <c r="F57" i="7"/>
  <c r="H57" i="7"/>
  <c r="J57" i="7"/>
  <c r="K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<sst xmlns="http://schemas.openxmlformats.org/spreadsheetml/2006/main" count="224" uniqueCount="119">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</sst>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94990592998"/>
          <c:y val="3.6231937473960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41088728834245E-2"/>
          <c:y val="0.20048338735591478"/>
          <c:w val="0.88447298854069423"/>
          <c:h val="0.6135274745590645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0-4418-ACD0-E54785BC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8928"/>
        <c:axId val="1"/>
      </c:lineChart>
      <c:catAx>
        <c:axId val="17768892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44429462528209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19479307988764E-2"/>
          <c:y val="0.19711590518750313"/>
          <c:w val="0.88352067703605519"/>
          <c:h val="0.61779009308766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7-444F-9CDA-FCDDAB1D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2832"/>
        <c:axId val="1"/>
      </c:lineChart>
      <c:catAx>
        <c:axId val="17779283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9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826357015561564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70843057196093E-2"/>
          <c:y val="0.20913516769893625"/>
          <c:w val="0.88213519744748503"/>
          <c:h val="0.6033669780739425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7.69</c:v>
                </c:pt>
                <c:pt idx="1">
                  <c:v>7.1046520052472149</c:v>
                </c:pt>
                <c:pt idx="2">
                  <c:v>7.0883715765727677</c:v>
                </c:pt>
                <c:pt idx="3">
                  <c:v>7.1427286019654526</c:v>
                </c:pt>
                <c:pt idx="4">
                  <c:v>7.1820490673641038</c:v>
                </c:pt>
                <c:pt idx="5">
                  <c:v>7.2025057658561762</c:v>
                </c:pt>
                <c:pt idx="6">
                  <c:v>7.201054454770782</c:v>
                </c:pt>
                <c:pt idx="7">
                  <c:v>7.2579732326380704</c:v>
                </c:pt>
                <c:pt idx="8">
                  <c:v>7.4530716678962357</c:v>
                </c:pt>
                <c:pt idx="9">
                  <c:v>7.6190747951749582</c:v>
                </c:pt>
                <c:pt idx="10">
                  <c:v>7.6467580130679549</c:v>
                </c:pt>
                <c:pt idx="11">
                  <c:v>7.3106694578485287</c:v>
                </c:pt>
                <c:pt idx="12">
                  <c:v>6.7713989804860244</c:v>
                </c:pt>
                <c:pt idx="13">
                  <c:v>5.8765900800064319</c:v>
                </c:pt>
                <c:pt idx="14">
                  <c:v>5.6870679840690128</c:v>
                </c:pt>
                <c:pt idx="15">
                  <c:v>5.6937036394890406</c:v>
                </c:pt>
                <c:pt idx="16">
                  <c:v>5.7365346715307135</c:v>
                </c:pt>
                <c:pt idx="17">
                  <c:v>5.7427381985793025</c:v>
                </c:pt>
                <c:pt idx="18">
                  <c:v>5.7198971249540609</c:v>
                </c:pt>
                <c:pt idx="19">
                  <c:v>5.7114902748926415</c:v>
                </c:pt>
                <c:pt idx="20">
                  <c:v>6.0873975998008243</c:v>
                </c:pt>
                <c:pt idx="21">
                  <c:v>6.2382653727440669</c:v>
                </c:pt>
                <c:pt idx="22">
                  <c:v>6.2945228713505186</c:v>
                </c:pt>
                <c:pt idx="23">
                  <c:v>6.118492706993865</c:v>
                </c:pt>
                <c:pt idx="24">
                  <c:v>5.8847220564336942</c:v>
                </c:pt>
                <c:pt idx="25">
                  <c:v>5.3757000985210386</c:v>
                </c:pt>
                <c:pt idx="26">
                  <c:v>5.3307544263094746</c:v>
                </c:pt>
                <c:pt idx="27">
                  <c:v>5.3929144589178284</c:v>
                </c:pt>
                <c:pt idx="28">
                  <c:v>5.4145649107353426</c:v>
                </c:pt>
                <c:pt idx="29">
                  <c:v>5.4535569435251281</c:v>
                </c:pt>
                <c:pt idx="30">
                  <c:v>5.4519859386863461</c:v>
                </c:pt>
                <c:pt idx="31">
                  <c:v>5.4649555487799661</c:v>
                </c:pt>
                <c:pt idx="32">
                  <c:v>5.856793048113631</c:v>
                </c:pt>
                <c:pt idx="33">
                  <c:v>6.0503834476854896</c:v>
                </c:pt>
                <c:pt idx="34">
                  <c:v>6.1064092503376921</c:v>
                </c:pt>
                <c:pt idx="35">
                  <c:v>5.9311147455705688</c:v>
                </c:pt>
                <c:pt idx="36">
                  <c:v>5.7992376773024041</c:v>
                </c:pt>
                <c:pt idx="37">
                  <c:v>5.4361109198299129</c:v>
                </c:pt>
                <c:pt idx="38">
                  <c:v>5.4054726524320262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0-416C-B340-A220BF3D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2992"/>
        <c:axId val="1"/>
      </c:lineChart>
      <c:catAx>
        <c:axId val="17784299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4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299155857353378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6159624632592"/>
          <c:y val="0.20000013563377256"/>
          <c:w val="0.82906017505516127"/>
          <c:h val="0.54722259333129419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1.1544065874188203</c:v>
                </c:pt>
                <c:pt idx="1">
                  <c:v>1.0742799984804621</c:v>
                </c:pt>
                <c:pt idx="2">
                  <c:v>1.0720514178278735</c:v>
                </c:pt>
                <c:pt idx="3">
                  <c:v>1.0794921933470432</c:v>
                </c:pt>
                <c:pt idx="4">
                  <c:v>1.0848746577888888</c:v>
                </c:pt>
                <c:pt idx="5">
                  <c:v>1.0876749159016761</c:v>
                </c:pt>
                <c:pt idx="6">
                  <c:v>1.0874762501373729</c:v>
                </c:pt>
                <c:pt idx="7">
                  <c:v>1.0952676965212833</c:v>
                </c:pt>
                <c:pt idx="8">
                  <c:v>1.121974155353606</c:v>
                </c:pt>
                <c:pt idx="9">
                  <c:v>1.1446978418805613</c:v>
                </c:pt>
                <c:pt idx="10">
                  <c:v>1.1484873172703931</c:v>
                </c:pt>
                <c:pt idx="11">
                  <c:v>1.1024811299214008</c:v>
                </c:pt>
                <c:pt idx="12">
                  <c:v>1.0286619586701748</c:v>
                </c:pt>
                <c:pt idx="13">
                  <c:v>0.90617416407647622</c:v>
                </c:pt>
                <c:pt idx="14">
                  <c:v>0.88023103415710735</c:v>
                </c:pt>
                <c:pt idx="15">
                  <c:v>0.88113936977787199</c:v>
                </c:pt>
                <c:pt idx="16">
                  <c:v>0.88700238550351418</c:v>
                </c:pt>
                <c:pt idx="17">
                  <c:v>0.88785156832509404</c:v>
                </c:pt>
                <c:pt idx="18">
                  <c:v>0.88472492001727265</c:v>
                </c:pt>
                <c:pt idx="19">
                  <c:v>0.88357413070018898</c:v>
                </c:pt>
                <c:pt idx="20">
                  <c:v>0.93503099391974576</c:v>
                </c:pt>
                <c:pt idx="21">
                  <c:v>0.95568284569857376</c:v>
                </c:pt>
                <c:pt idx="22">
                  <c:v>0.96338377148280441</c:v>
                </c:pt>
                <c:pt idx="23">
                  <c:v>0.9392875129381516</c:v>
                </c:pt>
                <c:pt idx="24">
                  <c:v>0.90728732673917389</c:v>
                </c:pt>
                <c:pt idx="25">
                  <c:v>0.83760878756609403</c:v>
                </c:pt>
                <c:pt idx="26">
                  <c:v>0.8314563048820538</c:v>
                </c:pt>
                <c:pt idx="27">
                  <c:v>0.83996521142286806</c:v>
                </c:pt>
                <c:pt idx="28">
                  <c:v>0.8429288789653604</c:v>
                </c:pt>
                <c:pt idx="29">
                  <c:v>0.84826638522014419</c:v>
                </c:pt>
                <c:pt idx="30">
                  <c:v>0.8480513349251646</c:v>
                </c:pt>
                <c:pt idx="31">
                  <c:v>0.84982670722673237</c:v>
                </c:pt>
                <c:pt idx="32">
                  <c:v>0.90346420581080555</c:v>
                </c:pt>
                <c:pt idx="33">
                  <c:v>0.92996423401276107</c:v>
                </c:pt>
                <c:pt idx="34">
                  <c:v>0.93763344360995204</c:v>
                </c:pt>
                <c:pt idx="35">
                  <c:v>0.91363788737240081</c:v>
                </c:pt>
                <c:pt idx="36">
                  <c:v>0.89558561806552162</c:v>
                </c:pt>
                <c:pt idx="37">
                  <c:v>0.84587824964649139</c:v>
                </c:pt>
                <c:pt idx="38">
                  <c:v>0.84168426610237634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6-4518-823B-A6DD3239474A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6-4518-823B-A6DD3239474A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6-4518-823B-A6DD3239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0448"/>
        <c:axId val="1"/>
      </c:lineChart>
      <c:dateAx>
        <c:axId val="17740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30377701693237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9944625314644265"/>
          <c:w val="0.82935222688932086"/>
          <c:h val="0.55124728300197345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1.1489331298959973</c:v>
                </c:pt>
                <c:pt idx="1">
                  <c:v>1.0688065409576391</c:v>
                </c:pt>
                <c:pt idx="2">
                  <c:v>1.0665779603050503</c:v>
                </c:pt>
                <c:pt idx="3">
                  <c:v>1.0740187358242199</c:v>
                </c:pt>
                <c:pt idx="4">
                  <c:v>1.0794012002660658</c:v>
                </c:pt>
                <c:pt idx="5">
                  <c:v>1.0822014583788531</c:v>
                </c:pt>
                <c:pt idx="6">
                  <c:v>1.0820027926145495</c:v>
                </c:pt>
                <c:pt idx="7">
                  <c:v>1.0897942389984601</c:v>
                </c:pt>
                <c:pt idx="8">
                  <c:v>1.1165006978307825</c:v>
                </c:pt>
                <c:pt idx="9">
                  <c:v>1.1392243843577379</c:v>
                </c:pt>
                <c:pt idx="10">
                  <c:v>1.1430138597475701</c:v>
                </c:pt>
                <c:pt idx="11">
                  <c:v>1.0970076723985775</c:v>
                </c:pt>
                <c:pt idx="12">
                  <c:v>1.0231885011473516</c:v>
                </c:pt>
                <c:pt idx="13">
                  <c:v>0.90070070655365309</c:v>
                </c:pt>
                <c:pt idx="14">
                  <c:v>0.87475757663428411</c:v>
                </c:pt>
                <c:pt idx="15">
                  <c:v>0.87566591225504886</c:v>
                </c:pt>
                <c:pt idx="16">
                  <c:v>0.88152892798069105</c:v>
                </c:pt>
                <c:pt idx="17">
                  <c:v>0.88237811080227091</c:v>
                </c:pt>
                <c:pt idx="18">
                  <c:v>0.87925146249444963</c:v>
                </c:pt>
                <c:pt idx="19">
                  <c:v>0.87810067317736584</c:v>
                </c:pt>
                <c:pt idx="20">
                  <c:v>0.9295575363969224</c:v>
                </c:pt>
                <c:pt idx="21">
                  <c:v>0.95020938817575051</c:v>
                </c:pt>
                <c:pt idx="22">
                  <c:v>0.95791031395998116</c:v>
                </c:pt>
                <c:pt idx="23">
                  <c:v>0.93381405541532836</c:v>
                </c:pt>
                <c:pt idx="24">
                  <c:v>0.90181386921635065</c:v>
                </c:pt>
                <c:pt idx="25">
                  <c:v>0.83213533004327089</c:v>
                </c:pt>
                <c:pt idx="26">
                  <c:v>0.82598284735923067</c:v>
                </c:pt>
                <c:pt idx="27">
                  <c:v>0.83449175390004493</c:v>
                </c:pt>
                <c:pt idx="28">
                  <c:v>0.83745542144253715</c:v>
                </c:pt>
                <c:pt idx="29">
                  <c:v>0.84279292769732095</c:v>
                </c:pt>
                <c:pt idx="30">
                  <c:v>0.84257787740234136</c:v>
                </c:pt>
                <c:pt idx="31">
                  <c:v>0.84435324970390913</c:v>
                </c:pt>
                <c:pt idx="32">
                  <c:v>0.89799074828798253</c:v>
                </c:pt>
                <c:pt idx="33">
                  <c:v>0.92449077648993783</c:v>
                </c:pt>
                <c:pt idx="34">
                  <c:v>0.9321599860871288</c:v>
                </c:pt>
                <c:pt idx="35">
                  <c:v>0.90816442984957757</c:v>
                </c:pt>
                <c:pt idx="36">
                  <c:v>0.89011216054269826</c:v>
                </c:pt>
                <c:pt idx="37">
                  <c:v>0.84040479212366836</c:v>
                </c:pt>
                <c:pt idx="38">
                  <c:v>0.83621080857955321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6-4273-9FE7-EDDF9D0A866B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273-9FE7-EDDF9D0A866B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273-9FE7-EDDF9D0A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056"/>
        <c:axId val="1"/>
      </c:lineChart>
      <c:dateAx>
        <c:axId val="177404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4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701904756755363"/>
          <c:y val="3.8567596869611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8995071015069"/>
          <c:y val="0.19834764104371408"/>
          <c:w val="0.82964328389930098"/>
          <c:h val="0.55372049791370181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1.152657381705273</c:v>
                </c:pt>
                <c:pt idx="1">
                  <c:v>1.0725307927669148</c:v>
                </c:pt>
                <c:pt idx="2">
                  <c:v>1.0703022121143262</c:v>
                </c:pt>
                <c:pt idx="3">
                  <c:v>1.0777429876334956</c:v>
                </c:pt>
                <c:pt idx="4">
                  <c:v>1.0831254520753415</c:v>
                </c:pt>
                <c:pt idx="5">
                  <c:v>1.0859257101881288</c:v>
                </c:pt>
                <c:pt idx="6">
                  <c:v>1.0857270444238254</c:v>
                </c:pt>
                <c:pt idx="7">
                  <c:v>1.093518490807736</c:v>
                </c:pt>
                <c:pt idx="8">
                  <c:v>1.1202249496400585</c:v>
                </c:pt>
                <c:pt idx="9">
                  <c:v>1.1429486361670138</c:v>
                </c:pt>
                <c:pt idx="10">
                  <c:v>1.1467381115568458</c:v>
                </c:pt>
                <c:pt idx="11">
                  <c:v>1.1007319242078535</c:v>
                </c:pt>
                <c:pt idx="12">
                  <c:v>1.0269127529566273</c:v>
                </c:pt>
                <c:pt idx="13">
                  <c:v>0.9044249583629288</c:v>
                </c:pt>
                <c:pt idx="14">
                  <c:v>0.87848182844355982</c:v>
                </c:pt>
                <c:pt idx="15">
                  <c:v>0.87939016406432458</c:v>
                </c:pt>
                <c:pt idx="16">
                  <c:v>0.88525317978996687</c:v>
                </c:pt>
                <c:pt idx="17">
                  <c:v>0.88610236261154662</c:v>
                </c:pt>
                <c:pt idx="18">
                  <c:v>0.88297571430372523</c:v>
                </c:pt>
                <c:pt idx="19">
                  <c:v>0.88182492498664156</c:v>
                </c:pt>
                <c:pt idx="20">
                  <c:v>0.93328178820619823</c:v>
                </c:pt>
                <c:pt idx="21">
                  <c:v>0.95393363998502634</c:v>
                </c:pt>
                <c:pt idx="22">
                  <c:v>0.96163456576925688</c:v>
                </c:pt>
                <c:pt idx="23">
                  <c:v>0.93753830722460407</c:v>
                </c:pt>
                <c:pt idx="24">
                  <c:v>0.90553812102562647</c:v>
                </c:pt>
                <c:pt idx="25">
                  <c:v>0.83585958185254661</c:v>
                </c:pt>
                <c:pt idx="26">
                  <c:v>0.82970709916850649</c:v>
                </c:pt>
                <c:pt idx="27">
                  <c:v>0.83821600570932064</c:v>
                </c:pt>
                <c:pt idx="28">
                  <c:v>0.84117967325181286</c:v>
                </c:pt>
                <c:pt idx="29">
                  <c:v>0.84651717950659666</c:v>
                </c:pt>
                <c:pt idx="30">
                  <c:v>0.84630212921161707</c:v>
                </c:pt>
                <c:pt idx="31">
                  <c:v>0.84807750151318495</c:v>
                </c:pt>
                <c:pt idx="32">
                  <c:v>0.90171500009725825</c:v>
                </c:pt>
                <c:pt idx="33">
                  <c:v>0.92821502829921354</c:v>
                </c:pt>
                <c:pt idx="34">
                  <c:v>0.93588423789640462</c:v>
                </c:pt>
                <c:pt idx="35">
                  <c:v>0.9118886816588534</c:v>
                </c:pt>
                <c:pt idx="36">
                  <c:v>0.89383641235197409</c:v>
                </c:pt>
                <c:pt idx="37">
                  <c:v>0.84412904393294397</c:v>
                </c:pt>
                <c:pt idx="38">
                  <c:v>0.83993506038882892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7CF-9310-28FE82EFF4F8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3-47CF-9310-28FE82EFF4F8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3-47CF-9310-28FE82EF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2088"/>
        <c:axId val="1"/>
      </c:lineChart>
      <c:dateAx>
        <c:axId val="177402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.4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2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10</xdr:col>
      <xdr:colOff>60960</xdr:colOff>
      <xdr:row>18</xdr:row>
      <xdr:rowOff>160020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19</xdr:row>
      <xdr:rowOff>38100</xdr:rowOff>
    </xdr:from>
    <xdr:to>
      <xdr:col>10</xdr:col>
      <xdr:colOff>60960</xdr:colOff>
      <xdr:row>38</xdr:row>
      <xdr:rowOff>22860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10</xdr:col>
      <xdr:colOff>45720</xdr:colOff>
      <xdr:row>57</xdr:row>
      <xdr:rowOff>91440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228600</xdr:colOff>
      <xdr:row>16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144780</xdr:rowOff>
    </xdr:from>
    <xdr:to>
      <xdr:col>7</xdr:col>
      <xdr:colOff>236220</xdr:colOff>
      <xdr:row>33</xdr:row>
      <xdr:rowOff>45720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33</xdr:row>
      <xdr:rowOff>106680</xdr:rowOff>
    </xdr:from>
    <xdr:to>
      <xdr:col>7</xdr:col>
      <xdr:colOff>228600</xdr:colOff>
      <xdr:row>50</xdr:row>
      <xdr:rowOff>22860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topLeftCell="A15" workbookViewId="0">
      <selection activeCell="J38" sqref="J38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bestFit="1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1.3433605326027398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5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0.78795999999999999</v>
      </c>
      <c r="E38" s="13">
        <v>7.69</v>
      </c>
      <c r="F38" s="356">
        <f>0.155*(E38+0.156)/$A$34*$J$16 + 0.04*$J$26 +$L$29</f>
        <v>1.1370327682781671</v>
      </c>
      <c r="H38" s="25">
        <f>LARGE((F38,C38),1)</f>
        <v>1.1370327682781671</v>
      </c>
      <c r="J38" s="17">
        <f>H38/$J$16</f>
        <v>1.1544065874188203</v>
      </c>
      <c r="K38" s="358">
        <f>IF(J38&lt;0.8,0.8,IF(J38&gt;1.2,1.2,J38))</f>
        <v>1.1544065874188203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0.78795999999999999</v>
      </c>
      <c r="D39" s="21"/>
      <c r="E39" s="22">
        <v>7.1046520052472149</v>
      </c>
      <c r="F39" s="356">
        <f>0.155*(E39+0.156)/$A$34*$J$16 + 0.04*$J$26 +$L$29</f>
        <v>1.0581120845033312</v>
      </c>
      <c r="G39" s="21"/>
      <c r="H39" s="28">
        <f>LARGE((F39,C39),1)</f>
        <v>1.0581120845033312</v>
      </c>
      <c r="I39" s="21"/>
      <c r="J39" s="17">
        <f t="shared" ref="J39:J76" si="1">H39/$J$16</f>
        <v>1.0742799984804621</v>
      </c>
      <c r="K39" s="358">
        <f t="shared" ref="K39:K76" si="2">IF(J39&lt;0.8,0.8,IF(J39&gt;1.2,1.2,J39))</f>
        <v>1.0742799984804621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0.78795999999999999</v>
      </c>
      <c r="D40" s="21"/>
      <c r="E40" s="22">
        <v>7.0883715765727677</v>
      </c>
      <c r="F40" s="356">
        <f t="shared" ref="F40:F76" si="3">0.155*(E40+0.156)/$A$34*$J$16 + 0.04*$J$26 +$L$29</f>
        <v>1.055917043989564</v>
      </c>
      <c r="G40" s="21"/>
      <c r="H40" s="28">
        <f>LARGE((F40,C40),1)</f>
        <v>1.055917043989564</v>
      </c>
      <c r="I40" s="21"/>
      <c r="J40" s="17">
        <f t="shared" si="1"/>
        <v>1.0720514178278735</v>
      </c>
      <c r="K40" s="358">
        <f t="shared" si="2"/>
        <v>1.0720514178278735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0.78795999999999999</v>
      </c>
      <c r="D41" s="21"/>
      <c r="E41" s="22">
        <v>7.1427286019654526</v>
      </c>
      <c r="F41" s="356">
        <f t="shared" si="3"/>
        <v>1.0632458358371701</v>
      </c>
      <c r="G41" s="21"/>
      <c r="H41" s="28">
        <f>LARGE((F41,C41),1)</f>
        <v>1.0632458358371701</v>
      </c>
      <c r="I41" s="21"/>
      <c r="J41" s="17">
        <f t="shared" si="1"/>
        <v>1.0794921933470432</v>
      </c>
      <c r="K41" s="358">
        <f t="shared" si="2"/>
        <v>1.0794921933470432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0.78795999999999999</v>
      </c>
      <c r="D42" s="19"/>
      <c r="E42" s="20">
        <v>7.1820490673641038</v>
      </c>
      <c r="F42" s="356">
        <f t="shared" si="3"/>
        <v>1.0685472941891661</v>
      </c>
      <c r="G42" s="19"/>
      <c r="H42" s="29">
        <f>LARGE((F42,C42),1)</f>
        <v>1.0685472941891661</v>
      </c>
      <c r="I42" s="19"/>
      <c r="J42" s="17">
        <f t="shared" si="1"/>
        <v>1.0848746577888888</v>
      </c>
      <c r="K42" s="358">
        <f t="shared" si="2"/>
        <v>1.0848746577888888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0.78795999999999999</v>
      </c>
      <c r="D43" s="21"/>
      <c r="E43" s="22">
        <v>7.2025057658561762</v>
      </c>
      <c r="F43" s="356">
        <f t="shared" si="3"/>
        <v>1.0713054084173559</v>
      </c>
      <c r="G43" s="21"/>
      <c r="H43" s="28">
        <f>LARGE((F43,C43),1)</f>
        <v>1.0713054084173559</v>
      </c>
      <c r="I43" s="21"/>
      <c r="J43" s="17">
        <f t="shared" si="1"/>
        <v>1.0876749159016761</v>
      </c>
      <c r="K43" s="358">
        <f t="shared" si="2"/>
        <v>1.0876749159016761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0.78795999999999999</v>
      </c>
      <c r="D44" s="21"/>
      <c r="E44" s="22">
        <v>7.201054454770782</v>
      </c>
      <c r="F44" s="356">
        <f t="shared" si="3"/>
        <v>1.0711097325728054</v>
      </c>
      <c r="G44" s="21"/>
      <c r="H44" s="28">
        <f>LARGE((F44,C44),1)</f>
        <v>1.0711097325728054</v>
      </c>
      <c r="I44" s="21"/>
      <c r="J44" s="17">
        <f t="shared" si="1"/>
        <v>1.0874762501373729</v>
      </c>
      <c r="K44" s="358">
        <f t="shared" si="2"/>
        <v>1.0874762501373729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0.78795999999999999</v>
      </c>
      <c r="D45" s="21"/>
      <c r="E45" s="22">
        <v>7.2579732326380704</v>
      </c>
      <c r="F45" s="356">
        <f t="shared" si="3"/>
        <v>1.078783917688638</v>
      </c>
      <c r="G45" s="21"/>
      <c r="H45" s="28">
        <f>LARGE((F45,C45),1)</f>
        <v>1.078783917688638</v>
      </c>
      <c r="I45" s="21"/>
      <c r="J45" s="17">
        <f t="shared" si="1"/>
        <v>1.0952676965212833</v>
      </c>
      <c r="K45" s="358">
        <f t="shared" si="2"/>
        <v>1.0952676965212833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0.78795999999999999</v>
      </c>
      <c r="D46" s="21"/>
      <c r="E46" s="22">
        <v>7.4530716678962357</v>
      </c>
      <c r="F46" s="356">
        <f t="shared" si="3"/>
        <v>1.1050884443155342</v>
      </c>
      <c r="G46" s="21"/>
      <c r="H46" s="28">
        <f>LARGE((F46,C46),1)</f>
        <v>1.1050884443155342</v>
      </c>
      <c r="I46" s="21"/>
      <c r="J46" s="17">
        <f t="shared" si="1"/>
        <v>1.121974155353606</v>
      </c>
      <c r="K46" s="358">
        <f t="shared" si="2"/>
        <v>1.121974155353606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0.78795999999999999</v>
      </c>
      <c r="E47" s="13">
        <v>7.6190747951749582</v>
      </c>
      <c r="F47" s="356">
        <f t="shared" si="3"/>
        <v>1.1274701393602589</v>
      </c>
      <c r="H47" s="25">
        <f>LARGE((F47,C47),1)</f>
        <v>1.1274701393602589</v>
      </c>
      <c r="J47" s="17">
        <f t="shared" si="1"/>
        <v>1.1446978418805613</v>
      </c>
      <c r="K47" s="358">
        <f t="shared" si="2"/>
        <v>1.1446978418805613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0.78795999999999999</v>
      </c>
      <c r="E48" s="13">
        <v>7.6467580130679549</v>
      </c>
      <c r="F48" s="356">
        <f t="shared" si="3"/>
        <v>1.1312025831454737</v>
      </c>
      <c r="H48" s="25">
        <f>LARGE((F48,C48),1)</f>
        <v>1.1312025831454737</v>
      </c>
      <c r="J48" s="17">
        <f t="shared" si="1"/>
        <v>1.1484873172703931</v>
      </c>
      <c r="K48" s="358">
        <f t="shared" si="2"/>
        <v>1.1484873172703931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0.78795999999999999</v>
      </c>
      <c r="E49" s="13">
        <v>7.3106694578485287</v>
      </c>
      <c r="F49" s="356">
        <f t="shared" si="3"/>
        <v>1.0858887889160838</v>
      </c>
      <c r="H49" s="25">
        <f>LARGE((F49,C49),1)</f>
        <v>1.0858887889160838</v>
      </c>
      <c r="J49" s="17">
        <f t="shared" si="1"/>
        <v>1.1024811299214008</v>
      </c>
      <c r="K49" s="358">
        <f t="shared" si="2"/>
        <v>1.1024811299214008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0.78795999999999999</v>
      </c>
      <c r="E50" s="13">
        <v>6.7713989804860244</v>
      </c>
      <c r="F50" s="356">
        <f t="shared" si="3"/>
        <v>1.0131805961921887</v>
      </c>
      <c r="H50" s="25">
        <f>LARGE((F50,C50),1)</f>
        <v>1.0131805961921887</v>
      </c>
      <c r="J50" s="17">
        <f t="shared" si="1"/>
        <v>1.0286619586701748</v>
      </c>
      <c r="K50" s="358">
        <f t="shared" si="2"/>
        <v>1.0286619586701748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0.78795999999999999</v>
      </c>
      <c r="E51" s="13">
        <v>5.8765900800064319</v>
      </c>
      <c r="F51" s="356">
        <f t="shared" si="3"/>
        <v>0.8925362429071253</v>
      </c>
      <c r="H51" s="25">
        <f>LARGE((F51,C51),1)</f>
        <v>0.8925362429071253</v>
      </c>
      <c r="J51" s="17">
        <f t="shared" si="1"/>
        <v>0.90617416407647622</v>
      </c>
      <c r="K51" s="358">
        <f t="shared" si="2"/>
        <v>0.90617416407647622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0.78795999999999999</v>
      </c>
      <c r="E52" s="13">
        <v>5.6870679840690128</v>
      </c>
      <c r="F52" s="356">
        <f t="shared" si="3"/>
        <v>0.86698355709304287</v>
      </c>
      <c r="H52" s="25">
        <f>LARGE((F52,C52),1)</f>
        <v>0.86698355709304287</v>
      </c>
      <c r="J52" s="17">
        <f t="shared" si="1"/>
        <v>0.88023103415710735</v>
      </c>
      <c r="K52" s="358">
        <f t="shared" si="2"/>
        <v>0.88023103415710735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0.78795999999999999</v>
      </c>
      <c r="E53" s="13">
        <v>5.6937036394890406</v>
      </c>
      <c r="F53" s="356">
        <f t="shared" si="3"/>
        <v>0.86787822226271505</v>
      </c>
      <c r="H53" s="25">
        <f>LARGE((F53,C53),1)</f>
        <v>0.86787822226271505</v>
      </c>
      <c r="J53" s="17">
        <f t="shared" si="1"/>
        <v>0.88113936977787199</v>
      </c>
      <c r="K53" s="358">
        <f t="shared" si="2"/>
        <v>0.88113936977787199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0.78795999999999999</v>
      </c>
      <c r="E54" s="13">
        <v>5.7365346715307135</v>
      </c>
      <c r="F54" s="356">
        <f t="shared" si="3"/>
        <v>0.8736529996016863</v>
      </c>
      <c r="H54" s="25">
        <f>LARGE((F54,C54),1)</f>
        <v>0.8736529996016863</v>
      </c>
      <c r="J54" s="17">
        <f t="shared" si="1"/>
        <v>0.88700238550351418</v>
      </c>
      <c r="K54" s="358">
        <f t="shared" si="2"/>
        <v>0.88700238550351418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0.78795999999999999</v>
      </c>
      <c r="E55" s="13">
        <v>5.7427381985793025</v>
      </c>
      <c r="F55" s="356">
        <f t="shared" si="3"/>
        <v>0.87448940222180138</v>
      </c>
      <c r="H55" s="25">
        <f>LARGE((F55,C55),1)</f>
        <v>0.87448940222180138</v>
      </c>
      <c r="J55" s="17">
        <f t="shared" si="1"/>
        <v>0.88785156832509404</v>
      </c>
      <c r="K55" s="358">
        <f t="shared" si="2"/>
        <v>0.88785156832509404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0.78795999999999999</v>
      </c>
      <c r="E56" s="13">
        <v>5.7198971249540609</v>
      </c>
      <c r="F56" s="356">
        <f t="shared" si="3"/>
        <v>0.87140980997101269</v>
      </c>
      <c r="H56" s="25">
        <f>LARGE((F56,C56),1)</f>
        <v>0.87140980997101269</v>
      </c>
      <c r="J56" s="17">
        <f t="shared" si="1"/>
        <v>0.88472492001727265</v>
      </c>
      <c r="K56" s="358">
        <f t="shared" si="2"/>
        <v>0.88472492001727265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0.78795999999999999</v>
      </c>
      <c r="E57" s="13">
        <v>5.7114902748926415</v>
      </c>
      <c r="F57" s="356">
        <f t="shared" si="3"/>
        <v>0.87027634003315113</v>
      </c>
      <c r="H57" s="25">
        <f>LARGE((F57,C57),1)</f>
        <v>0.87027634003315113</v>
      </c>
      <c r="J57" s="17">
        <f t="shared" si="1"/>
        <v>0.88357413070018898</v>
      </c>
      <c r="K57" s="358">
        <f t="shared" si="2"/>
        <v>0.88357413070018898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0.78795999999999999</v>
      </c>
      <c r="E58" s="13">
        <v>6.0873975998008243</v>
      </c>
      <c r="F58" s="356">
        <f t="shared" si="3"/>
        <v>0.92095877746125354</v>
      </c>
      <c r="H58" s="25">
        <f>LARGE((F58,C58),1)</f>
        <v>0.92095877746125354</v>
      </c>
      <c r="J58" s="17">
        <f t="shared" si="1"/>
        <v>0.93503099391974576</v>
      </c>
      <c r="K58" s="358">
        <f t="shared" si="2"/>
        <v>0.93503099391974576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0.78795999999999999</v>
      </c>
      <c r="E59" s="13">
        <v>6.2382653727440669</v>
      </c>
      <c r="F59" s="356">
        <f t="shared" si="3"/>
        <v>0.94129981887081027</v>
      </c>
      <c r="H59" s="25">
        <f>LARGE((F59,C59),1)</f>
        <v>0.94129981887081027</v>
      </c>
      <c r="J59" s="17">
        <f t="shared" si="1"/>
        <v>0.95568284569857376</v>
      </c>
      <c r="K59" s="358">
        <f t="shared" si="2"/>
        <v>0.95568284569857376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0.78795999999999999</v>
      </c>
      <c r="E60" s="13">
        <v>6.2945228713505186</v>
      </c>
      <c r="F60" s="356">
        <f t="shared" si="3"/>
        <v>0.94888484572198817</v>
      </c>
      <c r="H60" s="25">
        <f>LARGE((F60,C60),1)</f>
        <v>0.94888484572198817</v>
      </c>
      <c r="J60" s="17">
        <f t="shared" si="1"/>
        <v>0.96338377148280441</v>
      </c>
      <c r="K60" s="358">
        <f t="shared" si="2"/>
        <v>0.96338377148280441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0.78795999999999999</v>
      </c>
      <c r="E61" s="13">
        <v>6.118492706993865</v>
      </c>
      <c r="F61" s="356">
        <f t="shared" si="3"/>
        <v>0.9251512358684324</v>
      </c>
      <c r="H61" s="25">
        <f>LARGE((F61,C61),1)</f>
        <v>0.9251512358684324</v>
      </c>
      <c r="J61" s="17">
        <f t="shared" si="1"/>
        <v>0.9392875129381516</v>
      </c>
      <c r="K61" s="358">
        <f t="shared" si="2"/>
        <v>0.9392875129381516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0.78795999999999999</v>
      </c>
      <c r="E62" s="13">
        <v>5.8847220564336942</v>
      </c>
      <c r="F62" s="356">
        <f t="shared" si="3"/>
        <v>0.89363265247174928</v>
      </c>
      <c r="H62" s="25">
        <f>LARGE((F62,C62),1)</f>
        <v>0.89363265247174928</v>
      </c>
      <c r="J62" s="17">
        <f t="shared" si="1"/>
        <v>0.90728732673917389</v>
      </c>
      <c r="K62" s="358">
        <f t="shared" si="2"/>
        <v>0.90728732673917389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0.78795999999999999</v>
      </c>
      <c r="E63" s="13">
        <v>5.3757000985210386</v>
      </c>
      <c r="F63" s="356">
        <f t="shared" si="3"/>
        <v>0.8250027753132243</v>
      </c>
      <c r="H63" s="25">
        <f>LARGE((F63,C63),1)</f>
        <v>0.8250027753132243</v>
      </c>
      <c r="J63" s="17">
        <f t="shared" si="1"/>
        <v>0.83760878756609403</v>
      </c>
      <c r="K63" s="358">
        <f t="shared" si="2"/>
        <v>0.83760878756609403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0.78795999999999999</v>
      </c>
      <c r="E64" s="13">
        <v>5.3307544263094746</v>
      </c>
      <c r="F64" s="356">
        <f t="shared" si="3"/>
        <v>0.81894288749357891</v>
      </c>
      <c r="H64" s="25">
        <f>LARGE((F64,C64),1)</f>
        <v>0.81894288749357891</v>
      </c>
      <c r="J64" s="17">
        <f t="shared" si="1"/>
        <v>0.8314563048820538</v>
      </c>
      <c r="K64" s="358">
        <f t="shared" si="2"/>
        <v>0.8314563048820538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0.78795999999999999</v>
      </c>
      <c r="E65" s="13">
        <v>5.3929144589178284</v>
      </c>
      <c r="F65" s="356">
        <f t="shared" si="3"/>
        <v>0.82732373499095391</v>
      </c>
      <c r="H65" s="25">
        <f>LARGE((F65,C65),1)</f>
        <v>0.82732373499095391</v>
      </c>
      <c r="J65" s="17">
        <f t="shared" si="1"/>
        <v>0.83996521142286806</v>
      </c>
      <c r="K65" s="358">
        <f t="shared" si="2"/>
        <v>0.83996521142286806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0.78795999999999999</v>
      </c>
      <c r="E66" s="13">
        <v>5.4145649107353426</v>
      </c>
      <c r="F66" s="356">
        <f t="shared" si="3"/>
        <v>0.83024279933693168</v>
      </c>
      <c r="H66" s="25">
        <f>LARGE((F66,C66),1)</f>
        <v>0.83024279933693168</v>
      </c>
      <c r="J66" s="17">
        <f t="shared" si="1"/>
        <v>0.8429288789653604</v>
      </c>
      <c r="K66" s="358">
        <f t="shared" si="2"/>
        <v>0.8429288789653604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0.78795999999999999</v>
      </c>
      <c r="E67" s="13">
        <v>5.4535569435251281</v>
      </c>
      <c r="F67" s="356">
        <f t="shared" si="3"/>
        <v>0.83549997612258098</v>
      </c>
      <c r="H67" s="25">
        <f>LARGE((F67,C67),1)</f>
        <v>0.83549997612258098</v>
      </c>
      <c r="J67" s="17">
        <f t="shared" si="1"/>
        <v>0.84826638522014419</v>
      </c>
      <c r="K67" s="358">
        <f t="shared" si="2"/>
        <v>0.84826638522014419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0.78795999999999999</v>
      </c>
      <c r="E68" s="13">
        <v>5.4519859386863461</v>
      </c>
      <c r="F68" s="356">
        <f t="shared" si="3"/>
        <v>0.83528816233454084</v>
      </c>
      <c r="H68" s="25">
        <f>LARGE((F68,C68),1)</f>
        <v>0.83528816233454084</v>
      </c>
      <c r="J68" s="17">
        <f t="shared" si="1"/>
        <v>0.8480513349251646</v>
      </c>
      <c r="K68" s="358">
        <f t="shared" si="2"/>
        <v>0.8480513349251646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0.78795999999999999</v>
      </c>
      <c r="E69" s="13">
        <v>5.4649555487799661</v>
      </c>
      <c r="F69" s="356">
        <f t="shared" si="3"/>
        <v>0.83703681528297003</v>
      </c>
      <c r="H69" s="25">
        <f>LARGE((F69,C69),1)</f>
        <v>0.83703681528297003</v>
      </c>
      <c r="J69" s="17">
        <f t="shared" si="1"/>
        <v>0.84982670722673237</v>
      </c>
      <c r="K69" s="358">
        <f t="shared" si="2"/>
        <v>0.84982670722673237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0.78795999999999999</v>
      </c>
      <c r="E70" s="13">
        <v>5.856793048113631</v>
      </c>
      <c r="F70" s="356">
        <f t="shared" si="3"/>
        <v>0.88986706951335293</v>
      </c>
      <c r="H70" s="25">
        <f>LARGE((F70,C70),1)</f>
        <v>0.88986706951335293</v>
      </c>
      <c r="J70" s="17">
        <f t="shared" si="1"/>
        <v>0.90346420581080555</v>
      </c>
      <c r="K70" s="358">
        <f t="shared" si="2"/>
        <v>0.90346420581080555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0.78795999999999999</v>
      </c>
      <c r="E71" s="13">
        <v>6.0503834476854896</v>
      </c>
      <c r="F71" s="356">
        <f t="shared" si="3"/>
        <v>0.91596827229086897</v>
      </c>
      <c r="H71" s="25">
        <f>LARGE((F71,C71),1)</f>
        <v>0.91596827229086897</v>
      </c>
      <c r="J71" s="17">
        <f t="shared" si="1"/>
        <v>0.92996423401276107</v>
      </c>
      <c r="K71" s="358">
        <f t="shared" si="2"/>
        <v>0.92996423401276107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0.78795999999999999</v>
      </c>
      <c r="E72" s="13">
        <v>6.1064092503376921</v>
      </c>
      <c r="F72" s="356">
        <f t="shared" si="3"/>
        <v>0.92352206028362227</v>
      </c>
      <c r="H72" s="25">
        <f>LARGE((F72,C72),1)</f>
        <v>0.92352206028362227</v>
      </c>
      <c r="J72" s="17">
        <f t="shared" si="1"/>
        <v>0.93763344360995204</v>
      </c>
      <c r="K72" s="358">
        <f t="shared" si="2"/>
        <v>0.93763344360995204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0.78795999999999999</v>
      </c>
      <c r="E73" s="13">
        <v>5.9311147455705688</v>
      </c>
      <c r="F73" s="356">
        <f t="shared" si="3"/>
        <v>0.89988763716744613</v>
      </c>
      <c r="H73" s="25">
        <f>LARGE((F73,C73),1)</f>
        <v>0.89988763716744613</v>
      </c>
      <c r="J73" s="17">
        <f t="shared" si="1"/>
        <v>0.91363788737240081</v>
      </c>
      <c r="K73" s="358">
        <f t="shared" si="2"/>
        <v>0.91363788737240081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0.78795999999999999</v>
      </c>
      <c r="E74" s="13">
        <v>5.7992376773024041</v>
      </c>
      <c r="F74" s="356">
        <f t="shared" si="3"/>
        <v>0.88210705451363547</v>
      </c>
      <c r="H74" s="25">
        <f>LARGE((F74,C74),1)</f>
        <v>0.88210705451363547</v>
      </c>
      <c r="J74" s="17">
        <f t="shared" si="1"/>
        <v>0.89558561806552162</v>
      </c>
      <c r="K74" s="358">
        <f t="shared" si="2"/>
        <v>0.89558561806552162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0.78795999999999999</v>
      </c>
      <c r="E75" s="13">
        <v>5.4361109198299129</v>
      </c>
      <c r="F75" s="356">
        <f t="shared" si="3"/>
        <v>0.83314778198931172</v>
      </c>
      <c r="H75" s="25">
        <f>LARGE((F75,C75),1)</f>
        <v>0.83314778198931172</v>
      </c>
      <c r="J75" s="17">
        <f t="shared" si="1"/>
        <v>0.84587824964649139</v>
      </c>
      <c r="K75" s="358">
        <f t="shared" si="2"/>
        <v>0.84587824964649139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0.78795999999999999</v>
      </c>
      <c r="E76" s="13">
        <v>5.4054726524320262</v>
      </c>
      <c r="F76" s="356">
        <f t="shared" si="3"/>
        <v>0.82901691789753562</v>
      </c>
      <c r="H76" s="25">
        <f>LARGE((F76,C76),1)</f>
        <v>0.82901691789753562</v>
      </c>
      <c r="J76" s="17">
        <f t="shared" si="1"/>
        <v>0.84168426610237634</v>
      </c>
      <c r="K76" s="358">
        <f t="shared" si="2"/>
        <v>0.84168426610237634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8" workbookViewId="0">
      <selection activeCell="J60" sqref="J60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1.3490099616438356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5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0.90585599999999999</v>
      </c>
      <c r="E38" s="13">
        <v>7.69</v>
      </c>
      <c r="F38" s="356">
        <f>0.155*(E38+0.156)/$A$34*$J$16 + 0.04*$J$26 +$L$29</f>
        <v>1.3009599616438356</v>
      </c>
      <c r="H38" s="25">
        <f>LARGE((F38,C38),1)</f>
        <v>1.3009599616438356</v>
      </c>
      <c r="J38" s="17">
        <f>H38/$J$16</f>
        <v>1.1489331298959973</v>
      </c>
      <c r="K38" s="358">
        <f>IF(J38&lt;0.8,0.8,IF(J38&gt;1.2,1.2,J38))</f>
        <v>1.1489331298959973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0.90585599999999999</v>
      </c>
      <c r="D39" s="21"/>
      <c r="E39" s="22">
        <v>7.1046520052472149</v>
      </c>
      <c r="F39" s="356">
        <f>0.155*(E39+0.156)/$A$34*$J$16 + 0.04*$J$26 +$L$29</f>
        <v>1.2102310224571537</v>
      </c>
      <c r="G39" s="21"/>
      <c r="H39" s="28">
        <f>LARGE((F39,C39),1)</f>
        <v>1.2102310224571537</v>
      </c>
      <c r="I39" s="21"/>
      <c r="J39" s="17">
        <f t="shared" ref="J39:J76" si="1">H39/$J$16</f>
        <v>1.0688065409576391</v>
      </c>
      <c r="K39" s="358">
        <f t="shared" ref="K39:K76" si="2">IF(J39&lt;0.8,0.8,IF(J39&gt;1.2,1.2,J39))</f>
        <v>1.0688065409576391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0.90585599999999999</v>
      </c>
      <c r="D40" s="21"/>
      <c r="E40" s="22">
        <v>7.0883715765727677</v>
      </c>
      <c r="F40" s="356">
        <f t="shared" ref="F40:F76" si="3">0.155*(E40+0.156)/$A$34*$J$16 + 0.04*$J$26 +$L$29</f>
        <v>1.2077075560126145</v>
      </c>
      <c r="G40" s="21"/>
      <c r="H40" s="28">
        <f>LARGE((F40,C40),1)</f>
        <v>1.2077075560126145</v>
      </c>
      <c r="I40" s="21"/>
      <c r="J40" s="17">
        <f t="shared" si="1"/>
        <v>1.0665779603050503</v>
      </c>
      <c r="K40" s="358">
        <f t="shared" si="2"/>
        <v>1.0665779603050503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0.90585599999999999</v>
      </c>
      <c r="D41" s="21"/>
      <c r="E41" s="22">
        <v>7.1427286019654526</v>
      </c>
      <c r="F41" s="356">
        <f t="shared" si="3"/>
        <v>1.2161328949484806</v>
      </c>
      <c r="G41" s="21"/>
      <c r="H41" s="28">
        <f>LARGE((F41,C41),1)</f>
        <v>1.2161328949484806</v>
      </c>
      <c r="I41" s="21"/>
      <c r="J41" s="17">
        <f t="shared" si="1"/>
        <v>1.0740187358242199</v>
      </c>
      <c r="K41" s="358">
        <f t="shared" si="2"/>
        <v>1.0740187358242199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0.90585599999999999</v>
      </c>
      <c r="D42" s="19"/>
      <c r="E42" s="20">
        <v>7.1820490673641038</v>
      </c>
      <c r="F42" s="356">
        <f t="shared" si="3"/>
        <v>1.2222275670852716</v>
      </c>
      <c r="G42" s="19"/>
      <c r="H42" s="29">
        <f>LARGE((F42,C42),1)</f>
        <v>1.2222275670852716</v>
      </c>
      <c r="I42" s="19"/>
      <c r="J42" s="17">
        <f t="shared" si="1"/>
        <v>1.0794012002660658</v>
      </c>
      <c r="K42" s="358">
        <f t="shared" si="2"/>
        <v>1.0794012002660658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0.90585599999999999</v>
      </c>
      <c r="D43" s="21"/>
      <c r="E43" s="22">
        <v>7.2025057658561762</v>
      </c>
      <c r="F43" s="356">
        <f t="shared" si="3"/>
        <v>1.2253983553515428</v>
      </c>
      <c r="G43" s="21"/>
      <c r="H43" s="28">
        <f>LARGE((F43,C43),1)</f>
        <v>1.2253983553515428</v>
      </c>
      <c r="I43" s="21"/>
      <c r="J43" s="17">
        <f t="shared" si="1"/>
        <v>1.0822014583788531</v>
      </c>
      <c r="K43" s="358">
        <f t="shared" si="2"/>
        <v>1.0822014583788531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0.90585599999999999</v>
      </c>
      <c r="D44" s="21"/>
      <c r="E44" s="22">
        <v>7.201054454770782</v>
      </c>
      <c r="F44" s="356">
        <f t="shared" si="3"/>
        <v>1.2251734021333067</v>
      </c>
      <c r="G44" s="21"/>
      <c r="H44" s="28">
        <f>LARGE((F44,C44),1)</f>
        <v>1.2251734021333067</v>
      </c>
      <c r="I44" s="21"/>
      <c r="J44" s="17">
        <f t="shared" si="1"/>
        <v>1.0820027926145495</v>
      </c>
      <c r="K44" s="358">
        <f t="shared" si="2"/>
        <v>1.0820027926145495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0.90585599999999999</v>
      </c>
      <c r="D45" s="21"/>
      <c r="E45" s="22">
        <v>7.2579732326380704</v>
      </c>
      <c r="F45" s="356">
        <f t="shared" si="3"/>
        <v>1.2339958127027364</v>
      </c>
      <c r="G45" s="21"/>
      <c r="H45" s="28">
        <f>LARGE((F45,C45),1)</f>
        <v>1.2339958127027364</v>
      </c>
      <c r="I45" s="21"/>
      <c r="J45" s="17">
        <f t="shared" si="1"/>
        <v>1.0897942389984601</v>
      </c>
      <c r="K45" s="358">
        <f t="shared" si="2"/>
        <v>1.0897942389984601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0.90585599999999999</v>
      </c>
      <c r="D46" s="21"/>
      <c r="E46" s="22">
        <v>7.4530716678962357</v>
      </c>
      <c r="F46" s="356">
        <f t="shared" si="3"/>
        <v>1.2642360701677517</v>
      </c>
      <c r="G46" s="21"/>
      <c r="H46" s="28">
        <f>LARGE((F46,C46),1)</f>
        <v>1.2642360701677517</v>
      </c>
      <c r="I46" s="21"/>
      <c r="J46" s="17">
        <f t="shared" si="1"/>
        <v>1.1165006978307825</v>
      </c>
      <c r="K46" s="358">
        <f t="shared" si="2"/>
        <v>1.1165006978307825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0.90585599999999999</v>
      </c>
      <c r="E47" s="13">
        <v>7.6190747951749582</v>
      </c>
      <c r="F47" s="356">
        <f t="shared" si="3"/>
        <v>1.2899665548959538</v>
      </c>
      <c r="H47" s="25">
        <f>LARGE((F47,C47),1)</f>
        <v>1.2899665548959538</v>
      </c>
      <c r="J47" s="17">
        <f t="shared" si="1"/>
        <v>1.1392243843577379</v>
      </c>
      <c r="K47" s="358">
        <f t="shared" si="2"/>
        <v>1.1392243843577379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0.90585599999999999</v>
      </c>
      <c r="E48" s="13">
        <v>7.6467580130679549</v>
      </c>
      <c r="F48" s="356">
        <f t="shared" si="3"/>
        <v>1.2942574536693685</v>
      </c>
      <c r="H48" s="25">
        <f>LARGE((F48,C48),1)</f>
        <v>1.2942574536693685</v>
      </c>
      <c r="J48" s="17">
        <f t="shared" si="1"/>
        <v>1.1430138597475701</v>
      </c>
      <c r="K48" s="358">
        <f t="shared" si="2"/>
        <v>1.1430138597475701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0.90585599999999999</v>
      </c>
      <c r="E49" s="13">
        <v>7.3106694578485287</v>
      </c>
      <c r="F49" s="356">
        <f t="shared" si="3"/>
        <v>1.2421637276103574</v>
      </c>
      <c r="H49" s="25">
        <f>LARGE((F49,C49),1)</f>
        <v>1.2421637276103574</v>
      </c>
      <c r="J49" s="17">
        <f t="shared" si="1"/>
        <v>1.0970076723985775</v>
      </c>
      <c r="K49" s="358">
        <f t="shared" si="2"/>
        <v>1.0970076723985775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0.90585599999999999</v>
      </c>
      <c r="E50" s="13">
        <v>6.7713989804860244</v>
      </c>
      <c r="F50" s="356">
        <f t="shared" si="3"/>
        <v>1.1585768036191693</v>
      </c>
      <c r="H50" s="25">
        <f>LARGE((F50,C50),1)</f>
        <v>1.1585768036191693</v>
      </c>
      <c r="J50" s="17">
        <f t="shared" si="1"/>
        <v>1.0231885011473516</v>
      </c>
      <c r="K50" s="358">
        <f t="shared" si="2"/>
        <v>1.0231885011473516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0.90585599999999999</v>
      </c>
      <c r="E51" s="13">
        <v>5.8765900800064319</v>
      </c>
      <c r="F51" s="356">
        <f t="shared" si="3"/>
        <v>1.0198814240448324</v>
      </c>
      <c r="H51" s="25">
        <f>LARGE((F51,C51),1)</f>
        <v>1.0198814240448324</v>
      </c>
      <c r="J51" s="17">
        <f t="shared" si="1"/>
        <v>0.90070070655365309</v>
      </c>
      <c r="K51" s="358">
        <f t="shared" si="2"/>
        <v>0.90070070655365309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0.90585599999999999</v>
      </c>
      <c r="E52" s="13">
        <v>5.6870679840690128</v>
      </c>
      <c r="F52" s="356">
        <f t="shared" si="3"/>
        <v>0.99050549917453257</v>
      </c>
      <c r="H52" s="25">
        <f>LARGE((F52,C52),1)</f>
        <v>0.99050549917453257</v>
      </c>
      <c r="J52" s="17">
        <f t="shared" si="1"/>
        <v>0.87475757663428411</v>
      </c>
      <c r="K52" s="358">
        <f t="shared" si="2"/>
        <v>0.87475757663428411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0.90585599999999999</v>
      </c>
      <c r="E53" s="13">
        <v>5.6937036394890406</v>
      </c>
      <c r="F53" s="356">
        <f t="shared" si="3"/>
        <v>0.99153402576463689</v>
      </c>
      <c r="H53" s="25">
        <f>LARGE((F53,C53),1)</f>
        <v>0.99153402576463689</v>
      </c>
      <c r="J53" s="17">
        <f t="shared" si="1"/>
        <v>0.87566591225504886</v>
      </c>
      <c r="K53" s="358">
        <f t="shared" si="2"/>
        <v>0.87566591225504886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0.90585599999999999</v>
      </c>
      <c r="E54" s="13">
        <v>5.7365346715307135</v>
      </c>
      <c r="F54" s="356">
        <f t="shared" si="3"/>
        <v>0.99817283573109605</v>
      </c>
      <c r="H54" s="25">
        <f>LARGE((F54,C54),1)</f>
        <v>0.99817283573109605</v>
      </c>
      <c r="J54" s="17">
        <f t="shared" si="1"/>
        <v>0.88152892798069105</v>
      </c>
      <c r="K54" s="358">
        <f t="shared" si="2"/>
        <v>0.88152892798069105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0.90585599999999999</v>
      </c>
      <c r="E55" s="13">
        <v>5.7427381985793025</v>
      </c>
      <c r="F55" s="356">
        <f t="shared" si="3"/>
        <v>0.9991343824236274</v>
      </c>
      <c r="H55" s="25">
        <f>LARGE((F55,C55),1)</f>
        <v>0.9991343824236274</v>
      </c>
      <c r="J55" s="17">
        <f t="shared" si="1"/>
        <v>0.88237811080227091</v>
      </c>
      <c r="K55" s="358">
        <f t="shared" si="2"/>
        <v>0.88237811080227091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0.90585599999999999</v>
      </c>
      <c r="E56" s="13">
        <v>5.7198971249540609</v>
      </c>
      <c r="F56" s="356">
        <f t="shared" si="3"/>
        <v>0.99559401601171515</v>
      </c>
      <c r="H56" s="25">
        <f>LARGE((F56,C56),1)</f>
        <v>0.99559401601171515</v>
      </c>
      <c r="J56" s="17">
        <f t="shared" si="1"/>
        <v>0.87925146249444963</v>
      </c>
      <c r="K56" s="358">
        <f t="shared" si="2"/>
        <v>0.87925146249444963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0.90585599999999999</v>
      </c>
      <c r="E57" s="13">
        <v>5.7114902748926415</v>
      </c>
      <c r="F57" s="356">
        <f t="shared" si="3"/>
        <v>0.99429095425219494</v>
      </c>
      <c r="H57" s="25">
        <f>LARGE((F57,C57),1)</f>
        <v>0.99429095425219494</v>
      </c>
      <c r="J57" s="17">
        <f t="shared" si="1"/>
        <v>0.87810067317736584</v>
      </c>
      <c r="K57" s="358">
        <f t="shared" si="2"/>
        <v>0.87810067317736584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0.90585599999999999</v>
      </c>
      <c r="E58" s="13">
        <v>6.0873975998008243</v>
      </c>
      <c r="F58" s="356">
        <f t="shared" si="3"/>
        <v>1.0525565896129632</v>
      </c>
      <c r="H58" s="25">
        <f>LARGE((F58,C58),1)</f>
        <v>1.0525565896129632</v>
      </c>
      <c r="J58" s="17">
        <f t="shared" si="1"/>
        <v>0.9295575363969224</v>
      </c>
      <c r="K58" s="358">
        <f t="shared" si="2"/>
        <v>0.9295575363969224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0.90585599999999999</v>
      </c>
      <c r="E59" s="13">
        <v>6.2382653727440669</v>
      </c>
      <c r="F59" s="356">
        <f t="shared" si="3"/>
        <v>1.0759410944191659</v>
      </c>
      <c r="H59" s="25">
        <f>LARGE((F59,C59),1)</f>
        <v>1.0759410944191659</v>
      </c>
      <c r="J59" s="17">
        <f t="shared" si="1"/>
        <v>0.95020938817575051</v>
      </c>
      <c r="K59" s="358">
        <f t="shared" si="2"/>
        <v>0.95020938817575051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0.90585599999999999</v>
      </c>
      <c r="E60" s="13">
        <v>6.2945228713505186</v>
      </c>
      <c r="F60" s="356">
        <f t="shared" si="3"/>
        <v>1.0846610067031659</v>
      </c>
      <c r="H60" s="25">
        <f>LARGE((F60,C60),1)</f>
        <v>1.0846610067031659</v>
      </c>
      <c r="J60" s="17">
        <f t="shared" si="1"/>
        <v>0.95791031395998116</v>
      </c>
      <c r="K60" s="358">
        <f t="shared" si="2"/>
        <v>0.95791031395998116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0.90585599999999999</v>
      </c>
      <c r="E61" s="13">
        <v>6.118492706993865</v>
      </c>
      <c r="F61" s="356">
        <f t="shared" si="3"/>
        <v>1.0573763312278845</v>
      </c>
      <c r="H61" s="25">
        <f>LARGE((F61,C61),1)</f>
        <v>1.0573763312278845</v>
      </c>
      <c r="J61" s="17">
        <f t="shared" si="1"/>
        <v>0.93381405541532836</v>
      </c>
      <c r="K61" s="358">
        <f t="shared" si="2"/>
        <v>0.93381405541532836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0.90585599999999999</v>
      </c>
      <c r="E62" s="13">
        <v>5.8847220564336942</v>
      </c>
      <c r="F62" s="356">
        <f t="shared" si="3"/>
        <v>1.0211418803910581</v>
      </c>
      <c r="H62" s="25">
        <f>LARGE((F62,C62),1)</f>
        <v>1.0211418803910581</v>
      </c>
      <c r="J62" s="17">
        <f t="shared" si="1"/>
        <v>0.90181386921635065</v>
      </c>
      <c r="K62" s="358">
        <f t="shared" si="2"/>
        <v>0.90181386921635065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0.90585599999999999</v>
      </c>
      <c r="E63" s="13">
        <v>5.3757000985210386</v>
      </c>
      <c r="F63" s="356">
        <f t="shared" si="3"/>
        <v>0.94224347691459653</v>
      </c>
      <c r="H63" s="25">
        <f>LARGE((F63,C63),1)</f>
        <v>0.94224347691459653</v>
      </c>
      <c r="J63" s="17">
        <f t="shared" si="1"/>
        <v>0.83213533004327089</v>
      </c>
      <c r="K63" s="358">
        <f t="shared" si="2"/>
        <v>0.83213533004327089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0.90585599999999999</v>
      </c>
      <c r="E64" s="13">
        <v>5.3307544263094746</v>
      </c>
      <c r="F64" s="356">
        <f t="shared" si="3"/>
        <v>0.93527689772180411</v>
      </c>
      <c r="H64" s="25">
        <f>LARGE((F64,C64),1)</f>
        <v>0.93527689772180411</v>
      </c>
      <c r="J64" s="17">
        <f t="shared" si="1"/>
        <v>0.82598284735923067</v>
      </c>
      <c r="K64" s="358">
        <f t="shared" si="2"/>
        <v>0.82598284735923067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0.90585599999999999</v>
      </c>
      <c r="E65" s="13">
        <v>5.3929144589178284</v>
      </c>
      <c r="F65" s="356">
        <f t="shared" si="3"/>
        <v>0.94491170277609893</v>
      </c>
      <c r="H65" s="25">
        <f>LARGE((F65,C65),1)</f>
        <v>0.94491170277609893</v>
      </c>
      <c r="J65" s="17">
        <f t="shared" si="1"/>
        <v>0.83449175390004493</v>
      </c>
      <c r="K65" s="358">
        <f t="shared" si="2"/>
        <v>0.83449175390004493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0.90585599999999999</v>
      </c>
      <c r="E66" s="13">
        <v>5.4145649107353426</v>
      </c>
      <c r="F66" s="356">
        <f t="shared" si="3"/>
        <v>0.94826752280781368</v>
      </c>
      <c r="H66" s="25">
        <f>LARGE((F66,C66),1)</f>
        <v>0.94826752280781368</v>
      </c>
      <c r="J66" s="17">
        <f t="shared" si="1"/>
        <v>0.83745542144253715</v>
      </c>
      <c r="K66" s="358">
        <f t="shared" si="2"/>
        <v>0.83745542144253715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0.90585599999999999</v>
      </c>
      <c r="E67" s="13">
        <v>5.4535569435251281</v>
      </c>
      <c r="F67" s="356">
        <f t="shared" si="3"/>
        <v>0.95431128789023045</v>
      </c>
      <c r="H67" s="25">
        <f>LARGE((F67,C67),1)</f>
        <v>0.95431128789023045</v>
      </c>
      <c r="J67" s="17">
        <f t="shared" si="1"/>
        <v>0.84279292769732095</v>
      </c>
      <c r="K67" s="358">
        <f t="shared" si="2"/>
        <v>0.84279292769732095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0.90585599999999999</v>
      </c>
      <c r="E68" s="13">
        <v>5.4519859386863461</v>
      </c>
      <c r="F68" s="356">
        <f t="shared" si="3"/>
        <v>0.95406778214021914</v>
      </c>
      <c r="H68" s="25">
        <f>LARGE((F68,C68),1)</f>
        <v>0.95406778214021914</v>
      </c>
      <c r="J68" s="17">
        <f t="shared" si="1"/>
        <v>0.84257787740234136</v>
      </c>
      <c r="K68" s="358">
        <f t="shared" si="2"/>
        <v>0.84257787740234136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0.90585599999999999</v>
      </c>
      <c r="E69" s="13">
        <v>5.4649555487799661</v>
      </c>
      <c r="F69" s="356">
        <f t="shared" si="3"/>
        <v>0.95607807170473036</v>
      </c>
      <c r="H69" s="25">
        <f>LARGE((F69,C69),1)</f>
        <v>0.95607807170473036</v>
      </c>
      <c r="J69" s="17">
        <f t="shared" si="1"/>
        <v>0.84435324970390913</v>
      </c>
      <c r="K69" s="358">
        <f t="shared" si="2"/>
        <v>0.84435324970390913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0.90585599999999999</v>
      </c>
      <c r="E70" s="13">
        <v>5.856793048113631</v>
      </c>
      <c r="F70" s="356">
        <f t="shared" si="3"/>
        <v>1.0168128841014483</v>
      </c>
      <c r="H70" s="25">
        <f>LARGE((F70,C70),1)</f>
        <v>1.0168128841014483</v>
      </c>
      <c r="J70" s="17">
        <f t="shared" si="1"/>
        <v>0.89799074828798253</v>
      </c>
      <c r="K70" s="358">
        <f t="shared" si="2"/>
        <v>0.89799074828798253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0.90585599999999999</v>
      </c>
      <c r="E71" s="13">
        <v>6.0503834476854896</v>
      </c>
      <c r="F71" s="356">
        <f t="shared" si="3"/>
        <v>1.0468193960350864</v>
      </c>
      <c r="H71" s="25">
        <f>LARGE((F71,C71),1)</f>
        <v>1.0468193960350864</v>
      </c>
      <c r="J71" s="17">
        <f t="shared" si="1"/>
        <v>0.92449077648993783</v>
      </c>
      <c r="K71" s="358">
        <f t="shared" si="2"/>
        <v>0.92449077648993783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0.90585599999999999</v>
      </c>
      <c r="E72" s="13">
        <v>6.1064092503376921</v>
      </c>
      <c r="F72" s="356">
        <f t="shared" si="3"/>
        <v>1.0555033954461777</v>
      </c>
      <c r="H72" s="25">
        <f>LARGE((F72,C72),1)</f>
        <v>1.0555033954461777</v>
      </c>
      <c r="J72" s="17">
        <f t="shared" si="1"/>
        <v>0.9321599860871288</v>
      </c>
      <c r="K72" s="358">
        <f t="shared" si="2"/>
        <v>0.9321599860871288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0.90585599999999999</v>
      </c>
      <c r="E73" s="13">
        <v>5.9311147455705688</v>
      </c>
      <c r="F73" s="356">
        <f t="shared" si="3"/>
        <v>1.0283327472072736</v>
      </c>
      <c r="H73" s="25">
        <f>LARGE((F73,C73),1)</f>
        <v>1.0283327472072736</v>
      </c>
      <c r="J73" s="17">
        <f t="shared" si="1"/>
        <v>0.90816442984957757</v>
      </c>
      <c r="K73" s="358">
        <f t="shared" si="2"/>
        <v>0.90816442984957757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0.90585599999999999</v>
      </c>
      <c r="E74" s="13">
        <v>5.7992376773024041</v>
      </c>
      <c r="F74" s="356">
        <f t="shared" si="3"/>
        <v>1.0078918016257081</v>
      </c>
      <c r="H74" s="25">
        <f>LARGE((F74,C74),1)</f>
        <v>1.0078918016257081</v>
      </c>
      <c r="J74" s="17">
        <f t="shared" si="1"/>
        <v>0.89011216054269826</v>
      </c>
      <c r="K74" s="358">
        <f t="shared" si="2"/>
        <v>0.89011216054269826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0.90585599999999999</v>
      </c>
      <c r="E75" s="13">
        <v>5.4361109198299129</v>
      </c>
      <c r="F75" s="356">
        <f t="shared" si="3"/>
        <v>0.95160715421747211</v>
      </c>
      <c r="H75" s="25">
        <f>LARGE((F75,C75),1)</f>
        <v>0.95160715421747211</v>
      </c>
      <c r="J75" s="17">
        <f t="shared" si="1"/>
        <v>0.84040479212366836</v>
      </c>
      <c r="K75" s="358">
        <f t="shared" si="2"/>
        <v>0.84040479212366836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0.90585599999999999</v>
      </c>
      <c r="E76" s="13">
        <v>5.4054726524320262</v>
      </c>
      <c r="F76" s="356">
        <f t="shared" si="3"/>
        <v>0.94685822277079967</v>
      </c>
      <c r="H76" s="25">
        <f>LARGE((F76,C76),1)</f>
        <v>0.94685822277079967</v>
      </c>
      <c r="J76" s="17">
        <f t="shared" si="1"/>
        <v>0.83621080857955321</v>
      </c>
      <c r="K76" s="358">
        <f t="shared" si="2"/>
        <v>0.83621080857955321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workbookViewId="0">
      <selection activeCell="K79" sqref="K78:K79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A34</f>
        <v>1.13232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A34</f>
        <v>1.13232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0.45432864313974858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1.6379999999999999E-2</v>
      </c>
    </row>
    <row r="30" spans="1:12" ht="7.5" customHeight="1" x14ac:dyDescent="0.25"/>
    <row r="31" spans="1:12" ht="13.8" thickBot="1" x14ac:dyDescent="0.3">
      <c r="L31" s="27">
        <f>SUM(L21:L29)</f>
        <v>0.48633089409865271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5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0.32555200000000006</v>
      </c>
      <c r="E38" s="13">
        <v>7.69</v>
      </c>
      <c r="F38" s="356">
        <f>0.155*(E38+0.156)/$A$34*$J$16 + 0.04*$J$26 +$L$29</f>
        <v>0.46906239491114382</v>
      </c>
      <c r="H38" s="25">
        <f>LARGE((F38,C38),1)</f>
        <v>0.46906239491114382</v>
      </c>
      <c r="J38" s="17">
        <f>H38/$J$16</f>
        <v>1.152657381705273</v>
      </c>
      <c r="K38" s="358">
        <f>IF(J38&lt;0.8,0.8,IF(J38&gt;1.2,1.2,J38))</f>
        <v>1.152657381705273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0.32555200000000006</v>
      </c>
      <c r="D39" s="21"/>
      <c r="E39" s="22">
        <v>7.1046520052472149</v>
      </c>
      <c r="F39" s="356">
        <f>0.155*(E39+0.156)/$A$34*$J$16 + 0.04*$J$26 +$L$29</f>
        <v>0.43645568080856834</v>
      </c>
      <c r="G39" s="21"/>
      <c r="H39" s="28">
        <f>LARGE((F39,C39),1)</f>
        <v>0.43645568080856834</v>
      </c>
      <c r="I39" s="21"/>
      <c r="J39" s="17">
        <f t="shared" ref="J39:J76" si="1">H39/$J$16</f>
        <v>1.0725307927669148</v>
      </c>
      <c r="K39" s="358">
        <f t="shared" ref="K39:K76" si="2">IF(J39&lt;0.8,0.8,IF(J39&gt;1.2,1.2,J39))</f>
        <v>1.0725307927669148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0.32555200000000006</v>
      </c>
      <c r="D40" s="21"/>
      <c r="E40" s="22">
        <v>7.0883715765727677</v>
      </c>
      <c r="F40" s="356">
        <f t="shared" ref="F40:F76" si="3">0.155*(E40+0.156)/$A$34*$J$16 + 0.04*$J$26 +$L$29</f>
        <v>0.43554878219780391</v>
      </c>
      <c r="G40" s="21"/>
      <c r="H40" s="28">
        <f>LARGE((F40,C40),1)</f>
        <v>0.43554878219780391</v>
      </c>
      <c r="I40" s="21"/>
      <c r="J40" s="17">
        <f t="shared" si="1"/>
        <v>1.0703022121143262</v>
      </c>
      <c r="K40" s="358">
        <f t="shared" si="2"/>
        <v>1.0703022121143262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0.32555200000000006</v>
      </c>
      <c r="D41" s="21"/>
      <c r="E41" s="22">
        <v>7.1427286019654526</v>
      </c>
      <c r="F41" s="356">
        <f t="shared" si="3"/>
        <v>0.43857673138757475</v>
      </c>
      <c r="G41" s="21"/>
      <c r="H41" s="28">
        <f>LARGE((F41,C41),1)</f>
        <v>0.43857673138757475</v>
      </c>
      <c r="I41" s="21"/>
      <c r="J41" s="17">
        <f t="shared" si="1"/>
        <v>1.0777429876334956</v>
      </c>
      <c r="K41" s="358">
        <f t="shared" si="2"/>
        <v>1.0777429876334956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0.32555200000000006</v>
      </c>
      <c r="D42" s="19"/>
      <c r="E42" s="20">
        <v>7.1820490673641038</v>
      </c>
      <c r="F42" s="356">
        <f t="shared" si="3"/>
        <v>0.44076707146753952</v>
      </c>
      <c r="G42" s="19"/>
      <c r="H42" s="29">
        <f>LARGE((F42,C42),1)</f>
        <v>0.44076707146753952</v>
      </c>
      <c r="I42" s="19"/>
      <c r="J42" s="17">
        <f t="shared" si="1"/>
        <v>1.0831254520753415</v>
      </c>
      <c r="K42" s="358">
        <f t="shared" si="2"/>
        <v>1.0831254520753415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0.32555200000000006</v>
      </c>
      <c r="D43" s="21"/>
      <c r="E43" s="22">
        <v>7.2025057658561762</v>
      </c>
      <c r="F43" s="356">
        <f t="shared" si="3"/>
        <v>0.44190660850395719</v>
      </c>
      <c r="G43" s="21"/>
      <c r="H43" s="28">
        <f>LARGE((F43,C43),1)</f>
        <v>0.44190660850395719</v>
      </c>
      <c r="I43" s="21"/>
      <c r="J43" s="17">
        <f t="shared" si="1"/>
        <v>1.0859257101881288</v>
      </c>
      <c r="K43" s="358">
        <f t="shared" si="2"/>
        <v>1.0859257101881288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0.32555200000000006</v>
      </c>
      <c r="D44" s="21"/>
      <c r="E44" s="22">
        <v>7.201054454770782</v>
      </c>
      <c r="F44" s="356">
        <f t="shared" si="3"/>
        <v>0.44182576345783153</v>
      </c>
      <c r="G44" s="21"/>
      <c r="H44" s="28">
        <f>LARGE((F44,C44),1)</f>
        <v>0.44182576345783153</v>
      </c>
      <c r="I44" s="21"/>
      <c r="J44" s="17">
        <f t="shared" si="1"/>
        <v>1.0857270444238254</v>
      </c>
      <c r="K44" s="358">
        <f t="shared" si="2"/>
        <v>1.0857270444238254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0.32555200000000006</v>
      </c>
      <c r="D45" s="21"/>
      <c r="E45" s="22">
        <v>7.2579732326380704</v>
      </c>
      <c r="F45" s="356">
        <f t="shared" si="3"/>
        <v>0.44499641464930012</v>
      </c>
      <c r="G45" s="21"/>
      <c r="H45" s="28">
        <f>LARGE((F45,C45),1)</f>
        <v>0.44499641464930012</v>
      </c>
      <c r="I45" s="21"/>
      <c r="J45" s="17">
        <f t="shared" si="1"/>
        <v>1.093518490807736</v>
      </c>
      <c r="K45" s="358">
        <f t="shared" si="2"/>
        <v>1.093518490807736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0.32555200000000006</v>
      </c>
      <c r="D46" s="21"/>
      <c r="E46" s="22">
        <v>7.4530716678962357</v>
      </c>
      <c r="F46" s="356">
        <f t="shared" si="3"/>
        <v>0.45586434100652545</v>
      </c>
      <c r="G46" s="21"/>
      <c r="H46" s="28">
        <f>LARGE((F46,C46),1)</f>
        <v>0.45586434100652545</v>
      </c>
      <c r="I46" s="21"/>
      <c r="J46" s="17">
        <f t="shared" si="1"/>
        <v>1.1202249496400585</v>
      </c>
      <c r="K46" s="358">
        <f t="shared" si="2"/>
        <v>1.1202249496400585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0.32555200000000006</v>
      </c>
      <c r="E47" s="13">
        <v>7.6190747951749582</v>
      </c>
      <c r="F47" s="356">
        <f t="shared" si="3"/>
        <v>0.46511151800180461</v>
      </c>
      <c r="H47" s="25">
        <f>LARGE((F47,C47),1)</f>
        <v>0.46511151800180461</v>
      </c>
      <c r="J47" s="17">
        <f t="shared" si="1"/>
        <v>1.1429486361670138</v>
      </c>
      <c r="K47" s="358">
        <f t="shared" si="2"/>
        <v>1.1429486361670138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0.32555200000000006</v>
      </c>
      <c r="E48" s="13">
        <v>7.6467580130679549</v>
      </c>
      <c r="F48" s="356">
        <f t="shared" si="3"/>
        <v>0.46665360711694287</v>
      </c>
      <c r="H48" s="25">
        <f>LARGE((F48,C48),1)</f>
        <v>0.46665360711694287</v>
      </c>
      <c r="J48" s="17">
        <f t="shared" si="1"/>
        <v>1.1467381115568458</v>
      </c>
      <c r="K48" s="358">
        <f t="shared" si="2"/>
        <v>1.1467381115568458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0.32555200000000006</v>
      </c>
      <c r="E49" s="13">
        <v>7.3106694578485287</v>
      </c>
      <c r="F49" s="356">
        <f t="shared" si="3"/>
        <v>0.44793184923714391</v>
      </c>
      <c r="H49" s="25">
        <f>LARGE((F49,C49),1)</f>
        <v>0.44793184923714391</v>
      </c>
      <c r="J49" s="17">
        <f t="shared" si="1"/>
        <v>1.1007319242078535</v>
      </c>
      <c r="K49" s="358">
        <f t="shared" si="2"/>
        <v>1.1007319242078535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0.32555200000000006</v>
      </c>
      <c r="E50" s="13">
        <v>6.7713989804860244</v>
      </c>
      <c r="F50" s="356">
        <f t="shared" si="3"/>
        <v>0.41789187568816999</v>
      </c>
      <c r="H50" s="25">
        <f>LARGE((F50,C50),1)</f>
        <v>0.41789187568816999</v>
      </c>
      <c r="J50" s="17">
        <f t="shared" si="1"/>
        <v>1.0269127529566273</v>
      </c>
      <c r="K50" s="358">
        <f t="shared" si="2"/>
        <v>1.0269127529566273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0.32555200000000006</v>
      </c>
      <c r="E51" s="13">
        <v>5.8765900800064319</v>
      </c>
      <c r="F51" s="356">
        <f t="shared" si="3"/>
        <v>0.36804669255621025</v>
      </c>
      <c r="H51" s="25">
        <f>LARGE((F51,C51),1)</f>
        <v>0.36804669255621025</v>
      </c>
      <c r="J51" s="17">
        <f t="shared" si="1"/>
        <v>0.9044249583629288</v>
      </c>
      <c r="K51" s="358">
        <f t="shared" si="2"/>
        <v>0.9044249583629288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0.32555200000000006</v>
      </c>
      <c r="E52" s="13">
        <v>5.6870679840690128</v>
      </c>
      <c r="F52" s="356">
        <f t="shared" si="3"/>
        <v>0.35748939526682227</v>
      </c>
      <c r="H52" s="25">
        <f>LARGE((F52,C52),1)</f>
        <v>0.35748939526682227</v>
      </c>
      <c r="J52" s="17">
        <f t="shared" si="1"/>
        <v>0.87848182844355982</v>
      </c>
      <c r="K52" s="358">
        <f t="shared" si="2"/>
        <v>0.87848182844355982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0.32555200000000006</v>
      </c>
      <c r="E53" s="13">
        <v>5.6937036394890406</v>
      </c>
      <c r="F53" s="356">
        <f t="shared" si="3"/>
        <v>0.35785903336433628</v>
      </c>
      <c r="H53" s="25">
        <f>LARGE((F53,C53),1)</f>
        <v>0.35785903336433628</v>
      </c>
      <c r="J53" s="17">
        <f t="shared" si="1"/>
        <v>0.87939016406432458</v>
      </c>
      <c r="K53" s="358">
        <f t="shared" si="2"/>
        <v>0.87939016406432458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0.32555200000000006</v>
      </c>
      <c r="E54" s="13">
        <v>5.7365346715307135</v>
      </c>
      <c r="F54" s="356">
        <f t="shared" si="3"/>
        <v>0.36024492898372912</v>
      </c>
      <c r="H54" s="25">
        <f>LARGE((F54,C54),1)</f>
        <v>0.36024492898372912</v>
      </c>
      <c r="J54" s="17">
        <f t="shared" si="1"/>
        <v>0.88525317978996687</v>
      </c>
      <c r="K54" s="358">
        <f t="shared" si="2"/>
        <v>0.88525317978996687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0.32555200000000006</v>
      </c>
      <c r="E55" s="13">
        <v>5.7427381985793025</v>
      </c>
      <c r="F55" s="356">
        <f t="shared" si="3"/>
        <v>0.3605904954411428</v>
      </c>
      <c r="H55" s="25">
        <f>LARGE((F55,C55),1)</f>
        <v>0.3605904954411428</v>
      </c>
      <c r="J55" s="17">
        <f t="shared" si="1"/>
        <v>0.88610236261154662</v>
      </c>
      <c r="K55" s="358">
        <f t="shared" si="2"/>
        <v>0.88610236261154662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0.32555200000000006</v>
      </c>
      <c r="E56" s="13">
        <v>5.7198971249540609</v>
      </c>
      <c r="F56" s="356">
        <f t="shared" si="3"/>
        <v>0.35931813717875799</v>
      </c>
      <c r="H56" s="25">
        <f>LARGE((F56,C56),1)</f>
        <v>0.35931813717875799</v>
      </c>
      <c r="J56" s="17">
        <f t="shared" si="1"/>
        <v>0.88297571430372523</v>
      </c>
      <c r="K56" s="358">
        <f t="shared" si="2"/>
        <v>0.88297571430372523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0.32555200000000006</v>
      </c>
      <c r="E57" s="13">
        <v>5.7114902748926415</v>
      </c>
      <c r="F57" s="356">
        <f t="shared" si="3"/>
        <v>0.35884983497406392</v>
      </c>
      <c r="H57" s="25">
        <f>LARGE((F57,C57),1)</f>
        <v>0.35884983497406392</v>
      </c>
      <c r="J57" s="17">
        <f t="shared" si="1"/>
        <v>0.88182492498664156</v>
      </c>
      <c r="K57" s="358">
        <f t="shared" si="2"/>
        <v>0.88182492498664156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0.32555200000000006</v>
      </c>
      <c r="E58" s="13">
        <v>6.0873975998008243</v>
      </c>
      <c r="F58" s="356">
        <f t="shared" si="3"/>
        <v>0.37978969089263032</v>
      </c>
      <c r="H58" s="25">
        <f>LARGE((F58,C58),1)</f>
        <v>0.37978969089263032</v>
      </c>
      <c r="J58" s="17">
        <f t="shared" si="1"/>
        <v>0.93328178820619823</v>
      </c>
      <c r="K58" s="358">
        <f t="shared" si="2"/>
        <v>0.93328178820619823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0.32555200000000006</v>
      </c>
      <c r="E59" s="13">
        <v>6.2382653727440669</v>
      </c>
      <c r="F59" s="356">
        <f t="shared" si="3"/>
        <v>0.38819375545550666</v>
      </c>
      <c r="H59" s="25">
        <f>LARGE((F59,C59),1)</f>
        <v>0.38819375545550666</v>
      </c>
      <c r="J59" s="17">
        <f t="shared" si="1"/>
        <v>0.95393363998502634</v>
      </c>
      <c r="K59" s="358">
        <f t="shared" si="2"/>
        <v>0.95393363998502634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0.32555200000000006</v>
      </c>
      <c r="E60" s="13">
        <v>6.2945228713505186</v>
      </c>
      <c r="F60" s="356">
        <f t="shared" si="3"/>
        <v>0.39132757019414144</v>
      </c>
      <c r="H60" s="25">
        <f>LARGE((F60,C60),1)</f>
        <v>0.39132757019414144</v>
      </c>
      <c r="J60" s="17">
        <f t="shared" si="1"/>
        <v>0.96163456576925688</v>
      </c>
      <c r="K60" s="358">
        <f t="shared" si="2"/>
        <v>0.96163456576925688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0.32555200000000006</v>
      </c>
      <c r="E61" s="13">
        <v>6.118492706993865</v>
      </c>
      <c r="F61" s="356">
        <f t="shared" si="3"/>
        <v>0.38152183874198042</v>
      </c>
      <c r="H61" s="25">
        <f>LARGE((F61,C61),1)</f>
        <v>0.38152183874198042</v>
      </c>
      <c r="J61" s="17">
        <f t="shared" si="1"/>
        <v>0.93753830722460407</v>
      </c>
      <c r="K61" s="358">
        <f t="shared" si="2"/>
        <v>0.93753830722460407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0.32555200000000006</v>
      </c>
      <c r="E62" s="13">
        <v>5.8847220564336942</v>
      </c>
      <c r="F62" s="356">
        <f t="shared" si="3"/>
        <v>0.36849968297016844</v>
      </c>
      <c r="H62" s="25">
        <f>LARGE((F62,C62),1)</f>
        <v>0.36849968297016844</v>
      </c>
      <c r="J62" s="17">
        <f t="shared" si="1"/>
        <v>0.90553812102562647</v>
      </c>
      <c r="K62" s="358">
        <f t="shared" si="2"/>
        <v>0.90553812102562647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0.32555200000000006</v>
      </c>
      <c r="E63" s="13">
        <v>5.3757000985210386</v>
      </c>
      <c r="F63" s="356">
        <f t="shared" si="3"/>
        <v>0.34014469823907534</v>
      </c>
      <c r="H63" s="25">
        <f>LARGE((F63,C63),1)</f>
        <v>0.34014469823907534</v>
      </c>
      <c r="J63" s="17">
        <f t="shared" si="1"/>
        <v>0.83585958185254661</v>
      </c>
      <c r="K63" s="358">
        <f t="shared" si="2"/>
        <v>0.83585958185254661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0.32555200000000006</v>
      </c>
      <c r="E64" s="13">
        <v>5.3307544263094746</v>
      </c>
      <c r="F64" s="356">
        <f t="shared" si="3"/>
        <v>0.33764100693563204</v>
      </c>
      <c r="H64" s="25">
        <f>LARGE((F64,C64),1)</f>
        <v>0.33764100693563204</v>
      </c>
      <c r="J64" s="17">
        <f t="shared" si="1"/>
        <v>0.82970709916850649</v>
      </c>
      <c r="K64" s="358">
        <f t="shared" si="2"/>
        <v>0.82970709916850649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0.32555200000000006</v>
      </c>
      <c r="E65" s="13">
        <v>5.3929144589178284</v>
      </c>
      <c r="F65" s="356">
        <f t="shared" si="3"/>
        <v>0.34110362136335098</v>
      </c>
      <c r="H65" s="25">
        <f>LARGE((F65,C65),1)</f>
        <v>0.34110362136335098</v>
      </c>
      <c r="J65" s="17">
        <f t="shared" si="1"/>
        <v>0.83821600570932064</v>
      </c>
      <c r="K65" s="358">
        <f t="shared" si="2"/>
        <v>0.83821600570932064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0.32555200000000006</v>
      </c>
      <c r="E66" s="13">
        <v>5.4145649107353426</v>
      </c>
      <c r="F66" s="356">
        <f t="shared" si="3"/>
        <v>0.34230965623309273</v>
      </c>
      <c r="H66" s="25">
        <f>LARGE((F66,C66),1)</f>
        <v>0.34230965623309273</v>
      </c>
      <c r="J66" s="17">
        <f t="shared" si="1"/>
        <v>0.84117967325181286</v>
      </c>
      <c r="K66" s="358">
        <f t="shared" si="2"/>
        <v>0.84117967325181286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0.32555200000000006</v>
      </c>
      <c r="E67" s="13">
        <v>5.4535569435251281</v>
      </c>
      <c r="F67" s="356">
        <f t="shared" si="3"/>
        <v>0.34448170102841447</v>
      </c>
      <c r="H67" s="25">
        <f>LARGE((F67,C67),1)</f>
        <v>0.34448170102841447</v>
      </c>
      <c r="J67" s="17">
        <f t="shared" si="1"/>
        <v>0.84651717950659666</v>
      </c>
      <c r="K67" s="358">
        <f t="shared" si="2"/>
        <v>0.84651717950659666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0.32555200000000006</v>
      </c>
      <c r="E68" s="13">
        <v>5.4519859386863461</v>
      </c>
      <c r="F68" s="356">
        <f t="shared" si="3"/>
        <v>0.34439418846137548</v>
      </c>
      <c r="H68" s="25">
        <f>LARGE((F68,C68),1)</f>
        <v>0.34439418846137548</v>
      </c>
      <c r="J68" s="17">
        <f t="shared" si="1"/>
        <v>0.84630212921161707</v>
      </c>
      <c r="K68" s="358">
        <f t="shared" si="2"/>
        <v>0.84630212921161707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0.32555200000000006</v>
      </c>
      <c r="E69" s="13">
        <v>5.4649555487799661</v>
      </c>
      <c r="F69" s="356">
        <f t="shared" si="3"/>
        <v>0.34511665846577549</v>
      </c>
      <c r="H69" s="25">
        <f>LARGE((F69,C69),1)</f>
        <v>0.34511665846577549</v>
      </c>
      <c r="J69" s="17">
        <f t="shared" si="1"/>
        <v>0.84807750151318495</v>
      </c>
      <c r="K69" s="358">
        <f t="shared" si="2"/>
        <v>0.84807750151318495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0.32555200000000006</v>
      </c>
      <c r="E70" s="13">
        <v>5.856793048113631</v>
      </c>
      <c r="F70" s="356">
        <f t="shared" si="3"/>
        <v>0.36694390213957828</v>
      </c>
      <c r="H70" s="25">
        <f>LARGE((F70,C70),1)</f>
        <v>0.36694390213957828</v>
      </c>
      <c r="J70" s="17">
        <f t="shared" si="1"/>
        <v>0.90171500009725825</v>
      </c>
      <c r="K70" s="358">
        <f t="shared" si="2"/>
        <v>0.90171500009725825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0.32555200000000006</v>
      </c>
      <c r="E71" s="13">
        <v>6.0503834476854896</v>
      </c>
      <c r="F71" s="356">
        <f t="shared" si="3"/>
        <v>0.37772782361608198</v>
      </c>
      <c r="H71" s="25">
        <f>LARGE((F71,C71),1)</f>
        <v>0.37772782361608198</v>
      </c>
      <c r="J71" s="17">
        <f t="shared" si="1"/>
        <v>0.92821502829921354</v>
      </c>
      <c r="K71" s="358">
        <f t="shared" si="2"/>
        <v>0.92821502829921354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0.32555200000000006</v>
      </c>
      <c r="E72" s="13">
        <v>6.1064092503376921</v>
      </c>
      <c r="F72" s="356">
        <f t="shared" si="3"/>
        <v>0.38084873176956291</v>
      </c>
      <c r="H72" s="25">
        <f>LARGE((F72,C72),1)</f>
        <v>0.38084873176956291</v>
      </c>
      <c r="J72" s="17">
        <f t="shared" si="1"/>
        <v>0.93588423789640462</v>
      </c>
      <c r="K72" s="358">
        <f t="shared" si="2"/>
        <v>0.93588423789640462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0.32555200000000006</v>
      </c>
      <c r="E73" s="13">
        <v>5.9311147455705688</v>
      </c>
      <c r="F73" s="356">
        <f t="shared" si="3"/>
        <v>0.37108398011425381</v>
      </c>
      <c r="H73" s="25">
        <f>LARGE((F73,C73),1)</f>
        <v>0.37108398011425381</v>
      </c>
      <c r="J73" s="17">
        <f t="shared" si="1"/>
        <v>0.9118886816588534</v>
      </c>
      <c r="K73" s="358">
        <f t="shared" si="2"/>
        <v>0.9118886816588534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0.32555200000000006</v>
      </c>
      <c r="E74" s="13">
        <v>5.7992376773024041</v>
      </c>
      <c r="F74" s="356">
        <f t="shared" si="3"/>
        <v>0.36373778964251235</v>
      </c>
      <c r="H74" s="25">
        <f>LARGE((F74,C74),1)</f>
        <v>0.36373778964251235</v>
      </c>
      <c r="J74" s="17">
        <f t="shared" si="1"/>
        <v>0.89383641235197409</v>
      </c>
      <c r="K74" s="358">
        <f t="shared" si="2"/>
        <v>0.89383641235197409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0.32555200000000006</v>
      </c>
      <c r="E75" s="13">
        <v>5.4361109198299129</v>
      </c>
      <c r="F75" s="356">
        <f t="shared" si="3"/>
        <v>0.34350987313807224</v>
      </c>
      <c r="H75" s="25">
        <f>LARGE((F75,C75),1)</f>
        <v>0.34350987313807224</v>
      </c>
      <c r="J75" s="17">
        <f t="shared" si="1"/>
        <v>0.84412904393294397</v>
      </c>
      <c r="K75" s="358">
        <f t="shared" si="2"/>
        <v>0.84412904393294397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0.32555200000000006</v>
      </c>
      <c r="E76" s="13">
        <v>5.4054726524320262</v>
      </c>
      <c r="F76" s="356">
        <f t="shared" si="3"/>
        <v>0.34180317347463007</v>
      </c>
      <c r="H76" s="25">
        <f>LARGE((F76,C76),1)</f>
        <v>0.34180317347463007</v>
      </c>
      <c r="J76" s="17">
        <f t="shared" si="1"/>
        <v>0.83993506038882892</v>
      </c>
      <c r="K76" s="358">
        <f t="shared" si="2"/>
        <v>0.83993506038882892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3.2" x14ac:dyDescent="0.25"/>
  <sheetData>
    <row r="26" spans="4:4" x14ac:dyDescent="0.25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I52" sqref="I52"/>
    </sheetView>
  </sheetViews>
  <sheetFormatPr defaultRowHeight="13.2" x14ac:dyDescent="0.25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ColWidth="9.109375" defaultRowHeight="13.2" x14ac:dyDescent="0.25"/>
  <cols>
    <col min="1" max="1" width="10.109375" style="54" customWidth="1"/>
    <col min="2" max="2" width="8.33203125" style="54" customWidth="1"/>
    <col min="3" max="3" width="10.33203125" style="54" customWidth="1"/>
    <col min="4" max="4" width="9" style="54" customWidth="1"/>
    <col min="5" max="5" width="8.33203125" style="54" customWidth="1"/>
    <col min="6" max="6" width="5.6640625" style="54" customWidth="1"/>
    <col min="7" max="7" width="7.44140625" style="54" customWidth="1"/>
    <col min="8" max="8" width="7.33203125" style="54" customWidth="1"/>
    <col min="9" max="9" width="6.88671875" style="54" customWidth="1"/>
    <col min="10" max="11" width="8.109375" style="54" customWidth="1"/>
    <col min="12" max="12" width="7.33203125" style="54" customWidth="1"/>
    <col min="13" max="13" width="7.44140625" style="54" customWidth="1"/>
    <col min="14" max="14" width="6" style="54" customWidth="1"/>
    <col min="15" max="15" width="6.88671875" style="54" customWidth="1"/>
    <col min="16" max="16" width="9" style="54" customWidth="1"/>
    <col min="17" max="17" width="7.44140625" style="54" customWidth="1"/>
    <col min="18" max="18" width="12.44140625" style="40" customWidth="1"/>
    <col min="19" max="19" width="8.5546875" style="54" customWidth="1"/>
    <col min="20" max="20" width="9.109375" style="54"/>
    <col min="21" max="21" width="9.44140625" style="54" customWidth="1"/>
    <col min="22" max="22" width="9.6640625" style="54" customWidth="1"/>
    <col min="23" max="23" width="8.88671875" style="54" customWidth="1"/>
    <col min="24" max="24" width="7.109375" style="54" customWidth="1"/>
    <col min="25" max="26" width="9.109375" style="54"/>
    <col min="27" max="27" width="10" style="350" customWidth="1"/>
    <col min="28" max="28" width="10" style="54" customWidth="1"/>
    <col min="29" max="32" width="9.109375" style="54"/>
    <col min="33" max="33" width="7.88671875" style="351" customWidth="1"/>
    <col min="34" max="34" width="10.5546875" style="54" customWidth="1"/>
    <col min="35" max="35" width="12.109375" style="54" customWidth="1"/>
    <col min="36" max="36" width="10.5546875" style="54" customWidth="1"/>
    <col min="37" max="37" width="12.5546875" style="54" customWidth="1"/>
    <col min="38" max="38" width="6.33203125" style="54" customWidth="1"/>
    <col min="39" max="39" width="10.6640625" style="54" customWidth="1"/>
    <col min="40" max="44" width="9.109375" style="54"/>
    <col min="45" max="45" width="4.6640625" style="54" customWidth="1"/>
    <col min="46" max="46" width="9.109375" style="352"/>
    <col min="47" max="47" width="4.5546875" style="54" customWidth="1"/>
    <col min="48" max="48" width="9.109375" style="54"/>
    <col min="49" max="50" width="4.6640625" style="54" customWidth="1"/>
    <col min="51" max="51" width="9.109375" style="54"/>
    <col min="52" max="54" width="10" style="353" customWidth="1"/>
    <col min="55" max="16384" width="9.109375" style="54"/>
  </cols>
  <sheetData>
    <row r="1" spans="1:85" ht="13.8" thickBot="1" x14ac:dyDescent="0.3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5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5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5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5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5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5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5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5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5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5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5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5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5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5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5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5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5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5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5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5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5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5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5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5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5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5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5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5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5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5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5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5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5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5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5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5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5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5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5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5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5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5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5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5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5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5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5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5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5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5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5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5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5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5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5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5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5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5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5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5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5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5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5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5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5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5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5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5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5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5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5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5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5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5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5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5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5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5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5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5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5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5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5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5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5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5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5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5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5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5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5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5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5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5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5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5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5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5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5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5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5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5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5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5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5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5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5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5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5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5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5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5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5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5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5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5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5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5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5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5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5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5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5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5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5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5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5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5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5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5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5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5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5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5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5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5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5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5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5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5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5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5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5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5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5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5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5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5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5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5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5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5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5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5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5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5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5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5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5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5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5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5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5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5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5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5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5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5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5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5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5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5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5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5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5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5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5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5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5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5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5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5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5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5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5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5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5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5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5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5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5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5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5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5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5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5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5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5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5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5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5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5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5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5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5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5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5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5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5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5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5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5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5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5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5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5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5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5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5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5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5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5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5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5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5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5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5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5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5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5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5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5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5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5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5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5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5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5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5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5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5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5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5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5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5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5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5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5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5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5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5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5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5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5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5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5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5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5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5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5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5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5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5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5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5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5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5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5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5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5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5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5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5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5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5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5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5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5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5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5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5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5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5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5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5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5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5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5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5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5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5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5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5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5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5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5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5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5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5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5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5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5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5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5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5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5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5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5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5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5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5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5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5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5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5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5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5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5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5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5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5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5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5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5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5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5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5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5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5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5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5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5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5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5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5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5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5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5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5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5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5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5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5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5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5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5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5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5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5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5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5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5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5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5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5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5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5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5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5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5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5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5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5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5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5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5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5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5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5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5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5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5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5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5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5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5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5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5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5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5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5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5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Havlíček Jan</cp:lastModifiedBy>
  <cp:lastPrinted>2001-02-22T17:53:45Z</cp:lastPrinted>
  <dcterms:created xsi:type="dcterms:W3CDTF">2001-02-15T16:15:36Z</dcterms:created>
  <dcterms:modified xsi:type="dcterms:W3CDTF">2023-09-10T15:36:22Z</dcterms:modified>
</cp:coreProperties>
</file>