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D14" i="1"/>
  <c r="E14" i="1"/>
  <c r="F14" i="1"/>
  <c r="D17" i="1"/>
  <c r="E17" i="1"/>
  <c r="F17" i="1"/>
  <c r="D19" i="1"/>
  <c r="E19" i="1"/>
  <c r="F19" i="1"/>
  <c r="D21" i="1"/>
  <c r="E21" i="1"/>
  <c r="F21" i="1"/>
  <c r="D26" i="1"/>
  <c r="E26" i="1"/>
  <c r="F26" i="1"/>
  <c r="D27" i="1"/>
  <c r="E27" i="1"/>
  <c r="F27" i="1"/>
  <c r="D32" i="1"/>
  <c r="E32" i="1"/>
  <c r="F32" i="1"/>
  <c r="D34" i="1"/>
  <c r="E34" i="1"/>
  <c r="F34" i="1"/>
  <c r="D35" i="1"/>
  <c r="E35" i="1"/>
  <c r="F35" i="1"/>
  <c r="D44" i="1"/>
  <c r="E44" i="1"/>
  <c r="F44" i="1"/>
  <c r="D45" i="1"/>
  <c r="E45" i="1"/>
  <c r="F45" i="1"/>
  <c r="D50" i="1"/>
  <c r="E50" i="1"/>
  <c r="F50" i="1"/>
  <c r="D51" i="1"/>
  <c r="E51" i="1"/>
  <c r="F51" i="1"/>
  <c r="D53" i="1"/>
  <c r="E53" i="1"/>
  <c r="F53" i="1"/>
  <c r="D54" i="1"/>
  <c r="E54" i="1"/>
  <c r="F54" i="1"/>
  <c r="D58" i="1"/>
  <c r="E58" i="1"/>
  <c r="F58" i="1"/>
  <c r="D59" i="1"/>
  <c r="E59" i="1"/>
  <c r="F59" i="1"/>
  <c r="D60" i="1"/>
  <c r="E60" i="1"/>
  <c r="F60" i="1"/>
  <c r="D61" i="1"/>
  <c r="E61" i="1"/>
  <c r="F61" i="1"/>
</calcChain>
</file>

<file path=xl/sharedStrings.xml><?xml version="1.0" encoding="utf-8"?>
<sst xmlns="http://schemas.openxmlformats.org/spreadsheetml/2006/main" count="53" uniqueCount="46">
  <si>
    <t>Transwestern</t>
  </si>
  <si>
    <t>San Juan Index =</t>
  </si>
  <si>
    <t xml:space="preserve">SoCal Border Index = 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</si>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</sst>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43" fontId="3" fillId="0" borderId="0" xfId="0" applyNumberFormat="1" applyFont="1" applyBorder="1"/>
    <xf numFmtId="183" fontId="3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abSelected="1" topLeftCell="A31" workbookViewId="0">
      <selection activeCell="E28" sqref="E28"/>
    </sheetView>
  </sheetViews>
  <sheetFormatPr defaultRowHeight="13.2" x14ac:dyDescent="0.25"/>
  <cols>
    <col min="1" max="1" width="12" customWidth="1"/>
    <col min="2" max="2" width="10.33203125" customWidth="1"/>
    <col min="3" max="3" width="10.33203125" bestFit="1" customWidth="1"/>
    <col min="4" max="4" width="11.6640625" customWidth="1"/>
    <col min="5" max="5" width="11.33203125" customWidth="1"/>
    <col min="6" max="6" width="10.88671875" customWidth="1"/>
    <col min="7" max="7" width="13.109375" customWidth="1"/>
  </cols>
  <sheetData>
    <row r="1" spans="1:9" x14ac:dyDescent="0.25">
      <c r="A1" s="1" t="s">
        <v>10</v>
      </c>
    </row>
    <row r="2" spans="1:9" x14ac:dyDescent="0.25">
      <c r="A2" s="1" t="s">
        <v>11</v>
      </c>
    </row>
    <row r="3" spans="1:9" x14ac:dyDescent="0.25">
      <c r="A3" s="1" t="s">
        <v>12</v>
      </c>
    </row>
    <row r="4" spans="1:9" x14ac:dyDescent="0.25">
      <c r="G4" s="12"/>
    </row>
    <row r="5" spans="1:9" x14ac:dyDescent="0.25">
      <c r="A5" s="1" t="s">
        <v>31</v>
      </c>
    </row>
    <row r="6" spans="1:9" x14ac:dyDescent="0.25">
      <c r="B6" s="9"/>
      <c r="C6" s="8"/>
      <c r="D6" s="26"/>
      <c r="E6" s="8"/>
      <c r="F6" s="8"/>
      <c r="G6" s="7"/>
      <c r="H6" s="12"/>
      <c r="I6" s="12"/>
    </row>
    <row r="7" spans="1:9" x14ac:dyDescent="0.25">
      <c r="A7" s="1" t="s">
        <v>0</v>
      </c>
      <c r="D7" s="31" t="s">
        <v>14</v>
      </c>
      <c r="E7" s="14" t="s">
        <v>15</v>
      </c>
      <c r="F7" s="14" t="s">
        <v>16</v>
      </c>
      <c r="G7" s="7"/>
      <c r="H7" s="12"/>
      <c r="I7" s="12"/>
    </row>
    <row r="8" spans="1:9" x14ac:dyDescent="0.25">
      <c r="A8" s="3" t="s">
        <v>2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5">
      <c r="A9" s="3" t="s">
        <v>33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5">
      <c r="A10" t="s">
        <v>3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5">
      <c r="D11" s="24"/>
      <c r="E11" s="24"/>
      <c r="F11" s="24"/>
      <c r="G11" s="7"/>
      <c r="H11" s="12"/>
      <c r="I11" s="12"/>
    </row>
    <row r="12" spans="1:9" x14ac:dyDescent="0.25">
      <c r="A12" t="s">
        <v>17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5">
      <c r="A13" t="s">
        <v>18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5">
      <c r="A14" t="s">
        <v>28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5">
      <c r="D15" s="24"/>
      <c r="E15" s="8"/>
      <c r="F15" s="8"/>
      <c r="G15" s="7"/>
      <c r="H15" s="12"/>
      <c r="I15" s="12"/>
    </row>
    <row r="16" spans="1:9" x14ac:dyDescent="0.25">
      <c r="A16" s="1" t="s">
        <v>13</v>
      </c>
      <c r="D16" s="24"/>
      <c r="E16" s="8"/>
      <c r="F16" s="8"/>
      <c r="G16" s="7"/>
      <c r="H16" s="12"/>
      <c r="I16" s="12"/>
    </row>
    <row r="17" spans="1:9" x14ac:dyDescent="0.25">
      <c r="A17" s="3" t="s">
        <v>24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5">
      <c r="A18" s="3" t="s">
        <v>25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5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5">
      <c r="A20" s="3" t="s">
        <v>19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5">
      <c r="A21" s="3" t="s">
        <v>20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5">
      <c r="A22" s="3" t="s">
        <v>21</v>
      </c>
      <c r="D22" s="24"/>
      <c r="E22" s="8"/>
      <c r="F22" s="8"/>
      <c r="G22" s="7"/>
      <c r="H22" s="12"/>
      <c r="I22" s="12"/>
    </row>
    <row r="23" spans="1:9" x14ac:dyDescent="0.25">
      <c r="A23" s="3" t="s">
        <v>23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5">
      <c r="A24" s="3" t="s">
        <v>22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5">
      <c r="A25" s="3" t="s">
        <v>26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5">
      <c r="A26" s="3" t="s">
        <v>45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5">
      <c r="A27" s="3" t="s">
        <v>27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5">
      <c r="A28" s="3"/>
      <c r="D28" s="24"/>
      <c r="E28" s="8"/>
      <c r="F28" s="8"/>
      <c r="G28" s="7"/>
      <c r="H28" s="12"/>
      <c r="I28" s="12"/>
    </row>
    <row r="29" spans="1:9" x14ac:dyDescent="0.25">
      <c r="A29" s="3"/>
      <c r="D29" s="24"/>
      <c r="E29" s="8"/>
      <c r="F29" s="8"/>
      <c r="G29" s="7"/>
      <c r="H29" s="12"/>
      <c r="I29" s="12"/>
    </row>
    <row r="30" spans="1:9" x14ac:dyDescent="0.25">
      <c r="A30" s="1" t="s">
        <v>29</v>
      </c>
      <c r="D30" s="24"/>
      <c r="E30" s="8"/>
      <c r="F30" s="8"/>
      <c r="G30" s="7"/>
      <c r="H30" s="12"/>
      <c r="I30" s="12"/>
    </row>
    <row r="31" spans="1:9" x14ac:dyDescent="0.25">
      <c r="A31" s="3" t="s">
        <v>37</v>
      </c>
      <c r="D31" s="24"/>
      <c r="E31" s="8"/>
      <c r="F31" s="8"/>
      <c r="G31" s="7"/>
      <c r="H31" s="12"/>
      <c r="I31" s="12"/>
    </row>
    <row r="32" spans="1:9" x14ac:dyDescent="0.25">
      <c r="A32" s="3" t="s">
        <v>30</v>
      </c>
      <c r="D32" s="24">
        <f>D19</f>
        <v>5</v>
      </c>
      <c r="E32" s="24">
        <f>E19</f>
        <v>5</v>
      </c>
      <c r="F32" s="24">
        <f>F19</f>
        <v>5</v>
      </c>
      <c r="G32" s="7"/>
      <c r="H32" s="12"/>
      <c r="I32" s="12"/>
    </row>
    <row r="33" spans="1:9" x14ac:dyDescent="0.25">
      <c r="A33" s="3" t="s">
        <v>32</v>
      </c>
      <c r="D33" s="25">
        <v>7.0000000000000007E-2</v>
      </c>
      <c r="E33" s="25">
        <v>7.0000000000000007E-2</v>
      </c>
      <c r="F33" s="25">
        <v>7.0000000000000007E-2</v>
      </c>
      <c r="G33" s="7"/>
      <c r="H33" s="12"/>
      <c r="I33" s="12"/>
    </row>
    <row r="34" spans="1:9" x14ac:dyDescent="0.25">
      <c r="A34" s="3" t="s">
        <v>39</v>
      </c>
      <c r="D34" s="24">
        <f>D32+D33</f>
        <v>5.07</v>
      </c>
      <c r="E34" s="24">
        <f>E32+E33</f>
        <v>5.07</v>
      </c>
      <c r="F34" s="24">
        <f>F32+F33</f>
        <v>5.07</v>
      </c>
      <c r="G34" s="7"/>
      <c r="H34" s="12"/>
      <c r="I34" s="12"/>
    </row>
    <row r="35" spans="1:9" x14ac:dyDescent="0.25">
      <c r="A35" s="3" t="s">
        <v>39</v>
      </c>
      <c r="D35" s="32">
        <f>ROUND(D34*D17,0)</f>
        <v>106455</v>
      </c>
      <c r="E35" s="32">
        <f>ROUND(E34*E17,0)</f>
        <v>106455</v>
      </c>
      <c r="F35" s="32">
        <f>ROUND(F34*F17,0)</f>
        <v>106455</v>
      </c>
      <c r="G35" s="7"/>
      <c r="H35" s="12"/>
      <c r="I35" s="12"/>
    </row>
    <row r="36" spans="1:9" x14ac:dyDescent="0.25">
      <c r="D36" s="24"/>
      <c r="E36" s="24"/>
      <c r="F36" s="24"/>
      <c r="G36" s="7"/>
      <c r="H36" s="12"/>
      <c r="I36" s="12"/>
    </row>
    <row r="37" spans="1:9" x14ac:dyDescent="0.25">
      <c r="A37" s="3" t="s">
        <v>4</v>
      </c>
      <c r="D37" s="24"/>
      <c r="E37" s="24"/>
      <c r="F37" s="24"/>
      <c r="G37" s="7"/>
      <c r="H37" s="12"/>
      <c r="I37" s="12"/>
    </row>
    <row r="38" spans="1:9" x14ac:dyDescent="0.25">
      <c r="A38" s="3" t="s">
        <v>8</v>
      </c>
      <c r="D38" s="24"/>
      <c r="E38" s="24"/>
      <c r="F38" s="24"/>
      <c r="G38" s="7"/>
      <c r="H38" s="12"/>
      <c r="I38" s="12"/>
    </row>
    <row r="39" spans="1:9" x14ac:dyDescent="0.25">
      <c r="A39" s="3" t="s">
        <v>7</v>
      </c>
      <c r="D39" s="16">
        <v>1.1000000000000001E-3</v>
      </c>
      <c r="E39" s="16">
        <v>1.1000000000000001E-3</v>
      </c>
      <c r="F39" s="16">
        <v>1.1000000000000001E-3</v>
      </c>
      <c r="G39" s="7"/>
      <c r="H39" s="12"/>
      <c r="I39" s="12"/>
    </row>
    <row r="40" spans="1:9" x14ac:dyDescent="0.25">
      <c r="A40" s="3" t="s">
        <v>5</v>
      </c>
      <c r="D40" s="16">
        <v>0.1031</v>
      </c>
      <c r="E40" s="16">
        <v>0.1031</v>
      </c>
      <c r="F40" s="16">
        <v>0.1031</v>
      </c>
      <c r="G40" s="7"/>
      <c r="H40" s="12"/>
      <c r="I40" s="12"/>
    </row>
    <row r="41" spans="1:9" x14ac:dyDescent="0.25">
      <c r="A41" s="3" t="s">
        <v>9</v>
      </c>
      <c r="D41" s="24"/>
      <c r="E41" s="24"/>
      <c r="F41" s="24"/>
      <c r="G41" s="7"/>
      <c r="H41" s="12"/>
      <c r="I41" s="12"/>
    </row>
    <row r="42" spans="1:9" x14ac:dyDescent="0.25">
      <c r="A42" s="3" t="s">
        <v>7</v>
      </c>
      <c r="C42" s="3"/>
      <c r="D42" s="5">
        <v>2.53E-2</v>
      </c>
      <c r="E42" s="5">
        <v>2.53E-2</v>
      </c>
      <c r="F42" s="5">
        <v>2.53E-2</v>
      </c>
      <c r="G42" s="7"/>
      <c r="H42" s="12"/>
      <c r="I42" s="12"/>
    </row>
    <row r="43" spans="1:9" x14ac:dyDescent="0.25">
      <c r="A43" s="3" t="s">
        <v>5</v>
      </c>
      <c r="C43" s="8"/>
      <c r="D43" s="27">
        <v>0.2082</v>
      </c>
      <c r="E43" s="27">
        <v>0.2082</v>
      </c>
      <c r="F43" s="27">
        <v>0.2082</v>
      </c>
      <c r="G43" s="7"/>
      <c r="H43" s="12"/>
      <c r="I43" s="12"/>
    </row>
    <row r="44" spans="1:9" x14ac:dyDescent="0.25">
      <c r="A44" s="6" t="s">
        <v>34</v>
      </c>
      <c r="B44" s="10"/>
      <c r="C44" s="11"/>
      <c r="D44" s="24">
        <f>SUM(D39:D43)</f>
        <v>0.3377</v>
      </c>
      <c r="E44" s="24">
        <f>SUM(E39:E43)</f>
        <v>0.3377</v>
      </c>
      <c r="F44" s="24">
        <f>SUM(F39:F43)</f>
        <v>0.3377</v>
      </c>
      <c r="G44" s="7"/>
      <c r="H44" s="12"/>
      <c r="I44" s="12"/>
    </row>
    <row r="45" spans="1:9" x14ac:dyDescent="0.25">
      <c r="A45" s="6" t="s">
        <v>34</v>
      </c>
      <c r="B45" s="10"/>
      <c r="C45" s="19"/>
      <c r="D45" s="33">
        <f>D44*D18</f>
        <v>6754</v>
      </c>
      <c r="E45" s="33">
        <f>E44*E18</f>
        <v>6754</v>
      </c>
      <c r="F45" s="33">
        <f>F44*F18</f>
        <v>6754</v>
      </c>
      <c r="G45" s="7"/>
      <c r="H45" s="12"/>
      <c r="I45" s="12"/>
    </row>
    <row r="46" spans="1:9" x14ac:dyDescent="0.25">
      <c r="A46" s="6"/>
      <c r="B46" s="10"/>
      <c r="C46" s="19"/>
      <c r="D46" s="33"/>
      <c r="E46" s="33"/>
      <c r="F46" s="33"/>
      <c r="G46" s="7"/>
      <c r="H46" s="12"/>
      <c r="I46" s="12"/>
    </row>
    <row r="47" spans="1:9" x14ac:dyDescent="0.25">
      <c r="A47" s="6" t="s">
        <v>38</v>
      </c>
      <c r="B47" s="10"/>
      <c r="C47" s="11"/>
      <c r="D47" s="24"/>
      <c r="E47" s="24"/>
      <c r="F47" s="24"/>
      <c r="G47" s="7"/>
      <c r="H47" s="12"/>
      <c r="I47" s="12"/>
    </row>
    <row r="48" spans="1:9" x14ac:dyDescent="0.25">
      <c r="A48" s="6" t="s">
        <v>35</v>
      </c>
      <c r="B48" s="10"/>
      <c r="C48" s="11"/>
      <c r="D48" s="24">
        <v>0.02</v>
      </c>
      <c r="E48" s="24">
        <v>0.02</v>
      </c>
      <c r="F48" s="24">
        <v>0.02</v>
      </c>
      <c r="G48" s="7"/>
      <c r="H48" s="12"/>
      <c r="I48" s="12"/>
    </row>
    <row r="49" spans="1:9" x14ac:dyDescent="0.25">
      <c r="A49" s="18" t="s">
        <v>36</v>
      </c>
      <c r="B49" s="10"/>
      <c r="C49" s="11"/>
      <c r="D49" s="25">
        <v>0.13</v>
      </c>
      <c r="E49" s="25">
        <v>0.13</v>
      </c>
      <c r="F49" s="25">
        <v>0.13</v>
      </c>
      <c r="G49" s="7"/>
      <c r="H49" s="12"/>
      <c r="I49" s="12"/>
    </row>
    <row r="50" spans="1:9" x14ac:dyDescent="0.25">
      <c r="A50" t="s">
        <v>40</v>
      </c>
      <c r="B50" s="13"/>
      <c r="C50" s="8"/>
      <c r="D50" s="35">
        <f>D44+D48+D49</f>
        <v>0.48770000000000002</v>
      </c>
      <c r="E50" s="35">
        <f>E44+E48+E49</f>
        <v>0.48770000000000002</v>
      </c>
      <c r="F50" s="35">
        <f>F44+F48+F49</f>
        <v>0.48770000000000002</v>
      </c>
      <c r="G50" s="15"/>
      <c r="H50" s="12"/>
      <c r="I50" s="12"/>
    </row>
    <row r="51" spans="1:9" x14ac:dyDescent="0.25">
      <c r="A51" t="s">
        <v>40</v>
      </c>
      <c r="B51" s="13"/>
      <c r="C51" s="8"/>
      <c r="D51" s="36">
        <f>D50*D18</f>
        <v>9754</v>
      </c>
      <c r="E51" s="36">
        <f>E50*E18</f>
        <v>9754</v>
      </c>
      <c r="F51" s="36">
        <f>F50*F18</f>
        <v>9754</v>
      </c>
      <c r="G51" s="15"/>
      <c r="H51" s="12"/>
      <c r="I51" s="12"/>
    </row>
    <row r="52" spans="1:9" x14ac:dyDescent="0.25">
      <c r="B52" s="13"/>
      <c r="C52" s="8"/>
      <c r="D52" s="35"/>
      <c r="E52" s="35"/>
      <c r="F52" s="35"/>
      <c r="G52" s="15"/>
      <c r="H52" s="12"/>
      <c r="I52" s="12"/>
    </row>
    <row r="53" spans="1:9" x14ac:dyDescent="0.25">
      <c r="A53" t="s">
        <v>41</v>
      </c>
      <c r="B53" s="9"/>
      <c r="C53" s="10"/>
      <c r="D53" s="34">
        <f>D35+D45+D51</f>
        <v>122963</v>
      </c>
      <c r="E53" s="34">
        <f>E35+E45+E51</f>
        <v>122963</v>
      </c>
      <c r="F53" s="34">
        <f>F35+F45+F51</f>
        <v>122963</v>
      </c>
      <c r="G53" s="7"/>
      <c r="H53" s="12"/>
      <c r="I53" s="12"/>
    </row>
    <row r="54" spans="1:9" x14ac:dyDescent="0.25">
      <c r="A54" t="s">
        <v>41</v>
      </c>
      <c r="B54" s="8"/>
      <c r="C54" s="8"/>
      <c r="D54" s="37">
        <f>D53/D18</f>
        <v>6.1481500000000002</v>
      </c>
      <c r="E54" s="37">
        <f>E53/E18</f>
        <v>6.1481500000000002</v>
      </c>
      <c r="F54" s="37">
        <f>F53/F18</f>
        <v>6.1481500000000002</v>
      </c>
      <c r="G54" s="7"/>
      <c r="H54" s="12"/>
      <c r="I54" s="12"/>
    </row>
    <row r="55" spans="1:9" x14ac:dyDescent="0.25">
      <c r="C55" s="8"/>
      <c r="D55" s="8"/>
      <c r="E55" s="8"/>
      <c r="F55" s="8"/>
      <c r="G55" s="7"/>
      <c r="H55" s="12"/>
      <c r="I55" s="12"/>
    </row>
    <row r="56" spans="1:9" x14ac:dyDescent="0.25">
      <c r="B56" s="8"/>
      <c r="C56" s="8"/>
      <c r="D56" s="8"/>
      <c r="E56" s="8"/>
      <c r="F56" s="8"/>
      <c r="G56" s="7"/>
      <c r="H56" s="12"/>
      <c r="I56" s="12"/>
    </row>
    <row r="57" spans="1:9" x14ac:dyDescent="0.25">
      <c r="A57" s="1" t="s">
        <v>42</v>
      </c>
      <c r="B57" s="3"/>
      <c r="C57" s="3"/>
      <c r="D57" s="3"/>
      <c r="E57" s="3"/>
      <c r="F57" s="3"/>
      <c r="G57" s="4"/>
    </row>
    <row r="58" spans="1:9" x14ac:dyDescent="0.25">
      <c r="A58" t="s">
        <v>43</v>
      </c>
      <c r="B58" s="17"/>
      <c r="C58" s="20"/>
      <c r="D58" s="38">
        <f>D27*D18</f>
        <v>198528.00000000003</v>
      </c>
      <c r="E58" s="38">
        <f>E27*E18</f>
        <v>158528</v>
      </c>
      <c r="F58" s="38">
        <f>F27*F18</f>
        <v>498528</v>
      </c>
      <c r="G58" s="7"/>
    </row>
    <row r="59" spans="1:9" x14ac:dyDescent="0.25">
      <c r="A59" t="s">
        <v>44</v>
      </c>
      <c r="C59" s="8"/>
      <c r="D59" s="38">
        <f>D53</f>
        <v>122963</v>
      </c>
      <c r="E59" s="38">
        <f>E53</f>
        <v>122963</v>
      </c>
      <c r="F59" s="38">
        <f>F53</f>
        <v>122963</v>
      </c>
      <c r="G59" s="7"/>
    </row>
    <row r="60" spans="1:9" x14ac:dyDescent="0.25">
      <c r="A60" t="s">
        <v>6</v>
      </c>
      <c r="B60" s="8"/>
      <c r="C60" s="8"/>
      <c r="D60" s="38">
        <f>D58-D59</f>
        <v>75565.000000000029</v>
      </c>
      <c r="E60" s="38">
        <f>E58-E59</f>
        <v>35565</v>
      </c>
      <c r="F60" s="38">
        <f>F58-F59</f>
        <v>375565</v>
      </c>
      <c r="G60" s="7"/>
    </row>
    <row r="61" spans="1:9" x14ac:dyDescent="0.25">
      <c r="A61" t="s">
        <v>6</v>
      </c>
      <c r="B61" s="17"/>
      <c r="C61" s="8"/>
      <c r="D61" s="8">
        <f>D60/D18</f>
        <v>3.7782500000000017</v>
      </c>
      <c r="E61" s="8">
        <f>E60/E18</f>
        <v>1.7782500000000001</v>
      </c>
      <c r="F61" s="8">
        <f>F60/F18</f>
        <v>18.77825</v>
      </c>
      <c r="G61" s="7"/>
    </row>
    <row r="62" spans="1:9" x14ac:dyDescent="0.25">
      <c r="B62" s="8"/>
      <c r="C62" s="8"/>
      <c r="D62" s="8"/>
      <c r="E62" s="21"/>
      <c r="F62" s="8"/>
      <c r="G62" s="7"/>
    </row>
    <row r="63" spans="1:9" x14ac:dyDescent="0.25">
      <c r="B63" s="8"/>
      <c r="C63" s="8"/>
      <c r="D63" s="8"/>
      <c r="E63" s="21"/>
      <c r="F63" s="8"/>
      <c r="G63" s="7"/>
    </row>
    <row r="64" spans="1:9" x14ac:dyDescent="0.25">
      <c r="B64" s="8"/>
      <c r="C64" s="8"/>
      <c r="D64" s="8"/>
      <c r="E64" s="8"/>
      <c r="F64" s="8"/>
      <c r="G64" s="7"/>
    </row>
    <row r="65" spans="2:7" x14ac:dyDescent="0.25">
      <c r="B65" s="8"/>
      <c r="C65" s="8"/>
      <c r="D65" s="8"/>
      <c r="E65" s="8"/>
      <c r="F65" s="12"/>
      <c r="G65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2001-03-22T00:45:06Z</cp:lastPrinted>
  <dcterms:created xsi:type="dcterms:W3CDTF">2001-03-21T19:09:46Z</dcterms:created>
  <dcterms:modified xsi:type="dcterms:W3CDTF">2023-09-10T15:36:40Z</dcterms:modified>
</cp:coreProperties>
</file>