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2228" windowHeight="81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0"/>
</workbook>
</file>

<file path=xl/calcChain.xml><?xml version="1.0" encoding="utf-8"?>
<calcChain xmlns="http://schemas.openxmlformats.org/spreadsheetml/2006/main">
  <c r="D7" i="1" l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B19" i="1"/>
  <c r="C19" i="1"/>
  <c r="D20" i="1"/>
  <c r="E20" i="1"/>
</calcChain>
</file>

<file path=xl/sharedStrings.xml><?xml version="1.0" encoding="utf-8"?>
<sst xmlns="http://schemas.openxmlformats.org/spreadsheetml/2006/main" count="20" uniqueCount="20">
  <si>
    <t>City of Los Angeles</t>
  </si>
  <si>
    <t>Department of Water &amp; Power</t>
  </si>
  <si>
    <t>Historical Gas Usage</t>
  </si>
  <si>
    <t>Month</t>
  </si>
  <si>
    <t>Gas Usage - MMBtu</t>
  </si>
  <si>
    <t>Gas Usage - MMBtu/d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</si>
  <si>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</si>
  <si>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</si>
  <si>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</si>
  <si>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</si>
  <si>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</si>
  <si>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</si>
  <si>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</si>
  <si>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</si>
  <si>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</si>
  <si>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</si>
  <si>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</si>
  <si>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</si>
  <si>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TOTAL: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</si>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</sst>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_);\(0\)"/>
  </numFmts>
  <fonts count="5" x14ac:knownFonts="1">
    <font>
      <sz val="10"/>
      <name val="Arial"/>
    </font>
    <font>
      <sz val="12"/>
      <name val="Arial"/>
      <family val="2"/>
    </font>
    <font>
      <b/>
      <sz val="12"/>
      <name val="Arial"/>
    </font>
    <font>
      <b/>
      <sz val="20"/>
      <name val="Arial"/>
      <family val="2"/>
    </font>
    <font>
      <sz val="2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37" fontId="1" fillId="0" borderId="0" xfId="0" applyNumberFormat="1" applyFont="1" applyAlignment="1">
      <alignment horizontal="center"/>
    </xf>
    <xf numFmtId="37" fontId="2" fillId="0" borderId="4" xfId="0" applyNumberFormat="1" applyFont="1" applyBorder="1" applyAlignment="1">
      <alignment horizontal="centerContinuous"/>
    </xf>
    <xf numFmtId="37" fontId="2" fillId="0" borderId="5" xfId="0" applyNumberFormat="1" applyFont="1" applyBorder="1" applyAlignment="1">
      <alignment horizontal="centerContinuous"/>
    </xf>
    <xf numFmtId="0" fontId="3" fillId="0" borderId="0" xfId="0" applyFont="1" applyAlignment="1">
      <alignment horizontal="centerContinuous"/>
    </xf>
    <xf numFmtId="37" fontId="3" fillId="0" borderId="0" xfId="0" applyNumberFormat="1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7" fontId="1" fillId="0" borderId="7" xfId="0" applyNumberFormat="1" applyFont="1" applyBorder="1" applyAlignment="1">
      <alignment horizontal="center"/>
    </xf>
    <xf numFmtId="37" fontId="1" fillId="0" borderId="8" xfId="0" applyNumberFormat="1" applyFont="1" applyBorder="1" applyAlignment="1">
      <alignment horizontal="center"/>
    </xf>
    <xf numFmtId="37" fontId="1" fillId="0" borderId="9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0" fillId="0" borderId="10" xfId="0" applyBorder="1"/>
    <xf numFmtId="37" fontId="2" fillId="0" borderId="7" xfId="0" applyNumberFormat="1" applyFont="1" applyBorder="1" applyAlignment="1">
      <alignment horizontal="center"/>
    </xf>
    <xf numFmtId="37" fontId="1" fillId="0" borderId="1" xfId="0" applyNumberFormat="1" applyFont="1" applyBorder="1" applyAlignment="1">
      <alignment horizontal="center"/>
    </xf>
    <xf numFmtId="37" fontId="1" fillId="0" borderId="6" xfId="0" applyNumberFormat="1" applyFont="1" applyBorder="1" applyAlignment="1">
      <alignment horizontal="center"/>
    </xf>
    <xf numFmtId="37" fontId="1" fillId="0" borderId="2" xfId="0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0" fontId="0" fillId="0" borderId="1" xfId="0" applyBorder="1"/>
    <xf numFmtId="37" fontId="1" fillId="0" borderId="4" xfId="0" applyNumberFormat="1" applyFont="1" applyBorder="1" applyAlignment="1">
      <alignment horizontal="center"/>
    </xf>
    <xf numFmtId="37" fontId="1" fillId="0" borderId="3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H6" sqref="H6"/>
    </sheetView>
  </sheetViews>
  <sheetFormatPr defaultColWidth="9.109375" defaultRowHeight="15" x14ac:dyDescent="0.25"/>
  <cols>
    <col min="1" max="1" width="14.44140625" style="1" customWidth="1"/>
    <col min="2" max="3" width="15.5546875" style="7" customWidth="1"/>
    <col min="4" max="5" width="12.109375" style="1" customWidth="1"/>
    <col min="6" max="16384" width="9.109375" style="1"/>
  </cols>
  <sheetData>
    <row r="1" spans="1:5" ht="24.6" x14ac:dyDescent="0.4">
      <c r="A1" s="10" t="s">
        <v>0</v>
      </c>
      <c r="B1" s="11"/>
      <c r="C1" s="11"/>
      <c r="D1" s="12"/>
      <c r="E1" s="12"/>
    </row>
    <row r="2" spans="1:5" ht="24.6" x14ac:dyDescent="0.4">
      <c r="A2" s="10" t="s">
        <v>1</v>
      </c>
      <c r="B2" s="11"/>
      <c r="C2" s="11"/>
      <c r="D2" s="12"/>
      <c r="E2" s="12"/>
    </row>
    <row r="3" spans="1:5" ht="24.6" x14ac:dyDescent="0.4">
      <c r="A3" s="10" t="s">
        <v>2</v>
      </c>
      <c r="B3" s="11"/>
      <c r="C3" s="11"/>
      <c r="D3" s="12"/>
      <c r="E3" s="12"/>
    </row>
    <row r="4" spans="1:5" ht="15.6" thickBot="1" x14ac:dyDescent="0.3"/>
    <row r="5" spans="1:5" s="2" customFormat="1" ht="16.2" thickBot="1" x14ac:dyDescent="0.35">
      <c r="A5" s="3" t="s">
        <v>3</v>
      </c>
      <c r="B5" s="8" t="s">
        <v>4</v>
      </c>
      <c r="C5" s="9"/>
      <c r="D5" s="8" t="s">
        <v>5</v>
      </c>
      <c r="E5" s="9"/>
    </row>
    <row r="6" spans="1:5" s="2" customFormat="1" ht="16.2" thickBot="1" x14ac:dyDescent="0.35">
      <c r="A6" s="4"/>
      <c r="B6" s="6">
        <v>1996</v>
      </c>
      <c r="C6" s="6">
        <v>1997</v>
      </c>
      <c r="D6" s="6">
        <v>1996</v>
      </c>
      <c r="E6" s="6">
        <v>1997</v>
      </c>
    </row>
    <row r="7" spans="1:5" x14ac:dyDescent="0.25">
      <c r="A7" s="13" t="s">
        <v>6</v>
      </c>
      <c r="B7" s="16">
        <v>1025633</v>
      </c>
      <c r="C7" s="24">
        <v>577958</v>
      </c>
      <c r="D7" s="19">
        <f t="shared" ref="D7:E7" si="0">+B7/31</f>
        <v>33084.93548387097</v>
      </c>
      <c r="E7" s="19">
        <f t="shared" si="0"/>
        <v>18643.806451612902</v>
      </c>
    </row>
    <row r="8" spans="1:5" ht="15.6" x14ac:dyDescent="0.3">
      <c r="A8" s="34" t="s">
        <v>7</v>
      </c>
      <c r="B8" s="17">
        <v>1157156</v>
      </c>
      <c r="C8" s="25">
        <v>390184</v>
      </c>
      <c r="D8" s="33">
        <f>+B8/29</f>
        <v>39901.931034482761</v>
      </c>
      <c r="E8" s="33">
        <f>+C8/28</f>
        <v>13935.142857142857</v>
      </c>
    </row>
    <row r="9" spans="1:5" ht="15.6" x14ac:dyDescent="0.3">
      <c r="A9" s="34" t="s">
        <v>8</v>
      </c>
      <c r="B9" s="17">
        <v>1111342</v>
      </c>
      <c r="C9" s="25">
        <v>608193</v>
      </c>
      <c r="D9" s="33">
        <f t="shared" ref="D9:E18" si="1">+B9/31</f>
        <v>35849.741935483871</v>
      </c>
      <c r="E9" s="33">
        <f t="shared" si="1"/>
        <v>19619.129032258064</v>
      </c>
    </row>
    <row r="10" spans="1:5" x14ac:dyDescent="0.25">
      <c r="A10" s="14" t="s">
        <v>9</v>
      </c>
      <c r="B10" s="17">
        <v>1149338</v>
      </c>
      <c r="C10" s="25">
        <v>1454805</v>
      </c>
      <c r="D10" s="20">
        <f t="shared" ref="D10:E10" si="2">+B10/30</f>
        <v>38311.26666666667</v>
      </c>
      <c r="E10" s="20">
        <f t="shared" si="2"/>
        <v>48493.5</v>
      </c>
    </row>
    <row r="11" spans="1:5" x14ac:dyDescent="0.25">
      <c r="A11" s="14" t="s">
        <v>10</v>
      </c>
      <c r="B11" s="17">
        <v>1346921</v>
      </c>
      <c r="C11" s="25">
        <v>2155329</v>
      </c>
      <c r="D11" s="20">
        <f t="shared" si="1"/>
        <v>43449.06451612903</v>
      </c>
      <c r="E11" s="20">
        <f t="shared" si="1"/>
        <v>69526.741935483864</v>
      </c>
    </row>
    <row r="12" spans="1:5" x14ac:dyDescent="0.25">
      <c r="A12" s="14" t="s">
        <v>11</v>
      </c>
      <c r="B12" s="17">
        <v>1629025</v>
      </c>
      <c r="C12" s="25">
        <v>1068124</v>
      </c>
      <c r="D12" s="20">
        <f t="shared" ref="D12:E12" si="3">+B12/30</f>
        <v>54300.833333333336</v>
      </c>
      <c r="E12" s="20">
        <f t="shared" si="3"/>
        <v>35604.133333333331</v>
      </c>
    </row>
    <row r="13" spans="1:5" x14ac:dyDescent="0.25">
      <c r="A13" s="14" t="s">
        <v>12</v>
      </c>
      <c r="B13" s="17">
        <v>3218406</v>
      </c>
      <c r="C13" s="25">
        <v>2271143</v>
      </c>
      <c r="D13" s="20">
        <f t="shared" si="1"/>
        <v>103819.54838709677</v>
      </c>
      <c r="E13" s="20">
        <f t="shared" si="1"/>
        <v>73262.677419354834</v>
      </c>
    </row>
    <row r="14" spans="1:5" x14ac:dyDescent="0.25">
      <c r="A14" s="14" t="s">
        <v>13</v>
      </c>
      <c r="B14" s="17">
        <v>4725147</v>
      </c>
      <c r="C14" s="25">
        <v>3554841</v>
      </c>
      <c r="D14" s="20">
        <f t="shared" si="1"/>
        <v>152424.09677419355</v>
      </c>
      <c r="E14" s="20">
        <f t="shared" si="1"/>
        <v>114672.29032258065</v>
      </c>
    </row>
    <row r="15" spans="1:5" x14ac:dyDescent="0.25">
      <c r="A15" s="14" t="s">
        <v>14</v>
      </c>
      <c r="B15" s="17">
        <v>2935917</v>
      </c>
      <c r="C15" s="25">
        <v>4444562</v>
      </c>
      <c r="D15" s="20">
        <f t="shared" ref="D15:E15" si="4">+B15/30</f>
        <v>97863.9</v>
      </c>
      <c r="E15" s="20">
        <f t="shared" si="4"/>
        <v>148152.06666666668</v>
      </c>
    </row>
    <row r="16" spans="1:5" x14ac:dyDescent="0.25">
      <c r="A16" s="14" t="s">
        <v>15</v>
      </c>
      <c r="B16" s="17">
        <v>2065042</v>
      </c>
      <c r="C16" s="25">
        <v>2294980</v>
      </c>
      <c r="D16" s="20">
        <f t="shared" si="1"/>
        <v>66614.258064516136</v>
      </c>
      <c r="E16" s="20">
        <f t="shared" si="1"/>
        <v>74031.612903225803</v>
      </c>
    </row>
    <row r="17" spans="1:5" x14ac:dyDescent="0.25">
      <c r="A17" s="14" t="s">
        <v>16</v>
      </c>
      <c r="B17" s="17">
        <v>733548</v>
      </c>
      <c r="C17" s="25">
        <v>528509</v>
      </c>
      <c r="D17" s="20">
        <f t="shared" ref="D17:E17" si="5">+B17/30</f>
        <v>24451.599999999999</v>
      </c>
      <c r="E17" s="20">
        <f t="shared" si="5"/>
        <v>17616.966666666667</v>
      </c>
    </row>
    <row r="18" spans="1:5" ht="15.6" thickBot="1" x14ac:dyDescent="0.3">
      <c r="A18" s="15" t="s">
        <v>17</v>
      </c>
      <c r="B18" s="18">
        <v>667604</v>
      </c>
      <c r="C18" s="26">
        <v>550586</v>
      </c>
      <c r="D18" s="21">
        <f t="shared" si="1"/>
        <v>21535.612903225807</v>
      </c>
      <c r="E18" s="21">
        <f t="shared" si="1"/>
        <v>17760.83870967742</v>
      </c>
    </row>
    <row r="19" spans="1:5" s="2" customFormat="1" ht="16.2" thickBot="1" x14ac:dyDescent="0.35">
      <c r="A19" s="3" t="s">
        <v>18</v>
      </c>
      <c r="B19" s="23">
        <f t="shared" ref="B19:C19" si="6">SUM(B6:B18)</f>
        <v>21767075</v>
      </c>
      <c r="C19" s="27">
        <f t="shared" si="6"/>
        <v>19901211</v>
      </c>
      <c r="D19" s="22"/>
      <c r="E19" s="28"/>
    </row>
    <row r="20" spans="1:5" ht="16.2" thickBot="1" x14ac:dyDescent="0.35">
      <c r="A20" s="5" t="s">
        <v>19</v>
      </c>
      <c r="B20" s="29"/>
      <c r="C20" s="30"/>
      <c r="D20" s="31">
        <f t="shared" ref="D20:E20" si="7">AVERAGE(D7:D18)</f>
        <v>59300.565758249904</v>
      </c>
      <c r="E20" s="32">
        <f t="shared" si="7"/>
        <v>54276.575524833599</v>
      </c>
    </row>
  </sheetData>
  <printOptions horizontalCentered="1" verticalCentered="1"/>
  <pageMargins left="0.5" right="0.5" top="0.5" bottom="0.5" header="0.5" footer="0.5"/>
  <pageSetup scale="160" orientation="landscape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ldyer</dc:creator>
  <cp:lastModifiedBy>Havlíček Jan</cp:lastModifiedBy>
  <cp:lastPrinted>1997-12-23T21:57:47Z</cp:lastPrinted>
  <dcterms:created xsi:type="dcterms:W3CDTF">1997-12-23T21:56:42Z</dcterms:created>
  <dcterms:modified xsi:type="dcterms:W3CDTF">2023-09-10T15:36:55Z</dcterms:modified>
</cp:coreProperties>
</file>