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52" windowWidth="12060" windowHeight="7368"/>
  </bookViews>
  <sheets>
    <sheet name="LADWP Gas" sheetId="1" r:id="rId1"/>
    <sheet name="LADWP Total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25" i="1" l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I23" i="2"/>
  <c r="G24" i="2"/>
  <c r="I24" i="2"/>
  <c r="G25" i="2"/>
  <c r="I25" i="2"/>
  <c r="G26" i="2"/>
  <c r="I26" i="2"/>
  <c r="G27" i="2"/>
  <c r="G28" i="2"/>
  <c r="G29" i="2"/>
  <c r="I29" i="2"/>
  <c r="G30" i="2"/>
  <c r="I30" i="2"/>
  <c r="G31" i="2"/>
  <c r="I31" i="2"/>
  <c r="G32" i="2"/>
  <c r="I32" i="2"/>
  <c r="G33" i="2"/>
  <c r="I33" i="2"/>
  <c r="G34" i="2"/>
  <c r="I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I57" i="2"/>
  <c r="G58" i="2"/>
  <c r="I58" i="2"/>
  <c r="G59" i="2"/>
  <c r="I59" i="2"/>
  <c r="G60" i="2"/>
  <c r="G61" i="2"/>
  <c r="G62" i="2"/>
  <c r="G63" i="2"/>
  <c r="I63" i="2"/>
  <c r="G64" i="2"/>
  <c r="I64" i="2"/>
  <c r="E66" i="2"/>
  <c r="G66" i="2"/>
  <c r="I66" i="2"/>
</calcChain>
</file>

<file path=xl/sharedStrings.xml><?xml version="1.0" encoding="utf-8"?>
<sst xmlns="http://schemas.openxmlformats.org/spreadsheetml/2006/main" count="204" uniqueCount="58">
  <si>
    <t>LADWP's Natural Gas Fired Generation Facilities</t>
  </si>
  <si>
    <t>Facility</t>
  </si>
  <si>
    <t>Unit</t>
  </si>
  <si>
    <t>Fuel</t>
  </si>
  <si>
    <t>Capacity</t>
  </si>
  <si>
    <t>Year of</t>
  </si>
  <si>
    <t>Name</t>
  </si>
  <si>
    <t>Number</t>
  </si>
  <si>
    <t>MW</t>
  </si>
  <si>
    <t>Initial</t>
  </si>
  <si>
    <t>Operation</t>
  </si>
  <si>
    <t>Harbor Glen Stn</t>
  </si>
  <si>
    <t>GT6</t>
  </si>
  <si>
    <t>Natural Gas</t>
  </si>
  <si>
    <t>GT7</t>
  </si>
  <si>
    <t>GT8</t>
  </si>
  <si>
    <t>GT9</t>
  </si>
  <si>
    <t>Natural Gas (Out of Service)</t>
  </si>
  <si>
    <t>Haynes Gen Stn</t>
  </si>
  <si>
    <t>Scattergood Gen Stn</t>
  </si>
  <si>
    <t>Valley Gen Station</t>
  </si>
  <si>
    <t>Natural Gas-Deactivated</t>
  </si>
  <si>
    <t>TOTAL:</t>
  </si>
  <si>
    <t>Summary of LADWP's Generation Facilities</t>
  </si>
  <si>
    <t>State</t>
  </si>
  <si>
    <t>Ownership</t>
  </si>
  <si>
    <t>Natural</t>
  </si>
  <si>
    <t>Gas</t>
  </si>
  <si>
    <t>Resource</t>
  </si>
  <si>
    <t>Big Pine</t>
  </si>
  <si>
    <t>CA</t>
  </si>
  <si>
    <t>Hydro</t>
  </si>
  <si>
    <t>Castaic</t>
  </si>
  <si>
    <t>Hydro Pumped Storage</t>
  </si>
  <si>
    <t>Control Gorge</t>
  </si>
  <si>
    <t>Cottonwood</t>
  </si>
  <si>
    <t>Division Creek</t>
  </si>
  <si>
    <t>Foothill Power</t>
  </si>
  <si>
    <t>Franklin</t>
  </si>
  <si>
    <t>Haiwee</t>
  </si>
  <si>
    <t>Intermountain</t>
  </si>
  <si>
    <t>UT</t>
  </si>
  <si>
    <t>Coal (Bit)</t>
  </si>
  <si>
    <t>Middle Gorge</t>
  </si>
  <si>
    <t>Mohave</t>
  </si>
  <si>
    <t>NV</t>
  </si>
  <si>
    <t>Coal (Sub)</t>
  </si>
  <si>
    <t>Navajo</t>
  </si>
  <si>
    <t>AZ</t>
  </si>
  <si>
    <t>Palo Verde</t>
  </si>
  <si>
    <t>Nuclear</t>
  </si>
  <si>
    <t>Pleasant Valley</t>
  </si>
  <si>
    <t>San Fernando</t>
  </si>
  <si>
    <t>San Francisquito 1</t>
  </si>
  <si>
    <t>1A</t>
  </si>
  <si>
    <t>San Francisquito 2</t>
  </si>
  <si>
    <t>Sawtelle</t>
  </si>
  <si>
    <t>Upper Gorge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</si>
</sst>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&quot;$&quot;#,##0.0_);\(&quot;$&quot;#,##0.0\)"/>
    <numFmt numFmtId="166" formatCode="#,##0.0"/>
    <numFmt numFmtId="167" formatCode="0.0%"/>
  </numFmts>
  <fonts count="5" x14ac:knownFonts="1">
    <font>
      <sz val="10"/>
      <name val="Arial"/>
    </font>
    <font>
      <sz val="10"/>
      <name val="Arial"/>
    </font>
    <font>
      <b/>
      <sz val="14"/>
      <name val="Arial"/>
    </font>
    <font>
      <b/>
      <sz val="14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64" fontId="0" fillId="0" borderId="0" xfId="0" applyNumberFormat="1" applyAlignment="1">
      <alignment horizontal="centerContinuous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3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3" fontId="4" fillId="0" borderId="2" xfId="0" applyNumberFormat="1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4" xfId="0" applyBorder="1"/>
    <xf numFmtId="3" fontId="0" fillId="0" borderId="4" xfId="0" applyNumberFormat="1" applyBorder="1" applyAlignment="1">
      <alignment horizontal="center"/>
    </xf>
    <xf numFmtId="9" fontId="0" fillId="0" borderId="0" xfId="0" applyNumberFormat="1" applyAlignment="1">
      <alignment horizontal="centerContinuous"/>
    </xf>
    <xf numFmtId="0" fontId="1" fillId="0" borderId="0" xfId="0" applyFont="1" applyAlignment="1">
      <alignment horizontal="centerContinuous"/>
    </xf>
    <xf numFmtId="0" fontId="4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9" fontId="4" fillId="0" borderId="1" xfId="0" applyNumberFormat="1" applyFont="1" applyBorder="1" applyAlignment="1">
      <alignment horizontal="center"/>
    </xf>
    <xf numFmtId="9" fontId="4" fillId="0" borderId="2" xfId="0" applyNumberFormat="1" applyFont="1" applyBorder="1" applyAlignment="1">
      <alignment horizontal="center"/>
    </xf>
    <xf numFmtId="9" fontId="4" fillId="0" borderId="3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F7" sqref="F7"/>
    </sheetView>
  </sheetViews>
  <sheetFormatPr defaultRowHeight="13.2" x14ac:dyDescent="0.25"/>
  <cols>
    <col min="1" max="1" width="22.6640625" customWidth="1"/>
    <col min="2" max="2" width="10.88671875" customWidth="1"/>
    <col min="3" max="3" width="31.109375" customWidth="1"/>
    <col min="5" max="5" width="14.44140625" customWidth="1"/>
  </cols>
  <sheetData>
    <row r="1" spans="1:5" ht="17.399999999999999" x14ac:dyDescent="0.3">
      <c r="A1" s="1" t="s">
        <v>0</v>
      </c>
      <c r="B1" s="2"/>
      <c r="C1" s="3"/>
      <c r="D1" s="4"/>
      <c r="E1" s="3"/>
    </row>
    <row r="2" spans="1:5" ht="18" thickBot="1" x14ac:dyDescent="0.35">
      <c r="A2" s="1"/>
      <c r="B2" s="5"/>
      <c r="C2" s="5"/>
      <c r="D2" s="6"/>
      <c r="E2" s="5"/>
    </row>
    <row r="3" spans="1:5" x14ac:dyDescent="0.25">
      <c r="A3" s="7" t="s">
        <v>1</v>
      </c>
      <c r="B3" s="7" t="s">
        <v>2</v>
      </c>
      <c r="C3" s="8" t="s">
        <v>3</v>
      </c>
      <c r="D3" s="9" t="s">
        <v>4</v>
      </c>
      <c r="E3" s="10" t="s">
        <v>5</v>
      </c>
    </row>
    <row r="4" spans="1:5" x14ac:dyDescent="0.25">
      <c r="A4" s="11" t="s">
        <v>6</v>
      </c>
      <c r="B4" s="11" t="s">
        <v>7</v>
      </c>
      <c r="C4" s="12"/>
      <c r="D4" s="13" t="s">
        <v>8</v>
      </c>
      <c r="E4" s="14" t="s">
        <v>9</v>
      </c>
    </row>
    <row r="5" spans="1:5" ht="13.8" thickBot="1" x14ac:dyDescent="0.3">
      <c r="A5" s="15"/>
      <c r="B5" s="15"/>
      <c r="C5" s="16"/>
      <c r="D5" s="17"/>
      <c r="E5" s="18" t="s">
        <v>10</v>
      </c>
    </row>
    <row r="6" spans="1:5" x14ac:dyDescent="0.25">
      <c r="A6" s="14" t="s">
        <v>11</v>
      </c>
      <c r="B6" s="19" t="s">
        <v>12</v>
      </c>
      <c r="C6" s="19" t="s">
        <v>13</v>
      </c>
      <c r="D6" s="20">
        <v>19</v>
      </c>
      <c r="E6" s="19">
        <v>1972</v>
      </c>
    </row>
    <row r="7" spans="1:5" x14ac:dyDescent="0.25">
      <c r="A7" s="14"/>
      <c r="B7" s="19" t="s">
        <v>14</v>
      </c>
      <c r="C7" s="19" t="s">
        <v>13</v>
      </c>
      <c r="D7" s="20">
        <v>19</v>
      </c>
      <c r="E7" s="19">
        <v>1972</v>
      </c>
    </row>
    <row r="8" spans="1:5" x14ac:dyDescent="0.25">
      <c r="A8" s="14"/>
      <c r="B8" s="19" t="s">
        <v>15</v>
      </c>
      <c r="C8" s="19" t="s">
        <v>13</v>
      </c>
      <c r="D8" s="20">
        <v>19</v>
      </c>
      <c r="E8" s="19">
        <v>1972</v>
      </c>
    </row>
    <row r="9" spans="1:5" x14ac:dyDescent="0.25">
      <c r="A9" s="14"/>
      <c r="B9" s="19" t="s">
        <v>16</v>
      </c>
      <c r="C9" s="19" t="s">
        <v>13</v>
      </c>
      <c r="D9" s="20">
        <v>19</v>
      </c>
      <c r="E9" s="19">
        <v>1972</v>
      </c>
    </row>
    <row r="10" spans="1:5" x14ac:dyDescent="0.25">
      <c r="A10" s="14"/>
      <c r="B10" s="19">
        <v>4</v>
      </c>
      <c r="C10" s="19" t="s">
        <v>17</v>
      </c>
      <c r="D10" s="20">
        <v>86</v>
      </c>
      <c r="E10" s="19">
        <v>1948</v>
      </c>
    </row>
    <row r="11" spans="1:5" x14ac:dyDescent="0.25">
      <c r="A11" s="14"/>
      <c r="B11" s="19">
        <v>5</v>
      </c>
      <c r="C11" s="19" t="s">
        <v>17</v>
      </c>
      <c r="D11" s="20">
        <v>86</v>
      </c>
      <c r="E11" s="19">
        <v>1949</v>
      </c>
    </row>
    <row r="12" spans="1:5" x14ac:dyDescent="0.25">
      <c r="A12" s="14" t="s">
        <v>18</v>
      </c>
      <c r="B12" s="19">
        <v>1</v>
      </c>
      <c r="C12" s="19" t="s">
        <v>13</v>
      </c>
      <c r="D12" s="20">
        <v>222</v>
      </c>
      <c r="E12" s="19">
        <v>1962</v>
      </c>
    </row>
    <row r="13" spans="1:5" x14ac:dyDescent="0.25">
      <c r="A13" s="14"/>
      <c r="B13" s="19">
        <v>2</v>
      </c>
      <c r="C13" s="19" t="s">
        <v>13</v>
      </c>
      <c r="D13" s="20">
        <v>222</v>
      </c>
      <c r="E13" s="19">
        <v>1963</v>
      </c>
    </row>
    <row r="14" spans="1:5" x14ac:dyDescent="0.25">
      <c r="A14" s="14"/>
      <c r="B14" s="19">
        <v>3</v>
      </c>
      <c r="C14" s="19" t="s">
        <v>13</v>
      </c>
      <c r="D14" s="20">
        <v>222</v>
      </c>
      <c r="E14" s="19">
        <v>1964</v>
      </c>
    </row>
    <row r="15" spans="1:5" x14ac:dyDescent="0.25">
      <c r="A15" s="14"/>
      <c r="B15" s="19">
        <v>4</v>
      </c>
      <c r="C15" s="19" t="s">
        <v>13</v>
      </c>
      <c r="D15" s="20">
        <v>222</v>
      </c>
      <c r="E15" s="19">
        <v>1964</v>
      </c>
    </row>
    <row r="16" spans="1:5" x14ac:dyDescent="0.25">
      <c r="A16" s="14"/>
      <c r="B16" s="19">
        <v>5</v>
      </c>
      <c r="C16" s="19" t="s">
        <v>13</v>
      </c>
      <c r="D16" s="20">
        <v>341</v>
      </c>
      <c r="E16" s="19">
        <v>1966</v>
      </c>
    </row>
    <row r="17" spans="1:5" x14ac:dyDescent="0.25">
      <c r="A17" s="14"/>
      <c r="B17" s="19">
        <v>6</v>
      </c>
      <c r="C17" s="19" t="s">
        <v>13</v>
      </c>
      <c r="D17" s="20">
        <v>341</v>
      </c>
      <c r="E17" s="19">
        <v>1967</v>
      </c>
    </row>
    <row r="18" spans="1:5" x14ac:dyDescent="0.25">
      <c r="A18" s="14" t="s">
        <v>19</v>
      </c>
      <c r="B18" s="19">
        <v>1</v>
      </c>
      <c r="C18" s="19" t="s">
        <v>13</v>
      </c>
      <c r="D18" s="20">
        <v>179</v>
      </c>
      <c r="E18" s="19">
        <v>1958</v>
      </c>
    </row>
    <row r="19" spans="1:5" x14ac:dyDescent="0.25">
      <c r="A19" s="14"/>
      <c r="B19" s="19">
        <v>2</v>
      </c>
      <c r="C19" s="19" t="s">
        <v>13</v>
      </c>
      <c r="D19" s="20">
        <v>179</v>
      </c>
      <c r="E19" s="19">
        <v>1959</v>
      </c>
    </row>
    <row r="20" spans="1:5" x14ac:dyDescent="0.25">
      <c r="A20" s="14"/>
      <c r="B20" s="19">
        <v>3</v>
      </c>
      <c r="C20" s="19" t="s">
        <v>13</v>
      </c>
      <c r="D20" s="20">
        <v>358</v>
      </c>
      <c r="E20" s="19">
        <v>1974</v>
      </c>
    </row>
    <row r="21" spans="1:5" x14ac:dyDescent="0.25">
      <c r="A21" s="14" t="s">
        <v>20</v>
      </c>
      <c r="B21" s="19">
        <v>1</v>
      </c>
      <c r="C21" s="19" t="s">
        <v>21</v>
      </c>
      <c r="D21" s="20">
        <v>95</v>
      </c>
      <c r="E21" s="19">
        <v>1954</v>
      </c>
    </row>
    <row r="22" spans="1:5" x14ac:dyDescent="0.25">
      <c r="A22" s="14"/>
      <c r="B22" s="19">
        <v>2</v>
      </c>
      <c r="C22" s="19" t="s">
        <v>21</v>
      </c>
      <c r="D22" s="20">
        <v>99</v>
      </c>
      <c r="E22" s="19">
        <v>1954</v>
      </c>
    </row>
    <row r="23" spans="1:5" x14ac:dyDescent="0.25">
      <c r="A23" s="14"/>
      <c r="B23" s="19">
        <v>3</v>
      </c>
      <c r="C23" s="19" t="s">
        <v>13</v>
      </c>
      <c r="D23" s="20">
        <v>163</v>
      </c>
      <c r="E23" s="19">
        <v>1955</v>
      </c>
    </row>
    <row r="24" spans="1:5" ht="13.8" thickBot="1" x14ac:dyDescent="0.3">
      <c r="A24" s="14"/>
      <c r="B24" s="19">
        <v>4</v>
      </c>
      <c r="C24" s="19" t="s">
        <v>13</v>
      </c>
      <c r="D24" s="20">
        <v>160</v>
      </c>
      <c r="E24" s="19">
        <v>1956</v>
      </c>
    </row>
    <row r="25" spans="1:5" ht="13.8" thickBot="1" x14ac:dyDescent="0.3">
      <c r="A25" s="21" t="s">
        <v>22</v>
      </c>
      <c r="B25" s="22"/>
      <c r="C25" s="22"/>
      <c r="D25" s="23">
        <f>SUM(D6:D24)</f>
        <v>3051</v>
      </c>
      <c r="E25" s="2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selection sqref="A1:I67"/>
    </sheetView>
  </sheetViews>
  <sheetFormatPr defaultRowHeight="13.2" x14ac:dyDescent="0.25"/>
  <cols>
    <col min="1" max="1" width="20.88671875" customWidth="1"/>
    <col min="4" max="4" width="26.109375" customWidth="1"/>
    <col min="5" max="5" width="11" customWidth="1"/>
    <col min="6" max="6" width="11.5546875" customWidth="1"/>
    <col min="7" max="7" width="12.33203125" customWidth="1"/>
    <col min="8" max="8" width="12.6640625" customWidth="1"/>
  </cols>
  <sheetData>
    <row r="1" spans="1:9" ht="17.399999999999999" x14ac:dyDescent="0.3">
      <c r="A1" s="1" t="s">
        <v>23</v>
      </c>
      <c r="B1" s="2"/>
      <c r="C1" s="3"/>
      <c r="D1" s="3"/>
      <c r="E1" s="4"/>
      <c r="F1" s="24"/>
      <c r="G1" s="24"/>
      <c r="H1" s="3"/>
      <c r="I1" s="25"/>
    </row>
    <row r="2" spans="1:9" ht="13.8" thickBot="1" x14ac:dyDescent="0.3">
      <c r="A2" s="26"/>
      <c r="B2" s="5"/>
      <c r="C2" s="5"/>
      <c r="D2" s="5"/>
      <c r="E2" s="6"/>
      <c r="F2" s="27"/>
      <c r="G2" s="27"/>
      <c r="H2" s="5"/>
      <c r="I2" s="28"/>
    </row>
    <row r="3" spans="1:9" x14ac:dyDescent="0.25">
      <c r="A3" s="7" t="s">
        <v>1</v>
      </c>
      <c r="B3" s="7" t="s">
        <v>2</v>
      </c>
      <c r="C3" s="8" t="s">
        <v>24</v>
      </c>
      <c r="D3" s="8" t="s">
        <v>3</v>
      </c>
      <c r="E3" s="9" t="s">
        <v>4</v>
      </c>
      <c r="F3" s="29" t="s">
        <v>25</v>
      </c>
      <c r="G3" s="29" t="s">
        <v>4</v>
      </c>
      <c r="H3" s="10" t="s">
        <v>5</v>
      </c>
      <c r="I3" s="10" t="s">
        <v>26</v>
      </c>
    </row>
    <row r="4" spans="1:9" x14ac:dyDescent="0.25">
      <c r="A4" s="11" t="s">
        <v>6</v>
      </c>
      <c r="B4" s="11" t="s">
        <v>7</v>
      </c>
      <c r="C4" s="12"/>
      <c r="D4" s="12"/>
      <c r="E4" s="13" t="s">
        <v>8</v>
      </c>
      <c r="F4" s="30"/>
      <c r="G4" s="30" t="s">
        <v>25</v>
      </c>
      <c r="H4" s="14" t="s">
        <v>9</v>
      </c>
      <c r="I4" s="14" t="s">
        <v>27</v>
      </c>
    </row>
    <row r="5" spans="1:9" x14ac:dyDescent="0.25">
      <c r="A5" s="11"/>
      <c r="B5" s="11"/>
      <c r="C5" s="12"/>
      <c r="D5" s="12"/>
      <c r="E5" s="13"/>
      <c r="F5" s="30"/>
      <c r="G5" s="30" t="s">
        <v>8</v>
      </c>
      <c r="H5" s="14" t="s">
        <v>10</v>
      </c>
      <c r="I5" s="14" t="s">
        <v>28</v>
      </c>
    </row>
    <row r="6" spans="1:9" ht="13.8" thickBot="1" x14ac:dyDescent="0.3">
      <c r="A6" s="15"/>
      <c r="B6" s="15"/>
      <c r="C6" s="16"/>
      <c r="D6" s="16"/>
      <c r="E6" s="17"/>
      <c r="F6" s="31"/>
      <c r="G6" s="31"/>
      <c r="H6" s="18"/>
      <c r="I6" s="18" t="s">
        <v>8</v>
      </c>
    </row>
    <row r="7" spans="1:9" x14ac:dyDescent="0.25">
      <c r="A7" s="11" t="s">
        <v>29</v>
      </c>
      <c r="B7" s="32">
        <v>1</v>
      </c>
      <c r="C7" s="33" t="s">
        <v>30</v>
      </c>
      <c r="D7" s="33" t="s">
        <v>31</v>
      </c>
      <c r="E7" s="34">
        <v>3.2</v>
      </c>
      <c r="F7" s="35">
        <v>1</v>
      </c>
      <c r="G7" s="36">
        <f>+E7*F7</f>
        <v>3.2</v>
      </c>
      <c r="H7" s="19">
        <v>1925</v>
      </c>
      <c r="I7" s="37"/>
    </row>
    <row r="8" spans="1:9" x14ac:dyDescent="0.25">
      <c r="A8" s="14" t="s">
        <v>32</v>
      </c>
      <c r="B8" s="19">
        <v>1</v>
      </c>
      <c r="C8" s="33" t="s">
        <v>30</v>
      </c>
      <c r="D8" s="33" t="s">
        <v>33</v>
      </c>
      <c r="E8" s="34">
        <v>240</v>
      </c>
      <c r="F8" s="35">
        <v>1</v>
      </c>
      <c r="G8" s="36">
        <f t="shared" ref="G8:G64" si="0">+E8*F8</f>
        <v>240</v>
      </c>
      <c r="H8" s="19">
        <v>1973</v>
      </c>
      <c r="I8" s="37"/>
    </row>
    <row r="9" spans="1:9" x14ac:dyDescent="0.25">
      <c r="A9" s="14"/>
      <c r="B9" s="19">
        <v>2</v>
      </c>
      <c r="C9" s="33" t="s">
        <v>30</v>
      </c>
      <c r="D9" s="33" t="s">
        <v>33</v>
      </c>
      <c r="E9" s="34">
        <v>240</v>
      </c>
      <c r="F9" s="35">
        <v>1</v>
      </c>
      <c r="G9" s="36">
        <f t="shared" si="0"/>
        <v>240</v>
      </c>
      <c r="H9" s="19">
        <v>1974</v>
      </c>
      <c r="I9" s="37"/>
    </row>
    <row r="10" spans="1:9" x14ac:dyDescent="0.25">
      <c r="A10" s="14"/>
      <c r="B10" s="19">
        <v>3</v>
      </c>
      <c r="C10" s="33" t="s">
        <v>30</v>
      </c>
      <c r="D10" s="33" t="s">
        <v>33</v>
      </c>
      <c r="E10" s="34">
        <v>240</v>
      </c>
      <c r="F10" s="35">
        <v>1</v>
      </c>
      <c r="G10" s="36">
        <f t="shared" si="0"/>
        <v>240</v>
      </c>
      <c r="H10" s="19">
        <v>1976</v>
      </c>
      <c r="I10" s="37"/>
    </row>
    <row r="11" spans="1:9" x14ac:dyDescent="0.25">
      <c r="A11" s="14"/>
      <c r="B11" s="19">
        <v>4</v>
      </c>
      <c r="C11" s="33" t="s">
        <v>30</v>
      </c>
      <c r="D11" s="33" t="s">
        <v>33</v>
      </c>
      <c r="E11" s="34">
        <v>240</v>
      </c>
      <c r="F11" s="35">
        <v>1</v>
      </c>
      <c r="G11" s="36">
        <f t="shared" si="0"/>
        <v>240</v>
      </c>
      <c r="H11" s="19">
        <v>1977</v>
      </c>
      <c r="I11" s="37"/>
    </row>
    <row r="12" spans="1:9" x14ac:dyDescent="0.25">
      <c r="A12" s="14"/>
      <c r="B12" s="19">
        <v>5</v>
      </c>
      <c r="C12" s="33" t="s">
        <v>30</v>
      </c>
      <c r="D12" s="33" t="s">
        <v>33</v>
      </c>
      <c r="E12" s="34">
        <v>240</v>
      </c>
      <c r="F12" s="35">
        <v>1</v>
      </c>
      <c r="G12" s="36">
        <f t="shared" si="0"/>
        <v>240</v>
      </c>
      <c r="H12" s="19">
        <v>1977</v>
      </c>
      <c r="I12" s="37"/>
    </row>
    <row r="13" spans="1:9" x14ac:dyDescent="0.25">
      <c r="A13" s="14"/>
      <c r="B13" s="19">
        <v>6</v>
      </c>
      <c r="C13" s="33" t="s">
        <v>30</v>
      </c>
      <c r="D13" s="33" t="s">
        <v>33</v>
      </c>
      <c r="E13" s="34">
        <v>240</v>
      </c>
      <c r="F13" s="35">
        <v>1</v>
      </c>
      <c r="G13" s="36">
        <f t="shared" si="0"/>
        <v>240</v>
      </c>
      <c r="H13" s="19">
        <v>1978</v>
      </c>
      <c r="I13" s="37"/>
    </row>
    <row r="14" spans="1:9" x14ac:dyDescent="0.25">
      <c r="A14" s="14"/>
      <c r="B14" s="19">
        <v>7</v>
      </c>
      <c r="C14" s="33" t="s">
        <v>30</v>
      </c>
      <c r="D14" s="33" t="s">
        <v>33</v>
      </c>
      <c r="E14" s="34">
        <v>55</v>
      </c>
      <c r="F14" s="35">
        <v>1</v>
      </c>
      <c r="G14" s="36">
        <f t="shared" si="0"/>
        <v>55</v>
      </c>
      <c r="H14" s="19">
        <v>1972</v>
      </c>
      <c r="I14" s="37"/>
    </row>
    <row r="15" spans="1:9" x14ac:dyDescent="0.25">
      <c r="A15" s="14" t="s">
        <v>34</v>
      </c>
      <c r="B15" s="19">
        <v>1</v>
      </c>
      <c r="C15" s="33" t="s">
        <v>30</v>
      </c>
      <c r="D15" s="33" t="s">
        <v>31</v>
      </c>
      <c r="E15" s="34">
        <v>37.5</v>
      </c>
      <c r="F15" s="35">
        <v>1</v>
      </c>
      <c r="G15" s="36">
        <f t="shared" si="0"/>
        <v>37.5</v>
      </c>
      <c r="H15" s="19">
        <v>1952</v>
      </c>
      <c r="I15" s="37"/>
    </row>
    <row r="16" spans="1:9" x14ac:dyDescent="0.25">
      <c r="A16" s="14" t="s">
        <v>35</v>
      </c>
      <c r="B16" s="19">
        <v>1</v>
      </c>
      <c r="C16" s="33" t="s">
        <v>30</v>
      </c>
      <c r="D16" s="33" t="s">
        <v>31</v>
      </c>
      <c r="E16" s="34">
        <v>1</v>
      </c>
      <c r="F16" s="35">
        <v>1</v>
      </c>
      <c r="G16" s="36">
        <f t="shared" si="0"/>
        <v>1</v>
      </c>
      <c r="H16" s="19">
        <v>1908</v>
      </c>
      <c r="I16" s="37"/>
    </row>
    <row r="17" spans="1:9" x14ac:dyDescent="0.25">
      <c r="A17" s="14"/>
      <c r="B17" s="19">
        <v>2</v>
      </c>
      <c r="C17" s="33" t="s">
        <v>30</v>
      </c>
      <c r="D17" s="33" t="s">
        <v>31</v>
      </c>
      <c r="E17" s="34">
        <v>1</v>
      </c>
      <c r="F17" s="35">
        <v>1</v>
      </c>
      <c r="G17" s="36">
        <f t="shared" si="0"/>
        <v>1</v>
      </c>
      <c r="H17" s="19">
        <v>1909</v>
      </c>
      <c r="I17" s="37"/>
    </row>
    <row r="18" spans="1:9" x14ac:dyDescent="0.25">
      <c r="A18" s="14" t="s">
        <v>36</v>
      </c>
      <c r="B18" s="19">
        <v>1</v>
      </c>
      <c r="C18" s="33" t="s">
        <v>30</v>
      </c>
      <c r="D18" s="33" t="s">
        <v>31</v>
      </c>
      <c r="E18" s="34">
        <v>0.6</v>
      </c>
      <c r="F18" s="35">
        <v>1</v>
      </c>
      <c r="G18" s="36">
        <f t="shared" si="0"/>
        <v>0.6</v>
      </c>
      <c r="H18" s="19">
        <v>1909</v>
      </c>
      <c r="I18" s="37"/>
    </row>
    <row r="19" spans="1:9" x14ac:dyDescent="0.25">
      <c r="A19" s="14" t="s">
        <v>37</v>
      </c>
      <c r="B19" s="19">
        <v>1</v>
      </c>
      <c r="C19" s="33" t="s">
        <v>30</v>
      </c>
      <c r="D19" s="33" t="s">
        <v>31</v>
      </c>
      <c r="E19" s="34">
        <v>10</v>
      </c>
      <c r="F19" s="35">
        <v>1</v>
      </c>
      <c r="G19" s="36">
        <f t="shared" si="0"/>
        <v>10</v>
      </c>
      <c r="H19" s="19">
        <v>1971</v>
      </c>
      <c r="I19" s="37"/>
    </row>
    <row r="20" spans="1:9" x14ac:dyDescent="0.25">
      <c r="A20" s="14" t="s">
        <v>38</v>
      </c>
      <c r="B20" s="19">
        <v>1</v>
      </c>
      <c r="C20" s="33" t="s">
        <v>30</v>
      </c>
      <c r="D20" s="33" t="s">
        <v>31</v>
      </c>
      <c r="E20" s="34">
        <v>2</v>
      </c>
      <c r="F20" s="35">
        <v>1</v>
      </c>
      <c r="G20" s="36">
        <f t="shared" si="0"/>
        <v>2</v>
      </c>
      <c r="H20" s="19">
        <v>1921</v>
      </c>
      <c r="I20" s="37"/>
    </row>
    <row r="21" spans="1:9" x14ac:dyDescent="0.25">
      <c r="A21" s="14" t="s">
        <v>39</v>
      </c>
      <c r="B21" s="19">
        <v>1</v>
      </c>
      <c r="C21" s="33" t="s">
        <v>30</v>
      </c>
      <c r="D21" s="33" t="s">
        <v>31</v>
      </c>
      <c r="E21" s="34">
        <v>2.7</v>
      </c>
      <c r="F21" s="35">
        <v>1</v>
      </c>
      <c r="G21" s="36">
        <f t="shared" si="0"/>
        <v>2.7</v>
      </c>
      <c r="H21" s="19">
        <v>1927</v>
      </c>
      <c r="I21" s="37"/>
    </row>
    <row r="22" spans="1:9" x14ac:dyDescent="0.25">
      <c r="A22" s="14"/>
      <c r="B22" s="19">
        <v>2</v>
      </c>
      <c r="C22" s="33" t="s">
        <v>30</v>
      </c>
      <c r="D22" s="33" t="s">
        <v>31</v>
      </c>
      <c r="E22" s="34">
        <v>2.7</v>
      </c>
      <c r="F22" s="35">
        <v>1</v>
      </c>
      <c r="G22" s="36">
        <f t="shared" si="0"/>
        <v>2.7</v>
      </c>
      <c r="H22" s="19">
        <v>1927</v>
      </c>
      <c r="I22" s="37"/>
    </row>
    <row r="23" spans="1:9" x14ac:dyDescent="0.25">
      <c r="A23" s="14" t="s">
        <v>11</v>
      </c>
      <c r="B23" s="19" t="s">
        <v>12</v>
      </c>
      <c r="C23" s="33" t="s">
        <v>30</v>
      </c>
      <c r="D23" s="19" t="s">
        <v>13</v>
      </c>
      <c r="E23" s="34">
        <v>19</v>
      </c>
      <c r="F23" s="35">
        <v>1</v>
      </c>
      <c r="G23" s="36">
        <f t="shared" si="0"/>
        <v>19</v>
      </c>
      <c r="H23" s="19">
        <v>1972</v>
      </c>
      <c r="I23" s="38">
        <f>+G23</f>
        <v>19</v>
      </c>
    </row>
    <row r="24" spans="1:9" x14ac:dyDescent="0.25">
      <c r="A24" s="14"/>
      <c r="B24" s="19" t="s">
        <v>14</v>
      </c>
      <c r="C24" s="33" t="s">
        <v>30</v>
      </c>
      <c r="D24" s="19" t="s">
        <v>13</v>
      </c>
      <c r="E24" s="34">
        <v>19</v>
      </c>
      <c r="F24" s="35">
        <v>1</v>
      </c>
      <c r="G24" s="36">
        <f t="shared" si="0"/>
        <v>19</v>
      </c>
      <c r="H24" s="19">
        <v>1972</v>
      </c>
      <c r="I24" s="38">
        <f>+G24</f>
        <v>19</v>
      </c>
    </row>
    <row r="25" spans="1:9" x14ac:dyDescent="0.25">
      <c r="A25" s="14"/>
      <c r="B25" s="19" t="s">
        <v>15</v>
      </c>
      <c r="C25" s="33" t="s">
        <v>30</v>
      </c>
      <c r="D25" s="19" t="s">
        <v>13</v>
      </c>
      <c r="E25" s="34">
        <v>19</v>
      </c>
      <c r="F25" s="35">
        <v>1</v>
      </c>
      <c r="G25" s="36">
        <f t="shared" si="0"/>
        <v>19</v>
      </c>
      <c r="H25" s="19">
        <v>1972</v>
      </c>
      <c r="I25" s="38">
        <f>+G25</f>
        <v>19</v>
      </c>
    </row>
    <row r="26" spans="1:9" x14ac:dyDescent="0.25">
      <c r="A26" s="14"/>
      <c r="B26" s="19" t="s">
        <v>16</v>
      </c>
      <c r="C26" s="33" t="s">
        <v>30</v>
      </c>
      <c r="D26" s="19" t="s">
        <v>13</v>
      </c>
      <c r="E26" s="34">
        <v>19</v>
      </c>
      <c r="F26" s="35">
        <v>1</v>
      </c>
      <c r="G26" s="36">
        <f t="shared" si="0"/>
        <v>19</v>
      </c>
      <c r="H26" s="19">
        <v>1972</v>
      </c>
      <c r="I26" s="38">
        <f>+G26</f>
        <v>19</v>
      </c>
    </row>
    <row r="27" spans="1:9" x14ac:dyDescent="0.25">
      <c r="A27" s="14"/>
      <c r="B27" s="19">
        <v>4</v>
      </c>
      <c r="C27" s="33" t="s">
        <v>30</v>
      </c>
      <c r="D27" s="19" t="s">
        <v>17</v>
      </c>
      <c r="E27" s="34">
        <v>86</v>
      </c>
      <c r="F27" s="35">
        <v>1</v>
      </c>
      <c r="G27" s="36">
        <f t="shared" si="0"/>
        <v>86</v>
      </c>
      <c r="H27" s="19">
        <v>1948</v>
      </c>
      <c r="I27" s="37"/>
    </row>
    <row r="28" spans="1:9" x14ac:dyDescent="0.25">
      <c r="A28" s="14"/>
      <c r="B28" s="19">
        <v>5</v>
      </c>
      <c r="C28" s="33" t="s">
        <v>30</v>
      </c>
      <c r="D28" s="19" t="s">
        <v>17</v>
      </c>
      <c r="E28" s="34">
        <v>86</v>
      </c>
      <c r="F28" s="35">
        <v>1</v>
      </c>
      <c r="G28" s="36">
        <f t="shared" si="0"/>
        <v>86</v>
      </c>
      <c r="H28" s="19">
        <v>1949</v>
      </c>
      <c r="I28" s="37"/>
    </row>
    <row r="29" spans="1:9" x14ac:dyDescent="0.25">
      <c r="A29" s="14" t="s">
        <v>18</v>
      </c>
      <c r="B29" s="19">
        <v>1</v>
      </c>
      <c r="C29" s="33" t="s">
        <v>30</v>
      </c>
      <c r="D29" s="19" t="s">
        <v>13</v>
      </c>
      <c r="E29" s="34">
        <v>222</v>
      </c>
      <c r="F29" s="35">
        <v>1</v>
      </c>
      <c r="G29" s="36">
        <f t="shared" si="0"/>
        <v>222</v>
      </c>
      <c r="H29" s="19">
        <v>1962</v>
      </c>
      <c r="I29" s="38">
        <f t="shared" ref="I29:I34" si="1">+G29</f>
        <v>222</v>
      </c>
    </row>
    <row r="30" spans="1:9" x14ac:dyDescent="0.25">
      <c r="A30" s="14"/>
      <c r="B30" s="19">
        <v>2</v>
      </c>
      <c r="C30" s="33" t="s">
        <v>30</v>
      </c>
      <c r="D30" s="19" t="s">
        <v>13</v>
      </c>
      <c r="E30" s="34">
        <v>222</v>
      </c>
      <c r="F30" s="35">
        <v>1</v>
      </c>
      <c r="G30" s="36">
        <f t="shared" si="0"/>
        <v>222</v>
      </c>
      <c r="H30" s="19">
        <v>1963</v>
      </c>
      <c r="I30" s="38">
        <f t="shared" si="1"/>
        <v>222</v>
      </c>
    </row>
    <row r="31" spans="1:9" x14ac:dyDescent="0.25">
      <c r="A31" s="14"/>
      <c r="B31" s="19">
        <v>3</v>
      </c>
      <c r="C31" s="33" t="s">
        <v>30</v>
      </c>
      <c r="D31" s="19" t="s">
        <v>13</v>
      </c>
      <c r="E31" s="34">
        <v>222</v>
      </c>
      <c r="F31" s="35">
        <v>1</v>
      </c>
      <c r="G31" s="36">
        <f t="shared" si="0"/>
        <v>222</v>
      </c>
      <c r="H31" s="19">
        <v>1964</v>
      </c>
      <c r="I31" s="38">
        <f t="shared" si="1"/>
        <v>222</v>
      </c>
    </row>
    <row r="32" spans="1:9" x14ac:dyDescent="0.25">
      <c r="A32" s="14"/>
      <c r="B32" s="19">
        <v>4</v>
      </c>
      <c r="C32" s="33" t="s">
        <v>30</v>
      </c>
      <c r="D32" s="19" t="s">
        <v>13</v>
      </c>
      <c r="E32" s="34">
        <v>222</v>
      </c>
      <c r="F32" s="35">
        <v>1</v>
      </c>
      <c r="G32" s="36">
        <f t="shared" si="0"/>
        <v>222</v>
      </c>
      <c r="H32" s="19">
        <v>1964</v>
      </c>
      <c r="I32" s="38">
        <f t="shared" si="1"/>
        <v>222</v>
      </c>
    </row>
    <row r="33" spans="1:9" x14ac:dyDescent="0.25">
      <c r="A33" s="14"/>
      <c r="B33" s="19">
        <v>5</v>
      </c>
      <c r="C33" s="33" t="s">
        <v>30</v>
      </c>
      <c r="D33" s="19" t="s">
        <v>13</v>
      </c>
      <c r="E33" s="34">
        <v>341</v>
      </c>
      <c r="F33" s="35">
        <v>1</v>
      </c>
      <c r="G33" s="36">
        <f t="shared" si="0"/>
        <v>341</v>
      </c>
      <c r="H33" s="19">
        <v>1966</v>
      </c>
      <c r="I33" s="38">
        <f t="shared" si="1"/>
        <v>341</v>
      </c>
    </row>
    <row r="34" spans="1:9" x14ac:dyDescent="0.25">
      <c r="A34" s="14"/>
      <c r="B34" s="19">
        <v>6</v>
      </c>
      <c r="C34" s="33" t="s">
        <v>30</v>
      </c>
      <c r="D34" s="19" t="s">
        <v>13</v>
      </c>
      <c r="E34" s="34">
        <v>341</v>
      </c>
      <c r="F34" s="35">
        <v>1</v>
      </c>
      <c r="G34" s="36">
        <f t="shared" si="0"/>
        <v>341</v>
      </c>
      <c r="H34" s="19">
        <v>1967</v>
      </c>
      <c r="I34" s="38">
        <f t="shared" si="1"/>
        <v>341</v>
      </c>
    </row>
    <row r="35" spans="1:9" x14ac:dyDescent="0.25">
      <c r="A35" s="14" t="s">
        <v>40</v>
      </c>
      <c r="B35" s="19">
        <v>1</v>
      </c>
      <c r="C35" s="33" t="s">
        <v>41</v>
      </c>
      <c r="D35" s="19" t="s">
        <v>42</v>
      </c>
      <c r="E35" s="34">
        <v>800</v>
      </c>
      <c r="F35" s="35">
        <v>0</v>
      </c>
      <c r="G35" s="36">
        <f t="shared" si="0"/>
        <v>0</v>
      </c>
      <c r="H35" s="19">
        <v>1986</v>
      </c>
      <c r="I35" s="37"/>
    </row>
    <row r="36" spans="1:9" x14ac:dyDescent="0.25">
      <c r="A36" s="14"/>
      <c r="B36" s="19">
        <v>2</v>
      </c>
      <c r="C36" s="33" t="s">
        <v>41</v>
      </c>
      <c r="D36" s="19" t="s">
        <v>42</v>
      </c>
      <c r="E36" s="34">
        <v>800</v>
      </c>
      <c r="F36" s="35">
        <v>0</v>
      </c>
      <c r="G36" s="36">
        <f t="shared" si="0"/>
        <v>0</v>
      </c>
      <c r="H36" s="19">
        <v>1987</v>
      </c>
      <c r="I36" s="37"/>
    </row>
    <row r="37" spans="1:9" x14ac:dyDescent="0.25">
      <c r="A37" s="14" t="s">
        <v>43</v>
      </c>
      <c r="B37" s="19">
        <v>1</v>
      </c>
      <c r="C37" s="33" t="s">
        <v>30</v>
      </c>
      <c r="D37" s="33" t="s">
        <v>31</v>
      </c>
      <c r="E37" s="34">
        <v>37.5</v>
      </c>
      <c r="F37" s="35">
        <v>1</v>
      </c>
      <c r="G37" s="36">
        <f t="shared" si="0"/>
        <v>37.5</v>
      </c>
      <c r="H37" s="19">
        <v>1952</v>
      </c>
      <c r="I37" s="37"/>
    </row>
    <row r="38" spans="1:9" x14ac:dyDescent="0.25">
      <c r="A38" s="14" t="s">
        <v>44</v>
      </c>
      <c r="B38" s="19">
        <v>1</v>
      </c>
      <c r="C38" s="33" t="s">
        <v>45</v>
      </c>
      <c r="D38" s="33" t="s">
        <v>46</v>
      </c>
      <c r="E38" s="34">
        <v>790</v>
      </c>
      <c r="F38" s="35">
        <v>0.2</v>
      </c>
      <c r="G38" s="36">
        <f t="shared" si="0"/>
        <v>158</v>
      </c>
      <c r="H38" s="19">
        <v>1970</v>
      </c>
      <c r="I38" s="37"/>
    </row>
    <row r="39" spans="1:9" x14ac:dyDescent="0.25">
      <c r="A39" s="14"/>
      <c r="B39" s="19">
        <v>2</v>
      </c>
      <c r="C39" s="33" t="s">
        <v>45</v>
      </c>
      <c r="D39" s="33" t="s">
        <v>46</v>
      </c>
      <c r="E39" s="34">
        <v>790</v>
      </c>
      <c r="F39" s="35">
        <v>0.2</v>
      </c>
      <c r="G39" s="36">
        <f t="shared" si="0"/>
        <v>158</v>
      </c>
      <c r="H39" s="19">
        <v>1971</v>
      </c>
      <c r="I39" s="37"/>
    </row>
    <row r="40" spans="1:9" x14ac:dyDescent="0.25">
      <c r="A40" s="14" t="s">
        <v>47</v>
      </c>
      <c r="B40" s="19">
        <v>1</v>
      </c>
      <c r="C40" s="33" t="s">
        <v>48</v>
      </c>
      <c r="D40" s="33" t="s">
        <v>46</v>
      </c>
      <c r="E40" s="34">
        <v>750</v>
      </c>
      <c r="F40" s="39">
        <v>0.21199999999999999</v>
      </c>
      <c r="G40" s="36">
        <f t="shared" si="0"/>
        <v>159</v>
      </c>
      <c r="H40" s="19">
        <v>1974</v>
      </c>
      <c r="I40" s="37"/>
    </row>
    <row r="41" spans="1:9" x14ac:dyDescent="0.25">
      <c r="A41" s="14"/>
      <c r="B41" s="19">
        <v>2</v>
      </c>
      <c r="C41" s="33" t="s">
        <v>48</v>
      </c>
      <c r="D41" s="33" t="s">
        <v>46</v>
      </c>
      <c r="E41" s="34">
        <v>750</v>
      </c>
      <c r="F41" s="39">
        <v>0.21199999999999999</v>
      </c>
      <c r="G41" s="36">
        <f t="shared" si="0"/>
        <v>159</v>
      </c>
      <c r="H41" s="19">
        <v>1975</v>
      </c>
      <c r="I41" s="37"/>
    </row>
    <row r="42" spans="1:9" x14ac:dyDescent="0.25">
      <c r="A42" s="14"/>
      <c r="B42" s="19">
        <v>3</v>
      </c>
      <c r="C42" s="33" t="s">
        <v>48</v>
      </c>
      <c r="D42" s="33" t="s">
        <v>46</v>
      </c>
      <c r="E42" s="34">
        <v>750</v>
      </c>
      <c r="F42" s="39">
        <v>0.21199999999999999</v>
      </c>
      <c r="G42" s="36">
        <f t="shared" si="0"/>
        <v>159</v>
      </c>
      <c r="H42" s="19">
        <v>1976</v>
      </c>
      <c r="I42" s="37"/>
    </row>
    <row r="43" spans="1:9" x14ac:dyDescent="0.25">
      <c r="A43" s="14" t="s">
        <v>49</v>
      </c>
      <c r="B43" s="19">
        <v>1</v>
      </c>
      <c r="C43" s="33" t="s">
        <v>48</v>
      </c>
      <c r="D43" s="33" t="s">
        <v>50</v>
      </c>
      <c r="E43" s="34">
        <v>1270</v>
      </c>
      <c r="F43" s="39">
        <v>5.7000000000000002E-2</v>
      </c>
      <c r="G43" s="36">
        <f t="shared" si="0"/>
        <v>72.39</v>
      </c>
      <c r="H43" s="19">
        <v>1985</v>
      </c>
      <c r="I43" s="37"/>
    </row>
    <row r="44" spans="1:9" x14ac:dyDescent="0.25">
      <c r="A44" s="14"/>
      <c r="B44" s="19">
        <v>2</v>
      </c>
      <c r="C44" s="33" t="s">
        <v>48</v>
      </c>
      <c r="D44" s="33" t="s">
        <v>50</v>
      </c>
      <c r="E44" s="34">
        <v>1270</v>
      </c>
      <c r="F44" s="39">
        <v>5.7000000000000002E-2</v>
      </c>
      <c r="G44" s="36">
        <f t="shared" si="0"/>
        <v>72.39</v>
      </c>
      <c r="H44" s="19">
        <v>1986</v>
      </c>
      <c r="I44" s="37"/>
    </row>
    <row r="45" spans="1:9" x14ac:dyDescent="0.25">
      <c r="A45" s="14"/>
      <c r="B45" s="19">
        <v>3</v>
      </c>
      <c r="C45" s="33" t="s">
        <v>48</v>
      </c>
      <c r="D45" s="33" t="s">
        <v>50</v>
      </c>
      <c r="E45" s="34">
        <v>1270</v>
      </c>
      <c r="F45" s="39">
        <v>5.7000000000000002E-2</v>
      </c>
      <c r="G45" s="36">
        <f t="shared" si="0"/>
        <v>72.39</v>
      </c>
      <c r="H45" s="19">
        <v>1987</v>
      </c>
      <c r="I45" s="37"/>
    </row>
    <row r="46" spans="1:9" x14ac:dyDescent="0.25">
      <c r="A46" s="14" t="s">
        <v>51</v>
      </c>
      <c r="B46" s="19">
        <v>1</v>
      </c>
      <c r="C46" s="33" t="s">
        <v>30</v>
      </c>
      <c r="D46" s="33" t="s">
        <v>31</v>
      </c>
      <c r="E46" s="34">
        <v>2.7</v>
      </c>
      <c r="F46" s="35">
        <v>1</v>
      </c>
      <c r="G46" s="36">
        <f t="shared" si="0"/>
        <v>2.7</v>
      </c>
      <c r="H46" s="19">
        <v>1958</v>
      </c>
      <c r="I46" s="37"/>
    </row>
    <row r="47" spans="1:9" x14ac:dyDescent="0.25">
      <c r="A47" s="14" t="s">
        <v>52</v>
      </c>
      <c r="B47" s="19">
        <v>1</v>
      </c>
      <c r="C47" s="33" t="s">
        <v>30</v>
      </c>
      <c r="D47" s="33" t="s">
        <v>31</v>
      </c>
      <c r="E47" s="34">
        <v>3.2</v>
      </c>
      <c r="F47" s="35">
        <v>1</v>
      </c>
      <c r="G47" s="36">
        <f t="shared" si="0"/>
        <v>3.2</v>
      </c>
      <c r="H47" s="19">
        <v>1922</v>
      </c>
      <c r="I47" s="37"/>
    </row>
    <row r="48" spans="1:9" x14ac:dyDescent="0.25">
      <c r="A48" s="14"/>
      <c r="B48" s="19">
        <v>2</v>
      </c>
      <c r="C48" s="33" t="s">
        <v>30</v>
      </c>
      <c r="D48" s="33" t="s">
        <v>31</v>
      </c>
      <c r="E48" s="34">
        <v>3.2</v>
      </c>
      <c r="F48" s="35">
        <v>1</v>
      </c>
      <c r="G48" s="36">
        <f t="shared" si="0"/>
        <v>3.2</v>
      </c>
      <c r="H48" s="19">
        <v>1922</v>
      </c>
      <c r="I48" s="37"/>
    </row>
    <row r="49" spans="1:9" x14ac:dyDescent="0.25">
      <c r="A49" s="14" t="s">
        <v>53</v>
      </c>
      <c r="B49" s="19" t="s">
        <v>54</v>
      </c>
      <c r="C49" s="33" t="s">
        <v>30</v>
      </c>
      <c r="D49" s="33" t="s">
        <v>31</v>
      </c>
      <c r="E49" s="34">
        <v>26</v>
      </c>
      <c r="F49" s="35">
        <v>1</v>
      </c>
      <c r="G49" s="36">
        <f t="shared" si="0"/>
        <v>26</v>
      </c>
      <c r="H49" s="19">
        <v>1983</v>
      </c>
      <c r="I49" s="37"/>
    </row>
    <row r="50" spans="1:9" x14ac:dyDescent="0.25">
      <c r="A50" s="14"/>
      <c r="B50" s="19">
        <v>3</v>
      </c>
      <c r="C50" s="33" t="s">
        <v>30</v>
      </c>
      <c r="D50" s="33" t="s">
        <v>31</v>
      </c>
      <c r="E50" s="34">
        <v>10.6</v>
      </c>
      <c r="F50" s="35">
        <v>1</v>
      </c>
      <c r="G50" s="36">
        <f t="shared" si="0"/>
        <v>10.6</v>
      </c>
      <c r="H50" s="19">
        <v>1917</v>
      </c>
      <c r="I50" s="37"/>
    </row>
    <row r="51" spans="1:9" x14ac:dyDescent="0.25">
      <c r="A51" s="14"/>
      <c r="B51" s="19">
        <v>4</v>
      </c>
      <c r="C51" s="33" t="s">
        <v>30</v>
      </c>
      <c r="D51" s="33" t="s">
        <v>31</v>
      </c>
      <c r="E51" s="34">
        <v>12</v>
      </c>
      <c r="F51" s="35">
        <v>1</v>
      </c>
      <c r="G51" s="36">
        <f t="shared" si="0"/>
        <v>12</v>
      </c>
      <c r="H51" s="19">
        <v>1923</v>
      </c>
      <c r="I51" s="37"/>
    </row>
    <row r="52" spans="1:9" x14ac:dyDescent="0.25">
      <c r="A52" s="14"/>
      <c r="B52" s="19">
        <v>6</v>
      </c>
      <c r="C52" s="33" t="s">
        <v>30</v>
      </c>
      <c r="D52" s="33" t="s">
        <v>31</v>
      </c>
      <c r="E52" s="34">
        <v>26</v>
      </c>
      <c r="F52" s="35">
        <v>1</v>
      </c>
      <c r="G52" s="36">
        <f t="shared" si="0"/>
        <v>26</v>
      </c>
      <c r="H52" s="19">
        <v>1987</v>
      </c>
      <c r="I52" s="37"/>
    </row>
    <row r="53" spans="1:9" x14ac:dyDescent="0.25">
      <c r="A53" s="14" t="s">
        <v>55</v>
      </c>
      <c r="B53" s="19">
        <v>1</v>
      </c>
      <c r="C53" s="33" t="s">
        <v>30</v>
      </c>
      <c r="D53" s="33" t="s">
        <v>31</v>
      </c>
      <c r="E53" s="34">
        <v>14.5</v>
      </c>
      <c r="F53" s="35">
        <v>1</v>
      </c>
      <c r="G53" s="36">
        <f t="shared" si="0"/>
        <v>14.5</v>
      </c>
      <c r="H53" s="19">
        <v>1920</v>
      </c>
      <c r="I53" s="37"/>
    </row>
    <row r="54" spans="1:9" x14ac:dyDescent="0.25">
      <c r="A54" s="14"/>
      <c r="B54" s="19">
        <v>2</v>
      </c>
      <c r="C54" s="33" t="s">
        <v>30</v>
      </c>
      <c r="D54" s="33" t="s">
        <v>31</v>
      </c>
      <c r="E54" s="34">
        <v>14.5</v>
      </c>
      <c r="F54" s="35">
        <v>1</v>
      </c>
      <c r="G54" s="36">
        <f t="shared" si="0"/>
        <v>14.5</v>
      </c>
      <c r="H54" s="19">
        <v>1920</v>
      </c>
      <c r="I54" s="37"/>
    </row>
    <row r="55" spans="1:9" x14ac:dyDescent="0.25">
      <c r="A55" s="14"/>
      <c r="B55" s="19">
        <v>3</v>
      </c>
      <c r="C55" s="33" t="s">
        <v>30</v>
      </c>
      <c r="D55" s="33" t="s">
        <v>31</v>
      </c>
      <c r="E55" s="34">
        <v>18</v>
      </c>
      <c r="F55" s="35">
        <v>1</v>
      </c>
      <c r="G55" s="36">
        <f t="shared" si="0"/>
        <v>18</v>
      </c>
      <c r="H55" s="19">
        <v>1932</v>
      </c>
      <c r="I55" s="37"/>
    </row>
    <row r="56" spans="1:9" x14ac:dyDescent="0.25">
      <c r="A56" s="14" t="s">
        <v>56</v>
      </c>
      <c r="B56" s="19">
        <v>1</v>
      </c>
      <c r="C56" s="33" t="s">
        <v>30</v>
      </c>
      <c r="D56" s="33" t="s">
        <v>31</v>
      </c>
      <c r="E56" s="34">
        <v>0.6</v>
      </c>
      <c r="F56" s="35">
        <v>1</v>
      </c>
      <c r="G56" s="36">
        <f t="shared" si="0"/>
        <v>0.6</v>
      </c>
      <c r="H56" s="19">
        <v>1986</v>
      </c>
      <c r="I56" s="37"/>
    </row>
    <row r="57" spans="1:9" x14ac:dyDescent="0.25">
      <c r="A57" s="14" t="s">
        <v>19</v>
      </c>
      <c r="B57" s="19">
        <v>1</v>
      </c>
      <c r="C57" s="33" t="s">
        <v>30</v>
      </c>
      <c r="D57" s="19" t="s">
        <v>13</v>
      </c>
      <c r="E57" s="34">
        <v>179</v>
      </c>
      <c r="F57" s="35">
        <v>1</v>
      </c>
      <c r="G57" s="36">
        <f t="shared" si="0"/>
        <v>179</v>
      </c>
      <c r="H57" s="19">
        <v>1958</v>
      </c>
      <c r="I57" s="38">
        <f>+G57</f>
        <v>179</v>
      </c>
    </row>
    <row r="58" spans="1:9" x14ac:dyDescent="0.25">
      <c r="A58" s="14"/>
      <c r="B58" s="19">
        <v>2</v>
      </c>
      <c r="C58" s="33" t="s">
        <v>30</v>
      </c>
      <c r="D58" s="19" t="s">
        <v>13</v>
      </c>
      <c r="E58" s="34">
        <v>179</v>
      </c>
      <c r="F58" s="35">
        <v>1</v>
      </c>
      <c r="G58" s="36">
        <f t="shared" si="0"/>
        <v>179</v>
      </c>
      <c r="H58" s="19">
        <v>1959</v>
      </c>
      <c r="I58" s="38">
        <f>+G58</f>
        <v>179</v>
      </c>
    </row>
    <row r="59" spans="1:9" x14ac:dyDescent="0.25">
      <c r="A59" s="14"/>
      <c r="B59" s="19">
        <v>3</v>
      </c>
      <c r="C59" s="33" t="s">
        <v>30</v>
      </c>
      <c r="D59" s="19" t="s">
        <v>13</v>
      </c>
      <c r="E59" s="34">
        <v>358</v>
      </c>
      <c r="F59" s="35">
        <v>1</v>
      </c>
      <c r="G59" s="36">
        <f t="shared" si="0"/>
        <v>358</v>
      </c>
      <c r="H59" s="19">
        <v>1974</v>
      </c>
      <c r="I59" s="38">
        <f>+G59</f>
        <v>358</v>
      </c>
    </row>
    <row r="60" spans="1:9" x14ac:dyDescent="0.25">
      <c r="A60" s="14" t="s">
        <v>57</v>
      </c>
      <c r="B60" s="19">
        <v>1</v>
      </c>
      <c r="C60" s="33" t="s">
        <v>30</v>
      </c>
      <c r="D60" s="33" t="s">
        <v>31</v>
      </c>
      <c r="E60" s="34">
        <v>37.5</v>
      </c>
      <c r="F60" s="35">
        <v>1</v>
      </c>
      <c r="G60" s="36">
        <f t="shared" si="0"/>
        <v>37.5</v>
      </c>
      <c r="H60" s="19">
        <v>1953</v>
      </c>
      <c r="I60" s="37"/>
    </row>
    <row r="61" spans="1:9" x14ac:dyDescent="0.25">
      <c r="A61" s="14" t="s">
        <v>20</v>
      </c>
      <c r="B61" s="19">
        <v>1</v>
      </c>
      <c r="C61" s="33" t="s">
        <v>30</v>
      </c>
      <c r="D61" s="19" t="s">
        <v>21</v>
      </c>
      <c r="E61" s="34">
        <v>95</v>
      </c>
      <c r="F61" s="35">
        <v>1</v>
      </c>
      <c r="G61" s="36">
        <f t="shared" si="0"/>
        <v>95</v>
      </c>
      <c r="H61" s="19">
        <v>1954</v>
      </c>
      <c r="I61" s="37"/>
    </row>
    <row r="62" spans="1:9" x14ac:dyDescent="0.25">
      <c r="A62" s="14"/>
      <c r="B62" s="19">
        <v>2</v>
      </c>
      <c r="C62" s="33" t="s">
        <v>30</v>
      </c>
      <c r="D62" s="19" t="s">
        <v>21</v>
      </c>
      <c r="E62" s="34">
        <v>99</v>
      </c>
      <c r="F62" s="35">
        <v>1</v>
      </c>
      <c r="G62" s="36">
        <f t="shared" si="0"/>
        <v>99</v>
      </c>
      <c r="H62" s="19">
        <v>1954</v>
      </c>
      <c r="I62" s="37"/>
    </row>
    <row r="63" spans="1:9" x14ac:dyDescent="0.25">
      <c r="A63" s="14"/>
      <c r="B63" s="19">
        <v>3</v>
      </c>
      <c r="C63" s="33" t="s">
        <v>30</v>
      </c>
      <c r="D63" s="19" t="s">
        <v>13</v>
      </c>
      <c r="E63" s="34">
        <v>163</v>
      </c>
      <c r="F63" s="35">
        <v>1</v>
      </c>
      <c r="G63" s="36">
        <f t="shared" si="0"/>
        <v>163</v>
      </c>
      <c r="H63" s="19">
        <v>1955</v>
      </c>
      <c r="I63" s="38">
        <f>+G63</f>
        <v>163</v>
      </c>
    </row>
    <row r="64" spans="1:9" ht="13.8" thickBot="1" x14ac:dyDescent="0.3">
      <c r="A64" s="14"/>
      <c r="B64" s="19">
        <v>4</v>
      </c>
      <c r="C64" s="33" t="s">
        <v>30</v>
      </c>
      <c r="D64" s="19" t="s">
        <v>13</v>
      </c>
      <c r="E64" s="34">
        <v>160</v>
      </c>
      <c r="F64" s="35">
        <v>1</v>
      </c>
      <c r="G64" s="36">
        <f t="shared" si="0"/>
        <v>160</v>
      </c>
      <c r="H64" s="19">
        <v>1956</v>
      </c>
      <c r="I64" s="38">
        <f>+G64</f>
        <v>160</v>
      </c>
    </row>
    <row r="65" spans="1:9" x14ac:dyDescent="0.25">
      <c r="A65" s="10"/>
      <c r="B65" s="40"/>
      <c r="C65" s="41"/>
      <c r="D65" s="40"/>
      <c r="E65" s="42"/>
      <c r="F65" s="43"/>
      <c r="G65" s="43"/>
      <c r="H65" s="40"/>
      <c r="I65" s="44"/>
    </row>
    <row r="66" spans="1:9" x14ac:dyDescent="0.25">
      <c r="A66" s="14" t="s">
        <v>22</v>
      </c>
      <c r="B66" s="45"/>
      <c r="C66" s="45"/>
      <c r="D66" s="45"/>
      <c r="E66" s="32">
        <f>SUM(E7:E64)</f>
        <v>14053.000000000004</v>
      </c>
      <c r="F66" s="45"/>
      <c r="G66" s="32">
        <f>SUM(G7:G64)</f>
        <v>5823.170000000001</v>
      </c>
      <c r="H66" s="45"/>
      <c r="I66" s="32">
        <f>SUM(I7:I64)</f>
        <v>2685</v>
      </c>
    </row>
    <row r="67" spans="1:9" ht="13.8" thickBot="1" x14ac:dyDescent="0.3">
      <c r="A67" s="46"/>
      <c r="B67" s="46"/>
      <c r="C67" s="46"/>
      <c r="D67" s="46"/>
      <c r="E67" s="46"/>
      <c r="F67" s="46"/>
      <c r="G67" s="46"/>
      <c r="H67" s="46"/>
      <c r="I67" s="47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LADWP Gas</vt:lpstr>
      <vt:lpstr>LADWP Total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ldyer</dc:creator>
  <cp:lastModifiedBy>Havlíček Jan</cp:lastModifiedBy>
  <dcterms:created xsi:type="dcterms:W3CDTF">1999-07-02T16:58:33Z</dcterms:created>
  <dcterms:modified xsi:type="dcterms:W3CDTF">2023-09-10T15:36:56Z</dcterms:modified>
</cp:coreProperties>
</file>