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88" windowWidth="11100" windowHeight="6600"/>
  </bookViews>
  <sheets>
    <sheet name="Socal-Avg" sheetId="1" r:id="rId1"/>
  </sheets>
  <definedNames>
    <definedName name="_xlnm.Print_Area" localSheetId="0">'Socal-Avg'!$A$2:$F$23</definedName>
  </definedNames>
  <calcPr calcId="92512"/>
</workbook>
</file>

<file path=xl/calcChain.xml><?xml version="1.0" encoding="utf-8"?>
<calcChain xmlns="http://schemas.openxmlformats.org/spreadsheetml/2006/main">
  <c r="F4" i="1" l="1"/>
  <c r="I4" i="1"/>
  <c r="M4" i="1"/>
  <c r="P4" i="1"/>
  <c r="T4" i="1"/>
  <c r="F5" i="1"/>
  <c r="I5" i="1"/>
  <c r="M5" i="1"/>
  <c r="P5" i="1"/>
  <c r="T5" i="1"/>
  <c r="I6" i="1"/>
  <c r="P6" i="1"/>
  <c r="B7" i="1"/>
  <c r="D7" i="1"/>
  <c r="F7" i="1"/>
  <c r="I7" i="1"/>
  <c r="K7" i="1"/>
  <c r="M7" i="1"/>
  <c r="P7" i="1"/>
  <c r="R7" i="1"/>
  <c r="T7" i="1"/>
  <c r="F10" i="1"/>
  <c r="I10" i="1"/>
  <c r="M10" i="1"/>
  <c r="P10" i="1"/>
  <c r="T10" i="1"/>
  <c r="F11" i="1"/>
  <c r="I11" i="1"/>
  <c r="M11" i="1"/>
  <c r="P11" i="1"/>
  <c r="T11" i="1"/>
  <c r="F12" i="1"/>
  <c r="I12" i="1"/>
  <c r="M12" i="1"/>
  <c r="P12" i="1"/>
  <c r="T12" i="1"/>
  <c r="F13" i="1"/>
  <c r="I13" i="1"/>
  <c r="M13" i="1"/>
  <c r="P13" i="1"/>
  <c r="T13" i="1"/>
  <c r="F14" i="1"/>
  <c r="I14" i="1"/>
  <c r="M14" i="1"/>
  <c r="P14" i="1"/>
  <c r="T14" i="1"/>
  <c r="F15" i="1"/>
  <c r="I15" i="1"/>
  <c r="M15" i="1"/>
  <c r="P15" i="1"/>
  <c r="T15" i="1"/>
  <c r="F16" i="1"/>
  <c r="I16" i="1"/>
  <c r="M16" i="1"/>
  <c r="P16" i="1"/>
  <c r="T16" i="1"/>
  <c r="F17" i="1"/>
  <c r="I17" i="1"/>
  <c r="M17" i="1"/>
  <c r="P17" i="1"/>
  <c r="T17" i="1"/>
  <c r="F18" i="1"/>
  <c r="I18" i="1"/>
  <c r="M18" i="1"/>
  <c r="P18" i="1"/>
  <c r="T18" i="1"/>
  <c r="F19" i="1"/>
  <c r="I19" i="1"/>
  <c r="M19" i="1"/>
  <c r="P19" i="1"/>
  <c r="T19" i="1"/>
  <c r="F20" i="1"/>
  <c r="I20" i="1"/>
  <c r="M20" i="1"/>
  <c r="P20" i="1"/>
  <c r="T20" i="1"/>
  <c r="F21" i="1"/>
  <c r="I21" i="1"/>
  <c r="M21" i="1"/>
  <c r="P21" i="1"/>
  <c r="T21" i="1"/>
  <c r="B23" i="1"/>
  <c r="D23" i="1"/>
  <c r="F23" i="1"/>
  <c r="I23" i="1"/>
  <c r="K23" i="1"/>
  <c r="M23" i="1"/>
  <c r="P23" i="1"/>
  <c r="R23" i="1"/>
  <c r="T23" i="1"/>
</calcChain>
</file>

<file path=xl/sharedStrings.xml><?xml version="1.0" encoding="utf-8"?>
<sst xmlns="http://schemas.openxmlformats.org/spreadsheetml/2006/main" count="34" uniqueCount="15">
  <si>
    <t>Nymex</t>
  </si>
  <si>
    <t>Permian</t>
  </si>
  <si>
    <t xml:space="preserve"> </t>
  </si>
  <si>
    <t>Cash</t>
  </si>
  <si>
    <t>Cal 2002</t>
  </si>
  <si>
    <t>Cal 2001</t>
  </si>
  <si>
    <t>Eff 09/26</t>
  </si>
  <si>
    <t>San Juan</t>
  </si>
  <si>
    <t>Socal</t>
  </si>
  <si>
    <t>Apr-01</t>
  </si>
  <si>
    <t>May-01</t>
  </si>
  <si>
    <t>Jun-01</t>
  </si>
  <si>
    <t>Jul-01</t>
  </si>
  <si>
    <t>Aug-01</t>
  </si>
  <si>
    <t>Sep-01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</si>
</sst>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72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13.88671875" style="5" customWidth="1"/>
    <col min="2" max="2" width="8.88671875" style="8" customWidth="1"/>
    <col min="3" max="3" width="3.6640625" style="8" customWidth="1"/>
    <col min="4" max="4" width="9.109375" style="8"/>
    <col min="5" max="5" width="3.6640625" style="8" customWidth="1"/>
    <col min="6" max="6" width="8.44140625" style="8" customWidth="1"/>
    <col min="7" max="7" width="3.6640625" style="8" customWidth="1"/>
    <col min="8" max="8" width="3.6640625" style="4" customWidth="1"/>
    <col min="9" max="9" width="9.109375" style="4"/>
    <col min="10" max="10" width="3.33203125" style="4" customWidth="1"/>
    <col min="11" max="11" width="9.109375" style="4"/>
    <col min="12" max="12" width="2.33203125" style="4" customWidth="1"/>
    <col min="13" max="13" width="9.109375" style="4"/>
    <col min="14" max="14" width="3.6640625" style="4" customWidth="1"/>
    <col min="15" max="15" width="3.33203125" style="4" customWidth="1"/>
    <col min="16" max="16" width="9.109375" style="4"/>
    <col min="17" max="17" width="2.88671875" style="4" customWidth="1"/>
    <col min="18" max="18" width="9.109375" style="4"/>
    <col min="19" max="19" width="2.6640625" style="4" customWidth="1"/>
    <col min="20" max="16384" width="9.109375" style="4"/>
  </cols>
  <sheetData>
    <row r="2" spans="1:20" s="9" customFormat="1" x14ac:dyDescent="0.25">
      <c r="A2" s="2" t="s">
        <v>6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7</v>
      </c>
      <c r="M2" s="10" t="s">
        <v>3</v>
      </c>
      <c r="N2" s="10"/>
      <c r="P2" s="10" t="s">
        <v>0</v>
      </c>
      <c r="R2" s="10" t="s">
        <v>8</v>
      </c>
      <c r="T2" s="10" t="s">
        <v>3</v>
      </c>
    </row>
    <row r="3" spans="1:20" s="1" customFormat="1" x14ac:dyDescent="0.25">
      <c r="A3" s="2"/>
      <c r="B3" s="7"/>
      <c r="C3" s="7"/>
      <c r="D3" s="7"/>
      <c r="E3" s="7"/>
      <c r="F3" s="7"/>
      <c r="G3" s="7"/>
    </row>
    <row r="4" spans="1:20" x14ac:dyDescent="0.25">
      <c r="A4" s="6">
        <v>37196</v>
      </c>
      <c r="B4" s="8">
        <v>2.2679999999999998</v>
      </c>
      <c r="D4" s="8">
        <v>-0.18</v>
      </c>
      <c r="F4" s="8">
        <f>B4+D4</f>
        <v>2.0879999999999996</v>
      </c>
      <c r="I4" s="8">
        <f>B4</f>
        <v>2.2679999999999998</v>
      </c>
      <c r="J4" s="8"/>
      <c r="K4" s="12">
        <v>-0.3</v>
      </c>
      <c r="L4" s="8"/>
      <c r="M4" s="8">
        <f>I4+K4</f>
        <v>1.9679999999999997</v>
      </c>
      <c r="N4" s="8"/>
      <c r="P4" s="8">
        <f>I4</f>
        <v>2.2679999999999998</v>
      </c>
      <c r="Q4" s="8"/>
      <c r="R4" s="8">
        <v>-0.04</v>
      </c>
      <c r="S4" s="8"/>
      <c r="T4" s="8">
        <f>P4+R4</f>
        <v>2.2279999999999998</v>
      </c>
    </row>
    <row r="5" spans="1:20" x14ac:dyDescent="0.25">
      <c r="A5" s="6">
        <v>37226</v>
      </c>
      <c r="B5" s="8">
        <v>2.66</v>
      </c>
      <c r="D5" s="8">
        <v>-0.17499999999999999</v>
      </c>
      <c r="F5" s="8">
        <f>B5+D5</f>
        <v>2.4850000000000003</v>
      </c>
      <c r="I5" s="8">
        <f t="shared" ref="I5:I21" si="0">B5</f>
        <v>2.66</v>
      </c>
      <c r="J5" s="8"/>
      <c r="K5" s="12">
        <v>-0.23499999999999999</v>
      </c>
      <c r="L5" s="8"/>
      <c r="M5" s="8">
        <f>I5+K5</f>
        <v>2.4250000000000003</v>
      </c>
      <c r="N5" s="8"/>
      <c r="P5" s="8">
        <f t="shared" ref="P5:P21" si="1">I5</f>
        <v>2.66</v>
      </c>
      <c r="Q5" s="8"/>
      <c r="R5" s="8">
        <v>-0.01</v>
      </c>
      <c r="S5" s="8"/>
      <c r="T5" s="8">
        <f>P5+R5</f>
        <v>2.6500000000000004</v>
      </c>
    </row>
    <row r="6" spans="1:20" x14ac:dyDescent="0.25">
      <c r="A6" s="6"/>
      <c r="I6" s="8">
        <f t="shared" si="0"/>
        <v>0</v>
      </c>
      <c r="J6" s="8"/>
      <c r="K6" s="12"/>
      <c r="L6" s="8"/>
      <c r="M6" s="8"/>
      <c r="N6" s="8"/>
      <c r="P6" s="8">
        <f t="shared" si="1"/>
        <v>0</v>
      </c>
      <c r="Q6" s="8"/>
      <c r="R6" s="8"/>
      <c r="S6" s="8"/>
      <c r="T6" s="8"/>
    </row>
    <row r="7" spans="1:20" x14ac:dyDescent="0.25">
      <c r="A7" s="6" t="s">
        <v>5</v>
      </c>
      <c r="B7" s="8">
        <f>AVERAGE(B4:B5)</f>
        <v>2.464</v>
      </c>
      <c r="D7" s="8">
        <f>AVERAGE(D4:D5)</f>
        <v>-0.17749999999999999</v>
      </c>
      <c r="F7" s="8">
        <f>AVERAGE(F4:F5)</f>
        <v>2.2865000000000002</v>
      </c>
      <c r="I7" s="8">
        <f t="shared" si="0"/>
        <v>2.464</v>
      </c>
      <c r="J7" s="8"/>
      <c r="K7" s="12">
        <f>AVERAGE(K4:K5)</f>
        <v>-0.26749999999999996</v>
      </c>
      <c r="L7" s="8"/>
      <c r="M7" s="8">
        <f>AVERAGE(M4:M5)</f>
        <v>2.1964999999999999</v>
      </c>
      <c r="N7" s="8"/>
      <c r="P7" s="8">
        <f t="shared" si="1"/>
        <v>2.464</v>
      </c>
      <c r="Q7" s="8"/>
      <c r="R7" s="8">
        <f>AVERAGE(R4:R5)</f>
        <v>-2.5000000000000001E-2</v>
      </c>
      <c r="S7" s="8"/>
      <c r="T7" s="8">
        <f>AVERAGE(T4:T5)</f>
        <v>2.4390000000000001</v>
      </c>
    </row>
    <row r="8" spans="1:20" x14ac:dyDescent="0.25">
      <c r="A8" s="6"/>
      <c r="I8" s="8" t="s">
        <v>2</v>
      </c>
      <c r="J8" s="8"/>
      <c r="K8" s="12"/>
      <c r="L8" s="8"/>
      <c r="M8" s="8"/>
      <c r="N8" s="8"/>
      <c r="P8" s="8" t="s">
        <v>2</v>
      </c>
      <c r="Q8" s="8"/>
      <c r="R8" s="8"/>
      <c r="S8" s="8"/>
      <c r="T8" s="8"/>
    </row>
    <row r="9" spans="1:20" s="1" customFormat="1" x14ac:dyDescent="0.25">
      <c r="A9" s="2"/>
      <c r="B9" s="7"/>
      <c r="C9" s="7"/>
      <c r="D9" s="7"/>
      <c r="E9" s="7"/>
      <c r="F9" s="7"/>
      <c r="G9" s="7"/>
      <c r="I9" s="8" t="s">
        <v>2</v>
      </c>
      <c r="J9" s="7"/>
      <c r="K9" s="13"/>
      <c r="L9" s="7"/>
      <c r="M9" s="7"/>
      <c r="N9" s="7"/>
      <c r="P9" s="8" t="s">
        <v>2</v>
      </c>
      <c r="Q9" s="7"/>
      <c r="R9" s="7"/>
      <c r="S9" s="7"/>
      <c r="T9" s="7"/>
    </row>
    <row r="10" spans="1:20" x14ac:dyDescent="0.25">
      <c r="A10" s="6">
        <v>37257</v>
      </c>
      <c r="B10" s="8">
        <v>2.8780000000000001</v>
      </c>
      <c r="D10" s="8">
        <v>-0.17499999999999999</v>
      </c>
      <c r="F10" s="8">
        <f>B10+D10</f>
        <v>2.7030000000000003</v>
      </c>
      <c r="I10" s="8">
        <f t="shared" si="0"/>
        <v>2.8780000000000001</v>
      </c>
      <c r="J10" s="8"/>
      <c r="K10" s="12">
        <v>-0.22</v>
      </c>
      <c r="L10" s="8"/>
      <c r="M10" s="8">
        <f>I10+K10</f>
        <v>2.6579999999999999</v>
      </c>
      <c r="N10" s="8"/>
      <c r="P10" s="8">
        <f t="shared" si="1"/>
        <v>2.8780000000000001</v>
      </c>
      <c r="Q10" s="8"/>
      <c r="R10" s="8">
        <v>-0.01</v>
      </c>
      <c r="S10" s="8"/>
      <c r="T10" s="8">
        <f>P10+R10</f>
        <v>2.8680000000000003</v>
      </c>
    </row>
    <row r="11" spans="1:20" x14ac:dyDescent="0.25">
      <c r="A11" s="6">
        <v>37288</v>
      </c>
      <c r="B11" s="8">
        <v>2.8759999999999999</v>
      </c>
      <c r="D11" s="8">
        <v>-0.16500000000000001</v>
      </c>
      <c r="F11" s="8">
        <f t="shared" ref="F11:F20" si="2">B11+D11</f>
        <v>2.7109999999999999</v>
      </c>
      <c r="I11" s="8">
        <f t="shared" si="0"/>
        <v>2.8759999999999999</v>
      </c>
      <c r="J11" s="8"/>
      <c r="K11" s="12">
        <v>-0.22</v>
      </c>
      <c r="L11" s="8"/>
      <c r="M11" s="8">
        <f t="shared" ref="M11:M20" si="3">I11+K11</f>
        <v>2.6559999999999997</v>
      </c>
      <c r="N11" s="8"/>
      <c r="P11" s="8">
        <f t="shared" si="1"/>
        <v>2.8759999999999999</v>
      </c>
      <c r="Q11" s="8"/>
      <c r="R11" s="8">
        <v>-0.01</v>
      </c>
      <c r="S11" s="8"/>
      <c r="T11" s="8">
        <f t="shared" ref="T11:T20" si="4">P11+R11</f>
        <v>2.8660000000000001</v>
      </c>
    </row>
    <row r="12" spans="1:20" x14ac:dyDescent="0.25">
      <c r="A12" s="6">
        <v>37316</v>
      </c>
      <c r="B12" s="8">
        <v>2.8370000000000002</v>
      </c>
      <c r="D12" s="8">
        <v>-0.15</v>
      </c>
      <c r="F12" s="8">
        <f t="shared" si="2"/>
        <v>2.6870000000000003</v>
      </c>
      <c r="I12" s="8">
        <f t="shared" si="0"/>
        <v>2.8370000000000002</v>
      </c>
      <c r="J12" s="8"/>
      <c r="K12" s="12">
        <v>-0.27250000000000002</v>
      </c>
      <c r="L12" s="8"/>
      <c r="M12" s="8">
        <f t="shared" si="3"/>
        <v>2.5645000000000002</v>
      </c>
      <c r="N12" s="8"/>
      <c r="P12" s="8">
        <f t="shared" si="1"/>
        <v>2.8370000000000002</v>
      </c>
      <c r="Q12" s="8"/>
      <c r="R12" s="8">
        <v>-0.01</v>
      </c>
      <c r="S12" s="8"/>
      <c r="T12" s="8">
        <f t="shared" si="4"/>
        <v>2.8270000000000004</v>
      </c>
    </row>
    <row r="13" spans="1:20" x14ac:dyDescent="0.25">
      <c r="A13" s="6">
        <v>37347</v>
      </c>
      <c r="B13" s="8">
        <v>2.754</v>
      </c>
      <c r="D13" s="8">
        <v>-0.13</v>
      </c>
      <c r="F13" s="8">
        <f t="shared" si="2"/>
        <v>2.6240000000000001</v>
      </c>
      <c r="I13" s="8">
        <f t="shared" si="0"/>
        <v>2.754</v>
      </c>
      <c r="J13" s="8"/>
      <c r="K13" s="12">
        <v>-0.36</v>
      </c>
      <c r="L13" s="8"/>
      <c r="M13" s="8">
        <f t="shared" si="3"/>
        <v>2.3940000000000001</v>
      </c>
      <c r="N13" s="8"/>
      <c r="P13" s="8">
        <f t="shared" si="1"/>
        <v>2.754</v>
      </c>
      <c r="Q13" s="8" t="s">
        <v>2</v>
      </c>
      <c r="R13" s="8">
        <v>0.08</v>
      </c>
      <c r="S13" s="8"/>
      <c r="T13" s="8">
        <f t="shared" si="4"/>
        <v>2.8340000000000001</v>
      </c>
    </row>
    <row r="14" spans="1:20" x14ac:dyDescent="0.25">
      <c r="A14" s="6">
        <v>37377</v>
      </c>
      <c r="B14" s="8">
        <v>2.782</v>
      </c>
      <c r="D14" s="8">
        <v>-0.13</v>
      </c>
      <c r="F14" s="8">
        <f t="shared" si="2"/>
        <v>2.6520000000000001</v>
      </c>
      <c r="I14" s="8">
        <f t="shared" si="0"/>
        <v>2.782</v>
      </c>
      <c r="J14" s="8"/>
      <c r="K14" s="12">
        <v>-0.36</v>
      </c>
      <c r="L14" s="8"/>
      <c r="M14" s="8">
        <f t="shared" si="3"/>
        <v>2.4220000000000002</v>
      </c>
      <c r="N14" s="8"/>
      <c r="P14" s="8">
        <f t="shared" si="1"/>
        <v>2.782</v>
      </c>
      <c r="Q14" s="8" t="s">
        <v>2</v>
      </c>
      <c r="R14" s="8">
        <v>0.08</v>
      </c>
      <c r="S14" s="8"/>
      <c r="T14" s="8">
        <f t="shared" si="4"/>
        <v>2.8620000000000001</v>
      </c>
    </row>
    <row r="15" spans="1:20" x14ac:dyDescent="0.25">
      <c r="A15" s="6">
        <v>37408</v>
      </c>
      <c r="B15" s="8">
        <v>2.83</v>
      </c>
      <c r="D15" s="8">
        <v>-0.13</v>
      </c>
      <c r="F15" s="8">
        <f t="shared" si="2"/>
        <v>2.7</v>
      </c>
      <c r="I15" s="8">
        <f t="shared" si="0"/>
        <v>2.83</v>
      </c>
      <c r="J15" s="8"/>
      <c r="K15" s="12">
        <v>-0.36</v>
      </c>
      <c r="L15" s="8"/>
      <c r="M15" s="8">
        <f t="shared" si="3"/>
        <v>2.4700000000000002</v>
      </c>
      <c r="N15" s="8"/>
      <c r="P15" s="8">
        <f t="shared" si="1"/>
        <v>2.83</v>
      </c>
      <c r="Q15" s="8" t="s">
        <v>2</v>
      </c>
      <c r="R15" s="8">
        <v>0.08</v>
      </c>
      <c r="S15" s="8"/>
      <c r="T15" s="8">
        <f t="shared" si="4"/>
        <v>2.91</v>
      </c>
    </row>
    <row r="16" spans="1:20" x14ac:dyDescent="0.25">
      <c r="A16" s="6">
        <v>37438</v>
      </c>
      <c r="B16" s="8">
        <v>2.875</v>
      </c>
      <c r="D16" s="8">
        <v>-0.13</v>
      </c>
      <c r="F16" s="8">
        <f t="shared" si="2"/>
        <v>2.7450000000000001</v>
      </c>
      <c r="I16" s="8">
        <f t="shared" si="0"/>
        <v>2.875</v>
      </c>
      <c r="J16" s="8"/>
      <c r="K16" s="12">
        <v>-0.36</v>
      </c>
      <c r="L16" s="8"/>
      <c r="M16" s="8">
        <f t="shared" si="3"/>
        <v>2.5150000000000001</v>
      </c>
      <c r="N16" s="8"/>
      <c r="P16" s="8">
        <f t="shared" si="1"/>
        <v>2.875</v>
      </c>
      <c r="Q16" s="8" t="s">
        <v>2</v>
      </c>
      <c r="R16" s="8">
        <v>0.08</v>
      </c>
      <c r="S16" s="8"/>
      <c r="T16" s="8">
        <f t="shared" si="4"/>
        <v>2.9550000000000001</v>
      </c>
    </row>
    <row r="17" spans="1:20" x14ac:dyDescent="0.25">
      <c r="A17" s="6">
        <v>37469</v>
      </c>
      <c r="B17" s="8">
        <v>2.9119999999999999</v>
      </c>
      <c r="D17" s="8">
        <v>-0.13</v>
      </c>
      <c r="F17" s="8">
        <f t="shared" si="2"/>
        <v>2.782</v>
      </c>
      <c r="I17" s="8">
        <f t="shared" si="0"/>
        <v>2.9119999999999999</v>
      </c>
      <c r="J17" s="8"/>
      <c r="K17" s="12">
        <v>-0.36</v>
      </c>
      <c r="L17" s="8"/>
      <c r="M17" s="8">
        <f t="shared" si="3"/>
        <v>2.552</v>
      </c>
      <c r="N17" s="8"/>
      <c r="P17" s="8">
        <f t="shared" si="1"/>
        <v>2.9119999999999999</v>
      </c>
      <c r="Q17" s="8" t="s">
        <v>2</v>
      </c>
      <c r="R17" s="8">
        <v>0.08</v>
      </c>
      <c r="S17" s="8"/>
      <c r="T17" s="8">
        <f t="shared" si="4"/>
        <v>2.992</v>
      </c>
    </row>
    <row r="18" spans="1:20" x14ac:dyDescent="0.25">
      <c r="A18" s="6">
        <v>37500</v>
      </c>
      <c r="B18" s="8">
        <v>2.911</v>
      </c>
      <c r="D18" s="8">
        <v>-0.13</v>
      </c>
      <c r="F18" s="8">
        <f t="shared" si="2"/>
        <v>2.7810000000000001</v>
      </c>
      <c r="I18" s="8">
        <f t="shared" si="0"/>
        <v>2.911</v>
      </c>
      <c r="J18" s="8"/>
      <c r="K18" s="12">
        <v>-0.36</v>
      </c>
      <c r="L18" s="8"/>
      <c r="M18" s="8">
        <f t="shared" si="3"/>
        <v>2.5510000000000002</v>
      </c>
      <c r="N18" s="8"/>
      <c r="P18" s="8">
        <f t="shared" si="1"/>
        <v>2.911</v>
      </c>
      <c r="Q18" s="8" t="s">
        <v>2</v>
      </c>
      <c r="R18" s="8">
        <v>0.08</v>
      </c>
      <c r="S18" s="8"/>
      <c r="T18" s="8">
        <f t="shared" si="4"/>
        <v>2.9910000000000001</v>
      </c>
    </row>
    <row r="19" spans="1:20" x14ac:dyDescent="0.25">
      <c r="A19" s="6">
        <v>37530</v>
      </c>
      <c r="B19" s="8">
        <v>2.9359999999999999</v>
      </c>
      <c r="D19" s="8">
        <v>-0.13</v>
      </c>
      <c r="F19" s="8">
        <f t="shared" si="2"/>
        <v>2.806</v>
      </c>
      <c r="I19" s="8">
        <f t="shared" si="0"/>
        <v>2.9359999999999999</v>
      </c>
      <c r="J19" s="8"/>
      <c r="K19" s="12">
        <v>-0.36</v>
      </c>
      <c r="L19" s="8"/>
      <c r="M19" s="8">
        <f t="shared" si="3"/>
        <v>2.5760000000000001</v>
      </c>
      <c r="N19" s="8"/>
      <c r="P19" s="8">
        <f t="shared" si="1"/>
        <v>2.9359999999999999</v>
      </c>
      <c r="Q19" s="8" t="s">
        <v>2</v>
      </c>
      <c r="R19" s="8">
        <v>0.08</v>
      </c>
      <c r="S19" s="8"/>
      <c r="T19" s="8">
        <f t="shared" si="4"/>
        <v>3.016</v>
      </c>
    </row>
    <row r="20" spans="1:20" x14ac:dyDescent="0.25">
      <c r="A20" s="6">
        <v>37561</v>
      </c>
      <c r="B20" s="8">
        <v>3.1259999999999999</v>
      </c>
      <c r="D20" s="8">
        <v>-0.13</v>
      </c>
      <c r="F20" s="8">
        <f t="shared" si="2"/>
        <v>2.996</v>
      </c>
      <c r="I20" s="8">
        <f t="shared" si="0"/>
        <v>3.1259999999999999</v>
      </c>
      <c r="J20" s="8"/>
      <c r="K20" s="12">
        <v>-0.2</v>
      </c>
      <c r="L20" s="8"/>
      <c r="M20" s="8">
        <f t="shared" si="3"/>
        <v>2.9259999999999997</v>
      </c>
      <c r="N20" s="8"/>
      <c r="P20" s="8">
        <f t="shared" si="1"/>
        <v>3.1259999999999999</v>
      </c>
      <c r="Q20" s="8" t="s">
        <v>2</v>
      </c>
      <c r="R20" s="8">
        <v>0.08</v>
      </c>
      <c r="S20" s="8"/>
      <c r="T20" s="8">
        <f t="shared" si="4"/>
        <v>3.206</v>
      </c>
    </row>
    <row r="21" spans="1:20" x14ac:dyDescent="0.25">
      <c r="A21" s="6">
        <v>37591</v>
      </c>
      <c r="B21" s="8">
        <v>3.3359999999999999</v>
      </c>
      <c r="D21" s="8">
        <v>-0.13</v>
      </c>
      <c r="F21" s="8">
        <f>B21+D21</f>
        <v>3.206</v>
      </c>
      <c r="I21" s="8">
        <f t="shared" si="0"/>
        <v>3.3359999999999999</v>
      </c>
      <c r="J21" s="8"/>
      <c r="K21" s="12">
        <v>-0.2</v>
      </c>
      <c r="L21" s="8"/>
      <c r="M21" s="8">
        <f>I21+K21</f>
        <v>3.1359999999999997</v>
      </c>
      <c r="N21" s="8"/>
      <c r="P21" s="8">
        <f t="shared" si="1"/>
        <v>3.3359999999999999</v>
      </c>
      <c r="Q21" s="8" t="s">
        <v>2</v>
      </c>
      <c r="R21" s="8">
        <v>0.08</v>
      </c>
      <c r="S21" s="8"/>
      <c r="T21" s="8">
        <f>P21+R21</f>
        <v>3.4159999999999999</v>
      </c>
    </row>
    <row r="22" spans="1:20" x14ac:dyDescent="0.25">
      <c r="A22" s="6"/>
      <c r="B22" s="8" t="s">
        <v>2</v>
      </c>
      <c r="I22" s="8" t="s">
        <v>2</v>
      </c>
      <c r="J22" s="8"/>
      <c r="K22" s="12"/>
      <c r="L22" s="8"/>
      <c r="M22" s="8"/>
      <c r="N22" s="8"/>
      <c r="P22" s="8" t="s">
        <v>2</v>
      </c>
      <c r="Q22" s="8"/>
      <c r="R22" s="8"/>
      <c r="S22" s="8"/>
      <c r="T22" s="8"/>
    </row>
    <row r="23" spans="1:20" x14ac:dyDescent="0.25">
      <c r="A23" s="6" t="s">
        <v>4</v>
      </c>
      <c r="B23" s="8">
        <f>AVERAGE(B10:B22)</f>
        <v>2.9210833333333337</v>
      </c>
      <c r="D23" s="8">
        <f>AVERAGE(D10:D21)</f>
        <v>-0.13833333333333331</v>
      </c>
      <c r="F23" s="8">
        <f>AVERAGE(F10:F21)</f>
        <v>2.7827500000000001</v>
      </c>
      <c r="I23" s="8">
        <f>AVERAGE(I10:I22)</f>
        <v>2.9210833333333337</v>
      </c>
      <c r="J23" s="8"/>
      <c r="K23" s="8">
        <f>AVERAGE(K10:K21)</f>
        <v>-0.3027083333333333</v>
      </c>
      <c r="L23" s="8"/>
      <c r="M23" s="8">
        <f>AVERAGE(M10:M21)</f>
        <v>2.6183749999999999</v>
      </c>
      <c r="N23" s="8"/>
      <c r="P23" s="8">
        <f>AVERAGE(P10:P22)</f>
        <v>2.9210833333333337</v>
      </c>
      <c r="Q23" s="8"/>
      <c r="R23" s="8">
        <f>AVERAGE(R10:R21)</f>
        <v>5.7499999999999996E-2</v>
      </c>
      <c r="S23" s="8"/>
      <c r="T23" s="8">
        <f>AVERAGE(T10:T21)</f>
        <v>2.9785833333333334</v>
      </c>
    </row>
    <row r="24" spans="1:20" x14ac:dyDescent="0.25">
      <c r="A24" s="6"/>
    </row>
    <row r="25" spans="1:20" x14ac:dyDescent="0.25">
      <c r="A25" s="6">
        <v>36892</v>
      </c>
      <c r="B25" s="8">
        <v>16.39</v>
      </c>
    </row>
    <row r="26" spans="1:20" x14ac:dyDescent="0.25">
      <c r="A26" s="6">
        <v>36923</v>
      </c>
      <c r="B26" s="8">
        <v>12.51</v>
      </c>
    </row>
    <row r="27" spans="1:20" x14ac:dyDescent="0.25">
      <c r="A27" s="6">
        <v>36951</v>
      </c>
      <c r="B27" s="8">
        <v>12.53</v>
      </c>
    </row>
    <row r="28" spans="1:20" x14ac:dyDescent="0.25">
      <c r="A28" s="11" t="s">
        <v>9</v>
      </c>
      <c r="B28" s="8">
        <v>12.51</v>
      </c>
    </row>
    <row r="29" spans="1:20" x14ac:dyDescent="0.25">
      <c r="A29" s="11" t="s">
        <v>10</v>
      </c>
      <c r="B29" s="8">
        <v>14.97</v>
      </c>
    </row>
    <row r="30" spans="1:20" x14ac:dyDescent="0.25">
      <c r="A30" s="11" t="s">
        <v>11</v>
      </c>
      <c r="B30" s="8">
        <v>11.71</v>
      </c>
    </row>
    <row r="31" spans="1:20" x14ac:dyDescent="0.25">
      <c r="A31" s="11" t="s">
        <v>12</v>
      </c>
      <c r="B31" s="8">
        <v>4.76</v>
      </c>
    </row>
    <row r="32" spans="1:20" x14ac:dyDescent="0.25">
      <c r="A32" s="11" t="s">
        <v>13</v>
      </c>
      <c r="B32" s="8">
        <v>3.75</v>
      </c>
    </row>
    <row r="33" spans="1:2" x14ac:dyDescent="0.25">
      <c r="A33" s="11" t="s">
        <v>14</v>
      </c>
      <c r="B33" s="8">
        <v>2.66</v>
      </c>
    </row>
    <row r="34" spans="1:2" x14ac:dyDescent="0.25">
      <c r="A34" s="3"/>
    </row>
    <row r="35" spans="1:2" x14ac:dyDescent="0.25">
      <c r="A35" s="3"/>
    </row>
    <row r="36" spans="1:2" x14ac:dyDescent="0.25">
      <c r="A36" s="3"/>
    </row>
    <row r="37" spans="1:2" x14ac:dyDescent="0.25">
      <c r="A37" s="3"/>
    </row>
    <row r="38" spans="1:2" x14ac:dyDescent="0.25">
      <c r="A38" s="3"/>
    </row>
    <row r="39" spans="1:2" x14ac:dyDescent="0.25">
      <c r="A39" s="3"/>
    </row>
    <row r="40" spans="1:2" x14ac:dyDescent="0.25">
      <c r="A40" s="3"/>
    </row>
    <row r="41" spans="1:2" x14ac:dyDescent="0.25">
      <c r="A41" s="3"/>
    </row>
    <row r="42" spans="1:2" x14ac:dyDescent="0.25">
      <c r="A42" s="3"/>
    </row>
    <row r="43" spans="1:2" x14ac:dyDescent="0.25">
      <c r="A43" s="3"/>
    </row>
    <row r="44" spans="1:2" x14ac:dyDescent="0.25">
      <c r="A44" s="3"/>
    </row>
    <row r="45" spans="1:2" x14ac:dyDescent="0.25">
      <c r="A45" s="3"/>
    </row>
    <row r="46" spans="1:2" x14ac:dyDescent="0.25">
      <c r="A46" s="3"/>
    </row>
    <row r="47" spans="1:2" x14ac:dyDescent="0.25">
      <c r="A47" s="3"/>
    </row>
    <row r="48" spans="1: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</sheetData>
  <phoneticPr fontId="0" type="noConversion"/>
  <pageMargins left="0.38" right="0.75" top="0.48" bottom="0.54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Havlíček Jan</cp:lastModifiedBy>
  <cp:lastPrinted>2001-08-28T14:52:48Z</cp:lastPrinted>
  <dcterms:created xsi:type="dcterms:W3CDTF">2001-07-19T19:31:24Z</dcterms:created>
  <dcterms:modified xsi:type="dcterms:W3CDTF">2023-09-10T15:38:21Z</dcterms:modified>
</cp:coreProperties>
</file>