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2" sheetId="2" r:id="rId1"/>
    <sheet name="Sheet1" sheetId="1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F42" i="2" l="1"/>
  <c r="I42" i="2"/>
  <c r="F43" i="2"/>
  <c r="I43" i="2"/>
  <c r="F44" i="2"/>
  <c r="I44" i="2"/>
  <c r="F45" i="2"/>
  <c r="I45" i="2"/>
  <c r="F46" i="2"/>
  <c r="I46" i="2"/>
  <c r="F47" i="2"/>
  <c r="I47" i="2"/>
  <c r="F48" i="2"/>
  <c r="I48" i="2"/>
  <c r="F49" i="2"/>
  <c r="I49" i="2"/>
  <c r="F50" i="2"/>
  <c r="I50" i="2"/>
  <c r="F51" i="2"/>
  <c r="I51" i="2"/>
  <c r="F52" i="2"/>
  <c r="I52" i="2"/>
  <c r="F53" i="2"/>
  <c r="I53" i="2"/>
  <c r="B54" i="2"/>
  <c r="C54" i="2"/>
  <c r="E54" i="2"/>
  <c r="H54" i="2"/>
  <c r="N58" i="2"/>
  <c r="N59" i="2"/>
  <c r="N60" i="2"/>
  <c r="N61" i="2"/>
  <c r="N62" i="2"/>
</calcChain>
</file>

<file path=xl/sharedStrings.xml><?xml version="1.0" encoding="utf-8"?>
<sst xmlns="http://schemas.openxmlformats.org/spreadsheetml/2006/main" count="174" uniqueCount="81">
  <si>
    <t>Notes on WOT Graph</t>
  </si>
  <si>
    <t>Agave</t>
  </si>
  <si>
    <t>70,000/d</t>
  </si>
  <si>
    <t>Needles</t>
  </si>
  <si>
    <t>Subject to ROFR</t>
  </si>
  <si>
    <t>Duke</t>
  </si>
  <si>
    <t>40,000/d</t>
  </si>
  <si>
    <t>Reliant</t>
  </si>
  <si>
    <t>10,000/d</t>
  </si>
  <si>
    <t>50,000/d</t>
  </si>
  <si>
    <t>Date</t>
  </si>
  <si>
    <t>Shipper</t>
  </si>
  <si>
    <t>Ctrc</t>
  </si>
  <si>
    <t>Volume</t>
  </si>
  <si>
    <t>Del Pt</t>
  </si>
  <si>
    <t>EP Energy</t>
  </si>
  <si>
    <t>SoCal</t>
  </si>
  <si>
    <t>306,000/d</t>
  </si>
  <si>
    <t>346,000/d</t>
  </si>
  <si>
    <t>Significant Blocks of Capacity Terminating</t>
  </si>
  <si>
    <t>EOT - CA</t>
  </si>
  <si>
    <t>Topock</t>
  </si>
  <si>
    <t>BL - TH</t>
  </si>
  <si>
    <t>IG - BL</t>
  </si>
  <si>
    <t>E - E</t>
  </si>
  <si>
    <t>SJ - E</t>
  </si>
  <si>
    <t>FT</t>
  </si>
  <si>
    <t>IT</t>
  </si>
  <si>
    <t>Path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</si>
  <si>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</si>
  <si>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</si>
  <si>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</si>
  <si>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</si>
  <si>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</si>
  <si>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</si>
  <si>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</si>
  <si>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</si>
  <si>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</si>
  <si>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</si>
  <si>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</si>
  <si>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</si>
  <si>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Graph - Fuel Revenues</t>
  </si>
  <si>
    <t>SubTotals</t>
  </si>
  <si>
    <t>Totals</t>
  </si>
  <si>
    <t>2001 hedged</t>
  </si>
  <si>
    <t xml:space="preserve">2001 unhedged </t>
  </si>
  <si>
    <t>2002 hedged</t>
  </si>
  <si>
    <t>2002 unhedged</t>
  </si>
  <si>
    <t>Graph - Fuel Prices</t>
  </si>
  <si>
    <t>AVE</t>
  </si>
  <si>
    <t>Hedge Price 2001</t>
  </si>
  <si>
    <t>Actuals - Unhedged Price 2001</t>
  </si>
  <si>
    <t>Hedge Price 2002</t>
  </si>
  <si>
    <t>Plan - Unhedged Price 2002</t>
  </si>
  <si>
    <t>Notes on Rate Assumptions for Capacity Resubscription</t>
  </si>
  <si>
    <t>NYMEX</t>
  </si>
  <si>
    <t>TW</t>
  </si>
  <si>
    <t>Plan</t>
  </si>
  <si>
    <t>vs. Plan</t>
  </si>
  <si>
    <t>ave</t>
  </si>
  <si>
    <t xml:space="preserve">TW </t>
  </si>
  <si>
    <t>Index</t>
  </si>
  <si>
    <t>TW Index</t>
  </si>
  <si>
    <t>vs. NYMEX</t>
  </si>
  <si>
    <t>Graph - NYMEX Prices</t>
  </si>
  <si>
    <t>Permian</t>
  </si>
  <si>
    <t>San Juan</t>
  </si>
  <si>
    <t>Permian - SoCal</t>
  </si>
  <si>
    <t>San Juan - SoCal</t>
  </si>
  <si>
    <r>
      <t>Graph - Basin, Border Prices &amp; Transport Rates</t>
    </r>
    <r>
      <rPr>
        <b/>
        <sz val="8"/>
        <rFont val="Arial"/>
        <family val="2"/>
      </rPr>
      <t xml:space="preserve"> (net of fuel)</t>
    </r>
  </si>
  <si>
    <t>General Rate Assumptions for Capacity Resubscription</t>
  </si>
  <si>
    <t>Graph - West Capacity Subscription Level</t>
  </si>
  <si>
    <t>Note on Variance Slide:</t>
  </si>
  <si>
    <t>2001 3CE "Fuel Prices"</t>
  </si>
  <si>
    <t>Volumes</t>
  </si>
  <si>
    <t>Prices</t>
  </si>
  <si>
    <t>PG&amp;E</t>
  </si>
  <si>
    <t>150,000/d</t>
  </si>
  <si>
    <t>Rate</t>
  </si>
  <si>
    <t>21165/21175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</si>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</sst>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7" formatCode="&quot;$&quot;#,##0.00_);\(&quot;$&quot;#,##0.00\)"/>
    <numFmt numFmtId="8" formatCode="&quot;$&quot;#,##0.00_);[Red]\(&quot;$&quot;#,##0.00\)"/>
    <numFmt numFmtId="164" formatCode="&quot;$&quot;#,##0.00"/>
    <numFmt numFmtId="165" formatCode="&quot;$&quot;#,##0"/>
    <numFmt numFmtId="166" formatCode="&quot;$&quot;#,##0.000"/>
    <numFmt numFmtId="169" formatCode="&quot;$&quot;#,##0.0_);\(&quot;$&quot;#,##0.0\)"/>
  </numFmts>
  <fonts count="8" x14ac:knownFonts="1">
    <font>
      <sz val="10"/>
      <name val="Arial"/>
    </font>
    <font>
      <b/>
      <sz val="10"/>
      <name val="Arial"/>
      <family val="2"/>
    </font>
    <font>
      <i/>
      <u/>
      <sz val="10"/>
      <name val="Arial"/>
      <family val="2"/>
    </font>
    <font>
      <b/>
      <u/>
      <sz val="12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17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8" fontId="0" fillId="0" borderId="4" xfId="0" applyNumberFormat="1" applyBorder="1"/>
    <xf numFmtId="8" fontId="0" fillId="0" borderId="0" xfId="0" applyNumberFormat="1" applyBorder="1"/>
    <xf numFmtId="8" fontId="0" fillId="0" borderId="1" xfId="0" applyNumberFormat="1" applyBorder="1"/>
    <xf numFmtId="0" fontId="0" fillId="0" borderId="5" xfId="0" applyBorder="1"/>
    <xf numFmtId="164" fontId="0" fillId="0" borderId="0" xfId="0" applyNumberForma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0" borderId="0" xfId="0" applyFont="1"/>
    <xf numFmtId="0" fontId="1" fillId="0" borderId="8" xfId="0" applyFont="1" applyBorder="1"/>
    <xf numFmtId="165" fontId="0" fillId="0" borderId="0" xfId="0" applyNumberFormat="1"/>
    <xf numFmtId="165" fontId="0" fillId="0" borderId="7" xfId="0" applyNumberFormat="1" applyBorder="1"/>
    <xf numFmtId="165" fontId="0" fillId="0" borderId="9" xfId="0" applyNumberFormat="1" applyBorder="1"/>
    <xf numFmtId="165" fontId="0" fillId="0" borderId="10" xfId="0" applyNumberFormat="1" applyBorder="1"/>
    <xf numFmtId="165" fontId="1" fillId="0" borderId="6" xfId="0" applyNumberFormat="1" applyFont="1" applyBorder="1"/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3" xfId="0" applyBorder="1"/>
    <xf numFmtId="164" fontId="0" fillId="0" borderId="13" xfId="0" applyNumberFormat="1" applyBorder="1"/>
    <xf numFmtId="164" fontId="0" fillId="0" borderId="14" xfId="0" applyNumberFormat="1" applyBorder="1"/>
    <xf numFmtId="164" fontId="1" fillId="0" borderId="13" xfId="0" applyNumberFormat="1" applyFont="1" applyBorder="1"/>
    <xf numFmtId="0" fontId="0" fillId="0" borderId="3" xfId="0" applyBorder="1" applyAlignment="1">
      <alignment horizontal="right"/>
    </xf>
    <xf numFmtId="0" fontId="0" fillId="0" borderId="12" xfId="0" applyBorder="1" applyAlignment="1">
      <alignment horizontal="center"/>
    </xf>
    <xf numFmtId="8" fontId="0" fillId="0" borderId="3" xfId="0" applyNumberFormat="1" applyBorder="1" applyAlignment="1">
      <alignment horizontal="center"/>
    </xf>
    <xf numFmtId="8" fontId="0" fillId="0" borderId="13" xfId="0" applyNumberFormat="1" applyBorder="1" applyAlignment="1">
      <alignment horizontal="center"/>
    </xf>
    <xf numFmtId="8" fontId="0" fillId="0" borderId="13" xfId="0" applyNumberFormat="1" applyBorder="1"/>
    <xf numFmtId="8" fontId="0" fillId="0" borderId="14" xfId="0" applyNumberFormat="1" applyBorder="1"/>
    <xf numFmtId="0" fontId="0" fillId="0" borderId="4" xfId="0" applyBorder="1" applyAlignment="1">
      <alignment horizontal="center"/>
    </xf>
    <xf numFmtId="0" fontId="0" fillId="0" borderId="13" xfId="0" applyBorder="1"/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right"/>
    </xf>
    <xf numFmtId="7" fontId="4" fillId="0" borderId="0" xfId="0" applyNumberFormat="1" applyFont="1"/>
    <xf numFmtId="166" fontId="4" fillId="0" borderId="0" xfId="0" applyNumberFormat="1" applyFont="1"/>
    <xf numFmtId="7" fontId="0" fillId="0" borderId="0" xfId="0" applyNumberFormat="1"/>
    <xf numFmtId="7" fontId="4" fillId="0" borderId="0" xfId="0" applyNumberFormat="1" applyFont="1" applyAlignment="1">
      <alignment horizontal="right"/>
    </xf>
    <xf numFmtId="7" fontId="5" fillId="0" borderId="0" xfId="0" applyNumberFormat="1" applyFont="1"/>
    <xf numFmtId="7" fontId="5" fillId="0" borderId="0" xfId="0" applyNumberFormat="1" applyFont="1" applyBorder="1" applyAlignment="1">
      <alignment horizontal="right"/>
    </xf>
    <xf numFmtId="0" fontId="0" fillId="0" borderId="14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1" fillId="0" borderId="15" xfId="0" applyFont="1" applyBorder="1"/>
    <xf numFmtId="0" fontId="0" fillId="0" borderId="16" xfId="0" applyBorder="1"/>
    <xf numFmtId="0" fontId="0" fillId="0" borderId="17" xfId="0" applyBorder="1"/>
    <xf numFmtId="166" fontId="0" fillId="0" borderId="0" xfId="0" applyNumberFormat="1"/>
    <xf numFmtId="0" fontId="4" fillId="0" borderId="0" xfId="0" applyFont="1" applyAlignment="1">
      <alignment horizontal="right"/>
    </xf>
    <xf numFmtId="169" fontId="0" fillId="0" borderId="0" xfId="0" applyNumberFormat="1"/>
    <xf numFmtId="169" fontId="0" fillId="0" borderId="1" xfId="0" applyNumberFormat="1" applyBorder="1"/>
    <xf numFmtId="0" fontId="7" fillId="0" borderId="0" xfId="0" applyFont="1"/>
    <xf numFmtId="0" fontId="0" fillId="0" borderId="1" xfId="0" applyBorder="1" applyAlignment="1">
      <alignment horizontal="center"/>
    </xf>
    <xf numFmtId="165" fontId="0" fillId="0" borderId="1" xfId="0" applyNumberFormat="1" applyBorder="1"/>
    <xf numFmtId="0" fontId="0" fillId="0" borderId="1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4"/>
  <sheetViews>
    <sheetView tabSelected="1" workbookViewId="0">
      <selection activeCell="G27" sqref="G27"/>
    </sheetView>
  </sheetViews>
  <sheetFormatPr defaultRowHeight="13.2" x14ac:dyDescent="0.25"/>
  <cols>
    <col min="1" max="1" width="26.6640625" customWidth="1"/>
    <col min="2" max="2" width="10.109375" bestFit="1" customWidth="1"/>
    <col min="3" max="3" width="10.109375" customWidth="1"/>
    <col min="4" max="4" width="11" customWidth="1"/>
    <col min="5" max="8" width="10.109375" bestFit="1" customWidth="1"/>
    <col min="9" max="9" width="10.33203125" customWidth="1"/>
    <col min="10" max="13" width="10.109375" bestFit="1" customWidth="1"/>
    <col min="14" max="14" width="11.5546875" customWidth="1"/>
    <col min="15" max="15" width="11.109375" bestFit="1" customWidth="1"/>
  </cols>
  <sheetData>
    <row r="1" spans="1:15" x14ac:dyDescent="0.25">
      <c r="A1" s="58" t="s">
        <v>72</v>
      </c>
    </row>
    <row r="2" spans="1:15" x14ac:dyDescent="0.25">
      <c r="A2" s="55" t="s">
        <v>74</v>
      </c>
      <c r="B2" s="56">
        <v>5.6</v>
      </c>
    </row>
    <row r="3" spans="1:15" x14ac:dyDescent="0.25">
      <c r="A3" s="55" t="s">
        <v>75</v>
      </c>
      <c r="B3" s="57">
        <v>1.4</v>
      </c>
    </row>
    <row r="4" spans="1:15" x14ac:dyDescent="0.25">
      <c r="A4" s="55" t="s">
        <v>73</v>
      </c>
      <c r="B4" s="56">
        <v>-7</v>
      </c>
    </row>
    <row r="5" spans="1:15" x14ac:dyDescent="0.25">
      <c r="A5" s="18"/>
    </row>
    <row r="7" spans="1:15" ht="15.6" x14ac:dyDescent="0.3">
      <c r="A7" s="8" t="s">
        <v>70</v>
      </c>
      <c r="F7" s="20"/>
      <c r="G7" s="20"/>
      <c r="H7" s="20"/>
      <c r="I7" s="20"/>
      <c r="J7" s="20"/>
      <c r="K7" s="20"/>
      <c r="L7" s="20"/>
      <c r="M7" s="20"/>
      <c r="N7" s="20"/>
      <c r="O7" s="20"/>
    </row>
    <row r="8" spans="1:15" ht="15.6" x14ac:dyDescent="0.3">
      <c r="A8" s="8"/>
      <c r="F8" s="20"/>
      <c r="G8" s="20"/>
      <c r="H8" s="20"/>
      <c r="I8" s="20"/>
      <c r="J8" s="20"/>
      <c r="K8" s="20"/>
      <c r="L8" s="20"/>
      <c r="M8" s="20"/>
      <c r="N8" s="20"/>
      <c r="O8" s="20"/>
    </row>
    <row r="9" spans="1:15" x14ac:dyDescent="0.25">
      <c r="B9" s="14" t="s">
        <v>28</v>
      </c>
      <c r="C9" s="9" t="s">
        <v>14</v>
      </c>
      <c r="D9" s="37" t="s">
        <v>26</v>
      </c>
      <c r="E9" s="10" t="s">
        <v>27</v>
      </c>
      <c r="F9" s="20"/>
      <c r="G9" s="20"/>
      <c r="H9" s="20"/>
      <c r="I9" s="20"/>
      <c r="J9" s="20"/>
      <c r="K9" s="20"/>
      <c r="L9" s="20"/>
      <c r="M9" s="20"/>
      <c r="N9" s="20"/>
      <c r="O9" s="20"/>
    </row>
    <row r="10" spans="1:15" x14ac:dyDescent="0.25">
      <c r="B10" s="39" t="s">
        <v>20</v>
      </c>
      <c r="C10" s="33" t="s">
        <v>3</v>
      </c>
      <c r="D10" s="11">
        <v>0.18</v>
      </c>
      <c r="E10" s="27"/>
      <c r="F10" s="20"/>
      <c r="G10" s="20"/>
      <c r="H10" s="20"/>
      <c r="I10" s="20"/>
      <c r="J10" s="20"/>
      <c r="K10" s="20"/>
      <c r="L10" s="20"/>
      <c r="M10" s="20"/>
      <c r="N10" s="20"/>
      <c r="O10" s="20"/>
    </row>
    <row r="11" spans="1:15" x14ac:dyDescent="0.25">
      <c r="B11" s="17"/>
      <c r="C11" s="34" t="s">
        <v>21</v>
      </c>
      <c r="D11" s="12">
        <v>0.1</v>
      </c>
      <c r="E11" s="38"/>
      <c r="F11" s="20"/>
      <c r="G11" s="20"/>
      <c r="H11" s="20"/>
      <c r="I11" s="20"/>
      <c r="J11" s="20"/>
      <c r="K11" s="20"/>
      <c r="L11" s="20"/>
      <c r="M11" s="20"/>
      <c r="N11" s="20"/>
      <c r="O11" s="20"/>
    </row>
    <row r="12" spans="1:15" x14ac:dyDescent="0.25">
      <c r="B12" s="17" t="s">
        <v>22</v>
      </c>
      <c r="C12" s="35"/>
      <c r="D12" s="12">
        <v>0.05</v>
      </c>
      <c r="E12" s="38"/>
      <c r="F12" s="20"/>
      <c r="G12" s="20"/>
      <c r="H12" s="20"/>
      <c r="I12" s="20"/>
      <c r="J12" s="20"/>
      <c r="K12" s="20"/>
      <c r="L12" s="20"/>
      <c r="M12" s="20"/>
      <c r="N12" s="20"/>
      <c r="O12" s="20"/>
    </row>
    <row r="13" spans="1:15" x14ac:dyDescent="0.25">
      <c r="B13" s="17" t="s">
        <v>23</v>
      </c>
      <c r="C13" s="35"/>
      <c r="D13" s="12">
        <v>0.03</v>
      </c>
      <c r="E13" s="35">
        <v>0.05</v>
      </c>
      <c r="F13" s="20"/>
      <c r="G13" s="20"/>
      <c r="H13" s="20"/>
      <c r="I13" s="20"/>
      <c r="J13" s="20"/>
      <c r="K13" s="20"/>
      <c r="L13" s="20"/>
      <c r="M13" s="20"/>
      <c r="N13" s="20"/>
      <c r="O13" s="20"/>
    </row>
    <row r="14" spans="1:15" x14ac:dyDescent="0.25">
      <c r="B14" s="17" t="s">
        <v>24</v>
      </c>
      <c r="C14" s="35"/>
      <c r="D14" s="12">
        <v>0.03</v>
      </c>
      <c r="E14" s="35">
        <v>0.03</v>
      </c>
      <c r="F14" s="20"/>
      <c r="G14" s="20"/>
      <c r="H14" s="20"/>
      <c r="I14" s="20"/>
      <c r="J14" s="20"/>
      <c r="K14" s="20"/>
      <c r="L14" s="20"/>
      <c r="M14" s="20"/>
      <c r="N14" s="20"/>
      <c r="O14" s="20"/>
    </row>
    <row r="15" spans="1:15" x14ac:dyDescent="0.25">
      <c r="B15" s="40" t="s">
        <v>25</v>
      </c>
      <c r="C15" s="36"/>
      <c r="D15" s="13"/>
      <c r="E15" s="36">
        <v>0.02</v>
      </c>
      <c r="F15" s="20"/>
      <c r="G15" s="20"/>
      <c r="H15" s="20"/>
      <c r="I15" s="20"/>
      <c r="J15" s="20"/>
      <c r="K15" s="20"/>
      <c r="L15" s="20"/>
      <c r="M15" s="20"/>
      <c r="N15" s="20"/>
      <c r="O15" s="20"/>
    </row>
    <row r="16" spans="1:15" x14ac:dyDescent="0.25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</row>
    <row r="17" spans="1:15" ht="15.6" x14ac:dyDescent="0.3">
      <c r="A17" s="8" t="s">
        <v>71</v>
      </c>
      <c r="I17" s="20"/>
      <c r="J17" s="20"/>
      <c r="K17" s="20"/>
      <c r="L17" s="20"/>
      <c r="M17" s="20"/>
      <c r="N17" s="20"/>
      <c r="O17" s="20"/>
    </row>
    <row r="18" spans="1:15" x14ac:dyDescent="0.25">
      <c r="I18" s="20"/>
      <c r="J18" s="20"/>
      <c r="K18" s="20"/>
      <c r="L18" s="20"/>
      <c r="M18" s="20"/>
      <c r="N18" s="20"/>
      <c r="O18" s="20"/>
    </row>
    <row r="19" spans="1:15" x14ac:dyDescent="0.25">
      <c r="B19" s="7" t="s">
        <v>19</v>
      </c>
      <c r="I19" s="20"/>
      <c r="J19" s="20"/>
      <c r="K19" s="20"/>
      <c r="L19" s="20"/>
      <c r="M19" s="20"/>
      <c r="N19" s="20"/>
      <c r="O19" s="20"/>
    </row>
    <row r="20" spans="1:15" x14ac:dyDescent="0.25">
      <c r="I20" s="20"/>
      <c r="J20" s="20"/>
      <c r="K20" s="20"/>
      <c r="L20" s="20"/>
      <c r="M20" s="20"/>
      <c r="N20" s="20"/>
      <c r="O20" s="20"/>
    </row>
    <row r="21" spans="1:15" x14ac:dyDescent="0.25">
      <c r="B21" s="5" t="s">
        <v>10</v>
      </c>
      <c r="C21" s="2" t="s">
        <v>11</v>
      </c>
      <c r="D21" s="5" t="s">
        <v>12</v>
      </c>
      <c r="E21" s="5" t="s">
        <v>13</v>
      </c>
      <c r="F21" s="2" t="s">
        <v>14</v>
      </c>
      <c r="G21" s="59" t="s">
        <v>78</v>
      </c>
      <c r="H21" s="2"/>
      <c r="I21" s="60"/>
      <c r="J21" s="20"/>
      <c r="K21" s="20"/>
      <c r="L21" s="20"/>
      <c r="M21" s="20"/>
      <c r="N21" s="20"/>
      <c r="O21" s="20"/>
    </row>
    <row r="22" spans="1:15" x14ac:dyDescent="0.25">
      <c r="B22" s="3"/>
      <c r="C22" s="3"/>
      <c r="D22" s="3"/>
      <c r="E22" s="3"/>
      <c r="F22" s="3"/>
      <c r="G22" s="3"/>
      <c r="H22" s="3"/>
      <c r="I22" s="20"/>
      <c r="J22" s="20"/>
      <c r="K22" s="20"/>
      <c r="L22" s="20"/>
      <c r="M22" s="20"/>
      <c r="N22" s="20"/>
      <c r="O22" s="20"/>
    </row>
    <row r="23" spans="1:15" x14ac:dyDescent="0.25">
      <c r="B23" s="1">
        <v>37895</v>
      </c>
      <c r="C23" t="s">
        <v>1</v>
      </c>
      <c r="D23">
        <v>26490</v>
      </c>
      <c r="E23" s="4" t="s">
        <v>2</v>
      </c>
      <c r="F23" s="6" t="s">
        <v>3</v>
      </c>
      <c r="H23" t="s">
        <v>4</v>
      </c>
      <c r="I23" s="20"/>
      <c r="J23" s="20"/>
      <c r="K23" s="20"/>
      <c r="L23" s="20"/>
      <c r="M23" s="20"/>
      <c r="N23" s="20"/>
      <c r="O23" s="20"/>
    </row>
    <row r="24" spans="1:15" x14ac:dyDescent="0.25">
      <c r="B24" s="1"/>
      <c r="E24" s="4"/>
      <c r="F24" s="6"/>
      <c r="I24" s="20"/>
      <c r="J24" s="20"/>
      <c r="K24" s="20"/>
      <c r="L24" s="20"/>
      <c r="M24" s="20"/>
      <c r="N24" s="20"/>
      <c r="O24" s="20"/>
    </row>
    <row r="25" spans="1:15" x14ac:dyDescent="0.25">
      <c r="B25" s="1">
        <v>38443</v>
      </c>
      <c r="C25" t="s">
        <v>5</v>
      </c>
      <c r="D25">
        <v>26758</v>
      </c>
      <c r="E25" s="4" t="s">
        <v>6</v>
      </c>
      <c r="F25" s="6" t="s">
        <v>3</v>
      </c>
      <c r="H25" t="s">
        <v>4</v>
      </c>
      <c r="I25" s="20"/>
      <c r="J25" s="20"/>
      <c r="K25" s="20"/>
      <c r="L25" s="20"/>
      <c r="M25" s="20"/>
      <c r="N25" s="20"/>
      <c r="O25" s="20"/>
    </row>
    <row r="26" spans="1:15" x14ac:dyDescent="0.25">
      <c r="B26" s="1">
        <v>38443</v>
      </c>
      <c r="C26" t="s">
        <v>7</v>
      </c>
      <c r="D26">
        <v>26819</v>
      </c>
      <c r="E26" s="5" t="s">
        <v>8</v>
      </c>
      <c r="F26" s="6" t="s">
        <v>3</v>
      </c>
      <c r="H26" t="s">
        <v>4</v>
      </c>
      <c r="I26" s="20"/>
      <c r="J26" s="20"/>
      <c r="K26" s="20"/>
      <c r="L26" s="20"/>
      <c r="M26" s="20"/>
      <c r="N26" s="20"/>
      <c r="O26" s="20"/>
    </row>
    <row r="27" spans="1:15" x14ac:dyDescent="0.25">
      <c r="E27" s="4" t="s">
        <v>9</v>
      </c>
      <c r="F27" s="6"/>
      <c r="I27" s="20"/>
      <c r="J27" s="20"/>
      <c r="K27" s="20"/>
      <c r="L27" s="20"/>
      <c r="M27" s="20"/>
      <c r="N27" s="20"/>
      <c r="O27" s="20"/>
    </row>
    <row r="28" spans="1:15" x14ac:dyDescent="0.25">
      <c r="E28" s="4"/>
      <c r="F28" s="6"/>
      <c r="I28" s="20"/>
      <c r="J28" s="20"/>
      <c r="K28" s="20"/>
      <c r="L28" s="20"/>
      <c r="M28" s="20"/>
      <c r="N28" s="20"/>
      <c r="O28" s="20"/>
    </row>
    <row r="29" spans="1:15" x14ac:dyDescent="0.25">
      <c r="B29" s="1">
        <v>38626</v>
      </c>
      <c r="C29" t="s">
        <v>15</v>
      </c>
      <c r="D29">
        <v>26884</v>
      </c>
      <c r="E29" s="4" t="s">
        <v>6</v>
      </c>
      <c r="F29" s="6" t="s">
        <v>3</v>
      </c>
      <c r="H29" t="s">
        <v>4</v>
      </c>
      <c r="I29" s="20"/>
      <c r="J29" s="20"/>
      <c r="K29" s="20"/>
      <c r="L29" s="20"/>
      <c r="M29" s="20"/>
      <c r="N29" s="20"/>
      <c r="O29" s="20"/>
    </row>
    <row r="30" spans="1:15" x14ac:dyDescent="0.25">
      <c r="B30" s="1">
        <v>38626</v>
      </c>
      <c r="C30" t="s">
        <v>16</v>
      </c>
      <c r="D30">
        <v>8255</v>
      </c>
      <c r="E30" s="5" t="s">
        <v>17</v>
      </c>
      <c r="F30" s="6" t="s">
        <v>3</v>
      </c>
      <c r="G30" t="s">
        <v>80</v>
      </c>
      <c r="H30" t="s">
        <v>4</v>
      </c>
      <c r="I30" s="20"/>
      <c r="J30" s="20"/>
      <c r="K30" s="20"/>
      <c r="L30" s="20"/>
      <c r="M30" s="20"/>
      <c r="N30" s="20"/>
      <c r="O30" s="20"/>
    </row>
    <row r="31" spans="1:15" x14ac:dyDescent="0.25">
      <c r="E31" s="4" t="s">
        <v>18</v>
      </c>
      <c r="I31" s="20"/>
      <c r="J31" s="20"/>
      <c r="K31" s="20"/>
      <c r="L31" s="20"/>
      <c r="M31" s="20"/>
      <c r="N31" s="20"/>
      <c r="O31" s="20"/>
    </row>
    <row r="32" spans="1:15" x14ac:dyDescent="0.25">
      <c r="E32" s="4"/>
      <c r="I32" s="20"/>
      <c r="J32" s="20"/>
      <c r="K32" s="20"/>
      <c r="L32" s="20"/>
      <c r="M32" s="20"/>
      <c r="N32" s="20"/>
      <c r="O32" s="20"/>
    </row>
    <row r="33" spans="1:15" x14ac:dyDescent="0.25">
      <c r="B33" s="1">
        <v>39142</v>
      </c>
      <c r="C33" t="s">
        <v>76</v>
      </c>
      <c r="D33" t="s">
        <v>79</v>
      </c>
      <c r="E33" s="4" t="s">
        <v>77</v>
      </c>
      <c r="F33" s="6" t="s">
        <v>21</v>
      </c>
      <c r="G33" t="s">
        <v>80</v>
      </c>
      <c r="H33" t="s">
        <v>4</v>
      </c>
      <c r="I33" s="20"/>
      <c r="J33" s="20"/>
      <c r="K33" s="20"/>
      <c r="L33" s="20"/>
      <c r="M33" s="20"/>
      <c r="N33" s="20"/>
      <c r="O33" s="20"/>
    </row>
    <row r="34" spans="1:15" x14ac:dyDescent="0.25">
      <c r="E34" s="4"/>
      <c r="I34" s="20"/>
      <c r="J34" s="20"/>
      <c r="K34" s="20"/>
      <c r="L34" s="20"/>
      <c r="M34" s="20"/>
      <c r="N34" s="20"/>
      <c r="O34" s="20"/>
    </row>
    <row r="35" spans="1:15" ht="13.8" thickBot="1" x14ac:dyDescent="0.3">
      <c r="E35" s="4"/>
      <c r="I35" s="20"/>
      <c r="J35" s="20"/>
      <c r="K35" s="20"/>
      <c r="L35" s="20"/>
      <c r="M35" s="20"/>
      <c r="N35" s="20"/>
      <c r="O35" s="20"/>
    </row>
    <row r="36" spans="1:15" ht="13.8" thickBot="1" x14ac:dyDescent="0.3">
      <c r="A36" s="19" t="s">
        <v>64</v>
      </c>
      <c r="J36" s="20"/>
      <c r="K36" s="20"/>
      <c r="L36" s="20"/>
      <c r="M36" s="20"/>
      <c r="N36" s="20"/>
      <c r="O36" s="20"/>
    </row>
    <row r="37" spans="1:15" x14ac:dyDescent="0.25">
      <c r="J37" s="20"/>
      <c r="K37" s="20"/>
      <c r="L37" s="20"/>
      <c r="M37" s="20"/>
      <c r="N37" s="20"/>
      <c r="O37" s="20"/>
    </row>
    <row r="38" spans="1:15" x14ac:dyDescent="0.25">
      <c r="E38" s="61">
        <v>2001</v>
      </c>
      <c r="F38" s="62"/>
      <c r="H38" s="63">
        <v>2001</v>
      </c>
      <c r="I38" s="62"/>
      <c r="J38" s="20"/>
      <c r="K38" s="20"/>
      <c r="L38" s="20"/>
      <c r="M38" s="20"/>
      <c r="N38" s="20"/>
      <c r="O38" s="20"/>
    </row>
    <row r="39" spans="1:15" x14ac:dyDescent="0.25">
      <c r="B39" s="31" t="s">
        <v>55</v>
      </c>
      <c r="C39" s="31" t="s">
        <v>55</v>
      </c>
      <c r="D39" s="4"/>
      <c r="E39" s="10" t="s">
        <v>60</v>
      </c>
      <c r="F39" s="32" t="s">
        <v>62</v>
      </c>
      <c r="H39" s="49" t="s">
        <v>56</v>
      </c>
      <c r="I39" s="49" t="s">
        <v>62</v>
      </c>
      <c r="J39" s="20"/>
      <c r="K39" s="20"/>
      <c r="L39" s="20"/>
      <c r="M39" s="20"/>
      <c r="N39" s="20"/>
      <c r="O39" s="20"/>
    </row>
    <row r="40" spans="1:15" x14ac:dyDescent="0.25">
      <c r="B40" s="41">
        <v>2001</v>
      </c>
      <c r="C40" s="41">
        <v>2002</v>
      </c>
      <c r="D40" s="4"/>
      <c r="E40" s="48" t="s">
        <v>61</v>
      </c>
      <c r="F40" s="16" t="s">
        <v>63</v>
      </c>
      <c r="H40" s="48" t="s">
        <v>57</v>
      </c>
      <c r="I40" s="50" t="s">
        <v>58</v>
      </c>
      <c r="J40" s="20"/>
      <c r="K40" s="20"/>
      <c r="L40" s="20"/>
      <c r="M40" s="20"/>
      <c r="N40" s="20"/>
      <c r="O40" s="20"/>
    </row>
    <row r="41" spans="1:15" x14ac:dyDescent="0.25">
      <c r="B41" s="4"/>
      <c r="C41" s="4"/>
      <c r="D41" s="4"/>
      <c r="E41" s="4"/>
      <c r="J41" s="20"/>
      <c r="K41" s="20"/>
      <c r="L41" s="20"/>
      <c r="M41" s="20"/>
      <c r="N41" s="20"/>
      <c r="O41" s="20"/>
    </row>
    <row r="42" spans="1:15" x14ac:dyDescent="0.25">
      <c r="A42" t="s">
        <v>29</v>
      </c>
      <c r="B42" s="42">
        <v>16.39</v>
      </c>
      <c r="C42" s="42">
        <v>2.8780000000000001</v>
      </c>
      <c r="D42" s="43"/>
      <c r="E42" s="44">
        <v>8.2100000000000009</v>
      </c>
      <c r="F42" s="44">
        <f>E42-B42</f>
        <v>-8.18</v>
      </c>
      <c r="G42" s="44"/>
      <c r="H42" s="45">
        <v>3.9</v>
      </c>
      <c r="I42" s="44">
        <f>E42-H42</f>
        <v>4.3100000000000005</v>
      </c>
      <c r="J42" s="20"/>
      <c r="K42" s="20"/>
      <c r="L42" s="20"/>
      <c r="M42" s="20"/>
      <c r="N42" s="20"/>
      <c r="O42" s="20"/>
    </row>
    <row r="43" spans="1:15" x14ac:dyDescent="0.25">
      <c r="A43" t="s">
        <v>30</v>
      </c>
      <c r="B43" s="42">
        <v>12.51</v>
      </c>
      <c r="C43" s="42">
        <v>2.8759999999999999</v>
      </c>
      <c r="D43" s="43"/>
      <c r="E43" s="44">
        <v>5.62</v>
      </c>
      <c r="F43" s="44">
        <f t="shared" ref="F43:F53" si="0">E43-B43</f>
        <v>-6.89</v>
      </c>
      <c r="G43" s="44"/>
      <c r="H43" s="45">
        <v>3.75</v>
      </c>
      <c r="I43" s="44">
        <f t="shared" ref="I43:I53" si="1">E43-H43</f>
        <v>1.87</v>
      </c>
      <c r="J43" s="20"/>
      <c r="K43" s="20"/>
      <c r="L43" s="20"/>
      <c r="M43" s="20"/>
      <c r="N43" s="20"/>
      <c r="O43" s="20"/>
    </row>
    <row r="44" spans="1:15" x14ac:dyDescent="0.25">
      <c r="A44" t="s">
        <v>31</v>
      </c>
      <c r="B44" s="42">
        <v>12.53</v>
      </c>
      <c r="C44" s="42">
        <v>2.8370000000000002</v>
      </c>
      <c r="D44" s="43"/>
      <c r="E44" s="44">
        <v>4.9800000000000004</v>
      </c>
      <c r="F44" s="44">
        <f t="shared" si="0"/>
        <v>-7.5499999999999989</v>
      </c>
      <c r="G44" s="44"/>
      <c r="H44" s="45">
        <v>3.6</v>
      </c>
      <c r="I44" s="44">
        <f t="shared" si="1"/>
        <v>1.3800000000000003</v>
      </c>
      <c r="J44" s="20"/>
      <c r="K44" s="20"/>
      <c r="L44" s="20"/>
      <c r="M44" s="20"/>
      <c r="N44" s="20"/>
      <c r="O44" s="20"/>
    </row>
    <row r="45" spans="1:15" x14ac:dyDescent="0.25">
      <c r="A45" t="s">
        <v>32</v>
      </c>
      <c r="B45" s="42">
        <v>12.51</v>
      </c>
      <c r="C45" s="42">
        <v>2.754</v>
      </c>
      <c r="D45" s="43"/>
      <c r="E45" s="44">
        <v>4.87</v>
      </c>
      <c r="F45" s="44">
        <f t="shared" si="0"/>
        <v>-7.64</v>
      </c>
      <c r="G45" s="44"/>
      <c r="H45" s="45">
        <v>3.49</v>
      </c>
      <c r="I45" s="44">
        <f t="shared" si="1"/>
        <v>1.38</v>
      </c>
      <c r="J45" s="20"/>
      <c r="K45" s="20"/>
      <c r="L45" s="20"/>
      <c r="M45" s="20"/>
      <c r="N45" s="20"/>
      <c r="O45" s="20"/>
    </row>
    <row r="46" spans="1:15" x14ac:dyDescent="0.25">
      <c r="A46" t="s">
        <v>33</v>
      </c>
      <c r="B46" s="42">
        <v>14.97</v>
      </c>
      <c r="C46" s="42">
        <v>2.782</v>
      </c>
      <c r="D46" s="43"/>
      <c r="E46" s="44">
        <v>3.82</v>
      </c>
      <c r="F46" s="44">
        <f t="shared" si="0"/>
        <v>-11.15</v>
      </c>
      <c r="G46" s="44"/>
      <c r="H46" s="45">
        <v>3.43</v>
      </c>
      <c r="I46" s="44">
        <f t="shared" si="1"/>
        <v>0.38999999999999968</v>
      </c>
      <c r="J46" s="20"/>
      <c r="K46" s="20"/>
      <c r="L46" s="20"/>
      <c r="M46" s="20"/>
      <c r="N46" s="20"/>
      <c r="O46" s="20"/>
    </row>
    <row r="47" spans="1:15" x14ac:dyDescent="0.25">
      <c r="A47" t="s">
        <v>34</v>
      </c>
      <c r="B47" s="42">
        <v>11.71</v>
      </c>
      <c r="C47" s="42">
        <v>2.83</v>
      </c>
      <c r="D47" s="43"/>
      <c r="E47" s="44">
        <v>3.19</v>
      </c>
      <c r="F47" s="44">
        <f t="shared" si="0"/>
        <v>-8.5200000000000014</v>
      </c>
      <c r="G47" s="44"/>
      <c r="H47" s="45">
        <v>3.42</v>
      </c>
      <c r="I47" s="44">
        <f t="shared" si="1"/>
        <v>-0.22999999999999998</v>
      </c>
      <c r="J47" s="20"/>
      <c r="K47" s="20"/>
      <c r="L47" s="20"/>
      <c r="M47" s="20"/>
      <c r="N47" s="20"/>
      <c r="O47" s="20"/>
    </row>
    <row r="48" spans="1:15" x14ac:dyDescent="0.25">
      <c r="A48" t="s">
        <v>35</v>
      </c>
      <c r="B48" s="42">
        <v>4.76</v>
      </c>
      <c r="C48" s="42">
        <v>2.875</v>
      </c>
      <c r="D48" s="43"/>
      <c r="E48" s="44">
        <v>2.77</v>
      </c>
      <c r="F48" s="44">
        <f t="shared" si="0"/>
        <v>-1.9899999999999998</v>
      </c>
      <c r="G48" s="44"/>
      <c r="H48" s="45">
        <v>3.39</v>
      </c>
      <c r="I48" s="44">
        <f t="shared" si="1"/>
        <v>-0.62000000000000011</v>
      </c>
      <c r="J48" s="20"/>
      <c r="K48" s="20"/>
      <c r="L48" s="20"/>
      <c r="M48" s="20"/>
      <c r="N48" s="20"/>
      <c r="O48" s="20"/>
    </row>
    <row r="49" spans="1:15" x14ac:dyDescent="0.25">
      <c r="A49" t="s">
        <v>36</v>
      </c>
      <c r="B49" s="42">
        <v>3.75</v>
      </c>
      <c r="C49" s="42">
        <v>2.9119999999999999</v>
      </c>
      <c r="D49" s="43"/>
      <c r="E49" s="44">
        <v>2.77</v>
      </c>
      <c r="F49" s="44">
        <f t="shared" si="0"/>
        <v>-0.98</v>
      </c>
      <c r="G49" s="44"/>
      <c r="H49" s="45">
        <v>3.41</v>
      </c>
      <c r="I49" s="44">
        <f t="shared" si="1"/>
        <v>-0.64000000000000012</v>
      </c>
      <c r="J49" s="20"/>
      <c r="K49" s="20"/>
      <c r="L49" s="20"/>
      <c r="M49" s="20"/>
      <c r="N49" s="20"/>
      <c r="O49" s="20"/>
    </row>
    <row r="50" spans="1:15" x14ac:dyDescent="0.25">
      <c r="A50" t="s">
        <v>37</v>
      </c>
      <c r="B50" s="42">
        <v>2.66</v>
      </c>
      <c r="C50" s="42">
        <v>2.911</v>
      </c>
      <c r="D50" s="43"/>
      <c r="E50" s="44">
        <v>1.95</v>
      </c>
      <c r="F50" s="44">
        <f t="shared" si="0"/>
        <v>-0.71000000000000019</v>
      </c>
      <c r="G50" s="44"/>
      <c r="H50" s="45">
        <v>3.39</v>
      </c>
      <c r="I50" s="44">
        <f t="shared" si="1"/>
        <v>-1.4400000000000002</v>
      </c>
      <c r="J50" s="20"/>
      <c r="K50" s="20"/>
      <c r="L50" s="20"/>
      <c r="M50" s="20"/>
      <c r="N50" s="20"/>
      <c r="O50" s="20"/>
    </row>
    <row r="51" spans="1:15" x14ac:dyDescent="0.25">
      <c r="A51" t="s">
        <v>38</v>
      </c>
      <c r="B51" s="42">
        <v>1.925</v>
      </c>
      <c r="C51" s="42">
        <v>2.9359999999999999</v>
      </c>
      <c r="D51" s="43"/>
      <c r="E51" s="44">
        <v>2.2799999999999998</v>
      </c>
      <c r="F51" s="44">
        <f t="shared" si="0"/>
        <v>0.35499999999999976</v>
      </c>
      <c r="G51" s="44"/>
      <c r="H51" s="45">
        <v>3.39</v>
      </c>
      <c r="I51" s="44">
        <f t="shared" si="1"/>
        <v>-1.1100000000000003</v>
      </c>
      <c r="J51" s="20"/>
      <c r="K51" s="20"/>
      <c r="L51" s="20"/>
      <c r="M51" s="20"/>
      <c r="N51" s="20"/>
      <c r="O51" s="20"/>
    </row>
    <row r="52" spans="1:15" x14ac:dyDescent="0.25">
      <c r="A52" t="s">
        <v>39</v>
      </c>
      <c r="B52" s="42">
        <v>2.2679999999999998</v>
      </c>
      <c r="C52" s="42">
        <v>3.1259999999999999</v>
      </c>
      <c r="D52" s="43"/>
      <c r="E52" s="44">
        <v>2.5299999999999998</v>
      </c>
      <c r="F52" s="44">
        <f t="shared" si="0"/>
        <v>0.26200000000000001</v>
      </c>
      <c r="G52" s="44"/>
      <c r="H52" s="45">
        <v>3.39</v>
      </c>
      <c r="I52" s="44">
        <f t="shared" si="1"/>
        <v>-0.86000000000000032</v>
      </c>
      <c r="J52" s="20"/>
      <c r="K52" s="20"/>
      <c r="L52" s="20"/>
      <c r="M52" s="20"/>
      <c r="N52" s="20"/>
      <c r="O52" s="20"/>
    </row>
    <row r="53" spans="1:15" x14ac:dyDescent="0.25">
      <c r="A53" t="s">
        <v>40</v>
      </c>
      <c r="B53" s="46">
        <v>2.66</v>
      </c>
      <c r="C53" s="46">
        <v>3.3359999999999999</v>
      </c>
      <c r="D53" s="43"/>
      <c r="E53" s="46">
        <v>2.85</v>
      </c>
      <c r="F53" s="44">
        <f t="shared" si="0"/>
        <v>0.18999999999999995</v>
      </c>
      <c r="G53" s="44"/>
      <c r="H53" s="47">
        <v>3.44</v>
      </c>
      <c r="I53" s="44">
        <f t="shared" si="1"/>
        <v>-0.58999999999999986</v>
      </c>
      <c r="J53" s="20"/>
      <c r="K53" s="20"/>
      <c r="L53" s="20"/>
      <c r="M53" s="20"/>
      <c r="N53" s="20"/>
      <c r="O53" s="20"/>
    </row>
    <row r="54" spans="1:15" x14ac:dyDescent="0.25">
      <c r="A54" t="s">
        <v>59</v>
      </c>
      <c r="B54" s="44">
        <f>SUM(B42:B53)/12</f>
        <v>8.2202500000000001</v>
      </c>
      <c r="C54" s="44">
        <f>SUM(C42:C53)/12</f>
        <v>2.9210833333333337</v>
      </c>
      <c r="E54" s="44">
        <f>SUM(E42:E53)/12</f>
        <v>3.8200000000000016</v>
      </c>
      <c r="F54" s="44"/>
      <c r="G54" s="44"/>
      <c r="H54" s="45">
        <f>SUM(H42:H53)/12</f>
        <v>3.5</v>
      </c>
      <c r="I54" s="44"/>
      <c r="J54" s="20"/>
      <c r="K54" s="20"/>
      <c r="L54" s="20"/>
      <c r="M54" s="20"/>
      <c r="N54" s="20"/>
      <c r="O54" s="20"/>
    </row>
    <row r="55" spans="1:15" ht="13.8" thickBot="1" x14ac:dyDescent="0.3">
      <c r="B55" s="44"/>
      <c r="C55" s="44"/>
      <c r="E55" s="44"/>
      <c r="F55" s="44"/>
      <c r="G55" s="44"/>
      <c r="H55" s="45"/>
      <c r="I55" s="44"/>
      <c r="J55" s="20"/>
      <c r="K55" s="20"/>
      <c r="L55" s="20"/>
      <c r="M55" s="20"/>
      <c r="N55" s="20"/>
      <c r="O55" s="20"/>
    </row>
    <row r="56" spans="1:15" ht="13.8" thickBot="1" x14ac:dyDescent="0.3">
      <c r="A56" s="51" t="s">
        <v>69</v>
      </c>
      <c r="B56" s="52"/>
      <c r="C56" s="52"/>
      <c r="D56" s="53"/>
      <c r="O56" s="20"/>
    </row>
    <row r="57" spans="1:15" x14ac:dyDescent="0.25">
      <c r="B57" s="4" t="s">
        <v>29</v>
      </c>
      <c r="C57" s="4" t="s">
        <v>30</v>
      </c>
      <c r="D57" s="4" t="s">
        <v>31</v>
      </c>
      <c r="E57" s="4" t="s">
        <v>32</v>
      </c>
      <c r="F57" s="4" t="s">
        <v>33</v>
      </c>
      <c r="G57" s="4" t="s">
        <v>34</v>
      </c>
      <c r="H57" s="4" t="s">
        <v>35</v>
      </c>
      <c r="I57" s="4" t="s">
        <v>36</v>
      </c>
      <c r="J57" s="4" t="s">
        <v>37</v>
      </c>
      <c r="K57" s="4" t="s">
        <v>38</v>
      </c>
      <c r="L57" s="4" t="s">
        <v>39</v>
      </c>
      <c r="M57" s="4" t="s">
        <v>40</v>
      </c>
      <c r="N57" s="4" t="s">
        <v>49</v>
      </c>
      <c r="O57" s="20"/>
    </row>
    <row r="58" spans="1:15" x14ac:dyDescent="0.25">
      <c r="A58" t="s">
        <v>65</v>
      </c>
      <c r="B58" s="15">
        <v>2.7</v>
      </c>
      <c r="C58" s="15">
        <v>2.71</v>
      </c>
      <c r="D58" s="15">
        <v>2.69</v>
      </c>
      <c r="E58" s="15">
        <v>2.62</v>
      </c>
      <c r="F58" s="15">
        <v>2.65</v>
      </c>
      <c r="G58" s="15">
        <v>2.7</v>
      </c>
      <c r="H58" s="15">
        <v>2.75</v>
      </c>
      <c r="I58" s="15">
        <v>2.78</v>
      </c>
      <c r="J58" s="15">
        <v>2.78</v>
      </c>
      <c r="K58" s="15">
        <v>2.81</v>
      </c>
      <c r="L58" s="15">
        <v>3</v>
      </c>
      <c r="M58" s="15">
        <v>3.21</v>
      </c>
      <c r="N58" s="54">
        <f>SUM(B58:M58)/12</f>
        <v>2.7833333333333332</v>
      </c>
      <c r="O58" s="20"/>
    </row>
    <row r="59" spans="1:15" x14ac:dyDescent="0.25">
      <c r="A59" t="s">
        <v>66</v>
      </c>
      <c r="B59" s="15">
        <v>2.66</v>
      </c>
      <c r="C59" s="15">
        <v>2.66</v>
      </c>
      <c r="D59" s="15">
        <v>2.57</v>
      </c>
      <c r="E59" s="15">
        <v>2.39</v>
      </c>
      <c r="F59" s="15">
        <v>2.42</v>
      </c>
      <c r="G59" s="15">
        <v>2.4700000000000002</v>
      </c>
      <c r="H59" s="15">
        <v>2.52</v>
      </c>
      <c r="I59" s="15">
        <v>2.5499999999999998</v>
      </c>
      <c r="J59" s="15">
        <v>2.5499999999999998</v>
      </c>
      <c r="K59" s="15">
        <v>2.58</v>
      </c>
      <c r="L59" s="15">
        <v>2.93</v>
      </c>
      <c r="M59" s="15">
        <v>3.14</v>
      </c>
      <c r="N59" s="54">
        <f>SUM(B59:M59)/12</f>
        <v>2.6200000000000006</v>
      </c>
      <c r="O59" s="20"/>
    </row>
    <row r="60" spans="1:15" x14ac:dyDescent="0.25">
      <c r="A60" t="s">
        <v>16</v>
      </c>
      <c r="B60" s="15">
        <v>2.87</v>
      </c>
      <c r="C60" s="15">
        <v>2.87</v>
      </c>
      <c r="D60" s="15">
        <v>2.83</v>
      </c>
      <c r="E60" s="15">
        <v>2.83</v>
      </c>
      <c r="F60" s="15">
        <v>2.86</v>
      </c>
      <c r="G60" s="15">
        <v>2.91</v>
      </c>
      <c r="H60" s="15">
        <v>2.96</v>
      </c>
      <c r="I60" s="15">
        <v>2.99</v>
      </c>
      <c r="J60" s="15">
        <v>2.99</v>
      </c>
      <c r="K60" s="15">
        <v>3.02</v>
      </c>
      <c r="L60" s="15">
        <v>3.21</v>
      </c>
      <c r="M60" s="15">
        <v>3.42</v>
      </c>
      <c r="N60" s="54">
        <f>SUM(B60:M60)/12</f>
        <v>2.9800000000000004</v>
      </c>
      <c r="O60" s="20"/>
    </row>
    <row r="61" spans="1:15" x14ac:dyDescent="0.25">
      <c r="A61" t="s">
        <v>67</v>
      </c>
      <c r="B61" s="15">
        <v>0.03</v>
      </c>
      <c r="C61" s="15">
        <v>1.9E-2</v>
      </c>
      <c r="D61" s="15">
        <v>6.0000000000000001E-3</v>
      </c>
      <c r="E61" s="15">
        <v>7.9000000000000001E-2</v>
      </c>
      <c r="F61" s="15">
        <v>7.6999999999999999E-2</v>
      </c>
      <c r="G61" s="15">
        <v>7.4999999999999997E-2</v>
      </c>
      <c r="H61" s="15">
        <v>7.2999999999999995E-2</v>
      </c>
      <c r="I61" s="15">
        <v>7.0999999999999994E-2</v>
      </c>
      <c r="J61" s="15">
        <v>7.0999999999999994E-2</v>
      </c>
      <c r="K61" s="15">
        <v>7.0000000000000007E-2</v>
      </c>
      <c r="L61" s="15">
        <v>0.06</v>
      </c>
      <c r="M61" s="15">
        <v>0.05</v>
      </c>
      <c r="N61" s="54">
        <f>SUM(B61:M61)/12</f>
        <v>5.6750000000000002E-2</v>
      </c>
      <c r="O61" s="20"/>
    </row>
    <row r="62" spans="1:15" x14ac:dyDescent="0.25">
      <c r="A62" t="s">
        <v>68</v>
      </c>
      <c r="B62" s="15">
        <v>8.4000000000000005E-2</v>
      </c>
      <c r="C62" s="15">
        <v>8.4000000000000005E-2</v>
      </c>
      <c r="D62" s="15">
        <v>0.14000000000000001</v>
      </c>
      <c r="E62" s="15">
        <v>0.32600000000000001</v>
      </c>
      <c r="F62" s="15">
        <v>0.32500000000000001</v>
      </c>
      <c r="G62" s="15">
        <v>0.32300000000000001</v>
      </c>
      <c r="H62" s="15">
        <v>0.32100000000000001</v>
      </c>
      <c r="I62" s="15">
        <v>0.31900000000000001</v>
      </c>
      <c r="J62" s="15">
        <v>0.31900000000000001</v>
      </c>
      <c r="K62" s="15">
        <v>0.318</v>
      </c>
      <c r="L62" s="15">
        <v>0.14099999999999999</v>
      </c>
      <c r="M62" s="15">
        <v>0.13100000000000001</v>
      </c>
      <c r="N62" s="54">
        <f>SUM(B62:M62)/12</f>
        <v>0.23591666666666669</v>
      </c>
      <c r="O62" s="20"/>
    </row>
    <row r="63" spans="1:15" ht="13.8" thickBot="1" x14ac:dyDescent="0.3">
      <c r="B63" s="44"/>
      <c r="C63" s="44"/>
      <c r="E63" s="44"/>
      <c r="F63" s="44"/>
      <c r="G63" s="44"/>
      <c r="H63" s="45"/>
      <c r="I63" s="44"/>
      <c r="J63" s="20"/>
      <c r="K63" s="20"/>
      <c r="L63" s="20"/>
      <c r="M63" s="20"/>
      <c r="N63" s="20"/>
      <c r="O63" s="20"/>
    </row>
    <row r="64" spans="1:15" ht="13.8" thickBot="1" x14ac:dyDescent="0.3">
      <c r="A64" s="19" t="s">
        <v>48</v>
      </c>
      <c r="B64" s="4" t="s">
        <v>29</v>
      </c>
      <c r="C64" s="4" t="s">
        <v>30</v>
      </c>
      <c r="D64" s="4" t="s">
        <v>31</v>
      </c>
      <c r="E64" s="4" t="s">
        <v>32</v>
      </c>
      <c r="F64" s="4" t="s">
        <v>33</v>
      </c>
      <c r="G64" s="4" t="s">
        <v>34</v>
      </c>
      <c r="H64" s="4" t="s">
        <v>35</v>
      </c>
      <c r="I64" s="4" t="s">
        <v>36</v>
      </c>
      <c r="J64" s="4" t="s">
        <v>37</v>
      </c>
      <c r="K64" s="4" t="s">
        <v>38</v>
      </c>
      <c r="L64" s="4" t="s">
        <v>39</v>
      </c>
      <c r="M64" s="4" t="s">
        <v>40</v>
      </c>
      <c r="N64" s="31" t="s">
        <v>49</v>
      </c>
    </row>
    <row r="65" spans="1:15" x14ac:dyDescent="0.25">
      <c r="A65" t="s">
        <v>50</v>
      </c>
      <c r="B65" s="15">
        <v>3.5462500000000001</v>
      </c>
      <c r="C65" s="15">
        <v>3.5462500000000001</v>
      </c>
      <c r="D65" s="15">
        <v>3.5462500000000001</v>
      </c>
      <c r="E65" s="15">
        <v>3.5462500000000001</v>
      </c>
      <c r="F65" s="15">
        <v>3.5462500000000001</v>
      </c>
      <c r="G65" s="15">
        <v>3.5462500000000001</v>
      </c>
      <c r="H65" s="15">
        <v>3.5462500000000001</v>
      </c>
      <c r="I65" s="15">
        <v>3.5462500000000001</v>
      </c>
      <c r="J65" s="15">
        <v>3.5462500000000001</v>
      </c>
      <c r="K65" s="15">
        <v>3.5462500000000001</v>
      </c>
      <c r="L65" s="15">
        <v>3.5462500000000001</v>
      </c>
      <c r="M65" s="15">
        <v>3.5462500000000001</v>
      </c>
      <c r="N65" s="30">
        <v>3.5462500000000001</v>
      </c>
    </row>
    <row r="66" spans="1:15" x14ac:dyDescent="0.25">
      <c r="A66" t="s">
        <v>51</v>
      </c>
      <c r="B66" s="15">
        <v>8.2100000000000009</v>
      </c>
      <c r="C66" s="15">
        <v>5.62</v>
      </c>
      <c r="D66" s="15">
        <v>4.9800000000000004</v>
      </c>
      <c r="E66" s="15">
        <v>4.87</v>
      </c>
      <c r="F66" s="15">
        <v>3.82</v>
      </c>
      <c r="G66" s="15">
        <v>3.19</v>
      </c>
      <c r="H66" s="15">
        <v>2.77</v>
      </c>
      <c r="I66" s="15">
        <v>2.77</v>
      </c>
      <c r="J66" s="15">
        <v>1.95</v>
      </c>
      <c r="K66" s="15">
        <v>2.2799999999999998</v>
      </c>
      <c r="L66" s="15">
        <v>2.5299999999999998</v>
      </c>
      <c r="M66" s="15">
        <v>2.85</v>
      </c>
      <c r="N66" s="28">
        <v>3.82</v>
      </c>
    </row>
    <row r="67" spans="1:15" x14ac:dyDescent="0.25">
      <c r="A67" t="s">
        <v>52</v>
      </c>
      <c r="B67" s="15">
        <v>3.96</v>
      </c>
      <c r="C67" s="15">
        <v>3.96</v>
      </c>
      <c r="D67" s="15">
        <v>3.96</v>
      </c>
      <c r="E67" s="15">
        <v>3.96</v>
      </c>
      <c r="F67" s="15">
        <v>3.96</v>
      </c>
      <c r="G67" s="15">
        <v>3.96</v>
      </c>
      <c r="H67" s="15">
        <v>3.96</v>
      </c>
      <c r="I67" s="15">
        <v>3.96</v>
      </c>
      <c r="J67" s="15">
        <v>3.96</v>
      </c>
      <c r="K67" s="15">
        <v>3.96</v>
      </c>
      <c r="L67" s="15">
        <v>3.96</v>
      </c>
      <c r="M67" s="15">
        <v>3.96</v>
      </c>
      <c r="N67" s="30">
        <v>3.96</v>
      </c>
    </row>
    <row r="68" spans="1:15" x14ac:dyDescent="0.25">
      <c r="A68" t="s">
        <v>53</v>
      </c>
      <c r="B68" s="15">
        <v>2.62</v>
      </c>
      <c r="C68" s="15">
        <v>2.62</v>
      </c>
      <c r="D68" s="15">
        <v>2.56</v>
      </c>
      <c r="E68" s="15">
        <v>2.4500000000000002</v>
      </c>
      <c r="F68" s="15">
        <v>2.48</v>
      </c>
      <c r="G68" s="15">
        <v>2.5299999999999998</v>
      </c>
      <c r="H68" s="15">
        <v>2.57</v>
      </c>
      <c r="I68" s="15">
        <v>2.61</v>
      </c>
      <c r="J68" s="15">
        <v>2.61</v>
      </c>
      <c r="K68" s="15">
        <v>2.62</v>
      </c>
      <c r="L68" s="15">
        <v>2.84</v>
      </c>
      <c r="M68" s="15">
        <v>3</v>
      </c>
      <c r="N68" s="29">
        <v>2.625833333333333</v>
      </c>
    </row>
    <row r="69" spans="1:15" ht="13.8" thickBot="1" x14ac:dyDescent="0.3"/>
    <row r="70" spans="1:15" ht="13.8" thickBot="1" x14ac:dyDescent="0.3">
      <c r="A70" s="19" t="s">
        <v>41</v>
      </c>
      <c r="B70" s="4" t="s">
        <v>29</v>
      </c>
      <c r="C70" s="4" t="s">
        <v>30</v>
      </c>
      <c r="D70" s="4" t="s">
        <v>31</v>
      </c>
      <c r="E70" s="4" t="s">
        <v>32</v>
      </c>
      <c r="F70" s="4" t="s">
        <v>33</v>
      </c>
      <c r="G70" s="4" t="s">
        <v>34</v>
      </c>
      <c r="H70" s="4" t="s">
        <v>35</v>
      </c>
      <c r="I70" s="4" t="s">
        <v>36</v>
      </c>
      <c r="J70" s="4" t="s">
        <v>37</v>
      </c>
      <c r="K70" s="4" t="s">
        <v>38</v>
      </c>
      <c r="L70" s="4" t="s">
        <v>39</v>
      </c>
      <c r="M70" s="4" t="s">
        <v>40</v>
      </c>
      <c r="N70" s="25" t="s">
        <v>42</v>
      </c>
      <c r="O70" s="26" t="s">
        <v>43</v>
      </c>
    </row>
    <row r="71" spans="1:15" x14ac:dyDescent="0.25">
      <c r="A71" t="s">
        <v>44</v>
      </c>
      <c r="B71" s="20">
        <v>2198675</v>
      </c>
      <c r="C71" s="20">
        <v>1985900</v>
      </c>
      <c r="D71" s="20">
        <v>2198675</v>
      </c>
      <c r="E71" s="20">
        <v>2127750</v>
      </c>
      <c r="F71" s="20">
        <v>2198675</v>
      </c>
      <c r="G71" s="20">
        <v>2127750</v>
      </c>
      <c r="H71" s="20">
        <v>2198675</v>
      </c>
      <c r="I71" s="20">
        <v>2198675</v>
      </c>
      <c r="J71" s="20">
        <v>2127750</v>
      </c>
      <c r="K71" s="20">
        <v>2198675</v>
      </c>
      <c r="L71" s="20">
        <v>2127750</v>
      </c>
      <c r="M71" s="20">
        <v>2198675</v>
      </c>
      <c r="N71" s="21">
        <v>25887625</v>
      </c>
      <c r="O71" s="22"/>
    </row>
    <row r="72" spans="1:15" x14ac:dyDescent="0.25">
      <c r="A72" t="s">
        <v>45</v>
      </c>
      <c r="B72" s="20">
        <v>2545100</v>
      </c>
      <c r="C72" s="20">
        <v>1668016</v>
      </c>
      <c r="D72" s="20">
        <v>1512924</v>
      </c>
      <c r="E72" s="20">
        <v>1022700</v>
      </c>
      <c r="F72" s="20">
        <v>1278936</v>
      </c>
      <c r="G72" s="20">
        <v>1014420</v>
      </c>
      <c r="H72" s="20">
        <v>566742</v>
      </c>
      <c r="I72" s="20">
        <v>678373</v>
      </c>
      <c r="J72" s="20">
        <v>356850</v>
      </c>
      <c r="K72" s="20">
        <v>537168</v>
      </c>
      <c r="L72" s="20">
        <v>523710</v>
      </c>
      <c r="M72" s="20">
        <v>371070</v>
      </c>
      <c r="N72" s="23">
        <v>12076009</v>
      </c>
      <c r="O72" s="24">
        <v>37963634</v>
      </c>
    </row>
    <row r="73" spans="1:15" x14ac:dyDescent="0.25">
      <c r="A73" t="s">
        <v>46</v>
      </c>
      <c r="B73" s="20">
        <v>1841400</v>
      </c>
      <c r="C73" s="20">
        <v>1663200</v>
      </c>
      <c r="D73" s="20">
        <v>1841400</v>
      </c>
      <c r="E73" s="20">
        <v>1782000</v>
      </c>
      <c r="F73" s="20">
        <v>1841400</v>
      </c>
      <c r="G73" s="20">
        <v>1782000</v>
      </c>
      <c r="H73" s="20">
        <v>1841400</v>
      </c>
      <c r="I73" s="20">
        <v>1841400</v>
      </c>
      <c r="J73" s="20">
        <v>1782000</v>
      </c>
      <c r="K73" s="20">
        <v>1841400</v>
      </c>
      <c r="L73" s="20">
        <v>1782000</v>
      </c>
      <c r="M73" s="20">
        <v>1841400</v>
      </c>
      <c r="N73" s="21">
        <v>21681000</v>
      </c>
      <c r="O73" s="22"/>
    </row>
    <row r="74" spans="1:15" x14ac:dyDescent="0.25">
      <c r="A74" t="s">
        <v>47</v>
      </c>
      <c r="B74" s="20">
        <v>1028082.76</v>
      </c>
      <c r="C74" s="20">
        <v>891910.88</v>
      </c>
      <c r="D74" s="20">
        <v>893434.88</v>
      </c>
      <c r="E74" s="20">
        <v>687813</v>
      </c>
      <c r="F74" s="20">
        <v>704067.04</v>
      </c>
      <c r="G74" s="20">
        <v>611602.19999999995</v>
      </c>
      <c r="H74" s="20">
        <v>880990.86</v>
      </c>
      <c r="I74" s="20">
        <v>732882.78</v>
      </c>
      <c r="J74" s="20">
        <v>858011.4</v>
      </c>
      <c r="K74" s="20">
        <v>922496.76</v>
      </c>
      <c r="L74" s="20">
        <v>678021.6</v>
      </c>
      <c r="M74" s="20">
        <v>535494</v>
      </c>
      <c r="N74" s="23">
        <v>9424808.1600000001</v>
      </c>
      <c r="O74" s="24">
        <v>31105808.16</v>
      </c>
    </row>
  </sheetData>
  <mergeCells count="2">
    <mergeCell ref="E38:F38"/>
    <mergeCell ref="H38:I38"/>
  </mergeCells>
  <phoneticPr fontId="0" type="noConversion"/>
  <pageMargins left="0.75" right="0.75" top="0.5" bottom="0.5" header="0" footer="0"/>
  <pageSetup scale="5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sqref="A1:H26"/>
    </sheetView>
  </sheetViews>
  <sheetFormatPr defaultRowHeight="13.2" x14ac:dyDescent="0.25"/>
  <sheetData>
    <row r="1" spans="1:8" ht="15.6" x14ac:dyDescent="0.3">
      <c r="A1" s="8" t="s">
        <v>0</v>
      </c>
    </row>
    <row r="3" spans="1:8" x14ac:dyDescent="0.25">
      <c r="B3" s="7" t="s">
        <v>19</v>
      </c>
    </row>
    <row r="5" spans="1:8" x14ac:dyDescent="0.25">
      <c r="B5" s="5" t="s">
        <v>10</v>
      </c>
      <c r="C5" s="2" t="s">
        <v>11</v>
      </c>
      <c r="D5" s="5" t="s">
        <v>12</v>
      </c>
      <c r="E5" s="5" t="s">
        <v>13</v>
      </c>
      <c r="F5" s="2" t="s">
        <v>14</v>
      </c>
      <c r="G5" s="2"/>
      <c r="H5" s="2"/>
    </row>
    <row r="6" spans="1:8" x14ac:dyDescent="0.25">
      <c r="B6" s="3"/>
      <c r="C6" s="3"/>
      <c r="D6" s="3"/>
      <c r="E6" s="3"/>
      <c r="F6" s="3"/>
      <c r="G6" s="3"/>
      <c r="H6" s="3"/>
    </row>
    <row r="7" spans="1:8" x14ac:dyDescent="0.25">
      <c r="B7" s="1">
        <v>37895</v>
      </c>
      <c r="C7" t="s">
        <v>1</v>
      </c>
      <c r="D7">
        <v>26490</v>
      </c>
      <c r="E7" s="4" t="s">
        <v>2</v>
      </c>
      <c r="F7" s="6" t="s">
        <v>3</v>
      </c>
      <c r="G7" t="s">
        <v>4</v>
      </c>
    </row>
    <row r="8" spans="1:8" x14ac:dyDescent="0.25">
      <c r="B8" s="1"/>
      <c r="E8" s="4"/>
      <c r="F8" s="6"/>
    </row>
    <row r="9" spans="1:8" x14ac:dyDescent="0.25">
      <c r="B9" s="1">
        <v>38443</v>
      </c>
      <c r="C9" t="s">
        <v>5</v>
      </c>
      <c r="D9">
        <v>26758</v>
      </c>
      <c r="E9" s="4" t="s">
        <v>6</v>
      </c>
      <c r="F9" s="6" t="s">
        <v>3</v>
      </c>
      <c r="G9" t="s">
        <v>4</v>
      </c>
    </row>
    <row r="10" spans="1:8" x14ac:dyDescent="0.25">
      <c r="B10" s="1">
        <v>38443</v>
      </c>
      <c r="C10" t="s">
        <v>7</v>
      </c>
      <c r="D10">
        <v>26819</v>
      </c>
      <c r="E10" s="5" t="s">
        <v>8</v>
      </c>
      <c r="F10" s="6" t="s">
        <v>3</v>
      </c>
      <c r="G10" t="s">
        <v>4</v>
      </c>
    </row>
    <row r="11" spans="1:8" x14ac:dyDescent="0.25">
      <c r="E11" s="4" t="s">
        <v>9</v>
      </c>
      <c r="F11" s="6"/>
    </row>
    <row r="12" spans="1:8" x14ac:dyDescent="0.25">
      <c r="E12" s="4"/>
      <c r="F12" s="6"/>
    </row>
    <row r="13" spans="1:8" x14ac:dyDescent="0.25">
      <c r="B13" s="1">
        <v>38626</v>
      </c>
      <c r="C13" t="s">
        <v>15</v>
      </c>
      <c r="D13">
        <v>26884</v>
      </c>
      <c r="E13" s="4" t="s">
        <v>6</v>
      </c>
      <c r="F13" s="6" t="s">
        <v>3</v>
      </c>
      <c r="G13" t="s">
        <v>4</v>
      </c>
    </row>
    <row r="14" spans="1:8" x14ac:dyDescent="0.25">
      <c r="B14" s="1">
        <v>38626</v>
      </c>
      <c r="C14" t="s">
        <v>16</v>
      </c>
      <c r="D14">
        <v>8255</v>
      </c>
      <c r="E14" s="5" t="s">
        <v>17</v>
      </c>
      <c r="F14" s="6" t="s">
        <v>3</v>
      </c>
      <c r="G14" t="s">
        <v>4</v>
      </c>
    </row>
    <row r="15" spans="1:8" x14ac:dyDescent="0.25">
      <c r="E15" s="4" t="s">
        <v>18</v>
      </c>
    </row>
    <row r="17" spans="1:5" ht="15.6" x14ac:dyDescent="0.3">
      <c r="A17" s="8" t="s">
        <v>54</v>
      </c>
    </row>
    <row r="18" spans="1:5" ht="15.6" x14ac:dyDescent="0.3">
      <c r="A18" s="8"/>
    </row>
    <row r="19" spans="1:5" x14ac:dyDescent="0.25">
      <c r="B19" s="14" t="s">
        <v>28</v>
      </c>
      <c r="C19" s="9" t="s">
        <v>14</v>
      </c>
      <c r="D19" s="37" t="s">
        <v>26</v>
      </c>
      <c r="E19" s="10" t="s">
        <v>27</v>
      </c>
    </row>
    <row r="20" spans="1:5" x14ac:dyDescent="0.25">
      <c r="B20" s="39" t="s">
        <v>20</v>
      </c>
      <c r="C20" s="33" t="s">
        <v>3</v>
      </c>
      <c r="D20" s="11">
        <v>0.18</v>
      </c>
      <c r="E20" s="27"/>
    </row>
    <row r="21" spans="1:5" x14ac:dyDescent="0.25">
      <c r="B21" s="17"/>
      <c r="C21" s="34" t="s">
        <v>21</v>
      </c>
      <c r="D21" s="12">
        <v>0.1</v>
      </c>
      <c r="E21" s="38"/>
    </row>
    <row r="22" spans="1:5" x14ac:dyDescent="0.25">
      <c r="B22" s="17" t="s">
        <v>22</v>
      </c>
      <c r="C22" s="35"/>
      <c r="D22" s="12">
        <v>0.05</v>
      </c>
      <c r="E22" s="38"/>
    </row>
    <row r="23" spans="1:5" x14ac:dyDescent="0.25">
      <c r="B23" s="17" t="s">
        <v>23</v>
      </c>
      <c r="C23" s="35"/>
      <c r="D23" s="12">
        <v>0.03</v>
      </c>
      <c r="E23" s="35">
        <v>0.05</v>
      </c>
    </row>
    <row r="24" spans="1:5" x14ac:dyDescent="0.25">
      <c r="B24" s="17" t="s">
        <v>24</v>
      </c>
      <c r="C24" s="35"/>
      <c r="D24" s="12">
        <v>0.03</v>
      </c>
      <c r="E24" s="35">
        <v>0.03</v>
      </c>
    </row>
    <row r="25" spans="1:5" x14ac:dyDescent="0.25">
      <c r="B25" s="40" t="s">
        <v>25</v>
      </c>
      <c r="C25" s="36"/>
      <c r="D25" s="13"/>
      <c r="E25" s="36">
        <v>0.02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ldonoho</dc:creator>
  <cp:lastModifiedBy>Havlíček Jan</cp:lastModifiedBy>
  <cp:lastPrinted>2001-10-11T22:55:49Z</cp:lastPrinted>
  <dcterms:created xsi:type="dcterms:W3CDTF">2001-10-09T22:12:07Z</dcterms:created>
  <dcterms:modified xsi:type="dcterms:W3CDTF">2023-09-10T15:38:24Z</dcterms:modified>
</cp:coreProperties>
</file>