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H13" i="1"/>
  <c r="U13" i="1"/>
  <c r="V13" i="1"/>
  <c r="W13" i="1"/>
  <c r="A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<sst xmlns="http://schemas.openxmlformats.org/spreadsheetml/2006/main" count="395" uniqueCount="141">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</sst>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3051108617965E-2"/>
          <c:y val="6.8148172796648157E-2"/>
          <c:w val="0.92000013020835159"/>
          <c:h val="0.8577780880273757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04A-A2D7-B95DBC2F550C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B-404A-A2D7-B95DBC2F550C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B-404A-A2D7-B95DBC2F550C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B-404A-A2D7-B95DBC2F550C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EB-404A-A2D7-B95DBC2F550C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EB-404A-A2D7-B95DBC2F550C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EB-404A-A2D7-B95DBC2F550C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EB-404A-A2D7-B95DBC2F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1992"/>
        <c:axId val="1"/>
      </c:lineChart>
      <c:dateAx>
        <c:axId val="18730199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730199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9855085181029956E-2"/>
          <c:y val="0.55259279245977733"/>
          <c:w val="0.2260869885200108"/>
          <c:h val="0.2681482451346372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160020</xdr:rowOff>
    </xdr:from>
    <xdr:to>
      <xdr:col>9</xdr:col>
      <xdr:colOff>449580</xdr:colOff>
      <xdr:row>68</xdr:row>
      <xdr:rowOff>106680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1874520</xdr:colOff>
      <xdr:row>50</xdr:row>
      <xdr:rowOff>91440</xdr:rowOff>
    </xdr:from>
    <xdr:to>
      <xdr:col>5</xdr:col>
      <xdr:colOff>1691640</xdr:colOff>
      <xdr:row>50</xdr:row>
      <xdr:rowOff>91440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773680" y="9471660"/>
          <a:ext cx="6797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1897380</xdr:colOff>
      <xdr:row>47</xdr:row>
      <xdr:rowOff>99060</xdr:rowOff>
    </xdr:from>
    <xdr:to>
      <xdr:col>5</xdr:col>
      <xdr:colOff>1920240</xdr:colOff>
      <xdr:row>48</xdr:row>
      <xdr:rowOff>99060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796540" y="8976360"/>
          <a:ext cx="67741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899160</xdr:colOff>
      <xdr:row>46</xdr:row>
      <xdr:rowOff>30480</xdr:rowOff>
    </xdr:from>
    <xdr:to>
      <xdr:col>5</xdr:col>
      <xdr:colOff>213360</xdr:colOff>
      <xdr:row>49</xdr:row>
      <xdr:rowOff>106680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7429500" y="8740140"/>
          <a:ext cx="731520" cy="5791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205740</xdr:colOff>
      <xdr:row>42</xdr:row>
      <xdr:rowOff>144780</xdr:rowOff>
    </xdr:from>
    <xdr:to>
      <xdr:col>5</xdr:col>
      <xdr:colOff>1714500</xdr:colOff>
      <xdr:row>46</xdr:row>
      <xdr:rowOff>30480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05200" y="8183880"/>
          <a:ext cx="606552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1920240</xdr:colOff>
      <xdr:row>50</xdr:row>
      <xdr:rowOff>99060</xdr:rowOff>
    </xdr:from>
    <xdr:to>
      <xdr:col>5</xdr:col>
      <xdr:colOff>1943100</xdr:colOff>
      <xdr:row>51</xdr:row>
      <xdr:rowOff>99060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819400" y="9479280"/>
          <a:ext cx="6751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1874520</xdr:colOff>
      <xdr:row>48</xdr:row>
      <xdr:rowOff>129540</xdr:rowOff>
    </xdr:from>
    <xdr:to>
      <xdr:col>5</xdr:col>
      <xdr:colOff>1691640</xdr:colOff>
      <xdr:row>48</xdr:row>
      <xdr:rowOff>129540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773680" y="9174480"/>
          <a:ext cx="6797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213360</xdr:colOff>
      <xdr:row>48</xdr:row>
      <xdr:rowOff>129540</xdr:rowOff>
    </xdr:from>
    <xdr:to>
      <xdr:col>5</xdr:col>
      <xdr:colOff>434340</xdr:colOff>
      <xdr:row>50</xdr:row>
      <xdr:rowOff>68580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8161020" y="9174480"/>
          <a:ext cx="220980" cy="274320"/>
        </a:xfrm>
        <a:prstGeom prst="leftBrace">
          <a:avLst>
            <a:gd name="adj1" fmla="val 2069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0.70111</cdr:x>
      <cdr:y>0.16239</cdr:y>
    </cdr:from>
    <cdr:to>
      <cdr:x>0.70111</cdr:x>
      <cdr:y>0.92379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9218483" y="833949"/>
          <a:ext cx="0" cy="392205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0.60836</cdr:x>
      <cdr:y>0.10486</cdr:y>
    </cdr:from>
    <cdr:to>
      <cdr:x>0.79137</cdr:x>
      <cdr:y>0.16312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98734" y="537588"/>
          <a:ext cx="2406884" cy="300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2.33203125" style="2" bestFit="1" customWidth="1"/>
    <col min="5" max="5" width="15.44140625" style="3" customWidth="1"/>
    <col min="6" max="6" width="10.109375" style="2" customWidth="1"/>
    <col min="7" max="7" width="25.109375" style="3" bestFit="1" customWidth="1"/>
    <col min="8" max="8" width="9.77734375" style="2" customWidth="1"/>
    <col min="9" max="9" width="10.6640625" style="7" customWidth="1"/>
    <col min="10" max="10" width="7" style="2" customWidth="1"/>
    <col min="11" max="11" width="17.44140625" style="4" customWidth="1"/>
    <col min="12" max="12" width="14.33203125" style="2" bestFit="1" customWidth="1"/>
    <col min="13" max="13" width="17.7773437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09375" style="3" customWidth="1"/>
    <col min="19" max="19" width="15.44140625" style="3" customWidth="1"/>
    <col min="20" max="20" width="23.109375" style="3" customWidth="1"/>
    <col min="21" max="22" width="12" style="138" customWidth="1"/>
    <col min="23" max="23" width="13" style="168" customWidth="1"/>
    <col min="24" max="24" width="68.44140625" style="3" bestFit="1" customWidth="1"/>
    <col min="25" max="25" width="78.6640625" style="3" customWidth="1"/>
    <col min="26" max="16384" width="13.109375" style="3"/>
  </cols>
  <sheetData>
    <row r="1" spans="1:159" ht="15" x14ac:dyDescent="0.25">
      <c r="A1" s="1" t="s">
        <v>13</v>
      </c>
      <c r="B1" s="1"/>
      <c r="C1" s="2"/>
    </row>
    <row r="2" spans="1:159" ht="15" x14ac:dyDescent="0.25">
      <c r="A2" s="1" t="s">
        <v>49</v>
      </c>
      <c r="B2" s="1"/>
      <c r="C2" s="2"/>
    </row>
    <row r="3" spans="1:159" ht="14.25" customHeight="1" x14ac:dyDescent="0.25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5"/>
    <row r="5" spans="1:159" s="5" customFormat="1" ht="54.75" customHeight="1" thickBot="1" x14ac:dyDescent="0.3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5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" customHeight="1" x14ac:dyDescent="0.25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" customHeight="1" x14ac:dyDescent="0.25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" customHeight="1" x14ac:dyDescent="0.25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" customHeight="1" x14ac:dyDescent="0.25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" customHeight="1" x14ac:dyDescent="0.25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" customHeight="1" x14ac:dyDescent="0.25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" customHeight="1" x14ac:dyDescent="0.25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" customHeight="1" x14ac:dyDescent="0.25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" customHeight="1" x14ac:dyDescent="0.25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" customHeight="1" x14ac:dyDescent="0.25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" customHeight="1" x14ac:dyDescent="0.25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" customHeight="1" x14ac:dyDescent="0.25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" customHeight="1" x14ac:dyDescent="0.25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" customHeight="1" x14ac:dyDescent="0.25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" customHeight="1" x14ac:dyDescent="0.25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5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5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5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5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5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ColWidth="9.33203125" defaultRowHeight="13.2" x14ac:dyDescent="0.25"/>
  <cols>
    <col min="1" max="1" width="13.109375" style="9" customWidth="1"/>
    <col min="2" max="2" width="35" style="9" bestFit="1" customWidth="1"/>
    <col min="3" max="3" width="18.6640625" style="10" customWidth="1"/>
    <col min="4" max="4" width="28.4414062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29.4" x14ac:dyDescent="0.45">
      <c r="A1" s="159" t="s">
        <v>13</v>
      </c>
      <c r="B1" s="160"/>
      <c r="C1" s="2"/>
      <c r="D1" s="2"/>
      <c r="E1" s="2"/>
      <c r="J1" s="185" t="s">
        <v>84</v>
      </c>
    </row>
    <row r="2" spans="1:11" ht="20.399999999999999" x14ac:dyDescent="0.35">
      <c r="A2" s="159" t="s">
        <v>48</v>
      </c>
      <c r="B2" s="160"/>
      <c r="C2" s="2"/>
      <c r="D2" s="2"/>
      <c r="E2" s="2"/>
    </row>
    <row r="3" spans="1:11" ht="20.399999999999999" x14ac:dyDescent="0.35">
      <c r="A3" s="231">
        <f>'Detail by Turbine'!A3:C3</f>
        <v>37211</v>
      </c>
      <c r="B3" s="231"/>
      <c r="C3" s="11"/>
      <c r="D3" s="11"/>
      <c r="E3" s="11"/>
    </row>
    <row r="4" spans="1:11" ht="20.399999999999999" x14ac:dyDescent="0.35">
      <c r="A4" s="159" t="s">
        <v>74</v>
      </c>
      <c r="B4" s="161"/>
      <c r="J4" s="167"/>
    </row>
    <row r="5" spans="1:11" ht="13.8" x14ac:dyDescent="0.25">
      <c r="I5" s="142" t="s">
        <v>70</v>
      </c>
      <c r="J5" s="143">
        <f>'Detail by Turbine'!K3</f>
        <v>37225</v>
      </c>
    </row>
    <row r="6" spans="1:11" ht="60.75" customHeight="1" x14ac:dyDescent="0.25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" customHeight="1" x14ac:dyDescent="0.25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" customHeight="1" x14ac:dyDescent="0.25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5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5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5">
      <c r="A11" s="10"/>
      <c r="G11" s="10"/>
      <c r="H11" s="41"/>
      <c r="I11" s="41"/>
      <c r="J11" s="153"/>
    </row>
    <row r="12" spans="1:11" s="21" customFormat="1" ht="24.9" customHeight="1" x14ac:dyDescent="0.25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" customHeight="1" x14ac:dyDescent="0.25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5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5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5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5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5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5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5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5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5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5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5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5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5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5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5">
      <c r="A28" s="10"/>
      <c r="G28" s="10"/>
      <c r="H28" s="41"/>
      <c r="I28" s="41"/>
      <c r="J28" s="153"/>
    </row>
    <row r="29" spans="1:11" s="24" customFormat="1" ht="24.9" customHeight="1" x14ac:dyDescent="0.25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" customHeight="1" x14ac:dyDescent="0.25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5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5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5">
      <c r="A33" s="10"/>
      <c r="G33" s="10"/>
      <c r="H33" s="41"/>
      <c r="I33" s="41"/>
      <c r="J33" s="153"/>
    </row>
    <row r="34" spans="1:10" ht="13.8" thickBot="1" x14ac:dyDescent="0.3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6" thickTop="1" x14ac:dyDescent="0.25">
      <c r="A35" s="1"/>
      <c r="I35" s="192"/>
    </row>
    <row r="36" spans="1:10" ht="8.25" customHeight="1" x14ac:dyDescent="0.25"/>
    <row r="37" spans="1:10" ht="17.399999999999999" x14ac:dyDescent="0.3">
      <c r="A37" s="133" t="s">
        <v>69</v>
      </c>
    </row>
    <row r="38" spans="1:10" x14ac:dyDescent="0.25">
      <c r="A38" s="36" t="s">
        <v>74</v>
      </c>
    </row>
    <row r="42" spans="1:10" x14ac:dyDescent="0.25">
      <c r="H42" s="28"/>
    </row>
    <row r="66" spans="1:7" x14ac:dyDescent="0.25">
      <c r="G66" s="198"/>
    </row>
    <row r="70" spans="1:7" ht="13.8" x14ac:dyDescent="0.25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ColWidth="9.33203125" defaultRowHeight="13.2" x14ac:dyDescent="0.25"/>
  <cols>
    <col min="1" max="1" width="13.109375" style="9" customWidth="1"/>
    <col min="2" max="2" width="36.109375" style="9" customWidth="1"/>
    <col min="3" max="3" width="18.6640625" style="10" customWidth="1"/>
    <col min="4" max="4" width="40.44140625" style="135" customWidth="1"/>
    <col min="5" max="5" width="32.44140625" style="10" bestFit="1" customWidth="1"/>
    <col min="6" max="6" width="15" style="10" customWidth="1"/>
    <col min="7" max="7" width="16.109375" style="10" customWidth="1"/>
    <col min="8" max="8" width="20.109375" style="134" customWidth="1"/>
    <col min="9" max="9" width="18" style="135" customWidth="1"/>
    <col min="10" max="16384" width="9.33203125" style="9"/>
  </cols>
  <sheetData>
    <row r="1" spans="1:9" ht="29.4" x14ac:dyDescent="0.45">
      <c r="A1" s="159" t="s">
        <v>13</v>
      </c>
      <c r="B1" s="160"/>
      <c r="C1" s="2"/>
      <c r="I1" s="185" t="s">
        <v>84</v>
      </c>
    </row>
    <row r="2" spans="1:9" ht="20.399999999999999" x14ac:dyDescent="0.35">
      <c r="A2" s="159" t="s">
        <v>72</v>
      </c>
      <c r="B2" s="160"/>
      <c r="C2" s="2"/>
    </row>
    <row r="3" spans="1:9" ht="20.399999999999999" x14ac:dyDescent="0.35">
      <c r="A3" s="231">
        <f>'Detail by Turbine'!A3:C3</f>
        <v>37211</v>
      </c>
      <c r="B3" s="231"/>
      <c r="C3" s="11"/>
      <c r="I3" s="146"/>
    </row>
    <row r="4" spans="1:9" ht="20.399999999999999" x14ac:dyDescent="0.35">
      <c r="A4" s="159" t="s">
        <v>74</v>
      </c>
      <c r="B4" s="161"/>
      <c r="I4" s="167"/>
    </row>
    <row r="5" spans="1:9" ht="13.8" x14ac:dyDescent="0.25">
      <c r="G5" s="9"/>
      <c r="H5" s="142" t="s">
        <v>70</v>
      </c>
      <c r="I5" s="143">
        <f>+'Detail by Turbine'!K3</f>
        <v>37225</v>
      </c>
    </row>
    <row r="6" spans="1:9" ht="59.25" customHeight="1" x14ac:dyDescent="0.25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5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5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5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5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5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5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5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5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5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5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5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5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5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5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5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5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5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5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5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5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ColWidth="9.33203125" defaultRowHeight="13.2" x14ac:dyDescent="0.25"/>
  <cols>
    <col min="1" max="1" width="13.109375" style="10" customWidth="1"/>
    <col min="2" max="2" width="34.33203125" style="9" customWidth="1"/>
    <col min="3" max="3" width="18.6640625" style="10" customWidth="1"/>
    <col min="4" max="4" width="14" style="10" customWidth="1"/>
    <col min="5" max="5" width="30.77734375" style="10" bestFit="1" customWidth="1"/>
    <col min="6" max="6" width="41.33203125" style="135" customWidth="1"/>
    <col min="7" max="7" width="15" style="146" customWidth="1"/>
    <col min="8" max="8" width="16.109375" style="146" customWidth="1"/>
    <col min="9" max="9" width="20.109375" style="146" customWidth="1"/>
    <col min="10" max="16384" width="9.33203125" style="9"/>
  </cols>
  <sheetData>
    <row r="1" spans="1:9" ht="29.4" x14ac:dyDescent="0.45">
      <c r="A1" s="162" t="s">
        <v>13</v>
      </c>
      <c r="B1" s="163"/>
      <c r="C1" s="2"/>
      <c r="I1" s="185" t="s">
        <v>84</v>
      </c>
    </row>
    <row r="2" spans="1:9" ht="20.399999999999999" x14ac:dyDescent="0.35">
      <c r="A2" s="164" t="s">
        <v>50</v>
      </c>
      <c r="B2" s="163"/>
      <c r="C2" s="2"/>
    </row>
    <row r="3" spans="1:9" ht="20.399999999999999" x14ac:dyDescent="0.35">
      <c r="A3" s="231">
        <f>'Detail by Turbine'!A3:C3</f>
        <v>37211</v>
      </c>
      <c r="B3" s="231"/>
      <c r="C3" s="11"/>
    </row>
    <row r="4" spans="1:9" ht="20.399999999999999" x14ac:dyDescent="0.35">
      <c r="A4" s="159" t="s">
        <v>74</v>
      </c>
      <c r="B4" s="165"/>
      <c r="I4" s="167"/>
    </row>
    <row r="5" spans="1:9" ht="13.8" x14ac:dyDescent="0.25">
      <c r="H5" s="144" t="s">
        <v>70</v>
      </c>
      <c r="I5" s="143">
        <f>+'Detail by Turbine'!K3</f>
        <v>37225</v>
      </c>
    </row>
    <row r="6" spans="1:9" ht="58.5" customHeight="1" x14ac:dyDescent="0.25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5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5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5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5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5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5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5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5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5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5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5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5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5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5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5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5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5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5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5">
      <c r="A25" s="2"/>
      <c r="C25" s="2"/>
      <c r="D25" s="2"/>
      <c r="E25" s="176"/>
      <c r="F25" s="151"/>
      <c r="G25" s="7"/>
      <c r="H25" s="7"/>
      <c r="I25" s="177"/>
    </row>
    <row r="26" spans="1:9" s="36" customFormat="1" ht="13.8" thickBot="1" x14ac:dyDescent="0.3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8" thickTop="1" x14ac:dyDescent="0.25"/>
    <row r="28" spans="1:9" x14ac:dyDescent="0.25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5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3.2" x14ac:dyDescent="0.25"/>
  <cols>
    <col min="1" max="1" width="5.44140625" style="65" customWidth="1"/>
    <col min="2" max="2" width="42.6640625" style="67" customWidth="1"/>
    <col min="3" max="3" width="20.109375" style="79" customWidth="1"/>
    <col min="4" max="40" width="11.77734375" style="65" customWidth="1"/>
    <col min="41" max="41" width="11.77734375" style="70" customWidth="1"/>
    <col min="42" max="54" width="11.77734375" style="65" customWidth="1"/>
    <col min="55" max="55" width="12.6640625" style="65" customWidth="1"/>
    <col min="56" max="16384" width="10.6640625" style="65"/>
  </cols>
  <sheetData>
    <row r="1" spans="1:102" ht="17.399999999999999" x14ac:dyDescent="0.3">
      <c r="B1" s="186" t="s">
        <v>13</v>
      </c>
    </row>
    <row r="2" spans="1:102" ht="17.399999999999999" x14ac:dyDescent="0.3">
      <c r="B2" s="186" t="s">
        <v>57</v>
      </c>
    </row>
    <row r="3" spans="1:102" s="68" customFormat="1" ht="13.8" thickBot="1" x14ac:dyDescent="0.3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5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5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5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5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5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5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5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8" thickBot="1" x14ac:dyDescent="0.3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5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5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5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5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5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5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5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8" thickBot="1" x14ac:dyDescent="0.3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5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5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5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5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5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5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5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8" thickBot="1" x14ac:dyDescent="0.3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5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5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5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5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5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5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5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8" thickBot="1" x14ac:dyDescent="0.3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5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5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5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5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5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5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5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8" thickBot="1" x14ac:dyDescent="0.3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5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5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5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5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5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5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5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8" thickBot="1" x14ac:dyDescent="0.3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5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5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5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5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5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5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5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8" thickBot="1" x14ac:dyDescent="0.3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5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5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5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5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5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5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5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8" thickBot="1" x14ac:dyDescent="0.3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5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5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5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5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5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5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5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8" thickBot="1" x14ac:dyDescent="0.3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8" thickTop="1" x14ac:dyDescent="0.25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5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5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5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5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5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5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8" thickBot="1" x14ac:dyDescent="0.3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8" thickTop="1" x14ac:dyDescent="0.25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5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5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5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5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5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5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8" thickBot="1" x14ac:dyDescent="0.3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8" thickTop="1" x14ac:dyDescent="0.25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5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5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5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5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5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5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8" thickBot="1" x14ac:dyDescent="0.3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8" thickTop="1" x14ac:dyDescent="0.25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5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5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5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5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5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5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8" thickBot="1" x14ac:dyDescent="0.3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5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5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5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5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5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5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5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5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5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5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5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5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5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5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5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5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5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5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5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5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5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5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5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5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5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5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5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5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5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5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5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5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5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5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5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5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5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5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5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5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5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5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5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5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5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5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5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5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5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5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5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5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5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5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5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5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5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5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5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5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5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5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5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5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5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5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5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5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5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5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5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5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5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5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5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5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5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5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5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5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5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5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5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5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5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5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5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5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5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5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5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5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5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5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2001-11-20T17:30:04Z</cp:lastPrinted>
  <dcterms:created xsi:type="dcterms:W3CDTF">2000-08-10T19:34:44Z</dcterms:created>
  <dcterms:modified xsi:type="dcterms:W3CDTF">2023-09-10T15:42:20Z</dcterms:modified>
</cp:coreProperties>
</file>