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Sheet1!$A$1:$G$49</definedName>
  </definedNames>
  <calcPr calcId="0"/>
</workbook>
</file>

<file path=xl/calcChain.xml><?xml version="1.0" encoding="utf-8"?>
<calcChain xmlns="http://schemas.openxmlformats.org/spreadsheetml/2006/main">
  <c r="E8" i="1" l="1"/>
  <c r="E18" i="1"/>
  <c r="E25" i="1"/>
  <c r="E30" i="1"/>
  <c r="E33" i="1"/>
  <c r="E40" i="1"/>
  <c r="E49" i="1"/>
</calcChain>
</file>

<file path=xl/sharedStrings.xml><?xml version="1.0" encoding="utf-8"?>
<sst xmlns="http://schemas.openxmlformats.org/spreadsheetml/2006/main" count="35" uniqueCount="31">
  <si>
    <t>$ in 000's</t>
  </si>
  <si>
    <t>ENRON GLOBAL MARKETS - 4Q EARNINGS OUTLOOK</t>
  </si>
  <si>
    <t>Total Over / (Under) Plan</t>
  </si>
  <si>
    <t>Liquids - EOTT</t>
  </si>
  <si>
    <t>&lt; 50% Probability</t>
  </si>
  <si>
    <t>Total</t>
  </si>
  <si>
    <t>Coal - Cline / Panther</t>
  </si>
  <si>
    <t>Synfuel - Sempra</t>
  </si>
  <si>
    <t>Liquids - Envera</t>
  </si>
  <si>
    <t>Coal - Bremen (Germany)</t>
  </si>
  <si>
    <t>Coal - Coellerici (2)</t>
  </si>
  <si>
    <t>Weather - SMUD</t>
  </si>
  <si>
    <t>Coal - ETOL/Springbok</t>
  </si>
  <si>
    <t>Synfuel - AIG (1 Plant)</t>
  </si>
  <si>
    <t>Liquids - Trading</t>
  </si>
  <si>
    <t>Liquids - Genesis (Schroeder)</t>
  </si>
  <si>
    <t>Note - Other Items</t>
  </si>
  <si>
    <t>Coal - Cline / Panther (Call Option)</t>
  </si>
  <si>
    <t>Liquids - Koch (Schroeder)</t>
  </si>
  <si>
    <t>&gt; 75% Probability</t>
  </si>
  <si>
    <t>50% - 75% Probability</t>
  </si>
  <si>
    <t>LNG - Hoegh Galleon</t>
  </si>
  <si>
    <t>Add:</t>
  </si>
  <si>
    <t>Liquids - Affiliate Books</t>
  </si>
  <si>
    <t>First Gas Power Corp.</t>
  </si>
  <si>
    <t>Cremona</t>
  </si>
  <si>
    <t>Haina Fuel Supply</t>
  </si>
  <si>
    <t>Inherited Issues/Write-offs</t>
  </si>
  <si>
    <t>Pan Nat/Resid position</t>
  </si>
  <si>
    <t>Total Shortfall Vs Plan as of 12/12/00</t>
  </si>
  <si>
    <t>as of 12/12/00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</si>
</sst>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3" formatCode="_(* #,##0_);_(* \(#,##0\);_(* &quot;-&quot;??_);_(@_)"/>
    <numFmt numFmtId="174" formatCode="#,##0_ ;\-#,##0\ 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73" fontId="0" fillId="0" borderId="0" xfId="1" applyNumberFormat="1" applyFont="1"/>
    <xf numFmtId="0" fontId="3" fillId="0" borderId="0" xfId="0" applyFont="1"/>
    <xf numFmtId="173" fontId="3" fillId="0" borderId="0" xfId="1" applyNumberFormat="1" applyFont="1"/>
    <xf numFmtId="173" fontId="2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73" fontId="0" fillId="0" borderId="1" xfId="1" applyNumberFormat="1" applyFont="1" applyBorder="1"/>
    <xf numFmtId="173" fontId="3" fillId="0" borderId="0" xfId="0" applyNumberFormat="1" applyFont="1"/>
    <xf numFmtId="173" fontId="2" fillId="0" borderId="1" xfId="0" applyNumberFormat="1" applyFont="1" applyBorder="1"/>
    <xf numFmtId="0" fontId="2" fillId="0" borderId="0" xfId="0" applyFont="1"/>
    <xf numFmtId="3" fontId="0" fillId="0" borderId="0" xfId="0" applyNumberFormat="1"/>
    <xf numFmtId="174" fontId="0" fillId="0" borderId="0" xfId="1" applyNumberFormat="1" applyFont="1" applyBorder="1"/>
    <xf numFmtId="17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5" fillId="0" borderId="7" xfId="0" applyFont="1" applyBorder="1"/>
    <xf numFmtId="0" fontId="2" fillId="0" borderId="1" xfId="0" applyFont="1" applyBorder="1"/>
    <xf numFmtId="174" fontId="2" fillId="0" borderId="8" xfId="0" applyNumberFormat="1" applyFont="1" applyBorder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74" fontId="0" fillId="0" borderId="1" xfId="1" applyNumberFormat="1" applyFont="1" applyBorder="1"/>
    <xf numFmtId="173" fontId="0" fillId="0" borderId="0" xfId="0" applyNumberForma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3" fontId="6" fillId="0" borderId="1" xfId="0" applyNumberFormat="1" applyFont="1" applyBorder="1"/>
    <xf numFmtId="3" fontId="0" fillId="0" borderId="0" xfId="0" applyNumberFormat="1" applyBorder="1"/>
    <xf numFmtId="3" fontId="0" fillId="0" borderId="4" xfId="0" applyNumberFormat="1" applyBorder="1"/>
    <xf numFmtId="3" fontId="2" fillId="0" borderId="8" xfId="0" applyNumberFormat="1" applyFont="1" applyBorder="1"/>
    <xf numFmtId="3" fontId="0" fillId="0" borderId="0" xfId="1" applyNumberFormat="1" applyFont="1" applyAlignment="1"/>
    <xf numFmtId="3" fontId="0" fillId="0" borderId="1" xfId="1" applyNumberFormat="1" applyFont="1" applyBorder="1" applyAlignment="1"/>
    <xf numFmtId="3" fontId="6" fillId="0" borderId="0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A5" sqref="A5"/>
    </sheetView>
  </sheetViews>
  <sheetFormatPr defaultRowHeight="13.2" x14ac:dyDescent="0.25"/>
  <cols>
    <col min="1" max="1" width="5.6640625" customWidth="1"/>
    <col min="2" max="2" width="8.33203125" customWidth="1"/>
    <col min="3" max="3" width="27.109375" bestFit="1" customWidth="1"/>
    <col min="4" max="4" width="10.44140625" customWidth="1"/>
    <col min="5" max="5" width="10.88671875" bestFit="1" customWidth="1"/>
    <col min="6" max="6" width="8.88671875" bestFit="1" customWidth="1"/>
  </cols>
  <sheetData>
    <row r="1" spans="1:8" ht="13.8" thickBot="1" x14ac:dyDescent="0.3"/>
    <row r="2" spans="1:8" ht="16.2" thickBot="1" x14ac:dyDescent="0.35">
      <c r="B2" s="39" t="s">
        <v>1</v>
      </c>
      <c r="C2" s="40"/>
      <c r="D2" s="40"/>
      <c r="E2" s="40"/>
      <c r="F2" s="41"/>
    </row>
    <row r="4" spans="1:8" ht="15.6" x14ac:dyDescent="0.3">
      <c r="C4" s="25" t="s">
        <v>30</v>
      </c>
      <c r="E4" s="6"/>
    </row>
    <row r="5" spans="1:8" x14ac:dyDescent="0.25">
      <c r="E5" s="6"/>
    </row>
    <row r="6" spans="1:8" x14ac:dyDescent="0.25">
      <c r="E6" s="26" t="s">
        <v>0</v>
      </c>
    </row>
    <row r="8" spans="1:8" x14ac:dyDescent="0.25">
      <c r="B8" s="2" t="s">
        <v>29</v>
      </c>
      <c r="E8" s="3">
        <f>-86255+4353+3495+2049</f>
        <v>-76358</v>
      </c>
    </row>
    <row r="9" spans="1:8" x14ac:dyDescent="0.25">
      <c r="B9" s="2"/>
      <c r="E9" s="3"/>
    </row>
    <row r="10" spans="1:8" x14ac:dyDescent="0.25">
      <c r="A10" s="6"/>
      <c r="B10" s="5" t="s">
        <v>19</v>
      </c>
      <c r="D10" s="1"/>
    </row>
    <row r="11" spans="1:8" x14ac:dyDescent="0.25">
      <c r="A11" s="6"/>
      <c r="B11" t="s">
        <v>6</v>
      </c>
      <c r="D11" s="1">
        <v>5000</v>
      </c>
    </row>
    <row r="12" spans="1:8" x14ac:dyDescent="0.25">
      <c r="A12" s="6"/>
      <c r="B12" t="s">
        <v>9</v>
      </c>
      <c r="D12" s="1">
        <v>1000</v>
      </c>
    </row>
    <row r="13" spans="1:8" x14ac:dyDescent="0.25">
      <c r="A13" s="6"/>
      <c r="B13" t="s">
        <v>10</v>
      </c>
      <c r="D13" s="1">
        <v>750</v>
      </c>
      <c r="H13" s="1"/>
    </row>
    <row r="14" spans="1:8" x14ac:dyDescent="0.25">
      <c r="A14" s="6"/>
      <c r="B14" t="s">
        <v>12</v>
      </c>
      <c r="D14" s="1">
        <v>1000</v>
      </c>
      <c r="H14" s="1"/>
    </row>
    <row r="15" spans="1:8" x14ac:dyDescent="0.25">
      <c r="A15" s="6"/>
      <c r="B15" t="s">
        <v>13</v>
      </c>
      <c r="D15" s="1">
        <v>20000</v>
      </c>
      <c r="H15" s="28"/>
    </row>
    <row r="16" spans="1:8" x14ac:dyDescent="0.25">
      <c r="A16" s="6"/>
      <c r="B16" t="s">
        <v>11</v>
      </c>
      <c r="D16" s="1">
        <v>1000</v>
      </c>
    </row>
    <row r="17" spans="1:5" x14ac:dyDescent="0.25">
      <c r="A17" s="6"/>
      <c r="B17" t="s">
        <v>8</v>
      </c>
      <c r="D17" s="8">
        <v>2000</v>
      </c>
    </row>
    <row r="18" spans="1:5" x14ac:dyDescent="0.25">
      <c r="A18" s="6"/>
      <c r="C18" s="11" t="s">
        <v>5</v>
      </c>
      <c r="D18" s="1"/>
      <c r="E18" s="4">
        <f>SUM(D11:D17)</f>
        <v>30750</v>
      </c>
    </row>
    <row r="19" spans="1:5" x14ac:dyDescent="0.25">
      <c r="A19" s="6"/>
      <c r="D19" s="1"/>
    </row>
    <row r="20" spans="1:5" x14ac:dyDescent="0.25">
      <c r="A20" s="6"/>
      <c r="B20" s="5" t="s">
        <v>20</v>
      </c>
      <c r="D20" s="1"/>
    </row>
    <row r="21" spans="1:5" x14ac:dyDescent="0.25">
      <c r="A21" s="6"/>
      <c r="B21" t="s">
        <v>17</v>
      </c>
      <c r="D21" s="1">
        <v>5000</v>
      </c>
    </row>
    <row r="22" spans="1:5" x14ac:dyDescent="0.25">
      <c r="A22" s="6"/>
      <c r="B22" t="s">
        <v>7</v>
      </c>
      <c r="D22" s="1">
        <v>25000</v>
      </c>
    </row>
    <row r="23" spans="1:5" x14ac:dyDescent="0.25">
      <c r="A23" s="6" t="s">
        <v>22</v>
      </c>
      <c r="B23" t="s">
        <v>21</v>
      </c>
      <c r="D23" s="1">
        <v>5000</v>
      </c>
    </row>
    <row r="24" spans="1:5" x14ac:dyDescent="0.25">
      <c r="A24" s="6"/>
      <c r="B24" t="s">
        <v>18</v>
      </c>
      <c r="D24" s="8">
        <v>7000</v>
      </c>
    </row>
    <row r="25" spans="1:5" x14ac:dyDescent="0.25">
      <c r="A25" s="6"/>
      <c r="B25" s="7"/>
      <c r="C25" s="11" t="s">
        <v>5</v>
      </c>
      <c r="D25" s="1"/>
      <c r="E25" s="4">
        <f>SUM(D21:D24)</f>
        <v>42000</v>
      </c>
    </row>
    <row r="26" spans="1:5" x14ac:dyDescent="0.25">
      <c r="A26" s="6"/>
      <c r="D26" s="1"/>
    </row>
    <row r="27" spans="1:5" x14ac:dyDescent="0.25">
      <c r="A27" s="6"/>
      <c r="B27" s="5" t="s">
        <v>4</v>
      </c>
      <c r="D27" s="1"/>
    </row>
    <row r="28" spans="1:5" x14ac:dyDescent="0.25">
      <c r="A28" s="6"/>
      <c r="B28" t="s">
        <v>15</v>
      </c>
      <c r="D28" s="36">
        <v>3000</v>
      </c>
    </row>
    <row r="29" spans="1:5" x14ac:dyDescent="0.25">
      <c r="A29" s="6"/>
      <c r="B29" t="s">
        <v>3</v>
      </c>
      <c r="D29" s="37">
        <v>5000</v>
      </c>
    </row>
    <row r="30" spans="1:5" x14ac:dyDescent="0.25">
      <c r="A30" s="6"/>
      <c r="B30" s="7"/>
      <c r="C30" s="11" t="s">
        <v>5</v>
      </c>
      <c r="D30" s="1"/>
      <c r="E30" s="10">
        <f>SUM(D28:D29)</f>
        <v>8000</v>
      </c>
    </row>
    <row r="31" spans="1:5" x14ac:dyDescent="0.25">
      <c r="A31" s="6"/>
    </row>
    <row r="32" spans="1:5" x14ac:dyDescent="0.25">
      <c r="A32" s="6"/>
    </row>
    <row r="33" spans="1:5" x14ac:dyDescent="0.25">
      <c r="A33" s="6"/>
      <c r="B33" s="2" t="s">
        <v>2</v>
      </c>
      <c r="E33" s="9">
        <f>SUM(E8:E30)</f>
        <v>4392</v>
      </c>
    </row>
    <row r="34" spans="1:5" x14ac:dyDescent="0.25">
      <c r="A34" s="6"/>
    </row>
    <row r="35" spans="1:5" x14ac:dyDescent="0.25">
      <c r="A35" s="6"/>
    </row>
    <row r="36" spans="1:5" x14ac:dyDescent="0.25">
      <c r="A36" s="6"/>
    </row>
    <row r="37" spans="1:5" x14ac:dyDescent="0.25">
      <c r="A37" s="6"/>
      <c r="B37" s="22" t="s">
        <v>16</v>
      </c>
      <c r="C37" s="15"/>
      <c r="D37" s="15"/>
      <c r="E37" s="16"/>
    </row>
    <row r="38" spans="1:5" x14ac:dyDescent="0.25">
      <c r="A38" s="6"/>
      <c r="B38" s="19" t="s">
        <v>14</v>
      </c>
      <c r="C38" s="17"/>
      <c r="D38" s="13">
        <v>15000</v>
      </c>
      <c r="E38" s="18"/>
    </row>
    <row r="39" spans="1:5" x14ac:dyDescent="0.25">
      <c r="A39" s="6"/>
      <c r="B39" s="19" t="s">
        <v>23</v>
      </c>
      <c r="C39" s="17"/>
      <c r="D39" s="27">
        <v>4000</v>
      </c>
      <c r="E39" s="18"/>
    </row>
    <row r="40" spans="1:5" x14ac:dyDescent="0.25">
      <c r="A40" s="6"/>
      <c r="B40" s="20"/>
      <c r="C40" s="23" t="s">
        <v>5</v>
      </c>
      <c r="D40" s="14"/>
      <c r="E40" s="24">
        <f>SUM(D38:D39)</f>
        <v>19000</v>
      </c>
    </row>
    <row r="41" spans="1:5" x14ac:dyDescent="0.25">
      <c r="A41" s="6"/>
    </row>
    <row r="42" spans="1:5" x14ac:dyDescent="0.25">
      <c r="A42" s="6"/>
    </row>
    <row r="43" spans="1:5" x14ac:dyDescent="0.25">
      <c r="A43" s="6"/>
      <c r="B43" s="21"/>
      <c r="C43" s="21"/>
      <c r="D43" s="21"/>
    </row>
    <row r="44" spans="1:5" x14ac:dyDescent="0.25">
      <c r="A44" s="6"/>
      <c r="B44" s="22" t="s">
        <v>27</v>
      </c>
      <c r="C44" s="15"/>
      <c r="D44" s="15"/>
      <c r="E44" s="16"/>
    </row>
    <row r="45" spans="1:5" x14ac:dyDescent="0.25">
      <c r="A45" s="6"/>
      <c r="B45" s="29" t="s">
        <v>24</v>
      </c>
      <c r="C45" s="17"/>
      <c r="D45" s="33">
        <v>30000</v>
      </c>
      <c r="E45" s="34"/>
    </row>
    <row r="46" spans="1:5" x14ac:dyDescent="0.25">
      <c r="A46" s="6"/>
      <c r="B46" s="29" t="s">
        <v>25</v>
      </c>
      <c r="C46" s="17"/>
      <c r="D46" s="33">
        <v>7000</v>
      </c>
      <c r="E46" s="34"/>
    </row>
    <row r="47" spans="1:5" x14ac:dyDescent="0.25">
      <c r="A47" s="6"/>
      <c r="B47" s="29" t="s">
        <v>26</v>
      </c>
      <c r="C47" s="30"/>
      <c r="D47" s="38">
        <v>3000</v>
      </c>
      <c r="E47" s="34"/>
    </row>
    <row r="48" spans="1:5" x14ac:dyDescent="0.25">
      <c r="A48" s="6"/>
      <c r="B48" s="29" t="s">
        <v>28</v>
      </c>
      <c r="C48" s="30"/>
      <c r="D48" s="32">
        <v>3000</v>
      </c>
      <c r="E48" s="34"/>
    </row>
    <row r="49" spans="2:5" x14ac:dyDescent="0.25">
      <c r="B49" s="31"/>
      <c r="C49" s="23" t="s">
        <v>5</v>
      </c>
      <c r="D49" s="32"/>
      <c r="E49" s="35">
        <f>SUM(D45:D48)</f>
        <v>43000</v>
      </c>
    </row>
    <row r="50" spans="2:5" x14ac:dyDescent="0.25">
      <c r="D50" s="12"/>
    </row>
  </sheetData>
  <mergeCells count="1">
    <mergeCell ref="B2:F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tmyers</dc:creator>
  <cp:lastModifiedBy>Havlíček Jan</cp:lastModifiedBy>
  <cp:lastPrinted>2000-12-13T15:35:11Z</cp:lastPrinted>
  <dcterms:created xsi:type="dcterms:W3CDTF">2000-10-26T21:54:31Z</dcterms:created>
  <dcterms:modified xsi:type="dcterms:W3CDTF">2023-09-10T15:43:04Z</dcterms:modified>
</cp:coreProperties>
</file>