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um" sheetId="1" r:id="rId1"/>
    <sheet name="Survival Rates" sheetId="2" r:id="rId2"/>
    <sheet name="Interp" sheetId="6" r:id="rId3"/>
    <sheet name="DefaultProbs" sheetId="3" r:id="rId4"/>
    <sheet name="DefaultProbs (2)" sheetId="4" r:id="rId5"/>
    <sheet name="DefaultProbs (3)" sheetId="5" r:id="rId6"/>
  </sheets>
  <externalReferences>
    <externalReference r:id="rId7"/>
  </externalReferences>
  <definedNames>
    <definedName name="BasisNumber">#REF!</definedName>
    <definedName name="_Bot1" localSheetId="4">OFFSET(_Top1,NumMonths-1,0)</definedName>
    <definedName name="_Bot1" localSheetId="5">OFFSET(_Top1,NumMonths-1,0)</definedName>
    <definedName name="_Bot1">OFFSET(_Top1,NumMonths-1,0)</definedName>
    <definedName name="_Bot5" localSheetId="4">OFFSET(_Top5,NumMonths-1,0)</definedName>
    <definedName name="_Bot5" localSheetId="5">OFFSET(_Top5,NumMonths-1,0)</definedName>
    <definedName name="_Bot5">OFFSET(_Top5,NumMonths-1,0)</definedName>
    <definedName name="_Bot95" localSheetId="4">OFFSET(_Top95,NumMonths-1,0)</definedName>
    <definedName name="_Bot95" localSheetId="5">OFFSET(_Top95,NumMonths-1,0)</definedName>
    <definedName name="_Bot95">OFFSET(_Top95,NumMonths-1,0)</definedName>
    <definedName name="_Bot99" localSheetId="4">OFFSET(_Top99,NumMonths-1,0)</definedName>
    <definedName name="_Bot99" localSheetId="5">OFFSET(_Top99,NumMonths-1,0)</definedName>
    <definedName name="_Bot99">OFFSET(_Top99,NumMonths-1,0)</definedName>
    <definedName name="BotDate" localSheetId="4">OFFSET(TopDate,NumMonths-1,0)</definedName>
    <definedName name="BotDate" localSheetId="5">OFFSET(TopDate,NumMonths-1,0)</definedName>
    <definedName name="BotDate">OFFSET(TopDate,NumMonths-1,0)</definedName>
    <definedName name="BotForward" localSheetId="4">OFFSET(TopForward,NumMonths-1,0)</definedName>
    <definedName name="BotForward" localSheetId="5">OFFSET(TopForward,NumMonths-1,0)</definedName>
    <definedName name="BotForward">OFFSET(TopForward,NumMonths-1,0)</definedName>
    <definedName name="DateRange" localSheetId="4">TopDate:'DefaultProbs (2)'!BotDate</definedName>
    <definedName name="DateRange" localSheetId="5">TopDate:'DefaultProbs (3)'!BotDate</definedName>
    <definedName name="DateRange">TopDate:BotDate</definedName>
    <definedName name="DefProbCnr" localSheetId="4">'DefaultProbs (2)'!$Z$7</definedName>
    <definedName name="DefProbCnr" localSheetId="5">'DefaultProbs (3)'!$Z$7</definedName>
    <definedName name="DefProbCnr">DefaultProbs!$Z$7</definedName>
    <definedName name="DefProbCnr2" localSheetId="4">'DefaultProbs (2)'!$BD$7</definedName>
    <definedName name="DefProbCnr2" localSheetId="5">'DefaultProbs (3)'!$BD$7</definedName>
    <definedName name="DefProbCnr2">DefaultProbs!$BD$7</definedName>
    <definedName name="ExpirationDatesTable">#REF!</definedName>
    <definedName name="Forward" localSheetId="4">TopForward:'DefaultProbs (2)'!BotForward</definedName>
    <definedName name="Forward" localSheetId="5">TopForward:'DefaultProbs (3)'!BotForward</definedName>
    <definedName name="Forward">TopForward:BotForward</definedName>
    <definedName name="NumMonths">[1]PriceBounds!$C$4</definedName>
    <definedName name="Price">#REF!</definedName>
    <definedName name="PriceDate">#REF!</definedName>
    <definedName name="_xlnm.Print_Area" localSheetId="3">DefaultProbs!$X$1:$AM$366</definedName>
    <definedName name="_xlnm.Print_Area" localSheetId="4">'DefaultProbs (2)'!$X$1:$AM$366</definedName>
    <definedName name="_xlnm.Print_Area" localSheetId="5">'DefaultProbs (3)'!$X$1:$AM$366</definedName>
    <definedName name="Prompt">#REF!</definedName>
    <definedName name="Range1" localSheetId="4">_Top1:'DefaultProbs (2)'!_Bot1</definedName>
    <definedName name="Range1" localSheetId="5">_Top1:'DefaultProbs (3)'!_Bot1</definedName>
    <definedName name="Range1">_Top1:_Bot1</definedName>
    <definedName name="Range5" localSheetId="4">_Top5:'DefaultProbs (2)'!_Bot5</definedName>
    <definedName name="Range5" localSheetId="5">_Top5:'DefaultProbs (3)'!_Bot5</definedName>
    <definedName name="Range5">_Top5:_Bot5</definedName>
    <definedName name="Range95" localSheetId="4">_Top95:'DefaultProbs (2)'!_Bot95</definedName>
    <definedName name="Range95" localSheetId="5">_Top95:'DefaultProbs (3)'!_Bot95</definedName>
    <definedName name="Range95">_Top95:_Bot95</definedName>
    <definedName name="Range99" localSheetId="4">_Top99:'DefaultProbs (2)'!_Bot99</definedName>
    <definedName name="Range99" localSheetId="5">_Top99:'DefaultProbs (3)'!_Bot99</definedName>
    <definedName name="Range99">_Top99:_Bot99</definedName>
    <definedName name="RangeDate" localSheetId="4">TopDate:'DefaultProbs (2)'!BotDate</definedName>
    <definedName name="RangeDate" localSheetId="5">TopDate:'DefaultProbs (3)'!BotDate</definedName>
    <definedName name="RangeDate">TopDate:BotDate</definedName>
    <definedName name="RangeForward" localSheetId="4">TopForward:'DefaultProbs (2)'!BotForward</definedName>
    <definedName name="RangeForward" localSheetId="5">TopForward:'DefaultProbs (3)'!BotForward</definedName>
    <definedName name="RangeForward">TopForward:BotForward</definedName>
    <definedName name="RegionIndex">#REF!</definedName>
    <definedName name="RegionNumber">#REF!</definedName>
    <definedName name="_Top1">[1]PriceBounds!$G$7</definedName>
    <definedName name="_Top5">[1]PriceBounds!$H$7</definedName>
    <definedName name="_Top95">[1]PriceBounds!$I$7</definedName>
    <definedName name="_Top99">[1]PriceBounds!$J$7</definedName>
    <definedName name="TopDate">[1]PriceBounds!$B$7</definedName>
    <definedName name="TopForward">[1]PriceBounds!$F$7</definedName>
  </definedNames>
  <calcPr calcId="92512"/>
</workbook>
</file>

<file path=xl/calcChain.xml><?xml version="1.0" encoding="utf-8"?>
<calcChain xmlns="http://schemas.openxmlformats.org/spreadsheetml/2006/main">
  <c r="B7" i="3" l="1"/>
  <c r="H7" i="3"/>
  <c r="L7" i="3"/>
  <c r="M7" i="3"/>
  <c r="N7" i="3"/>
  <c r="O7" i="3"/>
  <c r="P7" i="3"/>
  <c r="Q7" i="3"/>
  <c r="R7" i="3"/>
  <c r="S7" i="3"/>
  <c r="T7" i="3"/>
  <c r="U7" i="3"/>
  <c r="V7" i="3"/>
  <c r="W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BA7" i="3"/>
  <c r="BA7" i="3" a="1"/>
  <c r="BB7" i="3"/>
  <c r="BB7" i="3" a="1"/>
  <c r="BD7" i="3"/>
  <c r="H8" i="3"/>
  <c r="L8" i="3"/>
  <c r="M8" i="3"/>
  <c r="N8" i="3"/>
  <c r="O8" i="3"/>
  <c r="P8" i="3"/>
  <c r="Q8" i="3"/>
  <c r="R8" i="3"/>
  <c r="S8" i="3"/>
  <c r="T8" i="3"/>
  <c r="U8" i="3"/>
  <c r="V8" i="3"/>
  <c r="W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BA8" i="3"/>
  <c r="BB8" i="3"/>
  <c r="BD8" i="3"/>
  <c r="H9" i="3"/>
  <c r="L9" i="3"/>
  <c r="M9" i="3"/>
  <c r="N9" i="3"/>
  <c r="O9" i="3"/>
  <c r="P9" i="3"/>
  <c r="Q9" i="3"/>
  <c r="R9" i="3"/>
  <c r="S9" i="3"/>
  <c r="T9" i="3"/>
  <c r="U9" i="3"/>
  <c r="V9" i="3"/>
  <c r="W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BA9" i="3"/>
  <c r="BB9" i="3"/>
  <c r="BD9" i="3"/>
  <c r="H10" i="3"/>
  <c r="L10" i="3"/>
  <c r="M10" i="3"/>
  <c r="N10" i="3"/>
  <c r="O10" i="3"/>
  <c r="P10" i="3"/>
  <c r="Q10" i="3"/>
  <c r="R10" i="3"/>
  <c r="S10" i="3"/>
  <c r="T10" i="3"/>
  <c r="U10" i="3"/>
  <c r="V10" i="3"/>
  <c r="W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BA10" i="3"/>
  <c r="BB10" i="3"/>
  <c r="BD10" i="3"/>
  <c r="H11" i="3"/>
  <c r="L11" i="3"/>
  <c r="M11" i="3"/>
  <c r="N11" i="3"/>
  <c r="O11" i="3"/>
  <c r="P11" i="3"/>
  <c r="Q11" i="3"/>
  <c r="R11" i="3"/>
  <c r="S11" i="3"/>
  <c r="T11" i="3"/>
  <c r="U11" i="3"/>
  <c r="V11" i="3"/>
  <c r="W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W11" i="3" a="1"/>
  <c r="BA11" i="3"/>
  <c r="BB11" i="3"/>
  <c r="BD11" i="3"/>
  <c r="H12" i="3"/>
  <c r="L12" i="3"/>
  <c r="M12" i="3"/>
  <c r="N12" i="3"/>
  <c r="O12" i="3"/>
  <c r="P12" i="3"/>
  <c r="Q12" i="3"/>
  <c r="R12" i="3"/>
  <c r="S12" i="3"/>
  <c r="T12" i="3"/>
  <c r="U12" i="3"/>
  <c r="V12" i="3"/>
  <c r="W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BA12" i="3"/>
  <c r="BB12" i="3"/>
  <c r="BD12" i="3"/>
  <c r="H13" i="3"/>
  <c r="L13" i="3"/>
  <c r="M13" i="3"/>
  <c r="N13" i="3"/>
  <c r="O13" i="3"/>
  <c r="P13" i="3"/>
  <c r="Q13" i="3"/>
  <c r="R13" i="3"/>
  <c r="S13" i="3"/>
  <c r="T13" i="3"/>
  <c r="U13" i="3"/>
  <c r="V13" i="3"/>
  <c r="W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BA13" i="3"/>
  <c r="BB13" i="3"/>
  <c r="BD13" i="3"/>
  <c r="H14" i="3"/>
  <c r="L14" i="3"/>
  <c r="M14" i="3"/>
  <c r="N14" i="3"/>
  <c r="O14" i="3"/>
  <c r="P14" i="3"/>
  <c r="Q14" i="3"/>
  <c r="R14" i="3"/>
  <c r="S14" i="3"/>
  <c r="T14" i="3"/>
  <c r="U14" i="3"/>
  <c r="V14" i="3"/>
  <c r="W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BA14" i="3"/>
  <c r="BB14" i="3"/>
  <c r="BD14" i="3"/>
  <c r="B15" i="3"/>
  <c r="H15" i="3"/>
  <c r="L15" i="3"/>
  <c r="M15" i="3"/>
  <c r="N15" i="3"/>
  <c r="O15" i="3"/>
  <c r="P15" i="3"/>
  <c r="Q15" i="3"/>
  <c r="R15" i="3"/>
  <c r="S15" i="3"/>
  <c r="T15" i="3"/>
  <c r="U15" i="3"/>
  <c r="V15" i="3"/>
  <c r="W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BA15" i="3"/>
  <c r="BB15" i="3"/>
  <c r="BD15" i="3"/>
  <c r="H16" i="3"/>
  <c r="L16" i="3"/>
  <c r="M16" i="3"/>
  <c r="N16" i="3"/>
  <c r="O16" i="3"/>
  <c r="P16" i="3"/>
  <c r="Q16" i="3"/>
  <c r="R16" i="3"/>
  <c r="S16" i="3"/>
  <c r="T16" i="3"/>
  <c r="U16" i="3"/>
  <c r="V16" i="3"/>
  <c r="W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BA16" i="3"/>
  <c r="BB16" i="3"/>
  <c r="BD16" i="3"/>
  <c r="H17" i="3"/>
  <c r="L17" i="3"/>
  <c r="M17" i="3"/>
  <c r="N17" i="3"/>
  <c r="O17" i="3"/>
  <c r="P17" i="3"/>
  <c r="Q17" i="3"/>
  <c r="R17" i="3"/>
  <c r="S17" i="3"/>
  <c r="T17" i="3"/>
  <c r="U17" i="3"/>
  <c r="V17" i="3"/>
  <c r="W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BA17" i="3"/>
  <c r="BB17" i="3"/>
  <c r="BD17" i="3"/>
  <c r="H18" i="3"/>
  <c r="L18" i="3"/>
  <c r="M18" i="3"/>
  <c r="N18" i="3"/>
  <c r="O18" i="3"/>
  <c r="P18" i="3"/>
  <c r="Q18" i="3"/>
  <c r="R18" i="3"/>
  <c r="S18" i="3"/>
  <c r="T18" i="3"/>
  <c r="U18" i="3"/>
  <c r="V18" i="3"/>
  <c r="W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BA18" i="3"/>
  <c r="BB18" i="3"/>
  <c r="BD18" i="3"/>
  <c r="H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Y19" i="3"/>
  <c r="BA19" i="3"/>
  <c r="BB19" i="3"/>
  <c r="BD19" i="3"/>
  <c r="H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Y20" i="3"/>
  <c r="BA20" i="3"/>
  <c r="BB20" i="3"/>
  <c r="BD20" i="3"/>
  <c r="H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Y21" i="3"/>
  <c r="BA21" i="3"/>
  <c r="BB21" i="3"/>
  <c r="BD21" i="3"/>
  <c r="H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Y22" i="3"/>
  <c r="BA22" i="3"/>
  <c r="BB22" i="3"/>
  <c r="BD22" i="3"/>
  <c r="H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Y23" i="3"/>
  <c r="BA23" i="3"/>
  <c r="BB23" i="3"/>
  <c r="BD23" i="3"/>
  <c r="H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Y24" i="3"/>
  <c r="BA24" i="3"/>
  <c r="BB24" i="3"/>
  <c r="BD24" i="3"/>
  <c r="H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Y25" i="3"/>
  <c r="BA25" i="3"/>
  <c r="BB25" i="3"/>
  <c r="BD25" i="3"/>
  <c r="H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Y26" i="3"/>
  <c r="BA26" i="3"/>
  <c r="BB26" i="3"/>
  <c r="BD26" i="3"/>
  <c r="H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Y27" i="3"/>
  <c r="BA27" i="3"/>
  <c r="BB27" i="3"/>
  <c r="BD27" i="3"/>
  <c r="H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Y28" i="3"/>
  <c r="BA28" i="3"/>
  <c r="BB28" i="3"/>
  <c r="BD28" i="3"/>
  <c r="H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Y29" i="3"/>
  <c r="BA29" i="3"/>
  <c r="BB29" i="3"/>
  <c r="BD29" i="3"/>
  <c r="H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Y30" i="3"/>
  <c r="BA30" i="3"/>
  <c r="BB30" i="3"/>
  <c r="BD30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Y31" i="3"/>
  <c r="BA31" i="3"/>
  <c r="BB31" i="3"/>
  <c r="BD31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Y32" i="3"/>
  <c r="BA32" i="3"/>
  <c r="BB32" i="3"/>
  <c r="BD32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Y33" i="3"/>
  <c r="BA33" i="3"/>
  <c r="BB33" i="3"/>
  <c r="BD33" i="3"/>
  <c r="H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Y34" i="3"/>
  <c r="BA34" i="3"/>
  <c r="BB34" i="3"/>
  <c r="BD34" i="3"/>
  <c r="H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Y35" i="3"/>
  <c r="BA35" i="3"/>
  <c r="BB35" i="3"/>
  <c r="BD35" i="3"/>
  <c r="H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Y36" i="3"/>
  <c r="BA36" i="3"/>
  <c r="BB36" i="3"/>
  <c r="BD36" i="3"/>
  <c r="H37" i="3"/>
  <c r="X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Y37" i="3"/>
  <c r="BA37" i="3"/>
  <c r="BB37" i="3"/>
  <c r="BD37" i="3"/>
  <c r="H38" i="3"/>
  <c r="X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Y38" i="3"/>
  <c r="BA38" i="3"/>
  <c r="BB38" i="3"/>
  <c r="BD38" i="3"/>
  <c r="H39" i="3"/>
  <c r="X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Y39" i="3"/>
  <c r="BA39" i="3"/>
  <c r="BB39" i="3"/>
  <c r="BD39" i="3"/>
  <c r="H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Y40" i="3"/>
  <c r="BA40" i="3"/>
  <c r="BB40" i="3"/>
  <c r="BD40" i="3"/>
  <c r="H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Y41" i="3"/>
  <c r="BA41" i="3"/>
  <c r="BB41" i="3"/>
  <c r="BD41" i="3"/>
  <c r="H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Y42" i="3"/>
  <c r="BA42" i="3"/>
  <c r="BB42" i="3"/>
  <c r="BD42" i="3"/>
  <c r="H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Y43" i="3"/>
  <c r="BA43" i="3"/>
  <c r="BB43" i="3"/>
  <c r="BD43" i="3"/>
  <c r="H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Y44" i="3"/>
  <c r="BA44" i="3"/>
  <c r="BB44" i="3"/>
  <c r="BD44" i="3"/>
  <c r="H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Y45" i="3"/>
  <c r="BA45" i="3"/>
  <c r="BB45" i="3"/>
  <c r="BD45" i="3"/>
  <c r="H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Y46" i="3"/>
  <c r="BA46" i="3"/>
  <c r="BB46" i="3"/>
  <c r="BD46" i="3"/>
  <c r="H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Y47" i="3"/>
  <c r="BA47" i="3"/>
  <c r="BB47" i="3"/>
  <c r="BD47" i="3"/>
  <c r="H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Y48" i="3"/>
  <c r="BA48" i="3"/>
  <c r="BB48" i="3"/>
  <c r="BD48" i="3"/>
  <c r="H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Y49" i="3"/>
  <c r="BA49" i="3"/>
  <c r="BB49" i="3"/>
  <c r="BD49" i="3"/>
  <c r="H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Y50" i="3"/>
  <c r="BA50" i="3"/>
  <c r="BB50" i="3"/>
  <c r="BD50" i="3"/>
  <c r="H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Y51" i="3"/>
  <c r="BA51" i="3"/>
  <c r="BB51" i="3"/>
  <c r="BD51" i="3"/>
  <c r="H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Y52" i="3"/>
  <c r="BA52" i="3"/>
  <c r="BB52" i="3"/>
  <c r="BD52" i="3"/>
  <c r="H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Y53" i="3"/>
  <c r="BA53" i="3"/>
  <c r="BB53" i="3"/>
  <c r="BD53" i="3"/>
  <c r="H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Y54" i="3"/>
  <c r="BA54" i="3"/>
  <c r="BB54" i="3"/>
  <c r="BD54" i="3"/>
  <c r="H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Y55" i="3"/>
  <c r="BA55" i="3"/>
  <c r="BB55" i="3"/>
  <c r="BD55" i="3"/>
  <c r="H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Y56" i="3"/>
  <c r="BA56" i="3"/>
  <c r="BB56" i="3"/>
  <c r="BD56" i="3"/>
  <c r="H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Y57" i="3"/>
  <c r="BA57" i="3"/>
  <c r="BB57" i="3"/>
  <c r="BD57" i="3"/>
  <c r="H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Y58" i="3"/>
  <c r="BA58" i="3"/>
  <c r="BB58" i="3"/>
  <c r="BD58" i="3"/>
  <c r="H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Y59" i="3"/>
  <c r="BA59" i="3"/>
  <c r="BB59" i="3"/>
  <c r="BD59" i="3"/>
  <c r="H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Y60" i="3"/>
  <c r="BA60" i="3"/>
  <c r="BB60" i="3"/>
  <c r="BD60" i="3"/>
  <c r="H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Y61" i="3"/>
  <c r="BA61" i="3"/>
  <c r="BB61" i="3"/>
  <c r="BD61" i="3"/>
  <c r="H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Y62" i="3"/>
  <c r="BA62" i="3"/>
  <c r="BB62" i="3"/>
  <c r="BD62" i="3"/>
  <c r="H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Y63" i="3"/>
  <c r="BA63" i="3"/>
  <c r="BB63" i="3"/>
  <c r="BD63" i="3"/>
  <c r="H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Y64" i="3"/>
  <c r="BA64" i="3"/>
  <c r="BB64" i="3"/>
  <c r="BD64" i="3"/>
  <c r="H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Y65" i="3"/>
  <c r="BA65" i="3"/>
  <c r="BB65" i="3"/>
  <c r="BD65" i="3"/>
  <c r="H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Y66" i="3"/>
  <c r="BA66" i="3"/>
  <c r="BB66" i="3"/>
  <c r="BD66" i="3"/>
  <c r="H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Y67" i="3"/>
  <c r="BA67" i="3"/>
  <c r="BB67" i="3"/>
  <c r="BD67" i="3"/>
  <c r="H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Y68" i="3"/>
  <c r="BA68" i="3"/>
  <c r="BB68" i="3"/>
  <c r="BD68" i="3"/>
  <c r="H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Y69" i="3"/>
  <c r="BA69" i="3"/>
  <c r="BB69" i="3"/>
  <c r="BD69" i="3"/>
  <c r="H70" i="3"/>
  <c r="X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Y70" i="3"/>
  <c r="BA70" i="3"/>
  <c r="BB70" i="3"/>
  <c r="BD70" i="3"/>
  <c r="H71" i="3"/>
  <c r="X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Y71" i="3"/>
  <c r="BA71" i="3"/>
  <c r="BB71" i="3"/>
  <c r="BD71" i="3"/>
  <c r="H72" i="3"/>
  <c r="X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Y72" i="3"/>
  <c r="BA72" i="3"/>
  <c r="BB72" i="3"/>
  <c r="BD72" i="3"/>
  <c r="H73" i="3"/>
  <c r="X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Y73" i="3"/>
  <c r="BA73" i="3"/>
  <c r="BB73" i="3"/>
  <c r="BD73" i="3"/>
  <c r="H74" i="3"/>
  <c r="X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Y74" i="3"/>
  <c r="BA74" i="3"/>
  <c r="BB74" i="3"/>
  <c r="BD74" i="3"/>
  <c r="H75" i="3"/>
  <c r="X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Y75" i="3"/>
  <c r="BA75" i="3"/>
  <c r="BB75" i="3"/>
  <c r="BD75" i="3"/>
  <c r="H76" i="3"/>
  <c r="X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Y76" i="3"/>
  <c r="BA76" i="3"/>
  <c r="BB76" i="3"/>
  <c r="BD76" i="3"/>
  <c r="H77" i="3"/>
  <c r="X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Y77" i="3"/>
  <c r="BA77" i="3"/>
  <c r="BB77" i="3"/>
  <c r="BD77" i="3"/>
  <c r="H78" i="3"/>
  <c r="X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Y78" i="3"/>
  <c r="BA78" i="3"/>
  <c r="BB78" i="3"/>
  <c r="BD78" i="3"/>
  <c r="H79" i="3"/>
  <c r="X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Y79" i="3"/>
  <c r="BA79" i="3"/>
  <c r="BB79" i="3"/>
  <c r="BD79" i="3"/>
  <c r="H80" i="3"/>
  <c r="X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Y80" i="3"/>
  <c r="BA80" i="3"/>
  <c r="BB80" i="3"/>
  <c r="BD80" i="3"/>
  <c r="H81" i="3"/>
  <c r="X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Y81" i="3"/>
  <c r="BA81" i="3"/>
  <c r="BB81" i="3"/>
  <c r="BD81" i="3"/>
  <c r="H82" i="3"/>
  <c r="X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Y82" i="3"/>
  <c r="BA82" i="3"/>
  <c r="BB82" i="3"/>
  <c r="BD82" i="3"/>
  <c r="H83" i="3"/>
  <c r="X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Y83" i="3"/>
  <c r="BA83" i="3"/>
  <c r="BB83" i="3"/>
  <c r="BD83" i="3"/>
  <c r="H84" i="3"/>
  <c r="X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Y84" i="3"/>
  <c r="BA84" i="3"/>
  <c r="BB84" i="3"/>
  <c r="BD84" i="3"/>
  <c r="H85" i="3"/>
  <c r="X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Y85" i="3"/>
  <c r="BA85" i="3"/>
  <c r="BB85" i="3"/>
  <c r="BD85" i="3"/>
  <c r="H86" i="3"/>
  <c r="X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Y86" i="3"/>
  <c r="BA86" i="3"/>
  <c r="BB86" i="3"/>
  <c r="BD86" i="3"/>
  <c r="H87" i="3"/>
  <c r="X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Y87" i="3"/>
  <c r="BA87" i="3"/>
  <c r="BB87" i="3"/>
  <c r="BD87" i="3"/>
  <c r="H88" i="3"/>
  <c r="X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Y88" i="3"/>
  <c r="BA88" i="3"/>
  <c r="BB88" i="3"/>
  <c r="BD88" i="3"/>
  <c r="H89" i="3"/>
  <c r="X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Y89" i="3"/>
  <c r="BA89" i="3"/>
  <c r="BB89" i="3"/>
  <c r="BD89" i="3"/>
  <c r="H90" i="3"/>
  <c r="X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Y90" i="3"/>
  <c r="BA90" i="3"/>
  <c r="BB90" i="3"/>
  <c r="BD90" i="3"/>
  <c r="H91" i="3"/>
  <c r="X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Y91" i="3"/>
  <c r="BA91" i="3"/>
  <c r="BB91" i="3"/>
  <c r="BD91" i="3"/>
  <c r="H92" i="3"/>
  <c r="X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Y92" i="3"/>
  <c r="BA92" i="3"/>
  <c r="BB92" i="3"/>
  <c r="BD92" i="3"/>
  <c r="H93" i="3"/>
  <c r="X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Y93" i="3"/>
  <c r="BA93" i="3"/>
  <c r="BB93" i="3"/>
  <c r="BD93" i="3"/>
  <c r="H94" i="3"/>
  <c r="X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Y94" i="3"/>
  <c r="BA94" i="3"/>
  <c r="BB94" i="3"/>
  <c r="BD94" i="3"/>
  <c r="H95" i="3"/>
  <c r="X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Y95" i="3"/>
  <c r="BA95" i="3"/>
  <c r="BB95" i="3"/>
  <c r="BD95" i="3"/>
  <c r="H96" i="3"/>
  <c r="X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Y96" i="3"/>
  <c r="BA96" i="3"/>
  <c r="BB96" i="3"/>
  <c r="BD96" i="3"/>
  <c r="H97" i="3"/>
  <c r="X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Y97" i="3"/>
  <c r="BA97" i="3"/>
  <c r="BB97" i="3"/>
  <c r="BD97" i="3"/>
  <c r="H98" i="3"/>
  <c r="X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Y98" i="3"/>
  <c r="BA98" i="3"/>
  <c r="BB98" i="3"/>
  <c r="BD98" i="3"/>
  <c r="H99" i="3"/>
  <c r="X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Y99" i="3"/>
  <c r="BA99" i="3"/>
  <c r="BB99" i="3"/>
  <c r="BD99" i="3"/>
  <c r="H100" i="3"/>
  <c r="X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Y100" i="3"/>
  <c r="BA100" i="3"/>
  <c r="BB100" i="3"/>
  <c r="BD100" i="3"/>
  <c r="H101" i="3"/>
  <c r="X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Y101" i="3"/>
  <c r="BA101" i="3"/>
  <c r="BB101" i="3"/>
  <c r="BD101" i="3"/>
  <c r="H102" i="3"/>
  <c r="X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Y102" i="3"/>
  <c r="BA102" i="3"/>
  <c r="BB102" i="3"/>
  <c r="BD102" i="3"/>
  <c r="H103" i="3"/>
  <c r="X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Y103" i="3"/>
  <c r="BA103" i="3"/>
  <c r="BB103" i="3"/>
  <c r="BD103" i="3"/>
  <c r="H104" i="3"/>
  <c r="X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Y104" i="3"/>
  <c r="BA104" i="3"/>
  <c r="BB104" i="3"/>
  <c r="BD104" i="3"/>
  <c r="H105" i="3"/>
  <c r="X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Y105" i="3"/>
  <c r="BA105" i="3"/>
  <c r="BB105" i="3"/>
  <c r="BD105" i="3"/>
  <c r="H106" i="3"/>
  <c r="X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Y106" i="3"/>
  <c r="BA106" i="3"/>
  <c r="BB106" i="3"/>
  <c r="BD106" i="3"/>
  <c r="H107" i="3"/>
  <c r="X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Y107" i="3"/>
  <c r="BA107" i="3"/>
  <c r="BB107" i="3"/>
  <c r="BD107" i="3"/>
  <c r="H108" i="3"/>
  <c r="X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Y108" i="3"/>
  <c r="BA108" i="3"/>
  <c r="BB108" i="3"/>
  <c r="BD108" i="3"/>
  <c r="H109" i="3"/>
  <c r="X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Y109" i="3"/>
  <c r="BA109" i="3"/>
  <c r="BB109" i="3"/>
  <c r="BD109" i="3"/>
  <c r="H110" i="3"/>
  <c r="X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Y110" i="3"/>
  <c r="BA110" i="3"/>
  <c r="BB110" i="3"/>
  <c r="BD110" i="3"/>
  <c r="H111" i="3"/>
  <c r="X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Y111" i="3"/>
  <c r="BA111" i="3"/>
  <c r="BB111" i="3"/>
  <c r="BD111" i="3"/>
  <c r="H112" i="3"/>
  <c r="X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Y112" i="3"/>
  <c r="BA112" i="3"/>
  <c r="BB112" i="3"/>
  <c r="BD112" i="3"/>
  <c r="H113" i="3"/>
  <c r="X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Y113" i="3"/>
  <c r="BA113" i="3"/>
  <c r="BB113" i="3"/>
  <c r="BD113" i="3"/>
  <c r="H114" i="3"/>
  <c r="X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Y114" i="3"/>
  <c r="BA114" i="3"/>
  <c r="BB114" i="3"/>
  <c r="BD114" i="3"/>
  <c r="H115" i="3"/>
  <c r="X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Y115" i="3"/>
  <c r="BA115" i="3"/>
  <c r="BB115" i="3"/>
  <c r="BD115" i="3"/>
  <c r="H116" i="3"/>
  <c r="X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Y116" i="3"/>
  <c r="BA116" i="3"/>
  <c r="BB116" i="3"/>
  <c r="BD116" i="3"/>
  <c r="H117" i="3"/>
  <c r="X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Y117" i="3"/>
  <c r="BA117" i="3"/>
  <c r="BB117" i="3"/>
  <c r="BD117" i="3"/>
  <c r="H118" i="3"/>
  <c r="X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Y118" i="3"/>
  <c r="BA118" i="3"/>
  <c r="BB118" i="3"/>
  <c r="BD118" i="3"/>
  <c r="H119" i="3"/>
  <c r="X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Y119" i="3"/>
  <c r="BA119" i="3"/>
  <c r="BB119" i="3"/>
  <c r="BD119" i="3"/>
  <c r="H120" i="3"/>
  <c r="X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Y120" i="3"/>
  <c r="BA120" i="3"/>
  <c r="BB120" i="3"/>
  <c r="BD120" i="3"/>
  <c r="H121" i="3"/>
  <c r="X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Y121" i="3"/>
  <c r="BA121" i="3"/>
  <c r="BB121" i="3"/>
  <c r="BD121" i="3"/>
  <c r="H122" i="3"/>
  <c r="X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Y122" i="3"/>
  <c r="BA122" i="3"/>
  <c r="BB122" i="3"/>
  <c r="BD122" i="3"/>
  <c r="H123" i="3"/>
  <c r="X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Y123" i="3"/>
  <c r="BA123" i="3"/>
  <c r="BB123" i="3"/>
  <c r="BD123" i="3"/>
  <c r="H124" i="3"/>
  <c r="X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Y124" i="3"/>
  <c r="BA124" i="3"/>
  <c r="BB124" i="3"/>
  <c r="BD124" i="3"/>
  <c r="H125" i="3"/>
  <c r="X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Y125" i="3"/>
  <c r="BA125" i="3"/>
  <c r="BB125" i="3"/>
  <c r="BD125" i="3"/>
  <c r="H126" i="3"/>
  <c r="X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Y126" i="3"/>
  <c r="BA126" i="3"/>
  <c r="BB126" i="3"/>
  <c r="BD126" i="3"/>
  <c r="H127" i="3"/>
  <c r="X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Y127" i="3"/>
  <c r="BA127" i="3"/>
  <c r="BB127" i="3"/>
  <c r="BD127" i="3"/>
  <c r="H128" i="3"/>
  <c r="X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Y128" i="3"/>
  <c r="BA128" i="3"/>
  <c r="BB128" i="3"/>
  <c r="BD128" i="3"/>
  <c r="H129" i="3"/>
  <c r="X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Y129" i="3"/>
  <c r="BA129" i="3"/>
  <c r="BB129" i="3"/>
  <c r="BD129" i="3"/>
  <c r="H130" i="3"/>
  <c r="X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Y130" i="3"/>
  <c r="BA130" i="3"/>
  <c r="BB130" i="3"/>
  <c r="BD130" i="3"/>
  <c r="H131" i="3"/>
  <c r="X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Y131" i="3"/>
  <c r="BA131" i="3"/>
  <c r="BB131" i="3"/>
  <c r="BD131" i="3"/>
  <c r="H132" i="3"/>
  <c r="X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Y132" i="3"/>
  <c r="BA132" i="3"/>
  <c r="BB132" i="3"/>
  <c r="BD132" i="3"/>
  <c r="H133" i="3"/>
  <c r="X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Y133" i="3"/>
  <c r="BA133" i="3"/>
  <c r="BB133" i="3"/>
  <c r="BD133" i="3"/>
  <c r="H134" i="3"/>
  <c r="X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Y134" i="3"/>
  <c r="BA134" i="3"/>
  <c r="BB134" i="3"/>
  <c r="BD134" i="3"/>
  <c r="H135" i="3"/>
  <c r="X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Y135" i="3"/>
  <c r="BA135" i="3"/>
  <c r="BB135" i="3"/>
  <c r="BD135" i="3"/>
  <c r="H136" i="3"/>
  <c r="X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Y136" i="3"/>
  <c r="BA136" i="3"/>
  <c r="BB136" i="3"/>
  <c r="BD136" i="3"/>
  <c r="H137" i="3"/>
  <c r="X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Y137" i="3"/>
  <c r="BA137" i="3"/>
  <c r="BB137" i="3"/>
  <c r="BD137" i="3"/>
  <c r="H138" i="3"/>
  <c r="X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Y138" i="3"/>
  <c r="BA138" i="3"/>
  <c r="BB138" i="3"/>
  <c r="BD138" i="3"/>
  <c r="H139" i="3"/>
  <c r="X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Y139" i="3"/>
  <c r="BA139" i="3"/>
  <c r="BB139" i="3"/>
  <c r="BD139" i="3"/>
  <c r="H140" i="3"/>
  <c r="X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Y140" i="3"/>
  <c r="BA140" i="3"/>
  <c r="BB140" i="3"/>
  <c r="BD140" i="3"/>
  <c r="H141" i="3"/>
  <c r="X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Y141" i="3"/>
  <c r="BA141" i="3"/>
  <c r="BB141" i="3"/>
  <c r="BD141" i="3"/>
  <c r="H142" i="3"/>
  <c r="X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Y142" i="3"/>
  <c r="BA142" i="3"/>
  <c r="BB142" i="3"/>
  <c r="BD142" i="3"/>
  <c r="H143" i="3"/>
  <c r="X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Y143" i="3"/>
  <c r="BA143" i="3"/>
  <c r="BB143" i="3"/>
  <c r="BD143" i="3"/>
  <c r="H144" i="3"/>
  <c r="X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Y144" i="3"/>
  <c r="BA144" i="3"/>
  <c r="BB144" i="3"/>
  <c r="BD144" i="3"/>
  <c r="H145" i="3"/>
  <c r="X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Y145" i="3"/>
  <c r="BA145" i="3"/>
  <c r="BB145" i="3"/>
  <c r="BD145" i="3"/>
  <c r="H146" i="3"/>
  <c r="X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Y146" i="3"/>
  <c r="BA146" i="3"/>
  <c r="BB146" i="3"/>
  <c r="BD146" i="3"/>
  <c r="H147" i="3"/>
  <c r="X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Y147" i="3"/>
  <c r="BA147" i="3"/>
  <c r="BB147" i="3"/>
  <c r="BD147" i="3"/>
  <c r="H148" i="3"/>
  <c r="X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Y148" i="3"/>
  <c r="BA148" i="3"/>
  <c r="BB148" i="3"/>
  <c r="BD148" i="3"/>
  <c r="H149" i="3"/>
  <c r="X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Y149" i="3"/>
  <c r="BA149" i="3"/>
  <c r="BB149" i="3"/>
  <c r="BD149" i="3"/>
  <c r="H150" i="3"/>
  <c r="X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Y150" i="3"/>
  <c r="BA150" i="3"/>
  <c r="BB150" i="3"/>
  <c r="BD150" i="3"/>
  <c r="H151" i="3"/>
  <c r="X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Y151" i="3"/>
  <c r="BA151" i="3"/>
  <c r="BB151" i="3"/>
  <c r="BD151" i="3"/>
  <c r="H152" i="3"/>
  <c r="X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Y152" i="3"/>
  <c r="BA152" i="3"/>
  <c r="BB152" i="3"/>
  <c r="BD152" i="3"/>
  <c r="H153" i="3"/>
  <c r="X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Y153" i="3"/>
  <c r="BA153" i="3"/>
  <c r="BB153" i="3"/>
  <c r="BD153" i="3"/>
  <c r="H154" i="3"/>
  <c r="X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Y154" i="3"/>
  <c r="BA154" i="3"/>
  <c r="BB154" i="3"/>
  <c r="BD154" i="3"/>
  <c r="H155" i="3"/>
  <c r="X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Y155" i="3"/>
  <c r="BA155" i="3"/>
  <c r="BB155" i="3"/>
  <c r="BD155" i="3"/>
  <c r="H156" i="3"/>
  <c r="X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Y156" i="3"/>
  <c r="BA156" i="3"/>
  <c r="BB156" i="3"/>
  <c r="BD156" i="3"/>
  <c r="H157" i="3"/>
  <c r="X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Y157" i="3"/>
  <c r="BA157" i="3"/>
  <c r="BB157" i="3"/>
  <c r="BD157" i="3"/>
  <c r="H158" i="3"/>
  <c r="X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Y158" i="3"/>
  <c r="BA158" i="3"/>
  <c r="BB158" i="3"/>
  <c r="BD158" i="3"/>
  <c r="H159" i="3"/>
  <c r="X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Y159" i="3"/>
  <c r="BA159" i="3"/>
  <c r="BB159" i="3"/>
  <c r="BD159" i="3"/>
  <c r="H160" i="3"/>
  <c r="X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Y160" i="3"/>
  <c r="BA160" i="3"/>
  <c r="BB160" i="3"/>
  <c r="BD160" i="3"/>
  <c r="H161" i="3"/>
  <c r="X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Y161" i="3"/>
  <c r="BA161" i="3"/>
  <c r="BB161" i="3"/>
  <c r="BD161" i="3"/>
  <c r="H162" i="3"/>
  <c r="X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Y162" i="3"/>
  <c r="BA162" i="3"/>
  <c r="BB162" i="3"/>
  <c r="BD162" i="3"/>
  <c r="H163" i="3"/>
  <c r="X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Y163" i="3"/>
  <c r="BA163" i="3"/>
  <c r="BB163" i="3"/>
  <c r="BD163" i="3"/>
  <c r="H164" i="3"/>
  <c r="X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Y164" i="3"/>
  <c r="BA164" i="3"/>
  <c r="BB164" i="3"/>
  <c r="BD164" i="3"/>
  <c r="H165" i="3"/>
  <c r="X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Y165" i="3"/>
  <c r="BA165" i="3"/>
  <c r="BB165" i="3"/>
  <c r="BD165" i="3"/>
  <c r="H166" i="3"/>
  <c r="X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Y166" i="3"/>
  <c r="BA166" i="3"/>
  <c r="BB166" i="3"/>
  <c r="BD166" i="3"/>
  <c r="H167" i="3"/>
  <c r="X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Y167" i="3"/>
  <c r="BA167" i="3"/>
  <c r="BB167" i="3"/>
  <c r="BD167" i="3"/>
  <c r="H168" i="3"/>
  <c r="X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Y168" i="3"/>
  <c r="BA168" i="3"/>
  <c r="BB168" i="3"/>
  <c r="BD168" i="3"/>
  <c r="H169" i="3"/>
  <c r="X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Y169" i="3"/>
  <c r="BA169" i="3"/>
  <c r="BB169" i="3"/>
  <c r="BD169" i="3"/>
  <c r="H170" i="3"/>
  <c r="X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Y170" i="3"/>
  <c r="BA170" i="3"/>
  <c r="BB170" i="3"/>
  <c r="BD170" i="3"/>
  <c r="H171" i="3"/>
  <c r="X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Y171" i="3"/>
  <c r="BA171" i="3"/>
  <c r="BB171" i="3"/>
  <c r="BD171" i="3"/>
  <c r="H172" i="3"/>
  <c r="X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Y172" i="3"/>
  <c r="BA172" i="3"/>
  <c r="BB172" i="3"/>
  <c r="BD172" i="3"/>
  <c r="H173" i="3"/>
  <c r="X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Y173" i="3"/>
  <c r="BA173" i="3"/>
  <c r="BB173" i="3"/>
  <c r="BD173" i="3"/>
  <c r="H174" i="3"/>
  <c r="X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Y174" i="3"/>
  <c r="BA174" i="3"/>
  <c r="BB174" i="3"/>
  <c r="BD174" i="3"/>
  <c r="H175" i="3"/>
  <c r="X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Y175" i="3"/>
  <c r="BA175" i="3"/>
  <c r="BB175" i="3"/>
  <c r="BD175" i="3"/>
  <c r="H176" i="3"/>
  <c r="X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Y176" i="3"/>
  <c r="BA176" i="3"/>
  <c r="BB176" i="3"/>
  <c r="BD176" i="3"/>
  <c r="H177" i="3"/>
  <c r="X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Y177" i="3"/>
  <c r="BA177" i="3"/>
  <c r="BB177" i="3"/>
  <c r="BD177" i="3"/>
  <c r="H178" i="3"/>
  <c r="X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Y178" i="3"/>
  <c r="BA178" i="3"/>
  <c r="BB178" i="3"/>
  <c r="BD178" i="3"/>
  <c r="H179" i="3"/>
  <c r="X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Y179" i="3"/>
  <c r="BA179" i="3"/>
  <c r="BB179" i="3"/>
  <c r="BD179" i="3"/>
  <c r="H180" i="3"/>
  <c r="X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Y180" i="3"/>
  <c r="BA180" i="3"/>
  <c r="BB180" i="3"/>
  <c r="BD180" i="3"/>
  <c r="H181" i="3"/>
  <c r="X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Y181" i="3"/>
  <c r="BA181" i="3"/>
  <c r="BB181" i="3"/>
  <c r="BD181" i="3"/>
  <c r="H182" i="3"/>
  <c r="X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Y182" i="3"/>
  <c r="BA182" i="3"/>
  <c r="BB182" i="3"/>
  <c r="BD182" i="3"/>
  <c r="H183" i="3"/>
  <c r="X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Y183" i="3"/>
  <c r="BA183" i="3"/>
  <c r="BB183" i="3"/>
  <c r="BD183" i="3"/>
  <c r="H184" i="3"/>
  <c r="X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Y184" i="3"/>
  <c r="BA184" i="3"/>
  <c r="BB184" i="3"/>
  <c r="BD184" i="3"/>
  <c r="H185" i="3"/>
  <c r="X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Y185" i="3"/>
  <c r="BA185" i="3"/>
  <c r="BB185" i="3"/>
  <c r="BD185" i="3"/>
  <c r="H186" i="3"/>
  <c r="X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Y186" i="3"/>
  <c r="BA186" i="3"/>
  <c r="BB186" i="3"/>
  <c r="BD186" i="3"/>
  <c r="X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Y187" i="3"/>
  <c r="BA187" i="3"/>
  <c r="BB187" i="3"/>
  <c r="BD187" i="3"/>
  <c r="X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Y188" i="3"/>
  <c r="BA188" i="3"/>
  <c r="BB188" i="3"/>
  <c r="BD188" i="3"/>
  <c r="X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Y189" i="3"/>
  <c r="BA189" i="3"/>
  <c r="BB189" i="3"/>
  <c r="BD189" i="3"/>
  <c r="X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Y190" i="3"/>
  <c r="BA190" i="3"/>
  <c r="BB190" i="3"/>
  <c r="BD190" i="3"/>
  <c r="X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Y191" i="3"/>
  <c r="BA191" i="3"/>
  <c r="BB191" i="3"/>
  <c r="BD191" i="3"/>
  <c r="X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Y192" i="3"/>
  <c r="BA192" i="3"/>
  <c r="BB192" i="3"/>
  <c r="BD192" i="3"/>
  <c r="X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Y193" i="3"/>
  <c r="BA193" i="3"/>
  <c r="BB193" i="3"/>
  <c r="BD193" i="3"/>
  <c r="X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Y194" i="3"/>
  <c r="BA194" i="3"/>
  <c r="BB194" i="3"/>
  <c r="BD194" i="3"/>
  <c r="X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Y195" i="3"/>
  <c r="BA195" i="3"/>
  <c r="BB195" i="3"/>
  <c r="BD195" i="3"/>
  <c r="X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Y196" i="3"/>
  <c r="BA196" i="3"/>
  <c r="BB196" i="3"/>
  <c r="BD196" i="3"/>
  <c r="X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Y197" i="3"/>
  <c r="BA197" i="3"/>
  <c r="BB197" i="3"/>
  <c r="BD197" i="3"/>
  <c r="X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Y198" i="3"/>
  <c r="BA198" i="3"/>
  <c r="BB198" i="3"/>
  <c r="BD198" i="3"/>
  <c r="X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Y199" i="3"/>
  <c r="BA199" i="3"/>
  <c r="BB199" i="3"/>
  <c r="BD199" i="3"/>
  <c r="X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Y200" i="3"/>
  <c r="BA200" i="3"/>
  <c r="BB200" i="3"/>
  <c r="BD200" i="3"/>
  <c r="X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Y201" i="3"/>
  <c r="BA201" i="3"/>
  <c r="BB201" i="3"/>
  <c r="BD201" i="3"/>
  <c r="X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Y202" i="3"/>
  <c r="BA202" i="3"/>
  <c r="BB202" i="3"/>
  <c r="BD202" i="3"/>
  <c r="X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Y203" i="3"/>
  <c r="BA203" i="3"/>
  <c r="BB203" i="3"/>
  <c r="BD203" i="3"/>
  <c r="X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Y204" i="3"/>
  <c r="BA204" i="3"/>
  <c r="BB204" i="3"/>
  <c r="BD204" i="3"/>
  <c r="X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Y205" i="3"/>
  <c r="BA205" i="3"/>
  <c r="BB205" i="3"/>
  <c r="BD205" i="3"/>
  <c r="X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Y206" i="3"/>
  <c r="BA206" i="3"/>
  <c r="BB206" i="3"/>
  <c r="BD206" i="3"/>
  <c r="X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Y207" i="3"/>
  <c r="BA207" i="3"/>
  <c r="BB207" i="3"/>
  <c r="BD207" i="3"/>
  <c r="X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Y208" i="3"/>
  <c r="BA208" i="3"/>
  <c r="BB208" i="3"/>
  <c r="BD208" i="3"/>
  <c r="X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Y209" i="3"/>
  <c r="BA209" i="3"/>
  <c r="BB209" i="3"/>
  <c r="BD209" i="3"/>
  <c r="X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Y210" i="3"/>
  <c r="BA210" i="3"/>
  <c r="BB210" i="3"/>
  <c r="BD210" i="3"/>
  <c r="X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Y211" i="3"/>
  <c r="BA211" i="3"/>
  <c r="BB211" i="3"/>
  <c r="BD211" i="3"/>
  <c r="X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Y212" i="3"/>
  <c r="BA212" i="3"/>
  <c r="BB212" i="3"/>
  <c r="BD212" i="3"/>
  <c r="X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Y213" i="3"/>
  <c r="BA213" i="3"/>
  <c r="BB213" i="3"/>
  <c r="BD213" i="3"/>
  <c r="X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Y214" i="3"/>
  <c r="BA214" i="3"/>
  <c r="BB214" i="3"/>
  <c r="BD214" i="3"/>
  <c r="X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Y215" i="3"/>
  <c r="BA215" i="3"/>
  <c r="BB215" i="3"/>
  <c r="BD215" i="3"/>
  <c r="X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Y216" i="3"/>
  <c r="BA216" i="3"/>
  <c r="BB216" i="3"/>
  <c r="BD216" i="3"/>
  <c r="X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Y217" i="3"/>
  <c r="BA217" i="3"/>
  <c r="BB217" i="3"/>
  <c r="BD217" i="3"/>
  <c r="X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Y218" i="3"/>
  <c r="BA218" i="3"/>
  <c r="BB218" i="3"/>
  <c r="BD218" i="3"/>
  <c r="X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Y219" i="3"/>
  <c r="BA219" i="3"/>
  <c r="BB219" i="3"/>
  <c r="BD219" i="3"/>
  <c r="X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Y220" i="3"/>
  <c r="BA220" i="3"/>
  <c r="BB220" i="3"/>
  <c r="BD220" i="3"/>
  <c r="X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Y221" i="3"/>
  <c r="BA221" i="3"/>
  <c r="BB221" i="3"/>
  <c r="BD221" i="3"/>
  <c r="X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Y222" i="3"/>
  <c r="BA222" i="3"/>
  <c r="BB222" i="3"/>
  <c r="BD222" i="3"/>
  <c r="X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Y223" i="3"/>
  <c r="BA223" i="3"/>
  <c r="BB223" i="3"/>
  <c r="BD223" i="3"/>
  <c r="X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Y224" i="3"/>
  <c r="BA224" i="3"/>
  <c r="BB224" i="3"/>
  <c r="BD224" i="3"/>
  <c r="X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Y225" i="3"/>
  <c r="BA225" i="3"/>
  <c r="BB225" i="3"/>
  <c r="BD225" i="3"/>
  <c r="X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Y226" i="3"/>
  <c r="BA226" i="3"/>
  <c r="BB226" i="3"/>
  <c r="BD226" i="3"/>
  <c r="X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Y227" i="3"/>
  <c r="BA227" i="3"/>
  <c r="BB227" i="3"/>
  <c r="BD227" i="3"/>
  <c r="X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Y228" i="3"/>
  <c r="BA228" i="3"/>
  <c r="BB228" i="3"/>
  <c r="BD228" i="3"/>
  <c r="X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Y229" i="3"/>
  <c r="BA229" i="3"/>
  <c r="BB229" i="3"/>
  <c r="BD229" i="3"/>
  <c r="X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Y230" i="3"/>
  <c r="BA230" i="3"/>
  <c r="BB230" i="3"/>
  <c r="BD230" i="3"/>
  <c r="X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Y231" i="3"/>
  <c r="BA231" i="3"/>
  <c r="BB231" i="3"/>
  <c r="BD231" i="3"/>
  <c r="X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Y232" i="3"/>
  <c r="BA232" i="3"/>
  <c r="BB232" i="3"/>
  <c r="BD232" i="3"/>
  <c r="X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Y233" i="3"/>
  <c r="BA233" i="3"/>
  <c r="BB233" i="3"/>
  <c r="BD233" i="3"/>
  <c r="X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Y234" i="3"/>
  <c r="BA234" i="3"/>
  <c r="BB234" i="3"/>
  <c r="BD234" i="3"/>
  <c r="X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Y235" i="3"/>
  <c r="BA235" i="3"/>
  <c r="BB235" i="3"/>
  <c r="BD235" i="3"/>
  <c r="X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Y236" i="3"/>
  <c r="BA236" i="3"/>
  <c r="BB236" i="3"/>
  <c r="BD236" i="3"/>
  <c r="X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Y237" i="3"/>
  <c r="BA237" i="3"/>
  <c r="BB237" i="3"/>
  <c r="BD237" i="3"/>
  <c r="X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Y238" i="3"/>
  <c r="BA238" i="3"/>
  <c r="BB238" i="3"/>
  <c r="BD238" i="3"/>
  <c r="X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Y239" i="3"/>
  <c r="BA239" i="3"/>
  <c r="BB239" i="3"/>
  <c r="BD239" i="3"/>
  <c r="X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Y240" i="3"/>
  <c r="BA240" i="3"/>
  <c r="BB240" i="3"/>
  <c r="BD240" i="3"/>
  <c r="X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Y241" i="3"/>
  <c r="BA241" i="3"/>
  <c r="BB241" i="3"/>
  <c r="BD241" i="3"/>
  <c r="X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Y242" i="3"/>
  <c r="BA242" i="3"/>
  <c r="BB242" i="3"/>
  <c r="BD242" i="3"/>
  <c r="X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Y243" i="3"/>
  <c r="BA243" i="3"/>
  <c r="BB243" i="3"/>
  <c r="BD243" i="3"/>
  <c r="X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Y244" i="3"/>
  <c r="BA244" i="3"/>
  <c r="BB244" i="3"/>
  <c r="BD244" i="3"/>
  <c r="X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Y245" i="3"/>
  <c r="BA245" i="3"/>
  <c r="BB245" i="3"/>
  <c r="BD245" i="3"/>
  <c r="X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Y246" i="3"/>
  <c r="BA246" i="3"/>
  <c r="BB246" i="3"/>
  <c r="BD246" i="3"/>
  <c r="X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Y247" i="3"/>
  <c r="BA247" i="3"/>
  <c r="BB247" i="3"/>
  <c r="BD247" i="3"/>
  <c r="X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Y248" i="3"/>
  <c r="BA248" i="3"/>
  <c r="BB248" i="3"/>
  <c r="BD248" i="3"/>
  <c r="X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Y249" i="3"/>
  <c r="BA249" i="3"/>
  <c r="BB249" i="3"/>
  <c r="BD249" i="3"/>
  <c r="X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Y250" i="3"/>
  <c r="BA250" i="3"/>
  <c r="BB250" i="3"/>
  <c r="BD250" i="3"/>
  <c r="X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Y251" i="3"/>
  <c r="BA251" i="3"/>
  <c r="BB251" i="3"/>
  <c r="BD251" i="3"/>
  <c r="X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Y252" i="3"/>
  <c r="BA252" i="3"/>
  <c r="BB252" i="3"/>
  <c r="BD252" i="3"/>
  <c r="X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Y253" i="3"/>
  <c r="BA253" i="3"/>
  <c r="BB253" i="3"/>
  <c r="BD253" i="3"/>
  <c r="X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Y254" i="3"/>
  <c r="BA254" i="3"/>
  <c r="BB254" i="3"/>
  <c r="BD254" i="3"/>
  <c r="X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Y255" i="3"/>
  <c r="BA255" i="3"/>
  <c r="BB255" i="3"/>
  <c r="BD255" i="3"/>
  <c r="X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Y256" i="3"/>
  <c r="BA256" i="3"/>
  <c r="BB256" i="3"/>
  <c r="BD256" i="3"/>
  <c r="X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Y257" i="3"/>
  <c r="BA257" i="3"/>
  <c r="BB257" i="3"/>
  <c r="BD257" i="3"/>
  <c r="X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Y258" i="3"/>
  <c r="BA258" i="3"/>
  <c r="BB258" i="3"/>
  <c r="BD258" i="3"/>
  <c r="X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Y259" i="3"/>
  <c r="BA259" i="3"/>
  <c r="BB259" i="3"/>
  <c r="BD259" i="3"/>
  <c r="X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Y260" i="3"/>
  <c r="BA260" i="3"/>
  <c r="BB260" i="3"/>
  <c r="BD260" i="3"/>
  <c r="X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Y261" i="3"/>
  <c r="BA261" i="3"/>
  <c r="BB261" i="3"/>
  <c r="BD261" i="3"/>
  <c r="X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Y262" i="3"/>
  <c r="BA262" i="3"/>
  <c r="BB262" i="3"/>
  <c r="BD262" i="3"/>
  <c r="X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Y263" i="3"/>
  <c r="BA263" i="3"/>
  <c r="BB263" i="3"/>
  <c r="BD263" i="3"/>
  <c r="X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Y264" i="3"/>
  <c r="BA264" i="3"/>
  <c r="BB264" i="3"/>
  <c r="BD264" i="3"/>
  <c r="X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Y265" i="3"/>
  <c r="BA265" i="3"/>
  <c r="BB265" i="3"/>
  <c r="BD265" i="3"/>
  <c r="X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Y266" i="3"/>
  <c r="BA266" i="3"/>
  <c r="BB266" i="3"/>
  <c r="BD266" i="3"/>
  <c r="X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Y267" i="3"/>
  <c r="BA267" i="3"/>
  <c r="BB267" i="3"/>
  <c r="BD267" i="3"/>
  <c r="X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Y268" i="3"/>
  <c r="BA268" i="3"/>
  <c r="BB268" i="3"/>
  <c r="BD268" i="3"/>
  <c r="X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Y269" i="3"/>
  <c r="BA269" i="3"/>
  <c r="BB269" i="3"/>
  <c r="BD269" i="3"/>
  <c r="X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Y270" i="3"/>
  <c r="BA270" i="3"/>
  <c r="BB270" i="3"/>
  <c r="BD270" i="3"/>
  <c r="X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Y271" i="3"/>
  <c r="BA271" i="3"/>
  <c r="BB271" i="3"/>
  <c r="BD271" i="3"/>
  <c r="X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Y272" i="3"/>
  <c r="BA272" i="3"/>
  <c r="BB272" i="3"/>
  <c r="BD272" i="3"/>
  <c r="X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Y273" i="3"/>
  <c r="BA273" i="3"/>
  <c r="BB273" i="3"/>
  <c r="BD273" i="3"/>
  <c r="X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Y274" i="3"/>
  <c r="BA274" i="3"/>
  <c r="BB274" i="3"/>
  <c r="BD274" i="3"/>
  <c r="X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Y275" i="3"/>
  <c r="BA275" i="3"/>
  <c r="BB275" i="3"/>
  <c r="BD275" i="3"/>
  <c r="X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Y276" i="3"/>
  <c r="BA276" i="3"/>
  <c r="BB276" i="3"/>
  <c r="BD276" i="3"/>
  <c r="X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Y277" i="3"/>
  <c r="BA277" i="3"/>
  <c r="BB277" i="3"/>
  <c r="BD277" i="3"/>
  <c r="X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Y278" i="3"/>
  <c r="BA278" i="3"/>
  <c r="BB278" i="3"/>
  <c r="BD278" i="3"/>
  <c r="X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Y279" i="3"/>
  <c r="BA279" i="3"/>
  <c r="BB279" i="3"/>
  <c r="BD279" i="3"/>
  <c r="X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Y280" i="3"/>
  <c r="BA280" i="3"/>
  <c r="BB280" i="3"/>
  <c r="BD280" i="3"/>
  <c r="X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Y281" i="3"/>
  <c r="BA281" i="3"/>
  <c r="BB281" i="3"/>
  <c r="BD281" i="3"/>
  <c r="X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Y282" i="3"/>
  <c r="BA282" i="3"/>
  <c r="BB282" i="3"/>
  <c r="BD282" i="3"/>
  <c r="X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Y283" i="3"/>
  <c r="BA283" i="3"/>
  <c r="BB283" i="3"/>
  <c r="BD283" i="3"/>
  <c r="X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Y284" i="3"/>
  <c r="BA284" i="3"/>
  <c r="BB284" i="3"/>
  <c r="BD284" i="3"/>
  <c r="X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Y285" i="3"/>
  <c r="BA285" i="3"/>
  <c r="BB285" i="3"/>
  <c r="BD285" i="3"/>
  <c r="X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Y286" i="3"/>
  <c r="BA286" i="3"/>
  <c r="BB286" i="3"/>
  <c r="BD286" i="3"/>
  <c r="X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Y287" i="3"/>
  <c r="BA287" i="3"/>
  <c r="BB287" i="3"/>
  <c r="BD287" i="3"/>
  <c r="X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Y288" i="3"/>
  <c r="BA288" i="3"/>
  <c r="BB288" i="3"/>
  <c r="BD288" i="3"/>
  <c r="X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Y289" i="3"/>
  <c r="BA289" i="3"/>
  <c r="BB289" i="3"/>
  <c r="BD289" i="3"/>
  <c r="X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Y290" i="3"/>
  <c r="BA290" i="3"/>
  <c r="BB290" i="3"/>
  <c r="BD290" i="3"/>
  <c r="X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Y291" i="3"/>
  <c r="BA291" i="3"/>
  <c r="BB291" i="3"/>
  <c r="BD291" i="3"/>
  <c r="X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Y292" i="3"/>
  <c r="BA292" i="3"/>
  <c r="BB292" i="3"/>
  <c r="BD292" i="3"/>
  <c r="X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Y293" i="3"/>
  <c r="BA293" i="3"/>
  <c r="BB293" i="3"/>
  <c r="BD293" i="3"/>
  <c r="X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Y294" i="3"/>
  <c r="BA294" i="3"/>
  <c r="BB294" i="3"/>
  <c r="BD294" i="3"/>
  <c r="X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Y295" i="3"/>
  <c r="BA295" i="3"/>
  <c r="BB295" i="3"/>
  <c r="BD295" i="3"/>
  <c r="X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Y296" i="3"/>
  <c r="BA296" i="3"/>
  <c r="BB296" i="3"/>
  <c r="BD296" i="3"/>
  <c r="X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Y297" i="3"/>
  <c r="BA297" i="3"/>
  <c r="BB297" i="3"/>
  <c r="BD297" i="3"/>
  <c r="X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Y298" i="3"/>
  <c r="BA298" i="3"/>
  <c r="BB298" i="3"/>
  <c r="BD298" i="3"/>
  <c r="X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Y299" i="3"/>
  <c r="BA299" i="3"/>
  <c r="BB299" i="3"/>
  <c r="BD299" i="3"/>
  <c r="X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Y300" i="3"/>
  <c r="BA300" i="3"/>
  <c r="BB300" i="3"/>
  <c r="BD300" i="3"/>
  <c r="X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Y301" i="3"/>
  <c r="BA301" i="3"/>
  <c r="BB301" i="3"/>
  <c r="BD301" i="3"/>
  <c r="X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Y302" i="3"/>
  <c r="BA302" i="3"/>
  <c r="BB302" i="3"/>
  <c r="BD302" i="3"/>
  <c r="X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Y303" i="3"/>
  <c r="BA303" i="3"/>
  <c r="BB303" i="3"/>
  <c r="BD303" i="3"/>
  <c r="X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Y304" i="3"/>
  <c r="BA304" i="3"/>
  <c r="BB304" i="3"/>
  <c r="BD304" i="3"/>
  <c r="X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Y305" i="3"/>
  <c r="BA305" i="3"/>
  <c r="BB305" i="3"/>
  <c r="BD305" i="3"/>
  <c r="X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Y306" i="3"/>
  <c r="BA306" i="3"/>
  <c r="BB306" i="3"/>
  <c r="BD306" i="3"/>
  <c r="X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Y307" i="3"/>
  <c r="BA307" i="3"/>
  <c r="BB307" i="3"/>
  <c r="BD307" i="3"/>
  <c r="X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Y308" i="3"/>
  <c r="BA308" i="3"/>
  <c r="BB308" i="3"/>
  <c r="BD308" i="3"/>
  <c r="X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Y309" i="3"/>
  <c r="BA309" i="3"/>
  <c r="BB309" i="3"/>
  <c r="BD309" i="3"/>
  <c r="X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Y310" i="3"/>
  <c r="BA310" i="3"/>
  <c r="BB310" i="3"/>
  <c r="BD310" i="3"/>
  <c r="X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Y311" i="3"/>
  <c r="BA311" i="3"/>
  <c r="BB311" i="3"/>
  <c r="BD311" i="3"/>
  <c r="X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Y312" i="3"/>
  <c r="BA312" i="3"/>
  <c r="BB312" i="3"/>
  <c r="BD312" i="3"/>
  <c r="X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Y313" i="3"/>
  <c r="BA313" i="3"/>
  <c r="BB313" i="3"/>
  <c r="BD313" i="3"/>
  <c r="X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Y314" i="3"/>
  <c r="BA314" i="3"/>
  <c r="BB314" i="3"/>
  <c r="BD314" i="3"/>
  <c r="X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Y315" i="3"/>
  <c r="BA315" i="3"/>
  <c r="BB315" i="3"/>
  <c r="BD315" i="3"/>
  <c r="X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Y316" i="3"/>
  <c r="BA316" i="3"/>
  <c r="BB316" i="3"/>
  <c r="BD316" i="3"/>
  <c r="X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Y317" i="3"/>
  <c r="BA317" i="3"/>
  <c r="BB317" i="3"/>
  <c r="BD317" i="3"/>
  <c r="X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Y318" i="3"/>
  <c r="BA318" i="3"/>
  <c r="BB318" i="3"/>
  <c r="BD318" i="3"/>
  <c r="X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Y319" i="3"/>
  <c r="BA319" i="3"/>
  <c r="BB319" i="3"/>
  <c r="BD319" i="3"/>
  <c r="X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Y320" i="3"/>
  <c r="BA320" i="3"/>
  <c r="BB320" i="3"/>
  <c r="BD320" i="3"/>
  <c r="X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Y321" i="3"/>
  <c r="BA321" i="3"/>
  <c r="BB321" i="3"/>
  <c r="BD321" i="3"/>
  <c r="X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Y322" i="3"/>
  <c r="BA322" i="3"/>
  <c r="BB322" i="3"/>
  <c r="BD322" i="3"/>
  <c r="X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Y323" i="3"/>
  <c r="BA323" i="3"/>
  <c r="BB323" i="3"/>
  <c r="BD323" i="3"/>
  <c r="X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Y324" i="3"/>
  <c r="BA324" i="3"/>
  <c r="BB324" i="3"/>
  <c r="BD324" i="3"/>
  <c r="X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Y325" i="3"/>
  <c r="BA325" i="3"/>
  <c r="BB325" i="3"/>
  <c r="BD325" i="3"/>
  <c r="X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Y326" i="3"/>
  <c r="BA326" i="3"/>
  <c r="BB326" i="3"/>
  <c r="BD326" i="3"/>
  <c r="X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Y327" i="3"/>
  <c r="BA327" i="3"/>
  <c r="BB327" i="3"/>
  <c r="BD327" i="3"/>
  <c r="X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Y328" i="3"/>
  <c r="BA328" i="3"/>
  <c r="BB328" i="3"/>
  <c r="BD328" i="3"/>
  <c r="X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Y329" i="3"/>
  <c r="BA329" i="3"/>
  <c r="BB329" i="3"/>
  <c r="BD329" i="3"/>
  <c r="X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Y330" i="3"/>
  <c r="BA330" i="3"/>
  <c r="BB330" i="3"/>
  <c r="BD330" i="3"/>
  <c r="X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Y331" i="3"/>
  <c r="BA331" i="3"/>
  <c r="BB331" i="3"/>
  <c r="BD331" i="3"/>
  <c r="X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Y332" i="3"/>
  <c r="BA332" i="3"/>
  <c r="BB332" i="3"/>
  <c r="BD332" i="3"/>
  <c r="X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Y333" i="3"/>
  <c r="BA333" i="3"/>
  <c r="BB333" i="3"/>
  <c r="BD333" i="3"/>
  <c r="X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Y334" i="3"/>
  <c r="BA334" i="3"/>
  <c r="BB334" i="3"/>
  <c r="BD334" i="3"/>
  <c r="X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Y335" i="3"/>
  <c r="BA335" i="3"/>
  <c r="BB335" i="3"/>
  <c r="BD335" i="3"/>
  <c r="X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Y336" i="3"/>
  <c r="BA336" i="3"/>
  <c r="BB336" i="3"/>
  <c r="BD336" i="3"/>
  <c r="X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Y337" i="3"/>
  <c r="BA337" i="3"/>
  <c r="BB337" i="3"/>
  <c r="BD337" i="3"/>
  <c r="X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Y338" i="3"/>
  <c r="BA338" i="3"/>
  <c r="BB338" i="3"/>
  <c r="BD338" i="3"/>
  <c r="X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Y339" i="3"/>
  <c r="BA339" i="3"/>
  <c r="BB339" i="3"/>
  <c r="BD339" i="3"/>
  <c r="X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Y340" i="3"/>
  <c r="BA340" i="3"/>
  <c r="BB340" i="3"/>
  <c r="BD340" i="3"/>
  <c r="X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Y341" i="3"/>
  <c r="BA341" i="3"/>
  <c r="BB341" i="3"/>
  <c r="BD341" i="3"/>
  <c r="X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Y342" i="3"/>
  <c r="BA342" i="3"/>
  <c r="BB342" i="3"/>
  <c r="BD342" i="3"/>
  <c r="X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Y343" i="3"/>
  <c r="BA343" i="3"/>
  <c r="BB343" i="3"/>
  <c r="BD343" i="3"/>
  <c r="X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Y344" i="3"/>
  <c r="BA344" i="3"/>
  <c r="BB344" i="3"/>
  <c r="BD344" i="3"/>
  <c r="X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Y345" i="3"/>
  <c r="BA345" i="3"/>
  <c r="BB345" i="3"/>
  <c r="BD345" i="3"/>
  <c r="X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Y346" i="3"/>
  <c r="BA346" i="3"/>
  <c r="BB346" i="3"/>
  <c r="BD346" i="3"/>
  <c r="X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Y347" i="3"/>
  <c r="BA347" i="3"/>
  <c r="BB347" i="3"/>
  <c r="BD347" i="3"/>
  <c r="X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Y348" i="3"/>
  <c r="BA348" i="3"/>
  <c r="BB348" i="3"/>
  <c r="BD348" i="3"/>
  <c r="X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Y349" i="3"/>
  <c r="BA349" i="3"/>
  <c r="BB349" i="3"/>
  <c r="BD349" i="3"/>
  <c r="X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Y350" i="3"/>
  <c r="BA350" i="3"/>
  <c r="BB350" i="3"/>
  <c r="BD350" i="3"/>
  <c r="X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Y351" i="3"/>
  <c r="BA351" i="3"/>
  <c r="BB351" i="3"/>
  <c r="BD351" i="3"/>
  <c r="X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Y352" i="3"/>
  <c r="BA352" i="3"/>
  <c r="BB352" i="3"/>
  <c r="BD352" i="3"/>
  <c r="X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Y353" i="3"/>
  <c r="BA353" i="3"/>
  <c r="BB353" i="3"/>
  <c r="BD353" i="3"/>
  <c r="X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Y354" i="3"/>
  <c r="BA354" i="3"/>
  <c r="BB354" i="3"/>
  <c r="BD354" i="3"/>
  <c r="X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Y355" i="3"/>
  <c r="BA355" i="3"/>
  <c r="BB355" i="3"/>
  <c r="BD355" i="3"/>
  <c r="X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Y356" i="3"/>
  <c r="BA356" i="3"/>
  <c r="BB356" i="3"/>
  <c r="BD356" i="3"/>
  <c r="X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Y357" i="3"/>
  <c r="BA357" i="3"/>
  <c r="BB357" i="3"/>
  <c r="BD357" i="3"/>
  <c r="X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Y358" i="3"/>
  <c r="BA358" i="3"/>
  <c r="BB358" i="3"/>
  <c r="BD358" i="3"/>
  <c r="X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Y359" i="3"/>
  <c r="BA359" i="3"/>
  <c r="BB359" i="3"/>
  <c r="BD359" i="3"/>
  <c r="X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Y360" i="3"/>
  <c r="BA360" i="3"/>
  <c r="BB360" i="3"/>
  <c r="BD360" i="3"/>
  <c r="X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Y361" i="3"/>
  <c r="BA361" i="3"/>
  <c r="BB361" i="3"/>
  <c r="BD361" i="3"/>
  <c r="X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Y362" i="3"/>
  <c r="BA362" i="3"/>
  <c r="BB362" i="3"/>
  <c r="BD362" i="3"/>
  <c r="X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Y363" i="3"/>
  <c r="BA363" i="3"/>
  <c r="BB363" i="3"/>
  <c r="BD363" i="3"/>
  <c r="X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Y364" i="3"/>
  <c r="BA364" i="3"/>
  <c r="BB364" i="3"/>
  <c r="BD364" i="3"/>
  <c r="X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Y365" i="3"/>
  <c r="BA365" i="3"/>
  <c r="BB365" i="3"/>
  <c r="BD365" i="3"/>
  <c r="X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Y366" i="3"/>
  <c r="BA366" i="3"/>
  <c r="BB366" i="3"/>
  <c r="BD366" i="3"/>
  <c r="B7" i="4"/>
  <c r="H7" i="4"/>
  <c r="L7" i="4"/>
  <c r="M7" i="4"/>
  <c r="N7" i="4"/>
  <c r="O7" i="4"/>
  <c r="P7" i="4"/>
  <c r="Q7" i="4"/>
  <c r="R7" i="4"/>
  <c r="S7" i="4"/>
  <c r="T7" i="4"/>
  <c r="U7" i="4"/>
  <c r="V7" i="4"/>
  <c r="W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BA7" i="4"/>
  <c r="BA7" i="4" a="1"/>
  <c r="BB7" i="4"/>
  <c r="BB7" i="4" a="1"/>
  <c r="BD7" i="4"/>
  <c r="H8" i="4"/>
  <c r="L8" i="4"/>
  <c r="M8" i="4"/>
  <c r="N8" i="4"/>
  <c r="O8" i="4"/>
  <c r="P8" i="4"/>
  <c r="Q8" i="4"/>
  <c r="R8" i="4"/>
  <c r="S8" i="4"/>
  <c r="T8" i="4"/>
  <c r="U8" i="4"/>
  <c r="V8" i="4"/>
  <c r="W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BA8" i="4"/>
  <c r="BB8" i="4"/>
  <c r="BD8" i="4"/>
  <c r="H9" i="4"/>
  <c r="L9" i="4"/>
  <c r="M9" i="4"/>
  <c r="N9" i="4"/>
  <c r="O9" i="4"/>
  <c r="P9" i="4"/>
  <c r="Q9" i="4"/>
  <c r="R9" i="4"/>
  <c r="S9" i="4"/>
  <c r="T9" i="4"/>
  <c r="U9" i="4"/>
  <c r="V9" i="4"/>
  <c r="W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BA9" i="4"/>
  <c r="BB9" i="4"/>
  <c r="BD9" i="4"/>
  <c r="H10" i="4"/>
  <c r="L10" i="4"/>
  <c r="M10" i="4"/>
  <c r="N10" i="4"/>
  <c r="O10" i="4"/>
  <c r="P10" i="4"/>
  <c r="Q10" i="4"/>
  <c r="R10" i="4"/>
  <c r="S10" i="4"/>
  <c r="T10" i="4"/>
  <c r="U10" i="4"/>
  <c r="V10" i="4"/>
  <c r="W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BA10" i="4"/>
  <c r="BB10" i="4"/>
  <c r="BD10" i="4"/>
  <c r="H11" i="4"/>
  <c r="L11" i="4"/>
  <c r="M11" i="4"/>
  <c r="N11" i="4"/>
  <c r="O11" i="4"/>
  <c r="P11" i="4"/>
  <c r="Q11" i="4"/>
  <c r="R11" i="4"/>
  <c r="S11" i="4"/>
  <c r="T11" i="4"/>
  <c r="U11" i="4"/>
  <c r="V11" i="4"/>
  <c r="W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W11" i="4" a="1"/>
  <c r="BA11" i="4"/>
  <c r="BB11" i="4"/>
  <c r="BD11" i="4"/>
  <c r="H12" i="4"/>
  <c r="L12" i="4"/>
  <c r="M12" i="4"/>
  <c r="N12" i="4"/>
  <c r="O12" i="4"/>
  <c r="P12" i="4"/>
  <c r="Q12" i="4"/>
  <c r="R12" i="4"/>
  <c r="S12" i="4"/>
  <c r="T12" i="4"/>
  <c r="U12" i="4"/>
  <c r="V12" i="4"/>
  <c r="W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BA12" i="4"/>
  <c r="BB12" i="4"/>
  <c r="BD12" i="4"/>
  <c r="H13" i="4"/>
  <c r="L13" i="4"/>
  <c r="M13" i="4"/>
  <c r="N13" i="4"/>
  <c r="O13" i="4"/>
  <c r="P13" i="4"/>
  <c r="Q13" i="4"/>
  <c r="R13" i="4"/>
  <c r="S13" i="4"/>
  <c r="T13" i="4"/>
  <c r="U13" i="4"/>
  <c r="V13" i="4"/>
  <c r="W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BA13" i="4"/>
  <c r="BB13" i="4"/>
  <c r="BD13" i="4"/>
  <c r="H14" i="4"/>
  <c r="L14" i="4"/>
  <c r="M14" i="4"/>
  <c r="N14" i="4"/>
  <c r="O14" i="4"/>
  <c r="P14" i="4"/>
  <c r="Q14" i="4"/>
  <c r="R14" i="4"/>
  <c r="S14" i="4"/>
  <c r="T14" i="4"/>
  <c r="U14" i="4"/>
  <c r="V14" i="4"/>
  <c r="W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BA14" i="4"/>
  <c r="BB14" i="4"/>
  <c r="BD14" i="4"/>
  <c r="B15" i="4"/>
  <c r="H15" i="4"/>
  <c r="L15" i="4"/>
  <c r="M15" i="4"/>
  <c r="N15" i="4"/>
  <c r="O15" i="4"/>
  <c r="P15" i="4"/>
  <c r="Q15" i="4"/>
  <c r="R15" i="4"/>
  <c r="S15" i="4"/>
  <c r="T15" i="4"/>
  <c r="U15" i="4"/>
  <c r="V15" i="4"/>
  <c r="W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BA15" i="4"/>
  <c r="BB15" i="4"/>
  <c r="BD15" i="4"/>
  <c r="H16" i="4"/>
  <c r="L16" i="4"/>
  <c r="M16" i="4"/>
  <c r="N16" i="4"/>
  <c r="O16" i="4"/>
  <c r="P16" i="4"/>
  <c r="Q16" i="4"/>
  <c r="R16" i="4"/>
  <c r="S16" i="4"/>
  <c r="T16" i="4"/>
  <c r="U16" i="4"/>
  <c r="V16" i="4"/>
  <c r="W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BA16" i="4"/>
  <c r="BB16" i="4"/>
  <c r="BD16" i="4"/>
  <c r="H17" i="4"/>
  <c r="L17" i="4"/>
  <c r="M17" i="4"/>
  <c r="N17" i="4"/>
  <c r="O17" i="4"/>
  <c r="P17" i="4"/>
  <c r="Q17" i="4"/>
  <c r="R17" i="4"/>
  <c r="S17" i="4"/>
  <c r="T17" i="4"/>
  <c r="U17" i="4"/>
  <c r="V17" i="4"/>
  <c r="W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BA17" i="4"/>
  <c r="BB17" i="4"/>
  <c r="BD17" i="4"/>
  <c r="H18" i="4"/>
  <c r="L18" i="4"/>
  <c r="M18" i="4"/>
  <c r="N18" i="4"/>
  <c r="O18" i="4"/>
  <c r="P18" i="4"/>
  <c r="Q18" i="4"/>
  <c r="R18" i="4"/>
  <c r="S18" i="4"/>
  <c r="T18" i="4"/>
  <c r="U18" i="4"/>
  <c r="V18" i="4"/>
  <c r="W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BA18" i="4"/>
  <c r="BB18" i="4"/>
  <c r="BD18" i="4"/>
  <c r="H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Y19" i="4"/>
  <c r="BA19" i="4"/>
  <c r="BB19" i="4"/>
  <c r="BD19" i="4"/>
  <c r="H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Y20" i="4"/>
  <c r="BA20" i="4"/>
  <c r="BB20" i="4"/>
  <c r="BD20" i="4"/>
  <c r="H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Y21" i="4"/>
  <c r="BA21" i="4"/>
  <c r="BB21" i="4"/>
  <c r="BD21" i="4"/>
  <c r="H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Y22" i="4"/>
  <c r="BA22" i="4"/>
  <c r="BB22" i="4"/>
  <c r="BD22" i="4"/>
  <c r="H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Y23" i="4"/>
  <c r="BA23" i="4"/>
  <c r="BB23" i="4"/>
  <c r="BD23" i="4"/>
  <c r="H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Y24" i="4"/>
  <c r="BA24" i="4"/>
  <c r="BB24" i="4"/>
  <c r="BD24" i="4"/>
  <c r="H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Y25" i="4"/>
  <c r="BA25" i="4"/>
  <c r="BB25" i="4"/>
  <c r="BD25" i="4"/>
  <c r="H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Y26" i="4"/>
  <c r="BA26" i="4"/>
  <c r="BB26" i="4"/>
  <c r="BD26" i="4"/>
  <c r="H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Y27" i="4"/>
  <c r="BA27" i="4"/>
  <c r="BB27" i="4"/>
  <c r="BD27" i="4"/>
  <c r="H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Y28" i="4"/>
  <c r="BA28" i="4"/>
  <c r="BB28" i="4"/>
  <c r="BD28" i="4"/>
  <c r="H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Y29" i="4"/>
  <c r="BA29" i="4"/>
  <c r="BB29" i="4"/>
  <c r="BD29" i="4"/>
  <c r="H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Y30" i="4"/>
  <c r="BA30" i="4"/>
  <c r="BB30" i="4"/>
  <c r="BD30" i="4"/>
  <c r="H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Y31" i="4"/>
  <c r="BA31" i="4"/>
  <c r="BB31" i="4"/>
  <c r="BD31" i="4"/>
  <c r="H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Y32" i="4"/>
  <c r="BA32" i="4"/>
  <c r="BB32" i="4"/>
  <c r="BD32" i="4"/>
  <c r="H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Y33" i="4"/>
  <c r="BA33" i="4"/>
  <c r="BB33" i="4"/>
  <c r="BD33" i="4"/>
  <c r="H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Y34" i="4"/>
  <c r="BA34" i="4"/>
  <c r="BB34" i="4"/>
  <c r="BD34" i="4"/>
  <c r="H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Y35" i="4"/>
  <c r="BA35" i="4"/>
  <c r="BB35" i="4"/>
  <c r="BD35" i="4"/>
  <c r="H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Y36" i="4"/>
  <c r="BA36" i="4"/>
  <c r="BB36" i="4"/>
  <c r="BD36" i="4"/>
  <c r="H37" i="4"/>
  <c r="X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Y37" i="4"/>
  <c r="BA37" i="4"/>
  <c r="BB37" i="4"/>
  <c r="BD37" i="4"/>
  <c r="H38" i="4"/>
  <c r="X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Y38" i="4"/>
  <c r="BA38" i="4"/>
  <c r="BB38" i="4"/>
  <c r="BD38" i="4"/>
  <c r="H39" i="4"/>
  <c r="X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Y39" i="4"/>
  <c r="BA39" i="4"/>
  <c r="BB39" i="4"/>
  <c r="BD39" i="4"/>
  <c r="H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Y40" i="4"/>
  <c r="BA40" i="4"/>
  <c r="BB40" i="4"/>
  <c r="BD40" i="4"/>
  <c r="H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Y41" i="4"/>
  <c r="BA41" i="4"/>
  <c r="BB41" i="4"/>
  <c r="BD41" i="4"/>
  <c r="H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Y42" i="4"/>
  <c r="BA42" i="4"/>
  <c r="BB42" i="4"/>
  <c r="BD42" i="4"/>
  <c r="H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Y43" i="4"/>
  <c r="BA43" i="4"/>
  <c r="BB43" i="4"/>
  <c r="BD43" i="4"/>
  <c r="H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Y44" i="4"/>
  <c r="BA44" i="4"/>
  <c r="BB44" i="4"/>
  <c r="BD44" i="4"/>
  <c r="H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Y45" i="4"/>
  <c r="BA45" i="4"/>
  <c r="BB45" i="4"/>
  <c r="BD45" i="4"/>
  <c r="H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Y46" i="4"/>
  <c r="BA46" i="4"/>
  <c r="BB46" i="4"/>
  <c r="BD46" i="4"/>
  <c r="H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Y47" i="4"/>
  <c r="BA47" i="4"/>
  <c r="BB47" i="4"/>
  <c r="BD47" i="4"/>
  <c r="H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Y48" i="4"/>
  <c r="BA48" i="4"/>
  <c r="BB48" i="4"/>
  <c r="BD48" i="4"/>
  <c r="H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Y49" i="4"/>
  <c r="BA49" i="4"/>
  <c r="BB49" i="4"/>
  <c r="BD49" i="4"/>
  <c r="H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Y50" i="4"/>
  <c r="BA50" i="4"/>
  <c r="BB50" i="4"/>
  <c r="BD50" i="4"/>
  <c r="H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Y51" i="4"/>
  <c r="BA51" i="4"/>
  <c r="BB51" i="4"/>
  <c r="BD51" i="4"/>
  <c r="H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Y52" i="4"/>
  <c r="BA52" i="4"/>
  <c r="BB52" i="4"/>
  <c r="BD52" i="4"/>
  <c r="H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Y53" i="4"/>
  <c r="BA53" i="4"/>
  <c r="BB53" i="4"/>
  <c r="BD53" i="4"/>
  <c r="H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Y54" i="4"/>
  <c r="BA54" i="4"/>
  <c r="BB54" i="4"/>
  <c r="BD54" i="4"/>
  <c r="H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Y55" i="4"/>
  <c r="BA55" i="4"/>
  <c r="BB55" i="4"/>
  <c r="BD55" i="4"/>
  <c r="H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Y56" i="4"/>
  <c r="BA56" i="4"/>
  <c r="BB56" i="4"/>
  <c r="BD56" i="4"/>
  <c r="H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Y57" i="4"/>
  <c r="BA57" i="4"/>
  <c r="BB57" i="4"/>
  <c r="BD57" i="4"/>
  <c r="H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Y58" i="4"/>
  <c r="BA58" i="4"/>
  <c r="BB58" i="4"/>
  <c r="BD58" i="4"/>
  <c r="H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Y59" i="4"/>
  <c r="BA59" i="4"/>
  <c r="BB59" i="4"/>
  <c r="BD59" i="4"/>
  <c r="H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Y60" i="4"/>
  <c r="BA60" i="4"/>
  <c r="BB60" i="4"/>
  <c r="BD60" i="4"/>
  <c r="H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Y61" i="4"/>
  <c r="BA61" i="4"/>
  <c r="BB61" i="4"/>
  <c r="BD61" i="4"/>
  <c r="H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Y62" i="4"/>
  <c r="BA62" i="4"/>
  <c r="BB62" i="4"/>
  <c r="BD62" i="4"/>
  <c r="H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Y63" i="4"/>
  <c r="BA63" i="4"/>
  <c r="BB63" i="4"/>
  <c r="BD63" i="4"/>
  <c r="H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Y64" i="4"/>
  <c r="BA64" i="4"/>
  <c r="BB64" i="4"/>
  <c r="BD64" i="4"/>
  <c r="H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Y65" i="4"/>
  <c r="BA65" i="4"/>
  <c r="BB65" i="4"/>
  <c r="BD65" i="4"/>
  <c r="H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Y66" i="4"/>
  <c r="BA66" i="4"/>
  <c r="BB66" i="4"/>
  <c r="BD66" i="4"/>
  <c r="H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Y67" i="4"/>
  <c r="BA67" i="4"/>
  <c r="BB67" i="4"/>
  <c r="BD67" i="4"/>
  <c r="H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Y68" i="4"/>
  <c r="BA68" i="4"/>
  <c r="BB68" i="4"/>
  <c r="BD68" i="4"/>
  <c r="H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Y69" i="4"/>
  <c r="BA69" i="4"/>
  <c r="BB69" i="4"/>
  <c r="BD69" i="4"/>
  <c r="H70" i="4"/>
  <c r="X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Y70" i="4"/>
  <c r="BA70" i="4"/>
  <c r="BB70" i="4"/>
  <c r="BD70" i="4"/>
  <c r="H71" i="4"/>
  <c r="X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Y71" i="4"/>
  <c r="BA71" i="4"/>
  <c r="BB71" i="4"/>
  <c r="BD71" i="4"/>
  <c r="H72" i="4"/>
  <c r="X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Y72" i="4"/>
  <c r="BA72" i="4"/>
  <c r="BB72" i="4"/>
  <c r="BD72" i="4"/>
  <c r="H73" i="4"/>
  <c r="X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Y73" i="4"/>
  <c r="BA73" i="4"/>
  <c r="BB73" i="4"/>
  <c r="BD73" i="4"/>
  <c r="H74" i="4"/>
  <c r="X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Y74" i="4"/>
  <c r="BA74" i="4"/>
  <c r="BB74" i="4"/>
  <c r="BD74" i="4"/>
  <c r="H75" i="4"/>
  <c r="X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Y75" i="4"/>
  <c r="BA75" i="4"/>
  <c r="BB75" i="4"/>
  <c r="BD75" i="4"/>
  <c r="H76" i="4"/>
  <c r="X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Y76" i="4"/>
  <c r="BA76" i="4"/>
  <c r="BB76" i="4"/>
  <c r="BD76" i="4"/>
  <c r="H77" i="4"/>
  <c r="X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Y77" i="4"/>
  <c r="BA77" i="4"/>
  <c r="BB77" i="4"/>
  <c r="BD77" i="4"/>
  <c r="H78" i="4"/>
  <c r="X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Y78" i="4"/>
  <c r="BA78" i="4"/>
  <c r="BB78" i="4"/>
  <c r="BD78" i="4"/>
  <c r="H79" i="4"/>
  <c r="X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Y79" i="4"/>
  <c r="BA79" i="4"/>
  <c r="BB79" i="4"/>
  <c r="BD79" i="4"/>
  <c r="H80" i="4"/>
  <c r="X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Y80" i="4"/>
  <c r="BA80" i="4"/>
  <c r="BB80" i="4"/>
  <c r="BD80" i="4"/>
  <c r="H81" i="4"/>
  <c r="X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Y81" i="4"/>
  <c r="BA81" i="4"/>
  <c r="BB81" i="4"/>
  <c r="BD81" i="4"/>
  <c r="H82" i="4"/>
  <c r="X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Y82" i="4"/>
  <c r="BA82" i="4"/>
  <c r="BB82" i="4"/>
  <c r="BD82" i="4"/>
  <c r="H83" i="4"/>
  <c r="X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Y83" i="4"/>
  <c r="BA83" i="4"/>
  <c r="BB83" i="4"/>
  <c r="BD83" i="4"/>
  <c r="H84" i="4"/>
  <c r="X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Y84" i="4"/>
  <c r="BA84" i="4"/>
  <c r="BB84" i="4"/>
  <c r="BD84" i="4"/>
  <c r="H85" i="4"/>
  <c r="X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Y85" i="4"/>
  <c r="BA85" i="4"/>
  <c r="BB85" i="4"/>
  <c r="BD85" i="4"/>
  <c r="H86" i="4"/>
  <c r="X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Y86" i="4"/>
  <c r="BA86" i="4"/>
  <c r="BB86" i="4"/>
  <c r="BD86" i="4"/>
  <c r="H87" i="4"/>
  <c r="X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Y87" i="4"/>
  <c r="BA87" i="4"/>
  <c r="BB87" i="4"/>
  <c r="BD87" i="4"/>
  <c r="H88" i="4"/>
  <c r="X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Y88" i="4"/>
  <c r="BA88" i="4"/>
  <c r="BB88" i="4"/>
  <c r="BD88" i="4"/>
  <c r="H89" i="4"/>
  <c r="X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Y89" i="4"/>
  <c r="BA89" i="4"/>
  <c r="BB89" i="4"/>
  <c r="BD89" i="4"/>
  <c r="H90" i="4"/>
  <c r="X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Y90" i="4"/>
  <c r="BA90" i="4"/>
  <c r="BB90" i="4"/>
  <c r="BD90" i="4"/>
  <c r="H91" i="4"/>
  <c r="X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Y91" i="4"/>
  <c r="BA91" i="4"/>
  <c r="BB91" i="4"/>
  <c r="BD91" i="4"/>
  <c r="H92" i="4"/>
  <c r="X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Y92" i="4"/>
  <c r="BA92" i="4"/>
  <c r="BB92" i="4"/>
  <c r="BD92" i="4"/>
  <c r="H93" i="4"/>
  <c r="X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Y93" i="4"/>
  <c r="BA93" i="4"/>
  <c r="BB93" i="4"/>
  <c r="BD93" i="4"/>
  <c r="H94" i="4"/>
  <c r="X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Y94" i="4"/>
  <c r="BA94" i="4"/>
  <c r="BB94" i="4"/>
  <c r="BD94" i="4"/>
  <c r="H95" i="4"/>
  <c r="X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Y95" i="4"/>
  <c r="BA95" i="4"/>
  <c r="BB95" i="4"/>
  <c r="BD95" i="4"/>
  <c r="H96" i="4"/>
  <c r="X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Y96" i="4"/>
  <c r="BA96" i="4"/>
  <c r="BB96" i="4"/>
  <c r="BD96" i="4"/>
  <c r="H97" i="4"/>
  <c r="X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Y97" i="4"/>
  <c r="BA97" i="4"/>
  <c r="BB97" i="4"/>
  <c r="BD97" i="4"/>
  <c r="H98" i="4"/>
  <c r="X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Y98" i="4"/>
  <c r="BA98" i="4"/>
  <c r="BB98" i="4"/>
  <c r="BD98" i="4"/>
  <c r="H99" i="4"/>
  <c r="X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Y99" i="4"/>
  <c r="BA99" i="4"/>
  <c r="BB99" i="4"/>
  <c r="BD99" i="4"/>
  <c r="H100" i="4"/>
  <c r="X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Y100" i="4"/>
  <c r="BA100" i="4"/>
  <c r="BB100" i="4"/>
  <c r="BD100" i="4"/>
  <c r="H101" i="4"/>
  <c r="X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Y101" i="4"/>
  <c r="BA101" i="4"/>
  <c r="BB101" i="4"/>
  <c r="BD101" i="4"/>
  <c r="H102" i="4"/>
  <c r="X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Y102" i="4"/>
  <c r="BA102" i="4"/>
  <c r="BB102" i="4"/>
  <c r="BD102" i="4"/>
  <c r="H103" i="4"/>
  <c r="X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Y103" i="4"/>
  <c r="BA103" i="4"/>
  <c r="BB103" i="4"/>
  <c r="BD103" i="4"/>
  <c r="H104" i="4"/>
  <c r="X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Y104" i="4"/>
  <c r="BA104" i="4"/>
  <c r="BB104" i="4"/>
  <c r="BD104" i="4"/>
  <c r="H105" i="4"/>
  <c r="X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Y105" i="4"/>
  <c r="BA105" i="4"/>
  <c r="BB105" i="4"/>
  <c r="BD105" i="4"/>
  <c r="H106" i="4"/>
  <c r="X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Y106" i="4"/>
  <c r="BA106" i="4"/>
  <c r="BB106" i="4"/>
  <c r="BD106" i="4"/>
  <c r="H107" i="4"/>
  <c r="X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Y107" i="4"/>
  <c r="BA107" i="4"/>
  <c r="BB107" i="4"/>
  <c r="BD107" i="4"/>
  <c r="H108" i="4"/>
  <c r="X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Y108" i="4"/>
  <c r="BA108" i="4"/>
  <c r="BB108" i="4"/>
  <c r="BD108" i="4"/>
  <c r="H109" i="4"/>
  <c r="X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Y109" i="4"/>
  <c r="BA109" i="4"/>
  <c r="BB109" i="4"/>
  <c r="BD109" i="4"/>
  <c r="H110" i="4"/>
  <c r="X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Y110" i="4"/>
  <c r="BA110" i="4"/>
  <c r="BB110" i="4"/>
  <c r="BD110" i="4"/>
  <c r="H111" i="4"/>
  <c r="X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Y111" i="4"/>
  <c r="BA111" i="4"/>
  <c r="BB111" i="4"/>
  <c r="BD111" i="4"/>
  <c r="H112" i="4"/>
  <c r="X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Y112" i="4"/>
  <c r="BA112" i="4"/>
  <c r="BB112" i="4"/>
  <c r="BD112" i="4"/>
  <c r="H113" i="4"/>
  <c r="X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Y113" i="4"/>
  <c r="BA113" i="4"/>
  <c r="BB113" i="4"/>
  <c r="BD113" i="4"/>
  <c r="H114" i="4"/>
  <c r="X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Y114" i="4"/>
  <c r="BA114" i="4"/>
  <c r="BB114" i="4"/>
  <c r="BD114" i="4"/>
  <c r="H115" i="4"/>
  <c r="X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Y115" i="4"/>
  <c r="BA115" i="4"/>
  <c r="BB115" i="4"/>
  <c r="BD115" i="4"/>
  <c r="H116" i="4"/>
  <c r="X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Y116" i="4"/>
  <c r="BA116" i="4"/>
  <c r="BB116" i="4"/>
  <c r="BD116" i="4"/>
  <c r="H117" i="4"/>
  <c r="X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Y117" i="4"/>
  <c r="BA117" i="4"/>
  <c r="BB117" i="4"/>
  <c r="BD117" i="4"/>
  <c r="H118" i="4"/>
  <c r="X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Y118" i="4"/>
  <c r="BA118" i="4"/>
  <c r="BB118" i="4"/>
  <c r="BD118" i="4"/>
  <c r="H119" i="4"/>
  <c r="X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Y119" i="4"/>
  <c r="BA119" i="4"/>
  <c r="BB119" i="4"/>
  <c r="BD119" i="4"/>
  <c r="H120" i="4"/>
  <c r="X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Y120" i="4"/>
  <c r="BA120" i="4"/>
  <c r="BB120" i="4"/>
  <c r="BD120" i="4"/>
  <c r="H121" i="4"/>
  <c r="X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Y121" i="4"/>
  <c r="BA121" i="4"/>
  <c r="BB121" i="4"/>
  <c r="BD121" i="4"/>
  <c r="H122" i="4"/>
  <c r="X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Y122" i="4"/>
  <c r="BA122" i="4"/>
  <c r="BB122" i="4"/>
  <c r="BD122" i="4"/>
  <c r="H123" i="4"/>
  <c r="X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Y123" i="4"/>
  <c r="BA123" i="4"/>
  <c r="BB123" i="4"/>
  <c r="BD123" i="4"/>
  <c r="H124" i="4"/>
  <c r="X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Y124" i="4"/>
  <c r="BA124" i="4"/>
  <c r="BB124" i="4"/>
  <c r="BD124" i="4"/>
  <c r="H125" i="4"/>
  <c r="X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Y125" i="4"/>
  <c r="BA125" i="4"/>
  <c r="BB125" i="4"/>
  <c r="BD125" i="4"/>
  <c r="H126" i="4"/>
  <c r="X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Y126" i="4"/>
  <c r="BA126" i="4"/>
  <c r="BB126" i="4"/>
  <c r="BD126" i="4"/>
  <c r="H127" i="4"/>
  <c r="X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Y127" i="4"/>
  <c r="BA127" i="4"/>
  <c r="BB127" i="4"/>
  <c r="BD127" i="4"/>
  <c r="H128" i="4"/>
  <c r="X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Y128" i="4"/>
  <c r="BA128" i="4"/>
  <c r="BB128" i="4"/>
  <c r="BD128" i="4"/>
  <c r="H129" i="4"/>
  <c r="X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Y129" i="4"/>
  <c r="BA129" i="4"/>
  <c r="BB129" i="4"/>
  <c r="BD129" i="4"/>
  <c r="H130" i="4"/>
  <c r="X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Y130" i="4"/>
  <c r="BA130" i="4"/>
  <c r="BB130" i="4"/>
  <c r="BD130" i="4"/>
  <c r="H131" i="4"/>
  <c r="X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Y131" i="4"/>
  <c r="BA131" i="4"/>
  <c r="BB131" i="4"/>
  <c r="BD131" i="4"/>
  <c r="H132" i="4"/>
  <c r="X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Y132" i="4"/>
  <c r="BA132" i="4"/>
  <c r="BB132" i="4"/>
  <c r="BD132" i="4"/>
  <c r="H133" i="4"/>
  <c r="X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Y133" i="4"/>
  <c r="BA133" i="4"/>
  <c r="BB133" i="4"/>
  <c r="BD133" i="4"/>
  <c r="H134" i="4"/>
  <c r="X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Y134" i="4"/>
  <c r="BA134" i="4"/>
  <c r="BB134" i="4"/>
  <c r="BD134" i="4"/>
  <c r="H135" i="4"/>
  <c r="X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Y135" i="4"/>
  <c r="BA135" i="4"/>
  <c r="BB135" i="4"/>
  <c r="BD135" i="4"/>
  <c r="H136" i="4"/>
  <c r="X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Y136" i="4"/>
  <c r="BA136" i="4"/>
  <c r="BB136" i="4"/>
  <c r="BD136" i="4"/>
  <c r="H137" i="4"/>
  <c r="X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Y137" i="4"/>
  <c r="BA137" i="4"/>
  <c r="BB137" i="4"/>
  <c r="BD137" i="4"/>
  <c r="H138" i="4"/>
  <c r="X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Y138" i="4"/>
  <c r="BA138" i="4"/>
  <c r="BB138" i="4"/>
  <c r="BD138" i="4"/>
  <c r="H139" i="4"/>
  <c r="X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Y139" i="4"/>
  <c r="BA139" i="4"/>
  <c r="BB139" i="4"/>
  <c r="BD139" i="4"/>
  <c r="H140" i="4"/>
  <c r="X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Y140" i="4"/>
  <c r="BA140" i="4"/>
  <c r="BB140" i="4"/>
  <c r="BD140" i="4"/>
  <c r="H141" i="4"/>
  <c r="X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Y141" i="4"/>
  <c r="BA141" i="4"/>
  <c r="BB141" i="4"/>
  <c r="BD141" i="4"/>
  <c r="H142" i="4"/>
  <c r="X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Y142" i="4"/>
  <c r="BA142" i="4"/>
  <c r="BB142" i="4"/>
  <c r="BD142" i="4"/>
  <c r="H143" i="4"/>
  <c r="X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Y143" i="4"/>
  <c r="BA143" i="4"/>
  <c r="BB143" i="4"/>
  <c r="BD143" i="4"/>
  <c r="H144" i="4"/>
  <c r="X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Y144" i="4"/>
  <c r="BA144" i="4"/>
  <c r="BB144" i="4"/>
  <c r="BD144" i="4"/>
  <c r="H145" i="4"/>
  <c r="X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Y145" i="4"/>
  <c r="BA145" i="4"/>
  <c r="BB145" i="4"/>
  <c r="BD145" i="4"/>
  <c r="H146" i="4"/>
  <c r="X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Y146" i="4"/>
  <c r="BA146" i="4"/>
  <c r="BB146" i="4"/>
  <c r="BD146" i="4"/>
  <c r="H147" i="4"/>
  <c r="X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Y147" i="4"/>
  <c r="BA147" i="4"/>
  <c r="BB147" i="4"/>
  <c r="BD147" i="4"/>
  <c r="H148" i="4"/>
  <c r="X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Y148" i="4"/>
  <c r="BA148" i="4"/>
  <c r="BB148" i="4"/>
  <c r="BD148" i="4"/>
  <c r="H149" i="4"/>
  <c r="X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Y149" i="4"/>
  <c r="BA149" i="4"/>
  <c r="BB149" i="4"/>
  <c r="BD149" i="4"/>
  <c r="H150" i="4"/>
  <c r="X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Y150" i="4"/>
  <c r="BA150" i="4"/>
  <c r="BB150" i="4"/>
  <c r="BD150" i="4"/>
  <c r="H151" i="4"/>
  <c r="X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Y151" i="4"/>
  <c r="BA151" i="4"/>
  <c r="BB151" i="4"/>
  <c r="BD151" i="4"/>
  <c r="H152" i="4"/>
  <c r="X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Y152" i="4"/>
  <c r="BA152" i="4"/>
  <c r="BB152" i="4"/>
  <c r="BD152" i="4"/>
  <c r="H153" i="4"/>
  <c r="X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Y153" i="4"/>
  <c r="BA153" i="4"/>
  <c r="BB153" i="4"/>
  <c r="BD153" i="4"/>
  <c r="H154" i="4"/>
  <c r="X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Y154" i="4"/>
  <c r="BA154" i="4"/>
  <c r="BB154" i="4"/>
  <c r="BD154" i="4"/>
  <c r="H155" i="4"/>
  <c r="X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Y155" i="4"/>
  <c r="BA155" i="4"/>
  <c r="BB155" i="4"/>
  <c r="BD155" i="4"/>
  <c r="H156" i="4"/>
  <c r="X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Y156" i="4"/>
  <c r="BA156" i="4"/>
  <c r="BB156" i="4"/>
  <c r="BD156" i="4"/>
  <c r="H157" i="4"/>
  <c r="X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Y157" i="4"/>
  <c r="BA157" i="4"/>
  <c r="BB157" i="4"/>
  <c r="BD157" i="4"/>
  <c r="H158" i="4"/>
  <c r="X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Y158" i="4"/>
  <c r="BA158" i="4"/>
  <c r="BB158" i="4"/>
  <c r="BD158" i="4"/>
  <c r="H159" i="4"/>
  <c r="X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Y159" i="4"/>
  <c r="BA159" i="4"/>
  <c r="BB159" i="4"/>
  <c r="BD159" i="4"/>
  <c r="H160" i="4"/>
  <c r="X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Y160" i="4"/>
  <c r="BA160" i="4"/>
  <c r="BB160" i="4"/>
  <c r="BD160" i="4"/>
  <c r="H161" i="4"/>
  <c r="X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Y161" i="4"/>
  <c r="BA161" i="4"/>
  <c r="BB161" i="4"/>
  <c r="BD161" i="4"/>
  <c r="H162" i="4"/>
  <c r="X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Y162" i="4"/>
  <c r="BA162" i="4"/>
  <c r="BB162" i="4"/>
  <c r="BD162" i="4"/>
  <c r="H163" i="4"/>
  <c r="X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Y163" i="4"/>
  <c r="BA163" i="4"/>
  <c r="BB163" i="4"/>
  <c r="BD163" i="4"/>
  <c r="H164" i="4"/>
  <c r="X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Y164" i="4"/>
  <c r="BA164" i="4"/>
  <c r="BB164" i="4"/>
  <c r="BD164" i="4"/>
  <c r="H165" i="4"/>
  <c r="X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Y165" i="4"/>
  <c r="BA165" i="4"/>
  <c r="BB165" i="4"/>
  <c r="BD165" i="4"/>
  <c r="H166" i="4"/>
  <c r="X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Y166" i="4"/>
  <c r="BA166" i="4"/>
  <c r="BB166" i="4"/>
  <c r="BD166" i="4"/>
  <c r="H167" i="4"/>
  <c r="X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Y167" i="4"/>
  <c r="BA167" i="4"/>
  <c r="BB167" i="4"/>
  <c r="BD167" i="4"/>
  <c r="H168" i="4"/>
  <c r="X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Y168" i="4"/>
  <c r="BA168" i="4"/>
  <c r="BB168" i="4"/>
  <c r="BD168" i="4"/>
  <c r="H169" i="4"/>
  <c r="X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Y169" i="4"/>
  <c r="BA169" i="4"/>
  <c r="BB169" i="4"/>
  <c r="BD169" i="4"/>
  <c r="H170" i="4"/>
  <c r="X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Y170" i="4"/>
  <c r="BA170" i="4"/>
  <c r="BB170" i="4"/>
  <c r="BD170" i="4"/>
  <c r="H171" i="4"/>
  <c r="X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Y171" i="4"/>
  <c r="BA171" i="4"/>
  <c r="BB171" i="4"/>
  <c r="BD171" i="4"/>
  <c r="H172" i="4"/>
  <c r="X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Y172" i="4"/>
  <c r="BA172" i="4"/>
  <c r="BB172" i="4"/>
  <c r="BD172" i="4"/>
  <c r="H173" i="4"/>
  <c r="X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Y173" i="4"/>
  <c r="BA173" i="4"/>
  <c r="BB173" i="4"/>
  <c r="BD173" i="4"/>
  <c r="H174" i="4"/>
  <c r="X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Y174" i="4"/>
  <c r="BA174" i="4"/>
  <c r="BB174" i="4"/>
  <c r="BD174" i="4"/>
  <c r="H175" i="4"/>
  <c r="X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Y175" i="4"/>
  <c r="BA175" i="4"/>
  <c r="BB175" i="4"/>
  <c r="BD175" i="4"/>
  <c r="H176" i="4"/>
  <c r="X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Y176" i="4"/>
  <c r="BA176" i="4"/>
  <c r="BB176" i="4"/>
  <c r="BD176" i="4"/>
  <c r="H177" i="4"/>
  <c r="X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Y177" i="4"/>
  <c r="BA177" i="4"/>
  <c r="BB177" i="4"/>
  <c r="BD177" i="4"/>
  <c r="H178" i="4"/>
  <c r="X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Y178" i="4"/>
  <c r="BA178" i="4"/>
  <c r="BB178" i="4"/>
  <c r="BD178" i="4"/>
  <c r="H179" i="4"/>
  <c r="X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Y179" i="4"/>
  <c r="BA179" i="4"/>
  <c r="BB179" i="4"/>
  <c r="BD179" i="4"/>
  <c r="H180" i="4"/>
  <c r="X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Y180" i="4"/>
  <c r="BA180" i="4"/>
  <c r="BB180" i="4"/>
  <c r="BD180" i="4"/>
  <c r="H181" i="4"/>
  <c r="X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Y181" i="4"/>
  <c r="BA181" i="4"/>
  <c r="BB181" i="4"/>
  <c r="BD181" i="4"/>
  <c r="H182" i="4"/>
  <c r="X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Y182" i="4"/>
  <c r="BA182" i="4"/>
  <c r="BB182" i="4"/>
  <c r="BD182" i="4"/>
  <c r="H183" i="4"/>
  <c r="X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Y183" i="4"/>
  <c r="BA183" i="4"/>
  <c r="BB183" i="4"/>
  <c r="BD183" i="4"/>
  <c r="H184" i="4"/>
  <c r="X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Y184" i="4"/>
  <c r="BA184" i="4"/>
  <c r="BB184" i="4"/>
  <c r="BD184" i="4"/>
  <c r="H185" i="4"/>
  <c r="X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Y185" i="4"/>
  <c r="BA185" i="4"/>
  <c r="BB185" i="4"/>
  <c r="BD185" i="4"/>
  <c r="H186" i="4"/>
  <c r="X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Y186" i="4"/>
  <c r="BA186" i="4"/>
  <c r="BB186" i="4"/>
  <c r="BD186" i="4"/>
  <c r="X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Y187" i="4"/>
  <c r="BA187" i="4"/>
  <c r="BB187" i="4"/>
  <c r="BD187" i="4"/>
  <c r="X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Y188" i="4"/>
  <c r="BA188" i="4"/>
  <c r="BB188" i="4"/>
  <c r="BD188" i="4"/>
  <c r="X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Y189" i="4"/>
  <c r="BA189" i="4"/>
  <c r="BB189" i="4"/>
  <c r="BD189" i="4"/>
  <c r="X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Y190" i="4"/>
  <c r="BA190" i="4"/>
  <c r="BB190" i="4"/>
  <c r="BD190" i="4"/>
  <c r="X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Y191" i="4"/>
  <c r="BA191" i="4"/>
  <c r="BB191" i="4"/>
  <c r="BD191" i="4"/>
  <c r="X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Y192" i="4"/>
  <c r="BA192" i="4"/>
  <c r="BB192" i="4"/>
  <c r="BD192" i="4"/>
  <c r="X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Y193" i="4"/>
  <c r="BA193" i="4"/>
  <c r="BB193" i="4"/>
  <c r="BD193" i="4"/>
  <c r="X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Y194" i="4"/>
  <c r="BA194" i="4"/>
  <c r="BB194" i="4"/>
  <c r="BD194" i="4"/>
  <c r="X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Y195" i="4"/>
  <c r="BA195" i="4"/>
  <c r="BB195" i="4"/>
  <c r="BD195" i="4"/>
  <c r="X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Y196" i="4"/>
  <c r="BA196" i="4"/>
  <c r="BB196" i="4"/>
  <c r="BD196" i="4"/>
  <c r="X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Y197" i="4"/>
  <c r="BA197" i="4"/>
  <c r="BB197" i="4"/>
  <c r="BD197" i="4"/>
  <c r="X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Y198" i="4"/>
  <c r="BA198" i="4"/>
  <c r="BB198" i="4"/>
  <c r="BD198" i="4"/>
  <c r="X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Y199" i="4"/>
  <c r="BA199" i="4"/>
  <c r="BB199" i="4"/>
  <c r="BD199" i="4"/>
  <c r="X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Y200" i="4"/>
  <c r="BA200" i="4"/>
  <c r="BB200" i="4"/>
  <c r="BD200" i="4"/>
  <c r="X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Y201" i="4"/>
  <c r="BA201" i="4"/>
  <c r="BB201" i="4"/>
  <c r="BD201" i="4"/>
  <c r="X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Y202" i="4"/>
  <c r="BA202" i="4"/>
  <c r="BB202" i="4"/>
  <c r="BD202" i="4"/>
  <c r="X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Y203" i="4"/>
  <c r="BA203" i="4"/>
  <c r="BB203" i="4"/>
  <c r="BD203" i="4"/>
  <c r="X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Y204" i="4"/>
  <c r="BA204" i="4"/>
  <c r="BB204" i="4"/>
  <c r="BD204" i="4"/>
  <c r="X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Y205" i="4"/>
  <c r="BA205" i="4"/>
  <c r="BB205" i="4"/>
  <c r="BD205" i="4"/>
  <c r="X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Y206" i="4"/>
  <c r="BA206" i="4"/>
  <c r="BB206" i="4"/>
  <c r="BD206" i="4"/>
  <c r="X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Y207" i="4"/>
  <c r="BA207" i="4"/>
  <c r="BB207" i="4"/>
  <c r="BD207" i="4"/>
  <c r="X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Y208" i="4"/>
  <c r="BA208" i="4"/>
  <c r="BB208" i="4"/>
  <c r="BD208" i="4"/>
  <c r="X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Y209" i="4"/>
  <c r="BA209" i="4"/>
  <c r="BB209" i="4"/>
  <c r="BD209" i="4"/>
  <c r="X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Y210" i="4"/>
  <c r="BA210" i="4"/>
  <c r="BB210" i="4"/>
  <c r="BD210" i="4"/>
  <c r="X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Y211" i="4"/>
  <c r="BA211" i="4"/>
  <c r="BB211" i="4"/>
  <c r="BD211" i="4"/>
  <c r="X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Y212" i="4"/>
  <c r="BA212" i="4"/>
  <c r="BB212" i="4"/>
  <c r="BD212" i="4"/>
  <c r="X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Y213" i="4"/>
  <c r="BA213" i="4"/>
  <c r="BB213" i="4"/>
  <c r="BD213" i="4"/>
  <c r="X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Y214" i="4"/>
  <c r="BA214" i="4"/>
  <c r="BB214" i="4"/>
  <c r="BD214" i="4"/>
  <c r="X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Y215" i="4"/>
  <c r="BA215" i="4"/>
  <c r="BB215" i="4"/>
  <c r="BD215" i="4"/>
  <c r="X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Y216" i="4"/>
  <c r="BA216" i="4"/>
  <c r="BB216" i="4"/>
  <c r="BD216" i="4"/>
  <c r="X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Y217" i="4"/>
  <c r="BA217" i="4"/>
  <c r="BB217" i="4"/>
  <c r="BD217" i="4"/>
  <c r="X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Y218" i="4"/>
  <c r="BA218" i="4"/>
  <c r="BB218" i="4"/>
  <c r="BD218" i="4"/>
  <c r="X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Y219" i="4"/>
  <c r="BA219" i="4"/>
  <c r="BB219" i="4"/>
  <c r="BD219" i="4"/>
  <c r="X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Y220" i="4"/>
  <c r="BA220" i="4"/>
  <c r="BB220" i="4"/>
  <c r="BD220" i="4"/>
  <c r="X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Y221" i="4"/>
  <c r="BA221" i="4"/>
  <c r="BB221" i="4"/>
  <c r="BD221" i="4"/>
  <c r="X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Y222" i="4"/>
  <c r="BA222" i="4"/>
  <c r="BB222" i="4"/>
  <c r="BD222" i="4"/>
  <c r="X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Y223" i="4"/>
  <c r="BA223" i="4"/>
  <c r="BB223" i="4"/>
  <c r="BD223" i="4"/>
  <c r="X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Y224" i="4"/>
  <c r="BA224" i="4"/>
  <c r="BB224" i="4"/>
  <c r="BD224" i="4"/>
  <c r="X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Y225" i="4"/>
  <c r="BA225" i="4"/>
  <c r="BB225" i="4"/>
  <c r="BD225" i="4"/>
  <c r="X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Y226" i="4"/>
  <c r="BA226" i="4"/>
  <c r="BB226" i="4"/>
  <c r="BD226" i="4"/>
  <c r="X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Y227" i="4"/>
  <c r="BA227" i="4"/>
  <c r="BB227" i="4"/>
  <c r="BD227" i="4"/>
  <c r="X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Y228" i="4"/>
  <c r="BA228" i="4"/>
  <c r="BB228" i="4"/>
  <c r="BD228" i="4"/>
  <c r="X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Y229" i="4"/>
  <c r="BA229" i="4"/>
  <c r="BB229" i="4"/>
  <c r="BD229" i="4"/>
  <c r="X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Y230" i="4"/>
  <c r="BA230" i="4"/>
  <c r="BB230" i="4"/>
  <c r="BD230" i="4"/>
  <c r="X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Y231" i="4"/>
  <c r="BA231" i="4"/>
  <c r="BB231" i="4"/>
  <c r="BD231" i="4"/>
  <c r="X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Y232" i="4"/>
  <c r="BA232" i="4"/>
  <c r="BB232" i="4"/>
  <c r="BD232" i="4"/>
  <c r="X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Y233" i="4"/>
  <c r="BA233" i="4"/>
  <c r="BB233" i="4"/>
  <c r="BD233" i="4"/>
  <c r="X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Y234" i="4"/>
  <c r="BA234" i="4"/>
  <c r="BB234" i="4"/>
  <c r="BD234" i="4"/>
  <c r="X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Y235" i="4"/>
  <c r="BA235" i="4"/>
  <c r="BB235" i="4"/>
  <c r="BD235" i="4"/>
  <c r="X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Y236" i="4"/>
  <c r="BA236" i="4"/>
  <c r="BB236" i="4"/>
  <c r="BD236" i="4"/>
  <c r="X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Y237" i="4"/>
  <c r="BA237" i="4"/>
  <c r="BB237" i="4"/>
  <c r="BD237" i="4"/>
  <c r="X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Y238" i="4"/>
  <c r="BA238" i="4"/>
  <c r="BB238" i="4"/>
  <c r="BD238" i="4"/>
  <c r="X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Y239" i="4"/>
  <c r="BA239" i="4"/>
  <c r="BB239" i="4"/>
  <c r="BD239" i="4"/>
  <c r="X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Y240" i="4"/>
  <c r="BA240" i="4"/>
  <c r="BB240" i="4"/>
  <c r="BD240" i="4"/>
  <c r="X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Y241" i="4"/>
  <c r="BA241" i="4"/>
  <c r="BB241" i="4"/>
  <c r="BD241" i="4"/>
  <c r="X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Y242" i="4"/>
  <c r="BA242" i="4"/>
  <c r="BB242" i="4"/>
  <c r="BD242" i="4"/>
  <c r="X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Y243" i="4"/>
  <c r="BA243" i="4"/>
  <c r="BB243" i="4"/>
  <c r="BD243" i="4"/>
  <c r="X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Y244" i="4"/>
  <c r="BA244" i="4"/>
  <c r="BB244" i="4"/>
  <c r="BD244" i="4"/>
  <c r="X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Y245" i="4"/>
  <c r="BA245" i="4"/>
  <c r="BB245" i="4"/>
  <c r="BD245" i="4"/>
  <c r="X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Y246" i="4"/>
  <c r="BA246" i="4"/>
  <c r="BB246" i="4"/>
  <c r="BD246" i="4"/>
  <c r="X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Y247" i="4"/>
  <c r="BA247" i="4"/>
  <c r="BB247" i="4"/>
  <c r="BD247" i="4"/>
  <c r="X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Y248" i="4"/>
  <c r="BA248" i="4"/>
  <c r="BB248" i="4"/>
  <c r="BD248" i="4"/>
  <c r="X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Y249" i="4"/>
  <c r="BA249" i="4"/>
  <c r="BB249" i="4"/>
  <c r="BD249" i="4"/>
  <c r="X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Y250" i="4"/>
  <c r="BA250" i="4"/>
  <c r="BB250" i="4"/>
  <c r="BD250" i="4"/>
  <c r="X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Y251" i="4"/>
  <c r="BA251" i="4"/>
  <c r="BB251" i="4"/>
  <c r="BD251" i="4"/>
  <c r="X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Y252" i="4"/>
  <c r="BA252" i="4"/>
  <c r="BB252" i="4"/>
  <c r="BD252" i="4"/>
  <c r="X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Y253" i="4"/>
  <c r="BA253" i="4"/>
  <c r="BB253" i="4"/>
  <c r="BD253" i="4"/>
  <c r="X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Y254" i="4"/>
  <c r="BA254" i="4"/>
  <c r="BB254" i="4"/>
  <c r="BD254" i="4"/>
  <c r="X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Y255" i="4"/>
  <c r="BA255" i="4"/>
  <c r="BB255" i="4"/>
  <c r="BD255" i="4"/>
  <c r="X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Y256" i="4"/>
  <c r="BA256" i="4"/>
  <c r="BB256" i="4"/>
  <c r="BD256" i="4"/>
  <c r="X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Y257" i="4"/>
  <c r="BA257" i="4"/>
  <c r="BB257" i="4"/>
  <c r="BD257" i="4"/>
  <c r="X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Y258" i="4"/>
  <c r="BA258" i="4"/>
  <c r="BB258" i="4"/>
  <c r="BD258" i="4"/>
  <c r="X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Y259" i="4"/>
  <c r="BA259" i="4"/>
  <c r="BB259" i="4"/>
  <c r="BD259" i="4"/>
  <c r="X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Y260" i="4"/>
  <c r="BA260" i="4"/>
  <c r="BB260" i="4"/>
  <c r="BD260" i="4"/>
  <c r="X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Y261" i="4"/>
  <c r="BA261" i="4"/>
  <c r="BB261" i="4"/>
  <c r="BD261" i="4"/>
  <c r="X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Y262" i="4"/>
  <c r="BA262" i="4"/>
  <c r="BB262" i="4"/>
  <c r="BD262" i="4"/>
  <c r="X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Y263" i="4"/>
  <c r="BA263" i="4"/>
  <c r="BB263" i="4"/>
  <c r="BD263" i="4"/>
  <c r="X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Y264" i="4"/>
  <c r="BA264" i="4"/>
  <c r="BB264" i="4"/>
  <c r="BD264" i="4"/>
  <c r="X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Y265" i="4"/>
  <c r="BA265" i="4"/>
  <c r="BB265" i="4"/>
  <c r="BD265" i="4"/>
  <c r="X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Y266" i="4"/>
  <c r="BA266" i="4"/>
  <c r="BB266" i="4"/>
  <c r="BD266" i="4"/>
  <c r="X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Y267" i="4"/>
  <c r="BA267" i="4"/>
  <c r="BB267" i="4"/>
  <c r="BD267" i="4"/>
  <c r="X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Y268" i="4"/>
  <c r="BA268" i="4"/>
  <c r="BB268" i="4"/>
  <c r="BD268" i="4"/>
  <c r="X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Y269" i="4"/>
  <c r="BA269" i="4"/>
  <c r="BB269" i="4"/>
  <c r="BD269" i="4"/>
  <c r="X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Y270" i="4"/>
  <c r="BA270" i="4"/>
  <c r="BB270" i="4"/>
  <c r="BD270" i="4"/>
  <c r="X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Y271" i="4"/>
  <c r="BA271" i="4"/>
  <c r="BB271" i="4"/>
  <c r="BD271" i="4"/>
  <c r="X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Y272" i="4"/>
  <c r="BA272" i="4"/>
  <c r="BB272" i="4"/>
  <c r="BD272" i="4"/>
  <c r="X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Y273" i="4"/>
  <c r="BA273" i="4"/>
  <c r="BB273" i="4"/>
  <c r="BD273" i="4"/>
  <c r="X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Y274" i="4"/>
  <c r="BA274" i="4"/>
  <c r="BB274" i="4"/>
  <c r="BD274" i="4"/>
  <c r="X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Y275" i="4"/>
  <c r="BA275" i="4"/>
  <c r="BB275" i="4"/>
  <c r="BD275" i="4"/>
  <c r="X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Y276" i="4"/>
  <c r="BA276" i="4"/>
  <c r="BB276" i="4"/>
  <c r="BD276" i="4"/>
  <c r="X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Y277" i="4"/>
  <c r="BA277" i="4"/>
  <c r="BB277" i="4"/>
  <c r="BD277" i="4"/>
  <c r="X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Y278" i="4"/>
  <c r="BA278" i="4"/>
  <c r="BB278" i="4"/>
  <c r="BD278" i="4"/>
  <c r="X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Y279" i="4"/>
  <c r="BA279" i="4"/>
  <c r="BB279" i="4"/>
  <c r="BD279" i="4"/>
  <c r="X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Y280" i="4"/>
  <c r="BA280" i="4"/>
  <c r="BB280" i="4"/>
  <c r="BD280" i="4"/>
  <c r="X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Y281" i="4"/>
  <c r="BA281" i="4"/>
  <c r="BB281" i="4"/>
  <c r="BD281" i="4"/>
  <c r="X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Y282" i="4"/>
  <c r="BA282" i="4"/>
  <c r="BB282" i="4"/>
  <c r="BD282" i="4"/>
  <c r="X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Y283" i="4"/>
  <c r="BA283" i="4"/>
  <c r="BB283" i="4"/>
  <c r="BD283" i="4"/>
  <c r="X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Y284" i="4"/>
  <c r="BA284" i="4"/>
  <c r="BB284" i="4"/>
  <c r="BD284" i="4"/>
  <c r="X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Y285" i="4"/>
  <c r="BA285" i="4"/>
  <c r="BB285" i="4"/>
  <c r="BD285" i="4"/>
  <c r="X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Y286" i="4"/>
  <c r="BA286" i="4"/>
  <c r="BB286" i="4"/>
  <c r="BD286" i="4"/>
  <c r="X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Y287" i="4"/>
  <c r="BA287" i="4"/>
  <c r="BB287" i="4"/>
  <c r="BD287" i="4"/>
  <c r="X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Y288" i="4"/>
  <c r="BA288" i="4"/>
  <c r="BB288" i="4"/>
  <c r="BD288" i="4"/>
  <c r="X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Y289" i="4"/>
  <c r="BA289" i="4"/>
  <c r="BB289" i="4"/>
  <c r="BD289" i="4"/>
  <c r="X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Y290" i="4"/>
  <c r="BA290" i="4"/>
  <c r="BB290" i="4"/>
  <c r="BD290" i="4"/>
  <c r="X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Y291" i="4"/>
  <c r="BA291" i="4"/>
  <c r="BB291" i="4"/>
  <c r="BD291" i="4"/>
  <c r="X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Y292" i="4"/>
  <c r="BA292" i="4"/>
  <c r="BB292" i="4"/>
  <c r="BD292" i="4"/>
  <c r="X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Y293" i="4"/>
  <c r="BA293" i="4"/>
  <c r="BB293" i="4"/>
  <c r="BD293" i="4"/>
  <c r="X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Y294" i="4"/>
  <c r="BA294" i="4"/>
  <c r="BB294" i="4"/>
  <c r="BD294" i="4"/>
  <c r="X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Y295" i="4"/>
  <c r="BA295" i="4"/>
  <c r="BB295" i="4"/>
  <c r="BD295" i="4"/>
  <c r="X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Y296" i="4"/>
  <c r="BA296" i="4"/>
  <c r="BB296" i="4"/>
  <c r="BD296" i="4"/>
  <c r="X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Y297" i="4"/>
  <c r="BA297" i="4"/>
  <c r="BB297" i="4"/>
  <c r="BD297" i="4"/>
  <c r="X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Y298" i="4"/>
  <c r="BA298" i="4"/>
  <c r="BB298" i="4"/>
  <c r="BD298" i="4"/>
  <c r="X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Y299" i="4"/>
  <c r="BA299" i="4"/>
  <c r="BB299" i="4"/>
  <c r="BD299" i="4"/>
  <c r="X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Y300" i="4"/>
  <c r="BA300" i="4"/>
  <c r="BB300" i="4"/>
  <c r="BD300" i="4"/>
  <c r="X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Y301" i="4"/>
  <c r="BA301" i="4"/>
  <c r="BB301" i="4"/>
  <c r="BD301" i="4"/>
  <c r="X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Y302" i="4"/>
  <c r="BA302" i="4"/>
  <c r="BB302" i="4"/>
  <c r="BD302" i="4"/>
  <c r="X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Y303" i="4"/>
  <c r="BA303" i="4"/>
  <c r="BB303" i="4"/>
  <c r="BD303" i="4"/>
  <c r="X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Y304" i="4"/>
  <c r="BA304" i="4"/>
  <c r="BB304" i="4"/>
  <c r="BD304" i="4"/>
  <c r="X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Y305" i="4"/>
  <c r="BA305" i="4"/>
  <c r="BB305" i="4"/>
  <c r="BD305" i="4"/>
  <c r="X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Y306" i="4"/>
  <c r="BA306" i="4"/>
  <c r="BB306" i="4"/>
  <c r="BD306" i="4"/>
  <c r="X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Y307" i="4"/>
  <c r="BA307" i="4"/>
  <c r="BB307" i="4"/>
  <c r="BD307" i="4"/>
  <c r="X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Y308" i="4"/>
  <c r="BA308" i="4"/>
  <c r="BB308" i="4"/>
  <c r="BD308" i="4"/>
  <c r="X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Y309" i="4"/>
  <c r="BA309" i="4"/>
  <c r="BB309" i="4"/>
  <c r="BD309" i="4"/>
  <c r="X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Y310" i="4"/>
  <c r="BA310" i="4"/>
  <c r="BB310" i="4"/>
  <c r="BD310" i="4"/>
  <c r="X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Y311" i="4"/>
  <c r="BA311" i="4"/>
  <c r="BB311" i="4"/>
  <c r="BD311" i="4"/>
  <c r="X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Y312" i="4"/>
  <c r="BA312" i="4"/>
  <c r="BB312" i="4"/>
  <c r="BD312" i="4"/>
  <c r="X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Y313" i="4"/>
  <c r="BA313" i="4"/>
  <c r="BB313" i="4"/>
  <c r="BD313" i="4"/>
  <c r="X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Y314" i="4"/>
  <c r="BA314" i="4"/>
  <c r="BB314" i="4"/>
  <c r="BD314" i="4"/>
  <c r="X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Y315" i="4"/>
  <c r="BA315" i="4"/>
  <c r="BB315" i="4"/>
  <c r="BD315" i="4"/>
  <c r="X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Y316" i="4"/>
  <c r="BA316" i="4"/>
  <c r="BB316" i="4"/>
  <c r="BD316" i="4"/>
  <c r="X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Y317" i="4"/>
  <c r="BA317" i="4"/>
  <c r="BB317" i="4"/>
  <c r="BD317" i="4"/>
  <c r="X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Y318" i="4"/>
  <c r="BA318" i="4"/>
  <c r="BB318" i="4"/>
  <c r="BD318" i="4"/>
  <c r="X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Y319" i="4"/>
  <c r="BA319" i="4"/>
  <c r="BB319" i="4"/>
  <c r="BD319" i="4"/>
  <c r="X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Y320" i="4"/>
  <c r="BA320" i="4"/>
  <c r="BB320" i="4"/>
  <c r="BD320" i="4"/>
  <c r="X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Y321" i="4"/>
  <c r="BA321" i="4"/>
  <c r="BB321" i="4"/>
  <c r="BD321" i="4"/>
  <c r="X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Y322" i="4"/>
  <c r="BA322" i="4"/>
  <c r="BB322" i="4"/>
  <c r="BD322" i="4"/>
  <c r="X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Y323" i="4"/>
  <c r="BA323" i="4"/>
  <c r="BB323" i="4"/>
  <c r="BD323" i="4"/>
  <c r="X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Y324" i="4"/>
  <c r="BA324" i="4"/>
  <c r="BB324" i="4"/>
  <c r="BD324" i="4"/>
  <c r="X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Y325" i="4"/>
  <c r="BA325" i="4"/>
  <c r="BB325" i="4"/>
  <c r="BD325" i="4"/>
  <c r="X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Y326" i="4"/>
  <c r="BA326" i="4"/>
  <c r="BB326" i="4"/>
  <c r="BD326" i="4"/>
  <c r="X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Y327" i="4"/>
  <c r="BA327" i="4"/>
  <c r="BB327" i="4"/>
  <c r="BD327" i="4"/>
  <c r="X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Y328" i="4"/>
  <c r="BA328" i="4"/>
  <c r="BB328" i="4"/>
  <c r="BD328" i="4"/>
  <c r="X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Y329" i="4"/>
  <c r="BA329" i="4"/>
  <c r="BB329" i="4"/>
  <c r="BD329" i="4"/>
  <c r="X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Y330" i="4"/>
  <c r="BA330" i="4"/>
  <c r="BB330" i="4"/>
  <c r="BD330" i="4"/>
  <c r="X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Y331" i="4"/>
  <c r="BA331" i="4"/>
  <c r="BB331" i="4"/>
  <c r="BD331" i="4"/>
  <c r="X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Y332" i="4"/>
  <c r="BA332" i="4"/>
  <c r="BB332" i="4"/>
  <c r="BD332" i="4"/>
  <c r="X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Y333" i="4"/>
  <c r="BA333" i="4"/>
  <c r="BB333" i="4"/>
  <c r="BD333" i="4"/>
  <c r="X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Y334" i="4"/>
  <c r="BA334" i="4"/>
  <c r="BB334" i="4"/>
  <c r="BD334" i="4"/>
  <c r="X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AR335" i="4"/>
  <c r="AS335" i="4"/>
  <c r="AT335" i="4"/>
  <c r="AU335" i="4"/>
  <c r="AV335" i="4"/>
  <c r="AY335" i="4"/>
  <c r="BA335" i="4"/>
  <c r="BB335" i="4"/>
  <c r="BD335" i="4"/>
  <c r="X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Y336" i="4"/>
  <c r="BA336" i="4"/>
  <c r="BB336" i="4"/>
  <c r="BD336" i="4"/>
  <c r="X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Y337" i="4"/>
  <c r="BA337" i="4"/>
  <c r="BB337" i="4"/>
  <c r="BD337" i="4"/>
  <c r="X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Y338" i="4"/>
  <c r="BA338" i="4"/>
  <c r="BB338" i="4"/>
  <c r="BD338" i="4"/>
  <c r="X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Y339" i="4"/>
  <c r="BA339" i="4"/>
  <c r="BB339" i="4"/>
  <c r="BD339" i="4"/>
  <c r="X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Y340" i="4"/>
  <c r="BA340" i="4"/>
  <c r="BB340" i="4"/>
  <c r="BD340" i="4"/>
  <c r="X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Y341" i="4"/>
  <c r="BA341" i="4"/>
  <c r="BB341" i="4"/>
  <c r="BD341" i="4"/>
  <c r="X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Y342" i="4"/>
  <c r="BA342" i="4"/>
  <c r="BB342" i="4"/>
  <c r="BD342" i="4"/>
  <c r="X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Y343" i="4"/>
  <c r="BA343" i="4"/>
  <c r="BB343" i="4"/>
  <c r="BD343" i="4"/>
  <c r="X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Y344" i="4"/>
  <c r="BA344" i="4"/>
  <c r="BB344" i="4"/>
  <c r="BD344" i="4"/>
  <c r="X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Y345" i="4"/>
  <c r="BA345" i="4"/>
  <c r="BB345" i="4"/>
  <c r="BD345" i="4"/>
  <c r="X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Y346" i="4"/>
  <c r="BA346" i="4"/>
  <c r="BB346" i="4"/>
  <c r="BD346" i="4"/>
  <c r="X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Y347" i="4"/>
  <c r="BA347" i="4"/>
  <c r="BB347" i="4"/>
  <c r="BD347" i="4"/>
  <c r="X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Y348" i="4"/>
  <c r="BA348" i="4"/>
  <c r="BB348" i="4"/>
  <c r="BD348" i="4"/>
  <c r="X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Y349" i="4"/>
  <c r="BA349" i="4"/>
  <c r="BB349" i="4"/>
  <c r="BD349" i="4"/>
  <c r="X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Y350" i="4"/>
  <c r="BA350" i="4"/>
  <c r="BB350" i="4"/>
  <c r="BD350" i="4"/>
  <c r="X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Y351" i="4"/>
  <c r="BA351" i="4"/>
  <c r="BB351" i="4"/>
  <c r="BD351" i="4"/>
  <c r="X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Y352" i="4"/>
  <c r="BA352" i="4"/>
  <c r="BB352" i="4"/>
  <c r="BD352" i="4"/>
  <c r="X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Y353" i="4"/>
  <c r="BA353" i="4"/>
  <c r="BB353" i="4"/>
  <c r="BD353" i="4"/>
  <c r="X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Y354" i="4"/>
  <c r="BA354" i="4"/>
  <c r="BB354" i="4"/>
  <c r="BD354" i="4"/>
  <c r="X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Y355" i="4"/>
  <c r="BA355" i="4"/>
  <c r="BB355" i="4"/>
  <c r="BD355" i="4"/>
  <c r="X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Y356" i="4"/>
  <c r="BA356" i="4"/>
  <c r="BB356" i="4"/>
  <c r="BD356" i="4"/>
  <c r="X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Y357" i="4"/>
  <c r="BA357" i="4"/>
  <c r="BB357" i="4"/>
  <c r="BD357" i="4"/>
  <c r="X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Y358" i="4"/>
  <c r="BA358" i="4"/>
  <c r="BB358" i="4"/>
  <c r="BD358" i="4"/>
  <c r="X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Y359" i="4"/>
  <c r="BA359" i="4"/>
  <c r="BB359" i="4"/>
  <c r="BD359" i="4"/>
  <c r="X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Y360" i="4"/>
  <c r="BA360" i="4"/>
  <c r="BB360" i="4"/>
  <c r="BD360" i="4"/>
  <c r="X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Y361" i="4"/>
  <c r="BA361" i="4"/>
  <c r="BB361" i="4"/>
  <c r="BD361" i="4"/>
  <c r="X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Y362" i="4"/>
  <c r="BA362" i="4"/>
  <c r="BB362" i="4"/>
  <c r="BD362" i="4"/>
  <c r="X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Y363" i="4"/>
  <c r="BA363" i="4"/>
  <c r="BB363" i="4"/>
  <c r="BD363" i="4"/>
  <c r="X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Y364" i="4"/>
  <c r="BA364" i="4"/>
  <c r="BB364" i="4"/>
  <c r="BD364" i="4"/>
  <c r="X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Y365" i="4"/>
  <c r="BA365" i="4"/>
  <c r="BB365" i="4"/>
  <c r="BD365" i="4"/>
  <c r="X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Y366" i="4"/>
  <c r="BA366" i="4"/>
  <c r="BB366" i="4"/>
  <c r="BD366" i="4"/>
  <c r="B7" i="5"/>
  <c r="H7" i="5"/>
  <c r="L7" i="5"/>
  <c r="M7" i="5"/>
  <c r="N7" i="5"/>
  <c r="O7" i="5"/>
  <c r="P7" i="5"/>
  <c r="Q7" i="5"/>
  <c r="R7" i="5"/>
  <c r="S7" i="5"/>
  <c r="T7" i="5"/>
  <c r="U7" i="5"/>
  <c r="V7" i="5"/>
  <c r="W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BA7" i="5"/>
  <c r="BA7" i="5" a="1"/>
  <c r="BB7" i="5"/>
  <c r="BB7" i="5" a="1"/>
  <c r="BD7" i="5"/>
  <c r="H8" i="5"/>
  <c r="L8" i="5"/>
  <c r="M8" i="5"/>
  <c r="N8" i="5"/>
  <c r="O8" i="5"/>
  <c r="P8" i="5"/>
  <c r="Q8" i="5"/>
  <c r="R8" i="5"/>
  <c r="S8" i="5"/>
  <c r="T8" i="5"/>
  <c r="U8" i="5"/>
  <c r="V8" i="5"/>
  <c r="W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BA8" i="5"/>
  <c r="BB8" i="5"/>
  <c r="BD8" i="5"/>
  <c r="H9" i="5"/>
  <c r="L9" i="5"/>
  <c r="M9" i="5"/>
  <c r="N9" i="5"/>
  <c r="O9" i="5"/>
  <c r="P9" i="5"/>
  <c r="Q9" i="5"/>
  <c r="R9" i="5"/>
  <c r="S9" i="5"/>
  <c r="T9" i="5"/>
  <c r="U9" i="5"/>
  <c r="V9" i="5"/>
  <c r="W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BA9" i="5"/>
  <c r="BB9" i="5"/>
  <c r="BD9" i="5"/>
  <c r="H10" i="5"/>
  <c r="L10" i="5"/>
  <c r="M10" i="5"/>
  <c r="N10" i="5"/>
  <c r="O10" i="5"/>
  <c r="P10" i="5"/>
  <c r="Q10" i="5"/>
  <c r="R10" i="5"/>
  <c r="S10" i="5"/>
  <c r="T10" i="5"/>
  <c r="U10" i="5"/>
  <c r="V10" i="5"/>
  <c r="W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BA10" i="5"/>
  <c r="BB10" i="5"/>
  <c r="BD10" i="5"/>
  <c r="H11" i="5"/>
  <c r="L11" i="5"/>
  <c r="M11" i="5"/>
  <c r="N11" i="5"/>
  <c r="O11" i="5"/>
  <c r="P11" i="5"/>
  <c r="Q11" i="5"/>
  <c r="R11" i="5"/>
  <c r="S11" i="5"/>
  <c r="T11" i="5"/>
  <c r="U11" i="5"/>
  <c r="V11" i="5"/>
  <c r="W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W11" i="5" a="1"/>
  <c r="BA11" i="5"/>
  <c r="BB11" i="5"/>
  <c r="BD11" i="5"/>
  <c r="H12" i="5"/>
  <c r="L12" i="5"/>
  <c r="M12" i="5"/>
  <c r="N12" i="5"/>
  <c r="O12" i="5"/>
  <c r="P12" i="5"/>
  <c r="Q12" i="5"/>
  <c r="R12" i="5"/>
  <c r="S12" i="5"/>
  <c r="T12" i="5"/>
  <c r="U12" i="5"/>
  <c r="V12" i="5"/>
  <c r="W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BA12" i="5"/>
  <c r="BB12" i="5"/>
  <c r="BD12" i="5"/>
  <c r="H13" i="5"/>
  <c r="L13" i="5"/>
  <c r="M13" i="5"/>
  <c r="N13" i="5"/>
  <c r="O13" i="5"/>
  <c r="P13" i="5"/>
  <c r="Q13" i="5"/>
  <c r="R13" i="5"/>
  <c r="S13" i="5"/>
  <c r="T13" i="5"/>
  <c r="U13" i="5"/>
  <c r="V13" i="5"/>
  <c r="W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BA13" i="5"/>
  <c r="BB13" i="5"/>
  <c r="BD13" i="5"/>
  <c r="H14" i="5"/>
  <c r="L14" i="5"/>
  <c r="M14" i="5"/>
  <c r="N14" i="5"/>
  <c r="O14" i="5"/>
  <c r="P14" i="5"/>
  <c r="Q14" i="5"/>
  <c r="R14" i="5"/>
  <c r="S14" i="5"/>
  <c r="T14" i="5"/>
  <c r="U14" i="5"/>
  <c r="V14" i="5"/>
  <c r="W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BA14" i="5"/>
  <c r="BB14" i="5"/>
  <c r="BD14" i="5"/>
  <c r="B15" i="5"/>
  <c r="H15" i="5"/>
  <c r="L15" i="5"/>
  <c r="M15" i="5"/>
  <c r="N15" i="5"/>
  <c r="O15" i="5"/>
  <c r="P15" i="5"/>
  <c r="Q15" i="5"/>
  <c r="R15" i="5"/>
  <c r="S15" i="5"/>
  <c r="T15" i="5"/>
  <c r="U15" i="5"/>
  <c r="V15" i="5"/>
  <c r="W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BA15" i="5"/>
  <c r="BB15" i="5"/>
  <c r="BD15" i="5"/>
  <c r="H16" i="5"/>
  <c r="L16" i="5"/>
  <c r="M16" i="5"/>
  <c r="N16" i="5"/>
  <c r="O16" i="5"/>
  <c r="P16" i="5"/>
  <c r="Q16" i="5"/>
  <c r="R16" i="5"/>
  <c r="S16" i="5"/>
  <c r="T16" i="5"/>
  <c r="U16" i="5"/>
  <c r="V16" i="5"/>
  <c r="W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BA16" i="5"/>
  <c r="BB16" i="5"/>
  <c r="BD16" i="5"/>
  <c r="H17" i="5"/>
  <c r="L17" i="5"/>
  <c r="M17" i="5"/>
  <c r="N17" i="5"/>
  <c r="O17" i="5"/>
  <c r="P17" i="5"/>
  <c r="Q17" i="5"/>
  <c r="R17" i="5"/>
  <c r="S17" i="5"/>
  <c r="T17" i="5"/>
  <c r="U17" i="5"/>
  <c r="V17" i="5"/>
  <c r="W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BA17" i="5"/>
  <c r="BB17" i="5"/>
  <c r="BD17" i="5"/>
  <c r="H18" i="5"/>
  <c r="L18" i="5"/>
  <c r="M18" i="5"/>
  <c r="N18" i="5"/>
  <c r="O18" i="5"/>
  <c r="P18" i="5"/>
  <c r="Q18" i="5"/>
  <c r="R18" i="5"/>
  <c r="S18" i="5"/>
  <c r="T18" i="5"/>
  <c r="U18" i="5"/>
  <c r="V18" i="5"/>
  <c r="W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BA18" i="5"/>
  <c r="BB18" i="5"/>
  <c r="BD18" i="5"/>
  <c r="H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Y19" i="5"/>
  <c r="BA19" i="5"/>
  <c r="BB19" i="5"/>
  <c r="BD19" i="5"/>
  <c r="H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Y20" i="5"/>
  <c r="BA20" i="5"/>
  <c r="BB20" i="5"/>
  <c r="BD20" i="5"/>
  <c r="H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Y21" i="5"/>
  <c r="BA21" i="5"/>
  <c r="BB21" i="5"/>
  <c r="BD21" i="5"/>
  <c r="H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Y22" i="5"/>
  <c r="BA22" i="5"/>
  <c r="BB22" i="5"/>
  <c r="BD22" i="5"/>
  <c r="H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Y23" i="5"/>
  <c r="BA23" i="5"/>
  <c r="BB23" i="5"/>
  <c r="BD23" i="5"/>
  <c r="H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Y24" i="5"/>
  <c r="BA24" i="5"/>
  <c r="BB24" i="5"/>
  <c r="BD24" i="5"/>
  <c r="H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Y25" i="5"/>
  <c r="BA25" i="5"/>
  <c r="BB25" i="5"/>
  <c r="BD25" i="5"/>
  <c r="H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Y26" i="5"/>
  <c r="BA26" i="5"/>
  <c r="BB26" i="5"/>
  <c r="BD26" i="5"/>
  <c r="H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Y27" i="5"/>
  <c r="BA27" i="5"/>
  <c r="BB27" i="5"/>
  <c r="BD27" i="5"/>
  <c r="H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Y28" i="5"/>
  <c r="BA28" i="5"/>
  <c r="BB28" i="5"/>
  <c r="BD28" i="5"/>
  <c r="H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Y29" i="5"/>
  <c r="BA29" i="5"/>
  <c r="BB29" i="5"/>
  <c r="BD29" i="5"/>
  <c r="H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Y30" i="5"/>
  <c r="BA30" i="5"/>
  <c r="BB30" i="5"/>
  <c r="BD30" i="5"/>
  <c r="H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Y31" i="5"/>
  <c r="BA31" i="5"/>
  <c r="BB31" i="5"/>
  <c r="BD31" i="5"/>
  <c r="H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Y32" i="5"/>
  <c r="BA32" i="5"/>
  <c r="BB32" i="5"/>
  <c r="BD32" i="5"/>
  <c r="H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Y33" i="5"/>
  <c r="BA33" i="5"/>
  <c r="BB33" i="5"/>
  <c r="BD33" i="5"/>
  <c r="H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Y34" i="5"/>
  <c r="BA34" i="5"/>
  <c r="BB34" i="5"/>
  <c r="BD34" i="5"/>
  <c r="H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Y35" i="5"/>
  <c r="BA35" i="5"/>
  <c r="BB35" i="5"/>
  <c r="BD35" i="5"/>
  <c r="H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Y36" i="5"/>
  <c r="BA36" i="5"/>
  <c r="BB36" i="5"/>
  <c r="BD36" i="5"/>
  <c r="H37" i="5"/>
  <c r="X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Y37" i="5"/>
  <c r="BA37" i="5"/>
  <c r="BB37" i="5"/>
  <c r="BD37" i="5"/>
  <c r="H38" i="5"/>
  <c r="X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Y38" i="5"/>
  <c r="BA38" i="5"/>
  <c r="BB38" i="5"/>
  <c r="BD38" i="5"/>
  <c r="H39" i="5"/>
  <c r="X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Y39" i="5"/>
  <c r="BA39" i="5"/>
  <c r="BB39" i="5"/>
  <c r="BD39" i="5"/>
  <c r="H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Y40" i="5"/>
  <c r="BA40" i="5"/>
  <c r="BB40" i="5"/>
  <c r="BD40" i="5"/>
  <c r="H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Y41" i="5"/>
  <c r="BA41" i="5"/>
  <c r="BB41" i="5"/>
  <c r="BD41" i="5"/>
  <c r="H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Y42" i="5"/>
  <c r="BA42" i="5"/>
  <c r="BB42" i="5"/>
  <c r="BD42" i="5"/>
  <c r="H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Y43" i="5"/>
  <c r="BA43" i="5"/>
  <c r="BB43" i="5"/>
  <c r="BD43" i="5"/>
  <c r="H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Y44" i="5"/>
  <c r="BA44" i="5"/>
  <c r="BB44" i="5"/>
  <c r="BD44" i="5"/>
  <c r="H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Y45" i="5"/>
  <c r="BA45" i="5"/>
  <c r="BB45" i="5"/>
  <c r="BD45" i="5"/>
  <c r="H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Y46" i="5"/>
  <c r="BA46" i="5"/>
  <c r="BB46" i="5"/>
  <c r="BD46" i="5"/>
  <c r="H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Y47" i="5"/>
  <c r="BA47" i="5"/>
  <c r="BB47" i="5"/>
  <c r="BD47" i="5"/>
  <c r="H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Y48" i="5"/>
  <c r="BA48" i="5"/>
  <c r="BB48" i="5"/>
  <c r="BD48" i="5"/>
  <c r="H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Y49" i="5"/>
  <c r="BA49" i="5"/>
  <c r="BB49" i="5"/>
  <c r="BD49" i="5"/>
  <c r="H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Y50" i="5"/>
  <c r="BA50" i="5"/>
  <c r="BB50" i="5"/>
  <c r="BD50" i="5"/>
  <c r="H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Y51" i="5"/>
  <c r="BA51" i="5"/>
  <c r="BB51" i="5"/>
  <c r="BD51" i="5"/>
  <c r="H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Y52" i="5"/>
  <c r="BA52" i="5"/>
  <c r="BB52" i="5"/>
  <c r="BD52" i="5"/>
  <c r="H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Y53" i="5"/>
  <c r="BA53" i="5"/>
  <c r="BB53" i="5"/>
  <c r="BD53" i="5"/>
  <c r="H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Y54" i="5"/>
  <c r="BA54" i="5"/>
  <c r="BB54" i="5"/>
  <c r="BD54" i="5"/>
  <c r="H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Y55" i="5"/>
  <c r="BA55" i="5"/>
  <c r="BB55" i="5"/>
  <c r="BD55" i="5"/>
  <c r="H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Y56" i="5"/>
  <c r="BA56" i="5"/>
  <c r="BB56" i="5"/>
  <c r="BD56" i="5"/>
  <c r="H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Y57" i="5"/>
  <c r="BA57" i="5"/>
  <c r="BB57" i="5"/>
  <c r="BD57" i="5"/>
  <c r="H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Y58" i="5"/>
  <c r="BA58" i="5"/>
  <c r="BB58" i="5"/>
  <c r="BD58" i="5"/>
  <c r="H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Y59" i="5"/>
  <c r="BA59" i="5"/>
  <c r="BB59" i="5"/>
  <c r="BD59" i="5"/>
  <c r="H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Y60" i="5"/>
  <c r="BA60" i="5"/>
  <c r="BB60" i="5"/>
  <c r="BD60" i="5"/>
  <c r="H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Y61" i="5"/>
  <c r="BA61" i="5"/>
  <c r="BB61" i="5"/>
  <c r="BD61" i="5"/>
  <c r="H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Y62" i="5"/>
  <c r="BA62" i="5"/>
  <c r="BB62" i="5"/>
  <c r="BD62" i="5"/>
  <c r="H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Y63" i="5"/>
  <c r="BA63" i="5"/>
  <c r="BB63" i="5"/>
  <c r="BD63" i="5"/>
  <c r="H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Y64" i="5"/>
  <c r="BA64" i="5"/>
  <c r="BB64" i="5"/>
  <c r="BD64" i="5"/>
  <c r="H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Y65" i="5"/>
  <c r="BA65" i="5"/>
  <c r="BB65" i="5"/>
  <c r="BD65" i="5"/>
  <c r="H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Y66" i="5"/>
  <c r="BA66" i="5"/>
  <c r="BB66" i="5"/>
  <c r="BD66" i="5"/>
  <c r="H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Y67" i="5"/>
  <c r="BA67" i="5"/>
  <c r="BB67" i="5"/>
  <c r="BD67" i="5"/>
  <c r="H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Y68" i="5"/>
  <c r="BA68" i="5"/>
  <c r="BB68" i="5"/>
  <c r="BD68" i="5"/>
  <c r="H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Y69" i="5"/>
  <c r="BA69" i="5"/>
  <c r="BB69" i="5"/>
  <c r="BD69" i="5"/>
  <c r="H70" i="5"/>
  <c r="X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Y70" i="5"/>
  <c r="BA70" i="5"/>
  <c r="BB70" i="5"/>
  <c r="BD70" i="5"/>
  <c r="H71" i="5"/>
  <c r="X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Y71" i="5"/>
  <c r="BA71" i="5"/>
  <c r="BB71" i="5"/>
  <c r="BD71" i="5"/>
  <c r="H72" i="5"/>
  <c r="X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Y72" i="5"/>
  <c r="BA72" i="5"/>
  <c r="BB72" i="5"/>
  <c r="BD72" i="5"/>
  <c r="H73" i="5"/>
  <c r="X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Y73" i="5"/>
  <c r="BA73" i="5"/>
  <c r="BB73" i="5"/>
  <c r="BD73" i="5"/>
  <c r="H74" i="5"/>
  <c r="X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Y74" i="5"/>
  <c r="BA74" i="5"/>
  <c r="BB74" i="5"/>
  <c r="BD74" i="5"/>
  <c r="H75" i="5"/>
  <c r="X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Y75" i="5"/>
  <c r="BA75" i="5"/>
  <c r="BB75" i="5"/>
  <c r="BD75" i="5"/>
  <c r="H76" i="5"/>
  <c r="X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Y76" i="5"/>
  <c r="BA76" i="5"/>
  <c r="BB76" i="5"/>
  <c r="BD76" i="5"/>
  <c r="H77" i="5"/>
  <c r="X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Y77" i="5"/>
  <c r="BA77" i="5"/>
  <c r="BB77" i="5"/>
  <c r="BD77" i="5"/>
  <c r="H78" i="5"/>
  <c r="X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Y78" i="5"/>
  <c r="BA78" i="5"/>
  <c r="BB78" i="5"/>
  <c r="BD78" i="5"/>
  <c r="H79" i="5"/>
  <c r="X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Y79" i="5"/>
  <c r="BA79" i="5"/>
  <c r="BB79" i="5"/>
  <c r="BD79" i="5"/>
  <c r="H80" i="5"/>
  <c r="X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Y80" i="5"/>
  <c r="BA80" i="5"/>
  <c r="BB80" i="5"/>
  <c r="BD80" i="5"/>
  <c r="H81" i="5"/>
  <c r="X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Y81" i="5"/>
  <c r="BA81" i="5"/>
  <c r="BB81" i="5"/>
  <c r="BD81" i="5"/>
  <c r="H82" i="5"/>
  <c r="X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Y82" i="5"/>
  <c r="BA82" i="5"/>
  <c r="BB82" i="5"/>
  <c r="BD82" i="5"/>
  <c r="H83" i="5"/>
  <c r="X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Y83" i="5"/>
  <c r="BA83" i="5"/>
  <c r="BB83" i="5"/>
  <c r="BD83" i="5"/>
  <c r="H84" i="5"/>
  <c r="X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Y84" i="5"/>
  <c r="BA84" i="5"/>
  <c r="BB84" i="5"/>
  <c r="BD84" i="5"/>
  <c r="H85" i="5"/>
  <c r="X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Y85" i="5"/>
  <c r="BA85" i="5"/>
  <c r="BB85" i="5"/>
  <c r="BD85" i="5"/>
  <c r="H86" i="5"/>
  <c r="X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Y86" i="5"/>
  <c r="BA86" i="5"/>
  <c r="BB86" i="5"/>
  <c r="BD86" i="5"/>
  <c r="H87" i="5"/>
  <c r="X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Y87" i="5"/>
  <c r="BA87" i="5"/>
  <c r="BB87" i="5"/>
  <c r="BD87" i="5"/>
  <c r="H88" i="5"/>
  <c r="X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Y88" i="5"/>
  <c r="BA88" i="5"/>
  <c r="BB88" i="5"/>
  <c r="BD88" i="5"/>
  <c r="H89" i="5"/>
  <c r="X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Y89" i="5"/>
  <c r="BA89" i="5"/>
  <c r="BB89" i="5"/>
  <c r="BD89" i="5"/>
  <c r="H90" i="5"/>
  <c r="X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Y90" i="5"/>
  <c r="BA90" i="5"/>
  <c r="BB90" i="5"/>
  <c r="BD90" i="5"/>
  <c r="H91" i="5"/>
  <c r="X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Y91" i="5"/>
  <c r="BA91" i="5"/>
  <c r="BB91" i="5"/>
  <c r="BD91" i="5"/>
  <c r="H92" i="5"/>
  <c r="X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Y92" i="5"/>
  <c r="BA92" i="5"/>
  <c r="BB92" i="5"/>
  <c r="BD92" i="5"/>
  <c r="H93" i="5"/>
  <c r="X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Y93" i="5"/>
  <c r="BA93" i="5"/>
  <c r="BB93" i="5"/>
  <c r="BD93" i="5"/>
  <c r="H94" i="5"/>
  <c r="X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Y94" i="5"/>
  <c r="BA94" i="5"/>
  <c r="BB94" i="5"/>
  <c r="BD94" i="5"/>
  <c r="H95" i="5"/>
  <c r="X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Y95" i="5"/>
  <c r="BA95" i="5"/>
  <c r="BB95" i="5"/>
  <c r="BD95" i="5"/>
  <c r="H96" i="5"/>
  <c r="X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Y96" i="5"/>
  <c r="BA96" i="5"/>
  <c r="BB96" i="5"/>
  <c r="BD96" i="5"/>
  <c r="H97" i="5"/>
  <c r="X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Y97" i="5"/>
  <c r="BA97" i="5"/>
  <c r="BB97" i="5"/>
  <c r="BD97" i="5"/>
  <c r="H98" i="5"/>
  <c r="X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Y98" i="5"/>
  <c r="BA98" i="5"/>
  <c r="BB98" i="5"/>
  <c r="BD98" i="5"/>
  <c r="H99" i="5"/>
  <c r="X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Y99" i="5"/>
  <c r="BA99" i="5"/>
  <c r="BB99" i="5"/>
  <c r="BD99" i="5"/>
  <c r="H100" i="5"/>
  <c r="X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Y100" i="5"/>
  <c r="BA100" i="5"/>
  <c r="BB100" i="5"/>
  <c r="BD100" i="5"/>
  <c r="H101" i="5"/>
  <c r="X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Y101" i="5"/>
  <c r="BA101" i="5"/>
  <c r="BB101" i="5"/>
  <c r="BD101" i="5"/>
  <c r="H102" i="5"/>
  <c r="X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Y102" i="5"/>
  <c r="BA102" i="5"/>
  <c r="BB102" i="5"/>
  <c r="BD102" i="5"/>
  <c r="H103" i="5"/>
  <c r="X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Y103" i="5"/>
  <c r="BA103" i="5"/>
  <c r="BB103" i="5"/>
  <c r="BD103" i="5"/>
  <c r="H104" i="5"/>
  <c r="X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Y104" i="5"/>
  <c r="BA104" i="5"/>
  <c r="BB104" i="5"/>
  <c r="BD104" i="5"/>
  <c r="H105" i="5"/>
  <c r="X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Y105" i="5"/>
  <c r="BA105" i="5"/>
  <c r="BB105" i="5"/>
  <c r="BD105" i="5"/>
  <c r="H106" i="5"/>
  <c r="X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Y106" i="5"/>
  <c r="BA106" i="5"/>
  <c r="BB106" i="5"/>
  <c r="BD106" i="5"/>
  <c r="H107" i="5"/>
  <c r="X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Y107" i="5"/>
  <c r="BA107" i="5"/>
  <c r="BB107" i="5"/>
  <c r="BD107" i="5"/>
  <c r="H108" i="5"/>
  <c r="X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Y108" i="5"/>
  <c r="BA108" i="5"/>
  <c r="BB108" i="5"/>
  <c r="BD108" i="5"/>
  <c r="H109" i="5"/>
  <c r="X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Y109" i="5"/>
  <c r="BA109" i="5"/>
  <c r="BB109" i="5"/>
  <c r="BD109" i="5"/>
  <c r="H110" i="5"/>
  <c r="X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Y110" i="5"/>
  <c r="BA110" i="5"/>
  <c r="BB110" i="5"/>
  <c r="BD110" i="5"/>
  <c r="H111" i="5"/>
  <c r="X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Y111" i="5"/>
  <c r="BA111" i="5"/>
  <c r="BB111" i="5"/>
  <c r="BD111" i="5"/>
  <c r="H112" i="5"/>
  <c r="X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Y112" i="5"/>
  <c r="BA112" i="5"/>
  <c r="BB112" i="5"/>
  <c r="BD112" i="5"/>
  <c r="H113" i="5"/>
  <c r="X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Y113" i="5"/>
  <c r="BA113" i="5"/>
  <c r="BB113" i="5"/>
  <c r="BD113" i="5"/>
  <c r="H114" i="5"/>
  <c r="X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Y114" i="5"/>
  <c r="BA114" i="5"/>
  <c r="BB114" i="5"/>
  <c r="BD114" i="5"/>
  <c r="H115" i="5"/>
  <c r="X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Y115" i="5"/>
  <c r="BA115" i="5"/>
  <c r="BB115" i="5"/>
  <c r="BD115" i="5"/>
  <c r="H116" i="5"/>
  <c r="X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Y116" i="5"/>
  <c r="BA116" i="5"/>
  <c r="BB116" i="5"/>
  <c r="BD116" i="5"/>
  <c r="H117" i="5"/>
  <c r="X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Y117" i="5"/>
  <c r="BA117" i="5"/>
  <c r="BB117" i="5"/>
  <c r="BD117" i="5"/>
  <c r="H118" i="5"/>
  <c r="X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Y118" i="5"/>
  <c r="BA118" i="5"/>
  <c r="BB118" i="5"/>
  <c r="BD118" i="5"/>
  <c r="H119" i="5"/>
  <c r="X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Y119" i="5"/>
  <c r="BA119" i="5"/>
  <c r="BB119" i="5"/>
  <c r="BD119" i="5"/>
  <c r="H120" i="5"/>
  <c r="X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Y120" i="5"/>
  <c r="BA120" i="5"/>
  <c r="BB120" i="5"/>
  <c r="BD120" i="5"/>
  <c r="H121" i="5"/>
  <c r="X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Y121" i="5"/>
  <c r="BA121" i="5"/>
  <c r="BB121" i="5"/>
  <c r="BD121" i="5"/>
  <c r="H122" i="5"/>
  <c r="X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Y122" i="5"/>
  <c r="BA122" i="5"/>
  <c r="BB122" i="5"/>
  <c r="BD122" i="5"/>
  <c r="H123" i="5"/>
  <c r="X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Y123" i="5"/>
  <c r="BA123" i="5"/>
  <c r="BB123" i="5"/>
  <c r="BD123" i="5"/>
  <c r="H124" i="5"/>
  <c r="X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Y124" i="5"/>
  <c r="BA124" i="5"/>
  <c r="BB124" i="5"/>
  <c r="BD124" i="5"/>
  <c r="H125" i="5"/>
  <c r="X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Y125" i="5"/>
  <c r="BA125" i="5"/>
  <c r="BB125" i="5"/>
  <c r="BD125" i="5"/>
  <c r="H126" i="5"/>
  <c r="X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Y126" i="5"/>
  <c r="BA126" i="5"/>
  <c r="BB126" i="5"/>
  <c r="BD126" i="5"/>
  <c r="H127" i="5"/>
  <c r="X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Y127" i="5"/>
  <c r="BA127" i="5"/>
  <c r="BB127" i="5"/>
  <c r="BD127" i="5"/>
  <c r="H128" i="5"/>
  <c r="X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Y128" i="5"/>
  <c r="BA128" i="5"/>
  <c r="BB128" i="5"/>
  <c r="BD128" i="5"/>
  <c r="H129" i="5"/>
  <c r="X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Y129" i="5"/>
  <c r="BA129" i="5"/>
  <c r="BB129" i="5"/>
  <c r="BD129" i="5"/>
  <c r="H130" i="5"/>
  <c r="X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Y130" i="5"/>
  <c r="BA130" i="5"/>
  <c r="BB130" i="5"/>
  <c r="BD130" i="5"/>
  <c r="H131" i="5"/>
  <c r="X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Y131" i="5"/>
  <c r="BA131" i="5"/>
  <c r="BB131" i="5"/>
  <c r="BD131" i="5"/>
  <c r="H132" i="5"/>
  <c r="X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Y132" i="5"/>
  <c r="BA132" i="5"/>
  <c r="BB132" i="5"/>
  <c r="BD132" i="5"/>
  <c r="H133" i="5"/>
  <c r="X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Y133" i="5"/>
  <c r="BA133" i="5"/>
  <c r="BB133" i="5"/>
  <c r="BD133" i="5"/>
  <c r="H134" i="5"/>
  <c r="X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Y134" i="5"/>
  <c r="BA134" i="5"/>
  <c r="BB134" i="5"/>
  <c r="BD134" i="5"/>
  <c r="H135" i="5"/>
  <c r="X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Y135" i="5"/>
  <c r="BA135" i="5"/>
  <c r="BB135" i="5"/>
  <c r="BD135" i="5"/>
  <c r="H136" i="5"/>
  <c r="X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Y136" i="5"/>
  <c r="BA136" i="5"/>
  <c r="BB136" i="5"/>
  <c r="BD136" i="5"/>
  <c r="H137" i="5"/>
  <c r="X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Y137" i="5"/>
  <c r="BA137" i="5"/>
  <c r="BB137" i="5"/>
  <c r="BD137" i="5"/>
  <c r="H138" i="5"/>
  <c r="X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Y138" i="5"/>
  <c r="BA138" i="5"/>
  <c r="BB138" i="5"/>
  <c r="BD138" i="5"/>
  <c r="H139" i="5"/>
  <c r="X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Y139" i="5"/>
  <c r="BA139" i="5"/>
  <c r="BB139" i="5"/>
  <c r="BD139" i="5"/>
  <c r="H140" i="5"/>
  <c r="X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Y140" i="5"/>
  <c r="BA140" i="5"/>
  <c r="BB140" i="5"/>
  <c r="BD140" i="5"/>
  <c r="H141" i="5"/>
  <c r="X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Y141" i="5"/>
  <c r="BA141" i="5"/>
  <c r="BB141" i="5"/>
  <c r="BD141" i="5"/>
  <c r="H142" i="5"/>
  <c r="X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Y142" i="5"/>
  <c r="BA142" i="5"/>
  <c r="BB142" i="5"/>
  <c r="BD142" i="5"/>
  <c r="H143" i="5"/>
  <c r="X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Y143" i="5"/>
  <c r="BA143" i="5"/>
  <c r="BB143" i="5"/>
  <c r="BD143" i="5"/>
  <c r="H144" i="5"/>
  <c r="X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Y144" i="5"/>
  <c r="BA144" i="5"/>
  <c r="BB144" i="5"/>
  <c r="BD144" i="5"/>
  <c r="H145" i="5"/>
  <c r="X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Y145" i="5"/>
  <c r="BA145" i="5"/>
  <c r="BB145" i="5"/>
  <c r="BD145" i="5"/>
  <c r="H146" i="5"/>
  <c r="X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Y146" i="5"/>
  <c r="BA146" i="5"/>
  <c r="BB146" i="5"/>
  <c r="BD146" i="5"/>
  <c r="H147" i="5"/>
  <c r="X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Y147" i="5"/>
  <c r="BA147" i="5"/>
  <c r="BB147" i="5"/>
  <c r="BD147" i="5"/>
  <c r="H148" i="5"/>
  <c r="X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Y148" i="5"/>
  <c r="BA148" i="5"/>
  <c r="BB148" i="5"/>
  <c r="BD148" i="5"/>
  <c r="H149" i="5"/>
  <c r="X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Y149" i="5"/>
  <c r="BA149" i="5"/>
  <c r="BB149" i="5"/>
  <c r="BD149" i="5"/>
  <c r="H150" i="5"/>
  <c r="X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Y150" i="5"/>
  <c r="BA150" i="5"/>
  <c r="BB150" i="5"/>
  <c r="BD150" i="5"/>
  <c r="H151" i="5"/>
  <c r="X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Y151" i="5"/>
  <c r="BA151" i="5"/>
  <c r="BB151" i="5"/>
  <c r="BD151" i="5"/>
  <c r="H152" i="5"/>
  <c r="X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Y152" i="5"/>
  <c r="BA152" i="5"/>
  <c r="BB152" i="5"/>
  <c r="BD152" i="5"/>
  <c r="H153" i="5"/>
  <c r="X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Y153" i="5"/>
  <c r="BA153" i="5"/>
  <c r="BB153" i="5"/>
  <c r="BD153" i="5"/>
  <c r="H154" i="5"/>
  <c r="X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Y154" i="5"/>
  <c r="BA154" i="5"/>
  <c r="BB154" i="5"/>
  <c r="BD154" i="5"/>
  <c r="H155" i="5"/>
  <c r="X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Y155" i="5"/>
  <c r="BA155" i="5"/>
  <c r="BB155" i="5"/>
  <c r="BD155" i="5"/>
  <c r="H156" i="5"/>
  <c r="X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Y156" i="5"/>
  <c r="BA156" i="5"/>
  <c r="BB156" i="5"/>
  <c r="BD156" i="5"/>
  <c r="H157" i="5"/>
  <c r="X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Y157" i="5"/>
  <c r="BA157" i="5"/>
  <c r="BB157" i="5"/>
  <c r="BD157" i="5"/>
  <c r="H158" i="5"/>
  <c r="X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Y158" i="5"/>
  <c r="BA158" i="5"/>
  <c r="BB158" i="5"/>
  <c r="BD158" i="5"/>
  <c r="H159" i="5"/>
  <c r="X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Y159" i="5"/>
  <c r="BA159" i="5"/>
  <c r="BB159" i="5"/>
  <c r="BD159" i="5"/>
  <c r="H160" i="5"/>
  <c r="X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Y160" i="5"/>
  <c r="BA160" i="5"/>
  <c r="BB160" i="5"/>
  <c r="BD160" i="5"/>
  <c r="H161" i="5"/>
  <c r="X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Y161" i="5"/>
  <c r="BA161" i="5"/>
  <c r="BB161" i="5"/>
  <c r="BD161" i="5"/>
  <c r="H162" i="5"/>
  <c r="X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Y162" i="5"/>
  <c r="BA162" i="5"/>
  <c r="BB162" i="5"/>
  <c r="BD162" i="5"/>
  <c r="H163" i="5"/>
  <c r="X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Y163" i="5"/>
  <c r="BA163" i="5"/>
  <c r="BB163" i="5"/>
  <c r="BD163" i="5"/>
  <c r="H164" i="5"/>
  <c r="X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Y164" i="5"/>
  <c r="BA164" i="5"/>
  <c r="BB164" i="5"/>
  <c r="BD164" i="5"/>
  <c r="H165" i="5"/>
  <c r="X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Y165" i="5"/>
  <c r="BA165" i="5"/>
  <c r="BB165" i="5"/>
  <c r="BD165" i="5"/>
  <c r="H166" i="5"/>
  <c r="X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Y166" i="5"/>
  <c r="BA166" i="5"/>
  <c r="BB166" i="5"/>
  <c r="BD166" i="5"/>
  <c r="H167" i="5"/>
  <c r="X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Y167" i="5"/>
  <c r="BA167" i="5"/>
  <c r="BB167" i="5"/>
  <c r="BD167" i="5"/>
  <c r="H168" i="5"/>
  <c r="X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Y168" i="5"/>
  <c r="BA168" i="5"/>
  <c r="BB168" i="5"/>
  <c r="BD168" i="5"/>
  <c r="H169" i="5"/>
  <c r="X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Y169" i="5"/>
  <c r="BA169" i="5"/>
  <c r="BB169" i="5"/>
  <c r="BD169" i="5"/>
  <c r="H170" i="5"/>
  <c r="X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Y170" i="5"/>
  <c r="BA170" i="5"/>
  <c r="BB170" i="5"/>
  <c r="BD170" i="5"/>
  <c r="H171" i="5"/>
  <c r="X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Y171" i="5"/>
  <c r="BA171" i="5"/>
  <c r="BB171" i="5"/>
  <c r="BD171" i="5"/>
  <c r="H172" i="5"/>
  <c r="X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Y172" i="5"/>
  <c r="BA172" i="5"/>
  <c r="BB172" i="5"/>
  <c r="BD172" i="5"/>
  <c r="H173" i="5"/>
  <c r="X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Y173" i="5"/>
  <c r="BA173" i="5"/>
  <c r="BB173" i="5"/>
  <c r="BD173" i="5"/>
  <c r="H174" i="5"/>
  <c r="X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Y174" i="5"/>
  <c r="BA174" i="5"/>
  <c r="BB174" i="5"/>
  <c r="BD174" i="5"/>
  <c r="H175" i="5"/>
  <c r="X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Y175" i="5"/>
  <c r="BA175" i="5"/>
  <c r="BB175" i="5"/>
  <c r="BD175" i="5"/>
  <c r="H176" i="5"/>
  <c r="X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Y176" i="5"/>
  <c r="BA176" i="5"/>
  <c r="BB176" i="5"/>
  <c r="BD176" i="5"/>
  <c r="H177" i="5"/>
  <c r="X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Y177" i="5"/>
  <c r="BA177" i="5"/>
  <c r="BB177" i="5"/>
  <c r="BD177" i="5"/>
  <c r="H178" i="5"/>
  <c r="X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Y178" i="5"/>
  <c r="BA178" i="5"/>
  <c r="BB178" i="5"/>
  <c r="BD178" i="5"/>
  <c r="H179" i="5"/>
  <c r="X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Y179" i="5"/>
  <c r="BA179" i="5"/>
  <c r="BB179" i="5"/>
  <c r="BD179" i="5"/>
  <c r="H180" i="5"/>
  <c r="X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Y180" i="5"/>
  <c r="BA180" i="5"/>
  <c r="BB180" i="5"/>
  <c r="BD180" i="5"/>
  <c r="H181" i="5"/>
  <c r="X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Y181" i="5"/>
  <c r="BA181" i="5"/>
  <c r="BB181" i="5"/>
  <c r="BD181" i="5"/>
  <c r="H182" i="5"/>
  <c r="X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Y182" i="5"/>
  <c r="BA182" i="5"/>
  <c r="BB182" i="5"/>
  <c r="BD182" i="5"/>
  <c r="H183" i="5"/>
  <c r="X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Y183" i="5"/>
  <c r="BA183" i="5"/>
  <c r="BB183" i="5"/>
  <c r="BD183" i="5"/>
  <c r="H184" i="5"/>
  <c r="X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Y184" i="5"/>
  <c r="BA184" i="5"/>
  <c r="BB184" i="5"/>
  <c r="BD184" i="5"/>
  <c r="H185" i="5"/>
  <c r="X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Y185" i="5"/>
  <c r="BA185" i="5"/>
  <c r="BB185" i="5"/>
  <c r="BD185" i="5"/>
  <c r="H186" i="5"/>
  <c r="X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Y186" i="5"/>
  <c r="BA186" i="5"/>
  <c r="BB186" i="5"/>
  <c r="BD186" i="5"/>
  <c r="X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Y187" i="5"/>
  <c r="BA187" i="5"/>
  <c r="BB187" i="5"/>
  <c r="BD187" i="5"/>
  <c r="X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Y188" i="5"/>
  <c r="BA188" i="5"/>
  <c r="BB188" i="5"/>
  <c r="BD188" i="5"/>
  <c r="X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Y189" i="5"/>
  <c r="BA189" i="5"/>
  <c r="BB189" i="5"/>
  <c r="BD189" i="5"/>
  <c r="X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Y190" i="5"/>
  <c r="BA190" i="5"/>
  <c r="BB190" i="5"/>
  <c r="BD190" i="5"/>
  <c r="X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Y191" i="5"/>
  <c r="BA191" i="5"/>
  <c r="BB191" i="5"/>
  <c r="BD191" i="5"/>
  <c r="X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Y192" i="5"/>
  <c r="BA192" i="5"/>
  <c r="BB192" i="5"/>
  <c r="BD192" i="5"/>
  <c r="X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Y193" i="5"/>
  <c r="BA193" i="5"/>
  <c r="BB193" i="5"/>
  <c r="BD193" i="5"/>
  <c r="X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Y194" i="5"/>
  <c r="BA194" i="5"/>
  <c r="BB194" i="5"/>
  <c r="BD194" i="5"/>
  <c r="X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Y195" i="5"/>
  <c r="BA195" i="5"/>
  <c r="BB195" i="5"/>
  <c r="BD195" i="5"/>
  <c r="X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Y196" i="5"/>
  <c r="BA196" i="5"/>
  <c r="BB196" i="5"/>
  <c r="BD196" i="5"/>
  <c r="X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Y197" i="5"/>
  <c r="BA197" i="5"/>
  <c r="BB197" i="5"/>
  <c r="BD197" i="5"/>
  <c r="X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Y198" i="5"/>
  <c r="BA198" i="5"/>
  <c r="BB198" i="5"/>
  <c r="BD198" i="5"/>
  <c r="X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Y199" i="5"/>
  <c r="BA199" i="5"/>
  <c r="BB199" i="5"/>
  <c r="BD199" i="5"/>
  <c r="X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Y200" i="5"/>
  <c r="BA200" i="5"/>
  <c r="BB200" i="5"/>
  <c r="BD200" i="5"/>
  <c r="X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Y201" i="5"/>
  <c r="BA201" i="5"/>
  <c r="BB201" i="5"/>
  <c r="BD201" i="5"/>
  <c r="X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Y202" i="5"/>
  <c r="BA202" i="5"/>
  <c r="BB202" i="5"/>
  <c r="BD202" i="5"/>
  <c r="X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Y203" i="5"/>
  <c r="BA203" i="5"/>
  <c r="BB203" i="5"/>
  <c r="BD203" i="5"/>
  <c r="X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Y204" i="5"/>
  <c r="BA204" i="5"/>
  <c r="BB204" i="5"/>
  <c r="BD204" i="5"/>
  <c r="X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Y205" i="5"/>
  <c r="BA205" i="5"/>
  <c r="BB205" i="5"/>
  <c r="BD205" i="5"/>
  <c r="X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Y206" i="5"/>
  <c r="BA206" i="5"/>
  <c r="BB206" i="5"/>
  <c r="BD206" i="5"/>
  <c r="X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Y207" i="5"/>
  <c r="BA207" i="5"/>
  <c r="BB207" i="5"/>
  <c r="BD207" i="5"/>
  <c r="X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Y208" i="5"/>
  <c r="BA208" i="5"/>
  <c r="BB208" i="5"/>
  <c r="BD208" i="5"/>
  <c r="X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Y209" i="5"/>
  <c r="BA209" i="5"/>
  <c r="BB209" i="5"/>
  <c r="BD209" i="5"/>
  <c r="X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Y210" i="5"/>
  <c r="BA210" i="5"/>
  <c r="BB210" i="5"/>
  <c r="BD210" i="5"/>
  <c r="X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Y211" i="5"/>
  <c r="BA211" i="5"/>
  <c r="BB211" i="5"/>
  <c r="BD211" i="5"/>
  <c r="X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Y212" i="5"/>
  <c r="BA212" i="5"/>
  <c r="BB212" i="5"/>
  <c r="BD212" i="5"/>
  <c r="X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Y213" i="5"/>
  <c r="BA213" i="5"/>
  <c r="BB213" i="5"/>
  <c r="BD213" i="5"/>
  <c r="X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Y214" i="5"/>
  <c r="BA214" i="5"/>
  <c r="BB214" i="5"/>
  <c r="BD214" i="5"/>
  <c r="X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Y215" i="5"/>
  <c r="BA215" i="5"/>
  <c r="BB215" i="5"/>
  <c r="BD215" i="5"/>
  <c r="X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Y216" i="5"/>
  <c r="BA216" i="5"/>
  <c r="BB216" i="5"/>
  <c r="BD216" i="5"/>
  <c r="X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Y217" i="5"/>
  <c r="BA217" i="5"/>
  <c r="BB217" i="5"/>
  <c r="BD217" i="5"/>
  <c r="X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Y218" i="5"/>
  <c r="BA218" i="5"/>
  <c r="BB218" i="5"/>
  <c r="BD218" i="5"/>
  <c r="X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Y219" i="5"/>
  <c r="BA219" i="5"/>
  <c r="BB219" i="5"/>
  <c r="BD219" i="5"/>
  <c r="X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Y220" i="5"/>
  <c r="BA220" i="5"/>
  <c r="BB220" i="5"/>
  <c r="BD220" i="5"/>
  <c r="X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Y221" i="5"/>
  <c r="BA221" i="5"/>
  <c r="BB221" i="5"/>
  <c r="BD221" i="5"/>
  <c r="X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Y222" i="5"/>
  <c r="BA222" i="5"/>
  <c r="BB222" i="5"/>
  <c r="BD222" i="5"/>
  <c r="X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Y223" i="5"/>
  <c r="BA223" i="5"/>
  <c r="BB223" i="5"/>
  <c r="BD223" i="5"/>
  <c r="X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Y224" i="5"/>
  <c r="BA224" i="5"/>
  <c r="BB224" i="5"/>
  <c r="BD224" i="5"/>
  <c r="X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Y225" i="5"/>
  <c r="BA225" i="5"/>
  <c r="BB225" i="5"/>
  <c r="BD225" i="5"/>
  <c r="X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Y226" i="5"/>
  <c r="BA226" i="5"/>
  <c r="BB226" i="5"/>
  <c r="BD226" i="5"/>
  <c r="X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Y227" i="5"/>
  <c r="BA227" i="5"/>
  <c r="BB227" i="5"/>
  <c r="BD227" i="5"/>
  <c r="X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Y228" i="5"/>
  <c r="BA228" i="5"/>
  <c r="BB228" i="5"/>
  <c r="BD228" i="5"/>
  <c r="X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Y229" i="5"/>
  <c r="BA229" i="5"/>
  <c r="BB229" i="5"/>
  <c r="BD229" i="5"/>
  <c r="X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Y230" i="5"/>
  <c r="BA230" i="5"/>
  <c r="BB230" i="5"/>
  <c r="BD230" i="5"/>
  <c r="X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Y231" i="5"/>
  <c r="BA231" i="5"/>
  <c r="BB231" i="5"/>
  <c r="BD231" i="5"/>
  <c r="X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Y232" i="5"/>
  <c r="BA232" i="5"/>
  <c r="BB232" i="5"/>
  <c r="BD232" i="5"/>
  <c r="X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Y233" i="5"/>
  <c r="BA233" i="5"/>
  <c r="BB233" i="5"/>
  <c r="BD233" i="5"/>
  <c r="X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Y234" i="5"/>
  <c r="BA234" i="5"/>
  <c r="BB234" i="5"/>
  <c r="BD234" i="5"/>
  <c r="X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Y235" i="5"/>
  <c r="BA235" i="5"/>
  <c r="BB235" i="5"/>
  <c r="BD235" i="5"/>
  <c r="X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Y236" i="5"/>
  <c r="BA236" i="5"/>
  <c r="BB236" i="5"/>
  <c r="BD236" i="5"/>
  <c r="X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Y237" i="5"/>
  <c r="BA237" i="5"/>
  <c r="BB237" i="5"/>
  <c r="BD237" i="5"/>
  <c r="X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Y238" i="5"/>
  <c r="BA238" i="5"/>
  <c r="BB238" i="5"/>
  <c r="BD238" i="5"/>
  <c r="X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Y239" i="5"/>
  <c r="BA239" i="5"/>
  <c r="BB239" i="5"/>
  <c r="BD239" i="5"/>
  <c r="X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Y240" i="5"/>
  <c r="BA240" i="5"/>
  <c r="BB240" i="5"/>
  <c r="BD240" i="5"/>
  <c r="X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Y241" i="5"/>
  <c r="BA241" i="5"/>
  <c r="BB241" i="5"/>
  <c r="BD241" i="5"/>
  <c r="X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Y242" i="5"/>
  <c r="BA242" i="5"/>
  <c r="BB242" i="5"/>
  <c r="BD242" i="5"/>
  <c r="X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Y243" i="5"/>
  <c r="BA243" i="5"/>
  <c r="BB243" i="5"/>
  <c r="BD243" i="5"/>
  <c r="X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Y244" i="5"/>
  <c r="BA244" i="5"/>
  <c r="BB244" i="5"/>
  <c r="BD244" i="5"/>
  <c r="X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Y245" i="5"/>
  <c r="BA245" i="5"/>
  <c r="BB245" i="5"/>
  <c r="BD245" i="5"/>
  <c r="X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Y246" i="5"/>
  <c r="BA246" i="5"/>
  <c r="BB246" i="5"/>
  <c r="BD246" i="5"/>
  <c r="X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Y247" i="5"/>
  <c r="BA247" i="5"/>
  <c r="BB247" i="5"/>
  <c r="BD247" i="5"/>
  <c r="X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Y248" i="5"/>
  <c r="BA248" i="5"/>
  <c r="BB248" i="5"/>
  <c r="BD248" i="5"/>
  <c r="X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Y249" i="5"/>
  <c r="BA249" i="5"/>
  <c r="BB249" i="5"/>
  <c r="BD249" i="5"/>
  <c r="X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Y250" i="5"/>
  <c r="BA250" i="5"/>
  <c r="BB250" i="5"/>
  <c r="BD250" i="5"/>
  <c r="X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Y251" i="5"/>
  <c r="BA251" i="5"/>
  <c r="BB251" i="5"/>
  <c r="BD251" i="5"/>
  <c r="X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Y252" i="5"/>
  <c r="BA252" i="5"/>
  <c r="BB252" i="5"/>
  <c r="BD252" i="5"/>
  <c r="X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Y253" i="5"/>
  <c r="BA253" i="5"/>
  <c r="BB253" i="5"/>
  <c r="BD253" i="5"/>
  <c r="X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Y254" i="5"/>
  <c r="BA254" i="5"/>
  <c r="BB254" i="5"/>
  <c r="BD254" i="5"/>
  <c r="X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Y255" i="5"/>
  <c r="BA255" i="5"/>
  <c r="BB255" i="5"/>
  <c r="BD255" i="5"/>
  <c r="X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Y256" i="5"/>
  <c r="BA256" i="5"/>
  <c r="BB256" i="5"/>
  <c r="BD256" i="5"/>
  <c r="X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Y257" i="5"/>
  <c r="BA257" i="5"/>
  <c r="BB257" i="5"/>
  <c r="BD257" i="5"/>
  <c r="X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Y258" i="5"/>
  <c r="BA258" i="5"/>
  <c r="BB258" i="5"/>
  <c r="BD258" i="5"/>
  <c r="X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Y259" i="5"/>
  <c r="BA259" i="5"/>
  <c r="BB259" i="5"/>
  <c r="BD259" i="5"/>
  <c r="X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Y260" i="5"/>
  <c r="BA260" i="5"/>
  <c r="BB260" i="5"/>
  <c r="BD260" i="5"/>
  <c r="X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Y261" i="5"/>
  <c r="BA261" i="5"/>
  <c r="BB261" i="5"/>
  <c r="BD261" i="5"/>
  <c r="X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Y262" i="5"/>
  <c r="BA262" i="5"/>
  <c r="BB262" i="5"/>
  <c r="BD262" i="5"/>
  <c r="X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Y263" i="5"/>
  <c r="BA263" i="5"/>
  <c r="BB263" i="5"/>
  <c r="BD263" i="5"/>
  <c r="X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Y264" i="5"/>
  <c r="BA264" i="5"/>
  <c r="BB264" i="5"/>
  <c r="BD264" i="5"/>
  <c r="X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Y265" i="5"/>
  <c r="BA265" i="5"/>
  <c r="BB265" i="5"/>
  <c r="BD265" i="5"/>
  <c r="X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Y266" i="5"/>
  <c r="BA266" i="5"/>
  <c r="BB266" i="5"/>
  <c r="BD266" i="5"/>
  <c r="X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Y267" i="5"/>
  <c r="BA267" i="5"/>
  <c r="BB267" i="5"/>
  <c r="BD267" i="5"/>
  <c r="X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Y268" i="5"/>
  <c r="BA268" i="5"/>
  <c r="BB268" i="5"/>
  <c r="BD268" i="5"/>
  <c r="X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Y269" i="5"/>
  <c r="BA269" i="5"/>
  <c r="BB269" i="5"/>
  <c r="BD269" i="5"/>
  <c r="X270" i="5"/>
  <c r="Z270" i="5"/>
  <c r="AA270" i="5"/>
  <c r="AB270" i="5"/>
  <c r="AC270" i="5"/>
  <c r="AD270" i="5"/>
  <c r="AE270" i="5"/>
  <c r="AF270" i="5"/>
  <c r="AG270" i="5"/>
  <c r="AH270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Y270" i="5"/>
  <c r="BA270" i="5"/>
  <c r="BB270" i="5"/>
  <c r="BD270" i="5"/>
  <c r="X271" i="5"/>
  <c r="Z271" i="5"/>
  <c r="AA271" i="5"/>
  <c r="AB271" i="5"/>
  <c r="AC271" i="5"/>
  <c r="AD271" i="5"/>
  <c r="AE271" i="5"/>
  <c r="AF271" i="5"/>
  <c r="AG271" i="5"/>
  <c r="AH271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Y271" i="5"/>
  <c r="BA271" i="5"/>
  <c r="BB271" i="5"/>
  <c r="BD271" i="5"/>
  <c r="X272" i="5"/>
  <c r="Z272" i="5"/>
  <c r="AA272" i="5"/>
  <c r="AB272" i="5"/>
  <c r="AC272" i="5"/>
  <c r="AD272" i="5"/>
  <c r="AE272" i="5"/>
  <c r="AF272" i="5"/>
  <c r="AG272" i="5"/>
  <c r="AH272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Y272" i="5"/>
  <c r="BA272" i="5"/>
  <c r="BB272" i="5"/>
  <c r="BD272" i="5"/>
  <c r="X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Y273" i="5"/>
  <c r="BA273" i="5"/>
  <c r="BB273" i="5"/>
  <c r="BD273" i="5"/>
  <c r="X274" i="5"/>
  <c r="Z274" i="5"/>
  <c r="AA274" i="5"/>
  <c r="AB274" i="5"/>
  <c r="AC274" i="5"/>
  <c r="AD274" i="5"/>
  <c r="AE274" i="5"/>
  <c r="AF274" i="5"/>
  <c r="AG274" i="5"/>
  <c r="AH274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Y274" i="5"/>
  <c r="BA274" i="5"/>
  <c r="BB274" i="5"/>
  <c r="BD274" i="5"/>
  <c r="X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Y275" i="5"/>
  <c r="BA275" i="5"/>
  <c r="BB275" i="5"/>
  <c r="BD275" i="5"/>
  <c r="X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Y276" i="5"/>
  <c r="BA276" i="5"/>
  <c r="BB276" i="5"/>
  <c r="BD276" i="5"/>
  <c r="X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Y277" i="5"/>
  <c r="BA277" i="5"/>
  <c r="BB277" i="5"/>
  <c r="BD277" i="5"/>
  <c r="X278" i="5"/>
  <c r="Z278" i="5"/>
  <c r="AA278" i="5"/>
  <c r="AB278" i="5"/>
  <c r="AC278" i="5"/>
  <c r="AD278" i="5"/>
  <c r="AE278" i="5"/>
  <c r="AF278" i="5"/>
  <c r="AG278" i="5"/>
  <c r="AH278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Y278" i="5"/>
  <c r="BA278" i="5"/>
  <c r="BB278" i="5"/>
  <c r="BD278" i="5"/>
  <c r="X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Y279" i="5"/>
  <c r="BA279" i="5"/>
  <c r="BB279" i="5"/>
  <c r="BD279" i="5"/>
  <c r="X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Y280" i="5"/>
  <c r="BA280" i="5"/>
  <c r="BB280" i="5"/>
  <c r="BD280" i="5"/>
  <c r="X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Y281" i="5"/>
  <c r="BA281" i="5"/>
  <c r="BB281" i="5"/>
  <c r="BD281" i="5"/>
  <c r="X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Y282" i="5"/>
  <c r="BA282" i="5"/>
  <c r="BB282" i="5"/>
  <c r="BD282" i="5"/>
  <c r="X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Y283" i="5"/>
  <c r="BA283" i="5"/>
  <c r="BB283" i="5"/>
  <c r="BD283" i="5"/>
  <c r="X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Y284" i="5"/>
  <c r="BA284" i="5"/>
  <c r="BB284" i="5"/>
  <c r="BD284" i="5"/>
  <c r="X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Y285" i="5"/>
  <c r="BA285" i="5"/>
  <c r="BB285" i="5"/>
  <c r="BD285" i="5"/>
  <c r="X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Y286" i="5"/>
  <c r="BA286" i="5"/>
  <c r="BB286" i="5"/>
  <c r="BD286" i="5"/>
  <c r="X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Y287" i="5"/>
  <c r="BA287" i="5"/>
  <c r="BB287" i="5"/>
  <c r="BD287" i="5"/>
  <c r="X288" i="5"/>
  <c r="Z288" i="5"/>
  <c r="AA288" i="5"/>
  <c r="AB288" i="5"/>
  <c r="AC288" i="5"/>
  <c r="AD288" i="5"/>
  <c r="AE288" i="5"/>
  <c r="AF288" i="5"/>
  <c r="AG288" i="5"/>
  <c r="AH288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Y288" i="5"/>
  <c r="BA288" i="5"/>
  <c r="BB288" i="5"/>
  <c r="BD288" i="5"/>
  <c r="X289" i="5"/>
  <c r="Z289" i="5"/>
  <c r="AA289" i="5"/>
  <c r="AB289" i="5"/>
  <c r="AC289" i="5"/>
  <c r="AD289" i="5"/>
  <c r="AE289" i="5"/>
  <c r="AF289" i="5"/>
  <c r="AG289" i="5"/>
  <c r="AH289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Y289" i="5"/>
  <c r="BA289" i="5"/>
  <c r="BB289" i="5"/>
  <c r="BD289" i="5"/>
  <c r="X290" i="5"/>
  <c r="Z290" i="5"/>
  <c r="AA290" i="5"/>
  <c r="AB290" i="5"/>
  <c r="AC290" i="5"/>
  <c r="AD290" i="5"/>
  <c r="AE290" i="5"/>
  <c r="AF290" i="5"/>
  <c r="AG290" i="5"/>
  <c r="AH290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Y290" i="5"/>
  <c r="BA290" i="5"/>
  <c r="BB290" i="5"/>
  <c r="BD290" i="5"/>
  <c r="X291" i="5"/>
  <c r="Z291" i="5"/>
  <c r="AA291" i="5"/>
  <c r="AB291" i="5"/>
  <c r="AC291" i="5"/>
  <c r="AD291" i="5"/>
  <c r="AE291" i="5"/>
  <c r="AF291" i="5"/>
  <c r="AG291" i="5"/>
  <c r="AH291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Y291" i="5"/>
  <c r="BA291" i="5"/>
  <c r="BB291" i="5"/>
  <c r="BD291" i="5"/>
  <c r="X292" i="5"/>
  <c r="Z292" i="5"/>
  <c r="AA292" i="5"/>
  <c r="AB292" i="5"/>
  <c r="AC292" i="5"/>
  <c r="AD292" i="5"/>
  <c r="AE292" i="5"/>
  <c r="AF292" i="5"/>
  <c r="AG292" i="5"/>
  <c r="AH292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Y292" i="5"/>
  <c r="BA292" i="5"/>
  <c r="BB292" i="5"/>
  <c r="BD292" i="5"/>
  <c r="X293" i="5"/>
  <c r="Z293" i="5"/>
  <c r="AA293" i="5"/>
  <c r="AB293" i="5"/>
  <c r="AC293" i="5"/>
  <c r="AD293" i="5"/>
  <c r="AE293" i="5"/>
  <c r="AF293" i="5"/>
  <c r="AG293" i="5"/>
  <c r="AH293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Y293" i="5"/>
  <c r="BA293" i="5"/>
  <c r="BB293" i="5"/>
  <c r="BD293" i="5"/>
  <c r="X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Y294" i="5"/>
  <c r="BA294" i="5"/>
  <c r="BB294" i="5"/>
  <c r="BD294" i="5"/>
  <c r="X295" i="5"/>
  <c r="Z295" i="5"/>
  <c r="AA295" i="5"/>
  <c r="AB295" i="5"/>
  <c r="AC295" i="5"/>
  <c r="AD295" i="5"/>
  <c r="AE295" i="5"/>
  <c r="AF295" i="5"/>
  <c r="AG295" i="5"/>
  <c r="AH295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Y295" i="5"/>
  <c r="BA295" i="5"/>
  <c r="BB295" i="5"/>
  <c r="BD295" i="5"/>
  <c r="X296" i="5"/>
  <c r="Z296" i="5"/>
  <c r="AA296" i="5"/>
  <c r="AB296" i="5"/>
  <c r="AC296" i="5"/>
  <c r="AD296" i="5"/>
  <c r="AE296" i="5"/>
  <c r="AF296" i="5"/>
  <c r="AG296" i="5"/>
  <c r="AH296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Y296" i="5"/>
  <c r="BA296" i="5"/>
  <c r="BB296" i="5"/>
  <c r="BD296" i="5"/>
  <c r="X297" i="5"/>
  <c r="Z297" i="5"/>
  <c r="AA297" i="5"/>
  <c r="AB297" i="5"/>
  <c r="AC297" i="5"/>
  <c r="AD297" i="5"/>
  <c r="AE297" i="5"/>
  <c r="AF297" i="5"/>
  <c r="AG297" i="5"/>
  <c r="AH297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Y297" i="5"/>
  <c r="BA297" i="5"/>
  <c r="BB297" i="5"/>
  <c r="BD297" i="5"/>
  <c r="X298" i="5"/>
  <c r="Z298" i="5"/>
  <c r="AA298" i="5"/>
  <c r="AB298" i="5"/>
  <c r="AC298" i="5"/>
  <c r="AD298" i="5"/>
  <c r="AE298" i="5"/>
  <c r="AF298" i="5"/>
  <c r="AG298" i="5"/>
  <c r="AH298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Y298" i="5"/>
  <c r="BA298" i="5"/>
  <c r="BB298" i="5"/>
  <c r="BD298" i="5"/>
  <c r="X299" i="5"/>
  <c r="Z299" i="5"/>
  <c r="AA299" i="5"/>
  <c r="AB299" i="5"/>
  <c r="AC299" i="5"/>
  <c r="AD299" i="5"/>
  <c r="AE299" i="5"/>
  <c r="AF299" i="5"/>
  <c r="AG299" i="5"/>
  <c r="AH299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Y299" i="5"/>
  <c r="BA299" i="5"/>
  <c r="BB299" i="5"/>
  <c r="BD299" i="5"/>
  <c r="X300" i="5"/>
  <c r="Z300" i="5"/>
  <c r="AA300" i="5"/>
  <c r="AB300" i="5"/>
  <c r="AC300" i="5"/>
  <c r="AD300" i="5"/>
  <c r="AE300" i="5"/>
  <c r="AF300" i="5"/>
  <c r="AG300" i="5"/>
  <c r="AH300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Y300" i="5"/>
  <c r="BA300" i="5"/>
  <c r="BB300" i="5"/>
  <c r="BD300" i="5"/>
  <c r="X301" i="5"/>
  <c r="Z301" i="5"/>
  <c r="AA301" i="5"/>
  <c r="AB301" i="5"/>
  <c r="AC301" i="5"/>
  <c r="AD301" i="5"/>
  <c r="AE301" i="5"/>
  <c r="AF301" i="5"/>
  <c r="AG301" i="5"/>
  <c r="AH301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Y301" i="5"/>
  <c r="BA301" i="5"/>
  <c r="BB301" i="5"/>
  <c r="BD301" i="5"/>
  <c r="X302" i="5"/>
  <c r="Z302" i="5"/>
  <c r="AA302" i="5"/>
  <c r="AB302" i="5"/>
  <c r="AC302" i="5"/>
  <c r="AD302" i="5"/>
  <c r="AE302" i="5"/>
  <c r="AF302" i="5"/>
  <c r="AG302" i="5"/>
  <c r="AH302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Y302" i="5"/>
  <c r="BA302" i="5"/>
  <c r="BB302" i="5"/>
  <c r="BD302" i="5"/>
  <c r="X303" i="5"/>
  <c r="Z303" i="5"/>
  <c r="AA303" i="5"/>
  <c r="AB303" i="5"/>
  <c r="AC303" i="5"/>
  <c r="AD303" i="5"/>
  <c r="AE303" i="5"/>
  <c r="AF303" i="5"/>
  <c r="AG303" i="5"/>
  <c r="AH303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Y303" i="5"/>
  <c r="BA303" i="5"/>
  <c r="BB303" i="5"/>
  <c r="BD303" i="5"/>
  <c r="X304" i="5"/>
  <c r="Z304" i="5"/>
  <c r="AA304" i="5"/>
  <c r="AB304" i="5"/>
  <c r="AC304" i="5"/>
  <c r="AD304" i="5"/>
  <c r="AE304" i="5"/>
  <c r="AF304" i="5"/>
  <c r="AG304" i="5"/>
  <c r="AH304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Y304" i="5"/>
  <c r="BA304" i="5"/>
  <c r="BB304" i="5"/>
  <c r="BD304" i="5"/>
  <c r="X305" i="5"/>
  <c r="Z305" i="5"/>
  <c r="AA305" i="5"/>
  <c r="AB305" i="5"/>
  <c r="AC305" i="5"/>
  <c r="AD305" i="5"/>
  <c r="AE305" i="5"/>
  <c r="AF305" i="5"/>
  <c r="AG305" i="5"/>
  <c r="AH305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Y305" i="5"/>
  <c r="BA305" i="5"/>
  <c r="BB305" i="5"/>
  <c r="BD305" i="5"/>
  <c r="X306" i="5"/>
  <c r="Z306" i="5"/>
  <c r="AA306" i="5"/>
  <c r="AB306" i="5"/>
  <c r="AC306" i="5"/>
  <c r="AD306" i="5"/>
  <c r="AE306" i="5"/>
  <c r="AF306" i="5"/>
  <c r="AG306" i="5"/>
  <c r="AH306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Y306" i="5"/>
  <c r="BA306" i="5"/>
  <c r="BB306" i="5"/>
  <c r="BD306" i="5"/>
  <c r="X307" i="5"/>
  <c r="Z307" i="5"/>
  <c r="AA307" i="5"/>
  <c r="AB307" i="5"/>
  <c r="AC307" i="5"/>
  <c r="AD307" i="5"/>
  <c r="AE307" i="5"/>
  <c r="AF307" i="5"/>
  <c r="AG307" i="5"/>
  <c r="AH307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Y307" i="5"/>
  <c r="BA307" i="5"/>
  <c r="BB307" i="5"/>
  <c r="BD307" i="5"/>
  <c r="X308" i="5"/>
  <c r="Z308" i="5"/>
  <c r="AA308" i="5"/>
  <c r="AB308" i="5"/>
  <c r="AC308" i="5"/>
  <c r="AD308" i="5"/>
  <c r="AE308" i="5"/>
  <c r="AF308" i="5"/>
  <c r="AG308" i="5"/>
  <c r="AH308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Y308" i="5"/>
  <c r="BA308" i="5"/>
  <c r="BB308" i="5"/>
  <c r="BD308" i="5"/>
  <c r="X309" i="5"/>
  <c r="Z309" i="5"/>
  <c r="AA309" i="5"/>
  <c r="AB309" i="5"/>
  <c r="AC309" i="5"/>
  <c r="AD309" i="5"/>
  <c r="AE309" i="5"/>
  <c r="AF309" i="5"/>
  <c r="AG309" i="5"/>
  <c r="AH309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Y309" i="5"/>
  <c r="BA309" i="5"/>
  <c r="BB309" i="5"/>
  <c r="BD309" i="5"/>
  <c r="X310" i="5"/>
  <c r="Z310" i="5"/>
  <c r="AA310" i="5"/>
  <c r="AB310" i="5"/>
  <c r="AC310" i="5"/>
  <c r="AD310" i="5"/>
  <c r="AE310" i="5"/>
  <c r="AF310" i="5"/>
  <c r="AG310" i="5"/>
  <c r="AH310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Y310" i="5"/>
  <c r="BA310" i="5"/>
  <c r="BB310" i="5"/>
  <c r="BD310" i="5"/>
  <c r="X311" i="5"/>
  <c r="Z311" i="5"/>
  <c r="AA311" i="5"/>
  <c r="AB311" i="5"/>
  <c r="AC311" i="5"/>
  <c r="AD311" i="5"/>
  <c r="AE311" i="5"/>
  <c r="AF311" i="5"/>
  <c r="AG311" i="5"/>
  <c r="AH311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Y311" i="5"/>
  <c r="BA311" i="5"/>
  <c r="BB311" i="5"/>
  <c r="BD311" i="5"/>
  <c r="X312" i="5"/>
  <c r="Z312" i="5"/>
  <c r="AA312" i="5"/>
  <c r="AB312" i="5"/>
  <c r="AC312" i="5"/>
  <c r="AD312" i="5"/>
  <c r="AE312" i="5"/>
  <c r="AF312" i="5"/>
  <c r="AG312" i="5"/>
  <c r="AH312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Y312" i="5"/>
  <c r="BA312" i="5"/>
  <c r="BB312" i="5"/>
  <c r="BD312" i="5"/>
  <c r="X313" i="5"/>
  <c r="Z313" i="5"/>
  <c r="AA313" i="5"/>
  <c r="AB313" i="5"/>
  <c r="AC313" i="5"/>
  <c r="AD313" i="5"/>
  <c r="AE313" i="5"/>
  <c r="AF313" i="5"/>
  <c r="AG313" i="5"/>
  <c r="AH313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Y313" i="5"/>
  <c r="BA313" i="5"/>
  <c r="BB313" i="5"/>
  <c r="BD313" i="5"/>
  <c r="X314" i="5"/>
  <c r="Z314" i="5"/>
  <c r="AA314" i="5"/>
  <c r="AB314" i="5"/>
  <c r="AC314" i="5"/>
  <c r="AD314" i="5"/>
  <c r="AE314" i="5"/>
  <c r="AF314" i="5"/>
  <c r="AG314" i="5"/>
  <c r="AH314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Y314" i="5"/>
  <c r="BA314" i="5"/>
  <c r="BB314" i="5"/>
  <c r="BD314" i="5"/>
  <c r="X315" i="5"/>
  <c r="Z315" i="5"/>
  <c r="AA315" i="5"/>
  <c r="AB315" i="5"/>
  <c r="AC315" i="5"/>
  <c r="AD315" i="5"/>
  <c r="AE315" i="5"/>
  <c r="AF315" i="5"/>
  <c r="AG315" i="5"/>
  <c r="AH315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Y315" i="5"/>
  <c r="BA315" i="5"/>
  <c r="BB315" i="5"/>
  <c r="BD315" i="5"/>
  <c r="X316" i="5"/>
  <c r="Z316" i="5"/>
  <c r="AA316" i="5"/>
  <c r="AB316" i="5"/>
  <c r="AC316" i="5"/>
  <c r="AD316" i="5"/>
  <c r="AE316" i="5"/>
  <c r="AF316" i="5"/>
  <c r="AG316" i="5"/>
  <c r="AH316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Y316" i="5"/>
  <c r="BA316" i="5"/>
  <c r="BB316" i="5"/>
  <c r="BD316" i="5"/>
  <c r="X317" i="5"/>
  <c r="Z317" i="5"/>
  <c r="AA317" i="5"/>
  <c r="AB317" i="5"/>
  <c r="AC317" i="5"/>
  <c r="AD317" i="5"/>
  <c r="AE317" i="5"/>
  <c r="AF317" i="5"/>
  <c r="AG317" i="5"/>
  <c r="AH317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Y317" i="5"/>
  <c r="BA317" i="5"/>
  <c r="BB317" i="5"/>
  <c r="BD317" i="5"/>
  <c r="X318" i="5"/>
  <c r="Z318" i="5"/>
  <c r="AA318" i="5"/>
  <c r="AB318" i="5"/>
  <c r="AC318" i="5"/>
  <c r="AD318" i="5"/>
  <c r="AE318" i="5"/>
  <c r="AF318" i="5"/>
  <c r="AG318" i="5"/>
  <c r="AH318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Y318" i="5"/>
  <c r="BA318" i="5"/>
  <c r="BB318" i="5"/>
  <c r="BD318" i="5"/>
  <c r="X319" i="5"/>
  <c r="Z319" i="5"/>
  <c r="AA319" i="5"/>
  <c r="AB319" i="5"/>
  <c r="AC319" i="5"/>
  <c r="AD319" i="5"/>
  <c r="AE319" i="5"/>
  <c r="AF319" i="5"/>
  <c r="AG319" i="5"/>
  <c r="AH319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Y319" i="5"/>
  <c r="BA319" i="5"/>
  <c r="BB319" i="5"/>
  <c r="BD319" i="5"/>
  <c r="X320" i="5"/>
  <c r="Z320" i="5"/>
  <c r="AA320" i="5"/>
  <c r="AB320" i="5"/>
  <c r="AC320" i="5"/>
  <c r="AD320" i="5"/>
  <c r="AE320" i="5"/>
  <c r="AF320" i="5"/>
  <c r="AG320" i="5"/>
  <c r="AH320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Y320" i="5"/>
  <c r="BA320" i="5"/>
  <c r="BB320" i="5"/>
  <c r="BD320" i="5"/>
  <c r="X321" i="5"/>
  <c r="Z321" i="5"/>
  <c r="AA321" i="5"/>
  <c r="AB321" i="5"/>
  <c r="AC321" i="5"/>
  <c r="AD321" i="5"/>
  <c r="AE321" i="5"/>
  <c r="AF321" i="5"/>
  <c r="AG321" i="5"/>
  <c r="AH321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Y321" i="5"/>
  <c r="BA321" i="5"/>
  <c r="BB321" i="5"/>
  <c r="BD321" i="5"/>
  <c r="X322" i="5"/>
  <c r="Z322" i="5"/>
  <c r="AA322" i="5"/>
  <c r="AB322" i="5"/>
  <c r="AC322" i="5"/>
  <c r="AD322" i="5"/>
  <c r="AE322" i="5"/>
  <c r="AF322" i="5"/>
  <c r="AG322" i="5"/>
  <c r="AH322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Y322" i="5"/>
  <c r="BA322" i="5"/>
  <c r="BB322" i="5"/>
  <c r="BD322" i="5"/>
  <c r="X323" i="5"/>
  <c r="Z323" i="5"/>
  <c r="AA323" i="5"/>
  <c r="AB323" i="5"/>
  <c r="AC323" i="5"/>
  <c r="AD323" i="5"/>
  <c r="AE323" i="5"/>
  <c r="AF323" i="5"/>
  <c r="AG323" i="5"/>
  <c r="AH323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Y323" i="5"/>
  <c r="BA323" i="5"/>
  <c r="BB323" i="5"/>
  <c r="BD323" i="5"/>
  <c r="X324" i="5"/>
  <c r="Z324" i="5"/>
  <c r="AA324" i="5"/>
  <c r="AB324" i="5"/>
  <c r="AC324" i="5"/>
  <c r="AD324" i="5"/>
  <c r="AE324" i="5"/>
  <c r="AF324" i="5"/>
  <c r="AG324" i="5"/>
  <c r="AH324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Y324" i="5"/>
  <c r="BA324" i="5"/>
  <c r="BB324" i="5"/>
  <c r="BD324" i="5"/>
  <c r="X325" i="5"/>
  <c r="Z325" i="5"/>
  <c r="AA325" i="5"/>
  <c r="AB325" i="5"/>
  <c r="AC325" i="5"/>
  <c r="AD325" i="5"/>
  <c r="AE325" i="5"/>
  <c r="AF325" i="5"/>
  <c r="AG325" i="5"/>
  <c r="AH325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Y325" i="5"/>
  <c r="BA325" i="5"/>
  <c r="BB325" i="5"/>
  <c r="BD325" i="5"/>
  <c r="X326" i="5"/>
  <c r="Z326" i="5"/>
  <c r="AA326" i="5"/>
  <c r="AB326" i="5"/>
  <c r="AC326" i="5"/>
  <c r="AD326" i="5"/>
  <c r="AE326" i="5"/>
  <c r="AF326" i="5"/>
  <c r="AG326" i="5"/>
  <c r="AH326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Y326" i="5"/>
  <c r="BA326" i="5"/>
  <c r="BB326" i="5"/>
  <c r="BD326" i="5"/>
  <c r="X327" i="5"/>
  <c r="Z327" i="5"/>
  <c r="AA327" i="5"/>
  <c r="AB327" i="5"/>
  <c r="AC327" i="5"/>
  <c r="AD327" i="5"/>
  <c r="AE327" i="5"/>
  <c r="AF327" i="5"/>
  <c r="AG327" i="5"/>
  <c r="AH327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Y327" i="5"/>
  <c r="BA327" i="5"/>
  <c r="BB327" i="5"/>
  <c r="BD327" i="5"/>
  <c r="X328" i="5"/>
  <c r="Z328" i="5"/>
  <c r="AA328" i="5"/>
  <c r="AB328" i="5"/>
  <c r="AC328" i="5"/>
  <c r="AD328" i="5"/>
  <c r="AE328" i="5"/>
  <c r="AF328" i="5"/>
  <c r="AG328" i="5"/>
  <c r="AH328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Y328" i="5"/>
  <c r="BA328" i="5"/>
  <c r="BB328" i="5"/>
  <c r="BD328" i="5"/>
  <c r="X329" i="5"/>
  <c r="Z329" i="5"/>
  <c r="AA329" i="5"/>
  <c r="AB329" i="5"/>
  <c r="AC329" i="5"/>
  <c r="AD329" i="5"/>
  <c r="AE329" i="5"/>
  <c r="AF329" i="5"/>
  <c r="AG329" i="5"/>
  <c r="AH329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Y329" i="5"/>
  <c r="BA329" i="5"/>
  <c r="BB329" i="5"/>
  <c r="BD329" i="5"/>
  <c r="X330" i="5"/>
  <c r="Z330" i="5"/>
  <c r="AA330" i="5"/>
  <c r="AB330" i="5"/>
  <c r="AC330" i="5"/>
  <c r="AD330" i="5"/>
  <c r="AE330" i="5"/>
  <c r="AF330" i="5"/>
  <c r="AG330" i="5"/>
  <c r="AH330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Y330" i="5"/>
  <c r="BA330" i="5"/>
  <c r="BB330" i="5"/>
  <c r="BD330" i="5"/>
  <c r="X331" i="5"/>
  <c r="Z331" i="5"/>
  <c r="AA331" i="5"/>
  <c r="AB331" i="5"/>
  <c r="AC331" i="5"/>
  <c r="AD331" i="5"/>
  <c r="AE331" i="5"/>
  <c r="AF331" i="5"/>
  <c r="AG331" i="5"/>
  <c r="AH331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Y331" i="5"/>
  <c r="BA331" i="5"/>
  <c r="BB331" i="5"/>
  <c r="BD331" i="5"/>
  <c r="X332" i="5"/>
  <c r="Z332" i="5"/>
  <c r="AA332" i="5"/>
  <c r="AB332" i="5"/>
  <c r="AC332" i="5"/>
  <c r="AD332" i="5"/>
  <c r="AE332" i="5"/>
  <c r="AF332" i="5"/>
  <c r="AG332" i="5"/>
  <c r="AH332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Y332" i="5"/>
  <c r="BA332" i="5"/>
  <c r="BB332" i="5"/>
  <c r="BD332" i="5"/>
  <c r="X333" i="5"/>
  <c r="Z333" i="5"/>
  <c r="AA333" i="5"/>
  <c r="AB333" i="5"/>
  <c r="AC333" i="5"/>
  <c r="AD333" i="5"/>
  <c r="AE333" i="5"/>
  <c r="AF333" i="5"/>
  <c r="AG333" i="5"/>
  <c r="AH333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Y333" i="5"/>
  <c r="BA333" i="5"/>
  <c r="BB333" i="5"/>
  <c r="BD333" i="5"/>
  <c r="X334" i="5"/>
  <c r="Z334" i="5"/>
  <c r="AA334" i="5"/>
  <c r="AB334" i="5"/>
  <c r="AC334" i="5"/>
  <c r="AD334" i="5"/>
  <c r="AE334" i="5"/>
  <c r="AF334" i="5"/>
  <c r="AG334" i="5"/>
  <c r="AH334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Y334" i="5"/>
  <c r="BA334" i="5"/>
  <c r="BB334" i="5"/>
  <c r="BD334" i="5"/>
  <c r="X335" i="5"/>
  <c r="Z335" i="5"/>
  <c r="AA335" i="5"/>
  <c r="AB335" i="5"/>
  <c r="AC335" i="5"/>
  <c r="AD335" i="5"/>
  <c r="AE335" i="5"/>
  <c r="AF335" i="5"/>
  <c r="AG335" i="5"/>
  <c r="AH335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Y335" i="5"/>
  <c r="BA335" i="5"/>
  <c r="BB335" i="5"/>
  <c r="BD335" i="5"/>
  <c r="X336" i="5"/>
  <c r="Z336" i="5"/>
  <c r="AA336" i="5"/>
  <c r="AB336" i="5"/>
  <c r="AC336" i="5"/>
  <c r="AD336" i="5"/>
  <c r="AE336" i="5"/>
  <c r="AF336" i="5"/>
  <c r="AG336" i="5"/>
  <c r="AH336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Y336" i="5"/>
  <c r="BA336" i="5"/>
  <c r="BB336" i="5"/>
  <c r="BD336" i="5"/>
  <c r="X337" i="5"/>
  <c r="Z337" i="5"/>
  <c r="AA337" i="5"/>
  <c r="AB337" i="5"/>
  <c r="AC337" i="5"/>
  <c r="AD337" i="5"/>
  <c r="AE337" i="5"/>
  <c r="AF337" i="5"/>
  <c r="AG337" i="5"/>
  <c r="AH337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Y337" i="5"/>
  <c r="BA337" i="5"/>
  <c r="BB337" i="5"/>
  <c r="BD337" i="5"/>
  <c r="X338" i="5"/>
  <c r="Z338" i="5"/>
  <c r="AA338" i="5"/>
  <c r="AB338" i="5"/>
  <c r="AC338" i="5"/>
  <c r="AD338" i="5"/>
  <c r="AE338" i="5"/>
  <c r="AF338" i="5"/>
  <c r="AG338" i="5"/>
  <c r="AH338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Y338" i="5"/>
  <c r="BA338" i="5"/>
  <c r="BB338" i="5"/>
  <c r="BD338" i="5"/>
  <c r="X339" i="5"/>
  <c r="Z339" i="5"/>
  <c r="AA339" i="5"/>
  <c r="AB339" i="5"/>
  <c r="AC339" i="5"/>
  <c r="AD339" i="5"/>
  <c r="AE339" i="5"/>
  <c r="AF339" i="5"/>
  <c r="AG339" i="5"/>
  <c r="AH339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Y339" i="5"/>
  <c r="BA339" i="5"/>
  <c r="BB339" i="5"/>
  <c r="BD339" i="5"/>
  <c r="X340" i="5"/>
  <c r="Z340" i="5"/>
  <c r="AA340" i="5"/>
  <c r="AB340" i="5"/>
  <c r="AC340" i="5"/>
  <c r="AD340" i="5"/>
  <c r="AE340" i="5"/>
  <c r="AF340" i="5"/>
  <c r="AG340" i="5"/>
  <c r="AH340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Y340" i="5"/>
  <c r="BA340" i="5"/>
  <c r="BB340" i="5"/>
  <c r="BD340" i="5"/>
  <c r="X341" i="5"/>
  <c r="Z341" i="5"/>
  <c r="AA341" i="5"/>
  <c r="AB341" i="5"/>
  <c r="AC341" i="5"/>
  <c r="AD341" i="5"/>
  <c r="AE341" i="5"/>
  <c r="AF341" i="5"/>
  <c r="AG341" i="5"/>
  <c r="AH341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Y341" i="5"/>
  <c r="BA341" i="5"/>
  <c r="BB341" i="5"/>
  <c r="BD341" i="5"/>
  <c r="X342" i="5"/>
  <c r="Z342" i="5"/>
  <c r="AA342" i="5"/>
  <c r="AB342" i="5"/>
  <c r="AC342" i="5"/>
  <c r="AD342" i="5"/>
  <c r="AE342" i="5"/>
  <c r="AF342" i="5"/>
  <c r="AG342" i="5"/>
  <c r="AH342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Y342" i="5"/>
  <c r="BA342" i="5"/>
  <c r="BB342" i="5"/>
  <c r="BD342" i="5"/>
  <c r="X343" i="5"/>
  <c r="Z343" i="5"/>
  <c r="AA343" i="5"/>
  <c r="AB343" i="5"/>
  <c r="AC343" i="5"/>
  <c r="AD343" i="5"/>
  <c r="AE343" i="5"/>
  <c r="AF343" i="5"/>
  <c r="AG343" i="5"/>
  <c r="AH343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Y343" i="5"/>
  <c r="BA343" i="5"/>
  <c r="BB343" i="5"/>
  <c r="BD343" i="5"/>
  <c r="X344" i="5"/>
  <c r="Z344" i="5"/>
  <c r="AA344" i="5"/>
  <c r="AB344" i="5"/>
  <c r="AC344" i="5"/>
  <c r="AD344" i="5"/>
  <c r="AE344" i="5"/>
  <c r="AF344" i="5"/>
  <c r="AG344" i="5"/>
  <c r="AH344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Y344" i="5"/>
  <c r="BA344" i="5"/>
  <c r="BB344" i="5"/>
  <c r="BD344" i="5"/>
  <c r="X345" i="5"/>
  <c r="Z345" i="5"/>
  <c r="AA345" i="5"/>
  <c r="AB345" i="5"/>
  <c r="AC345" i="5"/>
  <c r="AD345" i="5"/>
  <c r="AE345" i="5"/>
  <c r="AF345" i="5"/>
  <c r="AG345" i="5"/>
  <c r="AH345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Y345" i="5"/>
  <c r="BA345" i="5"/>
  <c r="BB345" i="5"/>
  <c r="BD345" i="5"/>
  <c r="X346" i="5"/>
  <c r="Z346" i="5"/>
  <c r="AA346" i="5"/>
  <c r="AB346" i="5"/>
  <c r="AC346" i="5"/>
  <c r="AD346" i="5"/>
  <c r="AE346" i="5"/>
  <c r="AF346" i="5"/>
  <c r="AG346" i="5"/>
  <c r="AH346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Y346" i="5"/>
  <c r="BA346" i="5"/>
  <c r="BB346" i="5"/>
  <c r="BD346" i="5"/>
  <c r="X347" i="5"/>
  <c r="Z347" i="5"/>
  <c r="AA347" i="5"/>
  <c r="AB347" i="5"/>
  <c r="AC347" i="5"/>
  <c r="AD347" i="5"/>
  <c r="AE347" i="5"/>
  <c r="AF347" i="5"/>
  <c r="AG347" i="5"/>
  <c r="AH347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Y347" i="5"/>
  <c r="BA347" i="5"/>
  <c r="BB347" i="5"/>
  <c r="BD347" i="5"/>
  <c r="X348" i="5"/>
  <c r="Z348" i="5"/>
  <c r="AA348" i="5"/>
  <c r="AB348" i="5"/>
  <c r="AC348" i="5"/>
  <c r="AD348" i="5"/>
  <c r="AE348" i="5"/>
  <c r="AF348" i="5"/>
  <c r="AG348" i="5"/>
  <c r="AH348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Y348" i="5"/>
  <c r="BA348" i="5"/>
  <c r="BB348" i="5"/>
  <c r="BD348" i="5"/>
  <c r="X349" i="5"/>
  <c r="Z349" i="5"/>
  <c r="AA349" i="5"/>
  <c r="AB349" i="5"/>
  <c r="AC349" i="5"/>
  <c r="AD349" i="5"/>
  <c r="AE349" i="5"/>
  <c r="AF349" i="5"/>
  <c r="AG349" i="5"/>
  <c r="AH349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Y349" i="5"/>
  <c r="BA349" i="5"/>
  <c r="BB349" i="5"/>
  <c r="BD349" i="5"/>
  <c r="X350" i="5"/>
  <c r="Z350" i="5"/>
  <c r="AA350" i="5"/>
  <c r="AB350" i="5"/>
  <c r="AC350" i="5"/>
  <c r="AD350" i="5"/>
  <c r="AE350" i="5"/>
  <c r="AF350" i="5"/>
  <c r="AG350" i="5"/>
  <c r="AH350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Y350" i="5"/>
  <c r="BA350" i="5"/>
  <c r="BB350" i="5"/>
  <c r="BD350" i="5"/>
  <c r="X351" i="5"/>
  <c r="Z351" i="5"/>
  <c r="AA351" i="5"/>
  <c r="AB351" i="5"/>
  <c r="AC351" i="5"/>
  <c r="AD351" i="5"/>
  <c r="AE351" i="5"/>
  <c r="AF351" i="5"/>
  <c r="AG351" i="5"/>
  <c r="AH351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Y351" i="5"/>
  <c r="BA351" i="5"/>
  <c r="BB351" i="5"/>
  <c r="BD351" i="5"/>
  <c r="X352" i="5"/>
  <c r="Z352" i="5"/>
  <c r="AA352" i="5"/>
  <c r="AB352" i="5"/>
  <c r="AC352" i="5"/>
  <c r="AD352" i="5"/>
  <c r="AE352" i="5"/>
  <c r="AF352" i="5"/>
  <c r="AG352" i="5"/>
  <c r="AH352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Y352" i="5"/>
  <c r="BA352" i="5"/>
  <c r="BB352" i="5"/>
  <c r="BD352" i="5"/>
  <c r="X353" i="5"/>
  <c r="Z353" i="5"/>
  <c r="AA353" i="5"/>
  <c r="AB353" i="5"/>
  <c r="AC353" i="5"/>
  <c r="AD353" i="5"/>
  <c r="AE353" i="5"/>
  <c r="AF353" i="5"/>
  <c r="AG353" i="5"/>
  <c r="AH353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Y353" i="5"/>
  <c r="BA353" i="5"/>
  <c r="BB353" i="5"/>
  <c r="BD353" i="5"/>
  <c r="X354" i="5"/>
  <c r="Z354" i="5"/>
  <c r="AA354" i="5"/>
  <c r="AB354" i="5"/>
  <c r="AC354" i="5"/>
  <c r="AD354" i="5"/>
  <c r="AE354" i="5"/>
  <c r="AF354" i="5"/>
  <c r="AG354" i="5"/>
  <c r="AH354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Y354" i="5"/>
  <c r="BA354" i="5"/>
  <c r="BB354" i="5"/>
  <c r="BD354" i="5"/>
  <c r="X355" i="5"/>
  <c r="Z355" i="5"/>
  <c r="AA355" i="5"/>
  <c r="AB355" i="5"/>
  <c r="AC355" i="5"/>
  <c r="AD355" i="5"/>
  <c r="AE355" i="5"/>
  <c r="AF355" i="5"/>
  <c r="AG355" i="5"/>
  <c r="AH355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Y355" i="5"/>
  <c r="BA355" i="5"/>
  <c r="BB355" i="5"/>
  <c r="BD355" i="5"/>
  <c r="X356" i="5"/>
  <c r="Z356" i="5"/>
  <c r="AA356" i="5"/>
  <c r="AB356" i="5"/>
  <c r="AC356" i="5"/>
  <c r="AD356" i="5"/>
  <c r="AE356" i="5"/>
  <c r="AF356" i="5"/>
  <c r="AG356" i="5"/>
  <c r="AH356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Y356" i="5"/>
  <c r="BA356" i="5"/>
  <c r="BB356" i="5"/>
  <c r="BD356" i="5"/>
  <c r="X357" i="5"/>
  <c r="Z357" i="5"/>
  <c r="AA357" i="5"/>
  <c r="AB357" i="5"/>
  <c r="AC357" i="5"/>
  <c r="AD357" i="5"/>
  <c r="AE357" i="5"/>
  <c r="AF357" i="5"/>
  <c r="AG357" i="5"/>
  <c r="AH357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Y357" i="5"/>
  <c r="BA357" i="5"/>
  <c r="BB357" i="5"/>
  <c r="BD357" i="5"/>
  <c r="X358" i="5"/>
  <c r="Z358" i="5"/>
  <c r="AA358" i="5"/>
  <c r="AB358" i="5"/>
  <c r="AC358" i="5"/>
  <c r="AD358" i="5"/>
  <c r="AE358" i="5"/>
  <c r="AF358" i="5"/>
  <c r="AG358" i="5"/>
  <c r="AH358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Y358" i="5"/>
  <c r="BA358" i="5"/>
  <c r="BB358" i="5"/>
  <c r="BD358" i="5"/>
  <c r="X359" i="5"/>
  <c r="Z359" i="5"/>
  <c r="AA359" i="5"/>
  <c r="AB359" i="5"/>
  <c r="AC359" i="5"/>
  <c r="AD359" i="5"/>
  <c r="AE359" i="5"/>
  <c r="AF359" i="5"/>
  <c r="AG359" i="5"/>
  <c r="AH359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Y359" i="5"/>
  <c r="BA359" i="5"/>
  <c r="BB359" i="5"/>
  <c r="BD359" i="5"/>
  <c r="X360" i="5"/>
  <c r="Z360" i="5"/>
  <c r="AA360" i="5"/>
  <c r="AB360" i="5"/>
  <c r="AC360" i="5"/>
  <c r="AD360" i="5"/>
  <c r="AE360" i="5"/>
  <c r="AF360" i="5"/>
  <c r="AG360" i="5"/>
  <c r="AH360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Y360" i="5"/>
  <c r="BA360" i="5"/>
  <c r="BB360" i="5"/>
  <c r="BD360" i="5"/>
  <c r="X361" i="5"/>
  <c r="Z361" i="5"/>
  <c r="AA361" i="5"/>
  <c r="AB361" i="5"/>
  <c r="AC361" i="5"/>
  <c r="AD361" i="5"/>
  <c r="AE361" i="5"/>
  <c r="AF361" i="5"/>
  <c r="AG361" i="5"/>
  <c r="AH361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Y361" i="5"/>
  <c r="BA361" i="5"/>
  <c r="BB361" i="5"/>
  <c r="BD361" i="5"/>
  <c r="X362" i="5"/>
  <c r="Z362" i="5"/>
  <c r="AA362" i="5"/>
  <c r="AB362" i="5"/>
  <c r="AC362" i="5"/>
  <c r="AD362" i="5"/>
  <c r="AE362" i="5"/>
  <c r="AF362" i="5"/>
  <c r="AG362" i="5"/>
  <c r="AH362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Y362" i="5"/>
  <c r="BA362" i="5"/>
  <c r="BB362" i="5"/>
  <c r="BD362" i="5"/>
  <c r="X363" i="5"/>
  <c r="Z363" i="5"/>
  <c r="AA363" i="5"/>
  <c r="AB363" i="5"/>
  <c r="AC363" i="5"/>
  <c r="AD363" i="5"/>
  <c r="AE363" i="5"/>
  <c r="AF363" i="5"/>
  <c r="AG363" i="5"/>
  <c r="AH363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Y363" i="5"/>
  <c r="BA363" i="5"/>
  <c r="BB363" i="5"/>
  <c r="BD363" i="5"/>
  <c r="X364" i="5"/>
  <c r="Z364" i="5"/>
  <c r="AA364" i="5"/>
  <c r="AB364" i="5"/>
  <c r="AC364" i="5"/>
  <c r="AD364" i="5"/>
  <c r="AE364" i="5"/>
  <c r="AF364" i="5"/>
  <c r="AG364" i="5"/>
  <c r="AH364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Y364" i="5"/>
  <c r="BA364" i="5"/>
  <c r="BB364" i="5"/>
  <c r="BD364" i="5"/>
  <c r="X365" i="5"/>
  <c r="Z365" i="5"/>
  <c r="AA365" i="5"/>
  <c r="AB365" i="5"/>
  <c r="AC365" i="5"/>
  <c r="AD365" i="5"/>
  <c r="AE365" i="5"/>
  <c r="AF365" i="5"/>
  <c r="AG365" i="5"/>
  <c r="AH365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Y365" i="5"/>
  <c r="BA365" i="5"/>
  <c r="BB365" i="5"/>
  <c r="BD365" i="5"/>
  <c r="X366" i="5"/>
  <c r="Z366" i="5"/>
  <c r="AA366" i="5"/>
  <c r="AB366" i="5"/>
  <c r="AC366" i="5"/>
  <c r="AD366" i="5"/>
  <c r="AE366" i="5"/>
  <c r="AF366" i="5"/>
  <c r="AG366" i="5"/>
  <c r="AH366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Y366" i="5"/>
  <c r="BA366" i="5"/>
  <c r="BB366" i="5"/>
  <c r="BD366" i="5"/>
  <c r="A3" i="6"/>
  <c r="B3" i="6"/>
  <c r="C3" i="6"/>
  <c r="D3" i="6"/>
  <c r="F3" i="6"/>
  <c r="G3" i="6"/>
  <c r="H3" i="6"/>
  <c r="I3" i="6"/>
  <c r="K3" i="6"/>
  <c r="L3" i="6"/>
  <c r="M3" i="6"/>
  <c r="N3" i="6"/>
  <c r="A4" i="6"/>
  <c r="B4" i="6"/>
  <c r="C4" i="6"/>
  <c r="D4" i="6"/>
  <c r="F4" i="6"/>
  <c r="G4" i="6"/>
  <c r="H4" i="6"/>
  <c r="I4" i="6"/>
  <c r="K4" i="6"/>
  <c r="L4" i="6"/>
  <c r="M4" i="6"/>
  <c r="N4" i="6"/>
  <c r="A5" i="6"/>
  <c r="B5" i="6"/>
  <c r="C5" i="6"/>
  <c r="D5" i="6"/>
  <c r="F5" i="6"/>
  <c r="G5" i="6"/>
  <c r="H5" i="6"/>
  <c r="I5" i="6"/>
  <c r="K5" i="6"/>
  <c r="L5" i="6"/>
  <c r="M5" i="6"/>
  <c r="N5" i="6"/>
  <c r="A6" i="6"/>
  <c r="B6" i="6"/>
  <c r="C6" i="6"/>
  <c r="D6" i="6"/>
  <c r="F6" i="6"/>
  <c r="G6" i="6"/>
  <c r="H6" i="6"/>
  <c r="I6" i="6"/>
  <c r="K6" i="6"/>
  <c r="L6" i="6"/>
  <c r="M6" i="6"/>
  <c r="N6" i="6"/>
  <c r="A7" i="6"/>
  <c r="B7" i="6"/>
  <c r="C7" i="6"/>
  <c r="D7" i="6"/>
  <c r="F7" i="6"/>
  <c r="G7" i="6"/>
  <c r="H7" i="6"/>
  <c r="I7" i="6"/>
  <c r="K7" i="6"/>
  <c r="L7" i="6"/>
  <c r="M7" i="6"/>
  <c r="N7" i="6"/>
  <c r="A8" i="6"/>
  <c r="B8" i="6"/>
  <c r="C8" i="6"/>
  <c r="D8" i="6"/>
  <c r="F8" i="6"/>
  <c r="G8" i="6"/>
  <c r="H8" i="6"/>
  <c r="I8" i="6"/>
  <c r="K8" i="6"/>
  <c r="L8" i="6"/>
  <c r="M8" i="6"/>
  <c r="N8" i="6"/>
  <c r="A9" i="6"/>
  <c r="B9" i="6"/>
  <c r="C9" i="6"/>
  <c r="D9" i="6"/>
  <c r="F9" i="6"/>
  <c r="G9" i="6"/>
  <c r="H9" i="6"/>
  <c r="I9" i="6"/>
  <c r="K9" i="6"/>
  <c r="L9" i="6"/>
  <c r="M9" i="6"/>
  <c r="N9" i="6"/>
  <c r="A10" i="6"/>
  <c r="B10" i="6"/>
  <c r="C10" i="6"/>
  <c r="D10" i="6"/>
  <c r="F10" i="6"/>
  <c r="G10" i="6"/>
  <c r="H10" i="6"/>
  <c r="I10" i="6"/>
  <c r="K10" i="6"/>
  <c r="L10" i="6"/>
  <c r="M10" i="6"/>
  <c r="N10" i="6"/>
  <c r="A11" i="6"/>
  <c r="B11" i="6"/>
  <c r="C11" i="6"/>
  <c r="D11" i="6"/>
  <c r="F11" i="6"/>
  <c r="G11" i="6"/>
  <c r="H11" i="6"/>
  <c r="I11" i="6"/>
  <c r="K11" i="6"/>
  <c r="L11" i="6"/>
  <c r="M11" i="6"/>
  <c r="N11" i="6"/>
  <c r="A12" i="6"/>
  <c r="B12" i="6"/>
  <c r="C12" i="6"/>
  <c r="D12" i="6"/>
  <c r="F12" i="6"/>
  <c r="G12" i="6"/>
  <c r="H12" i="6"/>
  <c r="I12" i="6"/>
  <c r="K12" i="6"/>
  <c r="L12" i="6"/>
  <c r="M12" i="6"/>
  <c r="N12" i="6"/>
  <c r="A13" i="6"/>
  <c r="B13" i="6"/>
  <c r="C13" i="6"/>
  <c r="D13" i="6"/>
  <c r="F13" i="6"/>
  <c r="G13" i="6"/>
  <c r="H13" i="6"/>
  <c r="I13" i="6"/>
  <c r="K13" i="6"/>
  <c r="L13" i="6"/>
  <c r="M13" i="6"/>
  <c r="N13" i="6"/>
  <c r="A14" i="6"/>
  <c r="B14" i="6"/>
  <c r="C14" i="6"/>
  <c r="D14" i="6"/>
  <c r="F14" i="6"/>
  <c r="G14" i="6"/>
  <c r="H14" i="6"/>
  <c r="I14" i="6"/>
  <c r="K14" i="6"/>
  <c r="L14" i="6"/>
  <c r="M14" i="6"/>
  <c r="N14" i="6"/>
  <c r="A15" i="6"/>
  <c r="B15" i="6"/>
  <c r="C15" i="6"/>
  <c r="D15" i="6"/>
  <c r="F15" i="6"/>
  <c r="G15" i="6"/>
  <c r="H15" i="6"/>
  <c r="I15" i="6"/>
  <c r="K15" i="6"/>
  <c r="L15" i="6"/>
  <c r="M15" i="6"/>
  <c r="N15" i="6"/>
  <c r="A16" i="6"/>
  <c r="B16" i="6"/>
  <c r="C16" i="6"/>
  <c r="D16" i="6"/>
  <c r="F16" i="6"/>
  <c r="G16" i="6"/>
  <c r="H16" i="6"/>
  <c r="I16" i="6"/>
  <c r="K16" i="6"/>
  <c r="L16" i="6"/>
  <c r="M16" i="6"/>
  <c r="N16" i="6"/>
  <c r="A17" i="6"/>
  <c r="B17" i="6"/>
  <c r="C17" i="6"/>
  <c r="D17" i="6"/>
  <c r="F17" i="6"/>
  <c r="G17" i="6"/>
  <c r="H17" i="6"/>
  <c r="I17" i="6"/>
  <c r="K17" i="6"/>
  <c r="L17" i="6"/>
  <c r="M17" i="6"/>
  <c r="N17" i="6"/>
  <c r="D15" i="1"/>
  <c r="E15" i="1"/>
  <c r="F15" i="1"/>
  <c r="D16" i="1"/>
  <c r="E16" i="1"/>
  <c r="F16" i="1"/>
  <c r="D17" i="1"/>
  <c r="E17" i="1"/>
  <c r="F17" i="1"/>
  <c r="D20" i="1"/>
  <c r="E20" i="1"/>
  <c r="F20" i="1"/>
  <c r="D21" i="1"/>
  <c r="E21" i="1"/>
  <c r="F21" i="1"/>
  <c r="D22" i="1"/>
  <c r="E22" i="1"/>
  <c r="F22" i="1"/>
  <c r="E30" i="1"/>
  <c r="F30" i="1"/>
  <c r="D31" i="1"/>
  <c r="E31" i="1"/>
  <c r="F31" i="1"/>
  <c r="D32" i="1"/>
  <c r="E32" i="1"/>
  <c r="F32" i="1"/>
  <c r="D33" i="1"/>
  <c r="E33" i="1"/>
  <c r="F33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1" i="1"/>
  <c r="E41" i="1"/>
  <c r="F41" i="1"/>
  <c r="D43" i="1"/>
  <c r="E43" i="1"/>
  <c r="F43" i="1"/>
  <c r="E5" i="2"/>
  <c r="H5" i="2"/>
  <c r="K5" i="2"/>
  <c r="M5" i="2"/>
  <c r="N5" i="2"/>
  <c r="E6" i="2"/>
  <c r="H6" i="2"/>
  <c r="K6" i="2"/>
  <c r="M6" i="2"/>
  <c r="N6" i="2"/>
  <c r="E7" i="2"/>
  <c r="H7" i="2"/>
  <c r="K7" i="2"/>
  <c r="M7" i="2"/>
  <c r="N7" i="2"/>
  <c r="E8" i="2"/>
  <c r="H8" i="2"/>
  <c r="K8" i="2"/>
  <c r="M8" i="2"/>
  <c r="N8" i="2"/>
  <c r="E9" i="2"/>
  <c r="H9" i="2"/>
  <c r="K9" i="2"/>
  <c r="M9" i="2"/>
  <c r="N9" i="2"/>
  <c r="E10" i="2"/>
  <c r="H10" i="2"/>
  <c r="K10" i="2"/>
  <c r="M10" i="2"/>
  <c r="N10" i="2"/>
  <c r="E11" i="2"/>
  <c r="H11" i="2"/>
  <c r="K11" i="2"/>
  <c r="M11" i="2"/>
  <c r="N11" i="2"/>
  <c r="E12" i="2"/>
  <c r="H12" i="2"/>
  <c r="K12" i="2"/>
  <c r="M12" i="2"/>
  <c r="N12" i="2"/>
  <c r="E13" i="2"/>
  <c r="H13" i="2"/>
  <c r="K13" i="2"/>
  <c r="M13" i="2"/>
  <c r="N13" i="2"/>
  <c r="E14" i="2"/>
  <c r="H14" i="2"/>
  <c r="K14" i="2"/>
  <c r="M14" i="2"/>
  <c r="N14" i="2"/>
  <c r="E15" i="2"/>
  <c r="H15" i="2"/>
  <c r="K15" i="2"/>
  <c r="M15" i="2"/>
  <c r="N15" i="2"/>
  <c r="E16" i="2"/>
  <c r="H16" i="2"/>
  <c r="K16" i="2"/>
  <c r="M16" i="2"/>
  <c r="N16" i="2"/>
  <c r="E17" i="2"/>
  <c r="H17" i="2"/>
  <c r="K17" i="2"/>
  <c r="M17" i="2"/>
  <c r="N17" i="2"/>
  <c r="E18" i="2"/>
  <c r="H18" i="2"/>
  <c r="K18" i="2"/>
  <c r="M18" i="2"/>
  <c r="N18" i="2"/>
  <c r="E19" i="2"/>
  <c r="H19" i="2"/>
  <c r="K19" i="2"/>
  <c r="M19" i="2"/>
  <c r="N19" i="2"/>
  <c r="E20" i="2"/>
  <c r="H20" i="2"/>
  <c r="K20" i="2"/>
  <c r="M20" i="2"/>
  <c r="N20" i="2"/>
  <c r="E21" i="2"/>
  <c r="H21" i="2"/>
  <c r="K21" i="2"/>
  <c r="M21" i="2"/>
  <c r="N21" i="2"/>
  <c r="E22" i="2"/>
  <c r="H22" i="2"/>
  <c r="K22" i="2"/>
  <c r="M22" i="2"/>
  <c r="N22" i="2"/>
  <c r="E23" i="2"/>
  <c r="H23" i="2"/>
  <c r="K23" i="2"/>
  <c r="M23" i="2"/>
  <c r="N23" i="2"/>
  <c r="E24" i="2"/>
  <c r="H24" i="2"/>
  <c r="K24" i="2"/>
  <c r="M24" i="2"/>
  <c r="N24" i="2"/>
  <c r="E25" i="2"/>
  <c r="H25" i="2"/>
  <c r="K25" i="2"/>
  <c r="M25" i="2"/>
  <c r="N25" i="2"/>
  <c r="E26" i="2"/>
  <c r="H26" i="2"/>
  <c r="K26" i="2"/>
  <c r="M26" i="2"/>
  <c r="N26" i="2"/>
  <c r="E27" i="2"/>
  <c r="H27" i="2"/>
  <c r="K27" i="2"/>
  <c r="M27" i="2"/>
  <c r="N27" i="2"/>
  <c r="E28" i="2"/>
  <c r="H28" i="2"/>
  <c r="K28" i="2"/>
  <c r="M28" i="2"/>
  <c r="N28" i="2"/>
  <c r="E29" i="2"/>
  <c r="H29" i="2"/>
  <c r="K29" i="2"/>
  <c r="M29" i="2"/>
  <c r="N29" i="2"/>
  <c r="E30" i="2"/>
  <c r="H30" i="2"/>
  <c r="K30" i="2"/>
  <c r="M30" i="2"/>
  <c r="N30" i="2"/>
  <c r="E31" i="2"/>
  <c r="H31" i="2"/>
  <c r="K31" i="2"/>
  <c r="M31" i="2"/>
  <c r="N31" i="2"/>
  <c r="E32" i="2"/>
  <c r="H32" i="2"/>
  <c r="K32" i="2"/>
  <c r="M32" i="2"/>
  <c r="N32" i="2"/>
  <c r="E33" i="2"/>
  <c r="H33" i="2"/>
  <c r="K33" i="2"/>
  <c r="M33" i="2"/>
  <c r="N33" i="2"/>
  <c r="E34" i="2"/>
  <c r="H34" i="2"/>
  <c r="K34" i="2"/>
  <c r="M34" i="2"/>
  <c r="N34" i="2"/>
  <c r="E35" i="2"/>
  <c r="H35" i="2"/>
  <c r="K35" i="2"/>
  <c r="M35" i="2"/>
  <c r="N35" i="2"/>
  <c r="E36" i="2"/>
  <c r="H36" i="2"/>
  <c r="K36" i="2"/>
  <c r="M36" i="2"/>
  <c r="N36" i="2"/>
  <c r="E37" i="2"/>
  <c r="H37" i="2"/>
  <c r="K37" i="2"/>
  <c r="M37" i="2"/>
  <c r="N37" i="2"/>
  <c r="E38" i="2"/>
  <c r="H38" i="2"/>
  <c r="K38" i="2"/>
  <c r="M38" i="2"/>
  <c r="N38" i="2"/>
  <c r="E39" i="2"/>
  <c r="H39" i="2"/>
  <c r="K39" i="2"/>
  <c r="M39" i="2"/>
  <c r="N39" i="2"/>
  <c r="E40" i="2"/>
  <c r="H40" i="2"/>
  <c r="K40" i="2"/>
  <c r="M40" i="2"/>
  <c r="N40" i="2"/>
  <c r="E41" i="2"/>
  <c r="H41" i="2"/>
  <c r="K41" i="2"/>
  <c r="M41" i="2"/>
  <c r="N41" i="2"/>
  <c r="E42" i="2"/>
  <c r="H42" i="2"/>
  <c r="K42" i="2"/>
  <c r="M42" i="2"/>
  <c r="N42" i="2"/>
  <c r="E43" i="2"/>
  <c r="H43" i="2"/>
  <c r="K43" i="2"/>
  <c r="M43" i="2"/>
  <c r="N43" i="2"/>
  <c r="E44" i="2"/>
  <c r="H44" i="2"/>
  <c r="K44" i="2"/>
  <c r="M44" i="2"/>
  <c r="N44" i="2"/>
  <c r="E45" i="2"/>
  <c r="H45" i="2"/>
  <c r="K45" i="2"/>
  <c r="M45" i="2"/>
  <c r="N45" i="2"/>
  <c r="E46" i="2"/>
  <c r="H46" i="2"/>
  <c r="K46" i="2"/>
  <c r="M46" i="2"/>
  <c r="N46" i="2"/>
  <c r="E47" i="2"/>
  <c r="H47" i="2"/>
  <c r="K47" i="2"/>
  <c r="M47" i="2"/>
  <c r="N47" i="2"/>
  <c r="E48" i="2"/>
  <c r="H48" i="2"/>
  <c r="K48" i="2"/>
  <c r="M48" i="2"/>
  <c r="N48" i="2"/>
  <c r="E49" i="2"/>
  <c r="H49" i="2"/>
  <c r="K49" i="2"/>
  <c r="M49" i="2"/>
  <c r="N49" i="2"/>
  <c r="E50" i="2"/>
  <c r="H50" i="2"/>
  <c r="K50" i="2"/>
  <c r="M50" i="2"/>
  <c r="N50" i="2"/>
  <c r="E51" i="2"/>
  <c r="H51" i="2"/>
  <c r="K51" i="2"/>
  <c r="M51" i="2"/>
  <c r="N51" i="2"/>
  <c r="E52" i="2"/>
  <c r="H52" i="2"/>
  <c r="K52" i="2"/>
  <c r="M52" i="2"/>
  <c r="N52" i="2"/>
  <c r="E53" i="2"/>
  <c r="H53" i="2"/>
  <c r="K53" i="2"/>
  <c r="M53" i="2"/>
  <c r="N53" i="2"/>
  <c r="E54" i="2"/>
  <c r="H54" i="2"/>
  <c r="K54" i="2"/>
  <c r="M54" i="2"/>
  <c r="N54" i="2"/>
  <c r="E55" i="2"/>
  <c r="H55" i="2"/>
  <c r="K55" i="2"/>
  <c r="M55" i="2"/>
  <c r="N55" i="2"/>
  <c r="E56" i="2"/>
  <c r="H56" i="2"/>
  <c r="K56" i="2"/>
  <c r="M56" i="2"/>
  <c r="N56" i="2"/>
  <c r="E57" i="2"/>
  <c r="H57" i="2"/>
  <c r="K57" i="2"/>
  <c r="M57" i="2"/>
  <c r="N57" i="2"/>
  <c r="E58" i="2"/>
  <c r="H58" i="2"/>
  <c r="K58" i="2"/>
  <c r="M58" i="2"/>
  <c r="N58" i="2"/>
  <c r="E59" i="2"/>
  <c r="H59" i="2"/>
  <c r="K59" i="2"/>
  <c r="M59" i="2"/>
  <c r="N59" i="2"/>
  <c r="E60" i="2"/>
  <c r="H60" i="2"/>
  <c r="K60" i="2"/>
  <c r="M60" i="2"/>
  <c r="N60" i="2"/>
  <c r="E61" i="2"/>
  <c r="H61" i="2"/>
  <c r="K61" i="2"/>
  <c r="M61" i="2"/>
  <c r="N61" i="2"/>
  <c r="E62" i="2"/>
  <c r="H62" i="2"/>
  <c r="K62" i="2"/>
  <c r="M62" i="2"/>
  <c r="N62" i="2"/>
  <c r="E63" i="2"/>
  <c r="H63" i="2"/>
  <c r="K63" i="2"/>
  <c r="M63" i="2"/>
  <c r="N63" i="2"/>
  <c r="E64" i="2"/>
  <c r="H64" i="2"/>
  <c r="K64" i="2"/>
  <c r="M64" i="2"/>
  <c r="N64" i="2"/>
  <c r="E65" i="2"/>
  <c r="H65" i="2"/>
  <c r="K65" i="2"/>
  <c r="M65" i="2"/>
  <c r="N65" i="2"/>
  <c r="E66" i="2"/>
  <c r="H66" i="2"/>
  <c r="K66" i="2"/>
  <c r="M66" i="2"/>
  <c r="N66" i="2"/>
  <c r="E67" i="2"/>
  <c r="H67" i="2"/>
  <c r="K67" i="2"/>
  <c r="M67" i="2"/>
  <c r="N67" i="2"/>
  <c r="E68" i="2"/>
  <c r="H68" i="2"/>
  <c r="K68" i="2"/>
  <c r="M68" i="2"/>
  <c r="N68" i="2"/>
  <c r="E69" i="2"/>
  <c r="H69" i="2"/>
  <c r="K69" i="2"/>
  <c r="M69" i="2"/>
  <c r="N69" i="2"/>
  <c r="E70" i="2"/>
  <c r="H70" i="2"/>
  <c r="K70" i="2"/>
  <c r="M70" i="2"/>
  <c r="N70" i="2"/>
  <c r="E71" i="2"/>
  <c r="H71" i="2"/>
  <c r="K71" i="2"/>
  <c r="M71" i="2"/>
  <c r="N71" i="2"/>
  <c r="E72" i="2"/>
  <c r="H72" i="2"/>
  <c r="K72" i="2"/>
  <c r="M72" i="2"/>
  <c r="N72" i="2"/>
  <c r="E73" i="2"/>
  <c r="H73" i="2"/>
  <c r="K73" i="2"/>
  <c r="M73" i="2"/>
  <c r="N73" i="2"/>
  <c r="E74" i="2"/>
  <c r="H74" i="2"/>
  <c r="K74" i="2"/>
  <c r="M74" i="2"/>
  <c r="N74" i="2"/>
  <c r="E75" i="2"/>
  <c r="H75" i="2"/>
  <c r="K75" i="2"/>
  <c r="M75" i="2"/>
  <c r="N75" i="2"/>
  <c r="E76" i="2"/>
  <c r="H76" i="2"/>
  <c r="K76" i="2"/>
  <c r="M76" i="2"/>
  <c r="N76" i="2"/>
  <c r="E77" i="2"/>
  <c r="H77" i="2"/>
  <c r="K77" i="2"/>
  <c r="M77" i="2"/>
  <c r="N77" i="2"/>
  <c r="E78" i="2"/>
  <c r="H78" i="2"/>
  <c r="K78" i="2"/>
  <c r="M78" i="2"/>
  <c r="N78" i="2"/>
  <c r="E79" i="2"/>
  <c r="H79" i="2"/>
  <c r="K79" i="2"/>
  <c r="M79" i="2"/>
  <c r="N79" i="2"/>
  <c r="E80" i="2"/>
  <c r="H80" i="2"/>
  <c r="K80" i="2"/>
  <c r="M80" i="2"/>
  <c r="N80" i="2"/>
  <c r="E81" i="2"/>
  <c r="H81" i="2"/>
  <c r="K81" i="2"/>
  <c r="M81" i="2"/>
  <c r="N81" i="2"/>
  <c r="E82" i="2"/>
  <c r="H82" i="2"/>
  <c r="K82" i="2"/>
  <c r="M82" i="2"/>
  <c r="N82" i="2"/>
  <c r="E83" i="2"/>
  <c r="H83" i="2"/>
  <c r="K83" i="2"/>
  <c r="M83" i="2"/>
  <c r="N83" i="2"/>
  <c r="E84" i="2"/>
  <c r="H84" i="2"/>
  <c r="K84" i="2"/>
  <c r="M84" i="2"/>
  <c r="N84" i="2"/>
  <c r="E85" i="2"/>
  <c r="H85" i="2"/>
  <c r="K85" i="2"/>
  <c r="M85" i="2"/>
  <c r="N85" i="2"/>
  <c r="E86" i="2"/>
  <c r="H86" i="2"/>
  <c r="K86" i="2"/>
  <c r="M86" i="2"/>
  <c r="N86" i="2"/>
  <c r="E87" i="2"/>
  <c r="H87" i="2"/>
  <c r="K87" i="2"/>
  <c r="M87" i="2"/>
  <c r="N87" i="2"/>
  <c r="E88" i="2"/>
  <c r="H88" i="2"/>
  <c r="K88" i="2"/>
  <c r="M88" i="2"/>
  <c r="N88" i="2"/>
  <c r="E89" i="2"/>
  <c r="H89" i="2"/>
  <c r="K89" i="2"/>
  <c r="M89" i="2"/>
  <c r="N89" i="2"/>
  <c r="E90" i="2"/>
  <c r="H90" i="2"/>
  <c r="K90" i="2"/>
  <c r="M90" i="2"/>
  <c r="N90" i="2"/>
  <c r="E91" i="2"/>
  <c r="H91" i="2"/>
  <c r="K91" i="2"/>
  <c r="M91" i="2"/>
  <c r="N91" i="2"/>
  <c r="E92" i="2"/>
  <c r="H92" i="2"/>
  <c r="K92" i="2"/>
  <c r="M92" i="2"/>
  <c r="N92" i="2"/>
  <c r="E93" i="2"/>
  <c r="H93" i="2"/>
  <c r="K93" i="2"/>
  <c r="M93" i="2"/>
  <c r="N93" i="2"/>
  <c r="E94" i="2"/>
  <c r="H94" i="2"/>
  <c r="K94" i="2"/>
  <c r="M94" i="2"/>
  <c r="N94" i="2"/>
  <c r="E95" i="2"/>
  <c r="H95" i="2"/>
  <c r="K95" i="2"/>
  <c r="M95" i="2"/>
  <c r="N95" i="2"/>
  <c r="E96" i="2"/>
  <c r="H96" i="2"/>
  <c r="K96" i="2"/>
  <c r="M96" i="2"/>
  <c r="N96" i="2"/>
  <c r="E97" i="2"/>
  <c r="H97" i="2"/>
  <c r="K97" i="2"/>
  <c r="M97" i="2"/>
  <c r="N97" i="2"/>
  <c r="E98" i="2"/>
  <c r="H98" i="2"/>
  <c r="K98" i="2"/>
  <c r="M98" i="2"/>
  <c r="N98" i="2"/>
  <c r="E99" i="2"/>
  <c r="H99" i="2"/>
  <c r="K99" i="2"/>
  <c r="M99" i="2"/>
  <c r="N99" i="2"/>
  <c r="E100" i="2"/>
  <c r="H100" i="2"/>
  <c r="K100" i="2"/>
  <c r="M100" i="2"/>
  <c r="N100" i="2"/>
  <c r="E101" i="2"/>
  <c r="H101" i="2"/>
  <c r="K101" i="2"/>
  <c r="M101" i="2"/>
  <c r="N101" i="2"/>
  <c r="E102" i="2"/>
  <c r="H102" i="2"/>
  <c r="K102" i="2"/>
  <c r="M102" i="2"/>
  <c r="N102" i="2"/>
  <c r="E103" i="2"/>
  <c r="H103" i="2"/>
  <c r="K103" i="2"/>
  <c r="M103" i="2"/>
  <c r="N103" i="2"/>
  <c r="E104" i="2"/>
  <c r="H104" i="2"/>
  <c r="K104" i="2"/>
  <c r="M104" i="2"/>
  <c r="N104" i="2"/>
  <c r="E105" i="2"/>
  <c r="H105" i="2"/>
  <c r="K105" i="2"/>
  <c r="M105" i="2"/>
  <c r="N105" i="2"/>
  <c r="E106" i="2"/>
  <c r="H106" i="2"/>
  <c r="K106" i="2"/>
  <c r="M106" i="2"/>
  <c r="N106" i="2"/>
  <c r="E107" i="2"/>
  <c r="H107" i="2"/>
  <c r="K107" i="2"/>
  <c r="M107" i="2"/>
  <c r="N107" i="2"/>
  <c r="E108" i="2"/>
  <c r="H108" i="2"/>
  <c r="K108" i="2"/>
  <c r="M108" i="2"/>
  <c r="N108" i="2"/>
  <c r="E109" i="2"/>
  <c r="H109" i="2"/>
  <c r="K109" i="2"/>
  <c r="M109" i="2"/>
  <c r="N109" i="2"/>
  <c r="E110" i="2"/>
  <c r="H110" i="2"/>
  <c r="K110" i="2"/>
  <c r="M110" i="2"/>
  <c r="N110" i="2"/>
  <c r="E111" i="2"/>
  <c r="H111" i="2"/>
  <c r="K111" i="2"/>
  <c r="M111" i="2"/>
  <c r="N111" i="2"/>
  <c r="E112" i="2"/>
  <c r="H112" i="2"/>
  <c r="K112" i="2"/>
  <c r="M112" i="2"/>
  <c r="N112" i="2"/>
  <c r="E113" i="2"/>
  <c r="H113" i="2"/>
  <c r="K113" i="2"/>
  <c r="M113" i="2"/>
  <c r="N113" i="2"/>
  <c r="E114" i="2"/>
  <c r="H114" i="2"/>
  <c r="K114" i="2"/>
  <c r="M114" i="2"/>
  <c r="N114" i="2"/>
  <c r="E115" i="2"/>
  <c r="H115" i="2"/>
  <c r="K115" i="2"/>
  <c r="M115" i="2"/>
  <c r="N115" i="2"/>
  <c r="E116" i="2"/>
  <c r="H116" i="2"/>
  <c r="K116" i="2"/>
  <c r="M116" i="2"/>
  <c r="N116" i="2"/>
  <c r="E117" i="2"/>
  <c r="H117" i="2"/>
  <c r="K117" i="2"/>
  <c r="M117" i="2"/>
  <c r="N117" i="2"/>
  <c r="E118" i="2"/>
  <c r="H118" i="2"/>
  <c r="K118" i="2"/>
  <c r="M118" i="2"/>
  <c r="N118" i="2"/>
  <c r="E119" i="2"/>
  <c r="H119" i="2"/>
  <c r="K119" i="2"/>
  <c r="M119" i="2"/>
  <c r="N119" i="2"/>
  <c r="E120" i="2"/>
  <c r="H120" i="2"/>
  <c r="K120" i="2"/>
  <c r="M120" i="2"/>
  <c r="N120" i="2"/>
  <c r="E121" i="2"/>
  <c r="H121" i="2"/>
  <c r="K121" i="2"/>
  <c r="M121" i="2"/>
  <c r="N121" i="2"/>
  <c r="E122" i="2"/>
  <c r="H122" i="2"/>
  <c r="K122" i="2"/>
  <c r="M122" i="2"/>
  <c r="N122" i="2"/>
  <c r="E123" i="2"/>
  <c r="H123" i="2"/>
  <c r="K123" i="2"/>
  <c r="M123" i="2"/>
  <c r="N123" i="2"/>
  <c r="E124" i="2"/>
  <c r="H124" i="2"/>
  <c r="K124" i="2"/>
  <c r="M124" i="2"/>
  <c r="N124" i="2"/>
  <c r="E125" i="2"/>
  <c r="H125" i="2"/>
  <c r="K125" i="2"/>
  <c r="M125" i="2"/>
  <c r="N125" i="2"/>
  <c r="E126" i="2"/>
  <c r="H126" i="2"/>
  <c r="K126" i="2"/>
  <c r="M126" i="2"/>
  <c r="N126" i="2"/>
  <c r="E127" i="2"/>
  <c r="H127" i="2"/>
  <c r="K127" i="2"/>
  <c r="M127" i="2"/>
  <c r="N127" i="2"/>
  <c r="E128" i="2"/>
  <c r="H128" i="2"/>
  <c r="K128" i="2"/>
  <c r="M128" i="2"/>
  <c r="N128" i="2"/>
  <c r="E129" i="2"/>
  <c r="H129" i="2"/>
  <c r="K129" i="2"/>
  <c r="M129" i="2"/>
  <c r="N129" i="2"/>
  <c r="E130" i="2"/>
  <c r="H130" i="2"/>
  <c r="K130" i="2"/>
  <c r="M130" i="2"/>
  <c r="N130" i="2"/>
  <c r="E131" i="2"/>
  <c r="H131" i="2"/>
  <c r="K131" i="2"/>
  <c r="M131" i="2"/>
  <c r="N131" i="2"/>
  <c r="E132" i="2"/>
  <c r="H132" i="2"/>
  <c r="K132" i="2"/>
  <c r="M132" i="2"/>
  <c r="N132" i="2"/>
  <c r="E133" i="2"/>
  <c r="H133" i="2"/>
  <c r="K133" i="2"/>
  <c r="M133" i="2"/>
  <c r="N133" i="2"/>
  <c r="E134" i="2"/>
  <c r="H134" i="2"/>
  <c r="K134" i="2"/>
  <c r="M134" i="2"/>
  <c r="N134" i="2"/>
  <c r="E135" i="2"/>
  <c r="H135" i="2"/>
  <c r="K135" i="2"/>
  <c r="M135" i="2"/>
  <c r="N135" i="2"/>
  <c r="E136" i="2"/>
  <c r="H136" i="2"/>
  <c r="K136" i="2"/>
  <c r="M136" i="2"/>
  <c r="N136" i="2"/>
  <c r="E137" i="2"/>
  <c r="H137" i="2"/>
  <c r="K137" i="2"/>
  <c r="M137" i="2"/>
  <c r="N137" i="2"/>
  <c r="E138" i="2"/>
  <c r="H138" i="2"/>
  <c r="K138" i="2"/>
  <c r="M138" i="2"/>
  <c r="N138" i="2"/>
  <c r="E139" i="2"/>
  <c r="H139" i="2"/>
  <c r="K139" i="2"/>
  <c r="M139" i="2"/>
  <c r="N139" i="2"/>
  <c r="E140" i="2"/>
  <c r="H140" i="2"/>
  <c r="K140" i="2"/>
  <c r="M140" i="2"/>
  <c r="N140" i="2"/>
  <c r="E141" i="2"/>
  <c r="H141" i="2"/>
  <c r="K141" i="2"/>
  <c r="M141" i="2"/>
  <c r="N141" i="2"/>
  <c r="E142" i="2"/>
  <c r="H142" i="2"/>
  <c r="K142" i="2"/>
  <c r="M142" i="2"/>
  <c r="N142" i="2"/>
  <c r="E143" i="2"/>
  <c r="H143" i="2"/>
  <c r="K143" i="2"/>
  <c r="M143" i="2"/>
  <c r="N143" i="2"/>
  <c r="E144" i="2"/>
  <c r="H144" i="2"/>
  <c r="K144" i="2"/>
  <c r="M144" i="2"/>
  <c r="N144" i="2"/>
  <c r="E145" i="2"/>
  <c r="H145" i="2"/>
  <c r="K145" i="2"/>
  <c r="M145" i="2"/>
  <c r="N145" i="2"/>
  <c r="E146" i="2"/>
  <c r="H146" i="2"/>
  <c r="K146" i="2"/>
  <c r="M146" i="2"/>
  <c r="N146" i="2"/>
  <c r="E147" i="2"/>
  <c r="H147" i="2"/>
  <c r="K147" i="2"/>
  <c r="M147" i="2"/>
  <c r="N147" i="2"/>
  <c r="E148" i="2"/>
  <c r="H148" i="2"/>
  <c r="K148" i="2"/>
  <c r="M148" i="2"/>
  <c r="N148" i="2"/>
  <c r="E149" i="2"/>
  <c r="H149" i="2"/>
  <c r="K149" i="2"/>
  <c r="M149" i="2"/>
  <c r="N149" i="2"/>
  <c r="E150" i="2"/>
  <c r="H150" i="2"/>
  <c r="K150" i="2"/>
  <c r="M150" i="2"/>
  <c r="N150" i="2"/>
  <c r="E151" i="2"/>
  <c r="H151" i="2"/>
  <c r="K151" i="2"/>
  <c r="M151" i="2"/>
  <c r="N151" i="2"/>
  <c r="E152" i="2"/>
  <c r="H152" i="2"/>
  <c r="K152" i="2"/>
  <c r="M152" i="2"/>
  <c r="N152" i="2"/>
  <c r="E153" i="2"/>
  <c r="H153" i="2"/>
  <c r="K153" i="2"/>
  <c r="M153" i="2"/>
  <c r="N153" i="2"/>
  <c r="E154" i="2"/>
  <c r="H154" i="2"/>
  <c r="K154" i="2"/>
  <c r="M154" i="2"/>
  <c r="N154" i="2"/>
  <c r="D155" i="2"/>
  <c r="E155" i="2"/>
  <c r="G155" i="2"/>
  <c r="H155" i="2"/>
  <c r="J155" i="2"/>
  <c r="K155" i="2"/>
  <c r="M155" i="2"/>
  <c r="N155" i="2"/>
  <c r="D156" i="2"/>
  <c r="E156" i="2"/>
  <c r="G156" i="2"/>
  <c r="H156" i="2"/>
  <c r="J156" i="2"/>
  <c r="K156" i="2"/>
  <c r="M156" i="2"/>
  <c r="N156" i="2"/>
  <c r="D157" i="2"/>
  <c r="E157" i="2"/>
  <c r="G157" i="2"/>
  <c r="H157" i="2"/>
  <c r="J157" i="2"/>
  <c r="K157" i="2"/>
  <c r="M157" i="2"/>
  <c r="N157" i="2"/>
  <c r="D158" i="2"/>
  <c r="E158" i="2"/>
  <c r="G158" i="2"/>
  <c r="H158" i="2"/>
  <c r="J158" i="2"/>
  <c r="K158" i="2"/>
  <c r="M158" i="2"/>
  <c r="N158" i="2"/>
  <c r="D159" i="2"/>
  <c r="E159" i="2"/>
  <c r="G159" i="2"/>
  <c r="H159" i="2"/>
  <c r="J159" i="2"/>
  <c r="K159" i="2"/>
  <c r="M159" i="2"/>
  <c r="N159" i="2"/>
  <c r="D160" i="2"/>
  <c r="E160" i="2"/>
  <c r="G160" i="2"/>
  <c r="H160" i="2"/>
  <c r="J160" i="2"/>
  <c r="K160" i="2"/>
  <c r="M160" i="2"/>
  <c r="N160" i="2"/>
  <c r="D161" i="2"/>
  <c r="E161" i="2"/>
  <c r="G161" i="2"/>
  <c r="H161" i="2"/>
  <c r="J161" i="2"/>
  <c r="K161" i="2"/>
  <c r="M161" i="2"/>
  <c r="N161" i="2"/>
  <c r="D162" i="2"/>
  <c r="E162" i="2"/>
  <c r="G162" i="2"/>
  <c r="H162" i="2"/>
  <c r="J162" i="2"/>
  <c r="K162" i="2"/>
  <c r="M162" i="2"/>
  <c r="N162" i="2"/>
  <c r="D163" i="2"/>
  <c r="E163" i="2"/>
  <c r="G163" i="2"/>
  <c r="H163" i="2"/>
  <c r="J163" i="2"/>
  <c r="K163" i="2"/>
  <c r="M163" i="2"/>
  <c r="N163" i="2"/>
  <c r="D164" i="2"/>
  <c r="E164" i="2"/>
  <c r="G164" i="2"/>
  <c r="H164" i="2"/>
  <c r="J164" i="2"/>
  <c r="K164" i="2"/>
  <c r="M164" i="2"/>
  <c r="N164" i="2"/>
  <c r="D165" i="2"/>
  <c r="E165" i="2"/>
  <c r="G165" i="2"/>
  <c r="H165" i="2"/>
  <c r="J165" i="2"/>
  <c r="K165" i="2"/>
  <c r="M165" i="2"/>
  <c r="N165" i="2"/>
  <c r="D166" i="2"/>
  <c r="E166" i="2"/>
  <c r="G166" i="2"/>
  <c r="H166" i="2"/>
  <c r="J166" i="2"/>
  <c r="K166" i="2"/>
  <c r="M166" i="2"/>
  <c r="N166" i="2"/>
  <c r="D167" i="2"/>
  <c r="E167" i="2"/>
  <c r="G167" i="2"/>
  <c r="H167" i="2"/>
  <c r="J167" i="2"/>
  <c r="K167" i="2"/>
  <c r="M167" i="2"/>
  <c r="N167" i="2"/>
  <c r="D168" i="2"/>
  <c r="E168" i="2"/>
  <c r="G168" i="2"/>
  <c r="H168" i="2"/>
  <c r="J168" i="2"/>
  <c r="K168" i="2"/>
  <c r="M168" i="2"/>
  <c r="N168" i="2"/>
  <c r="D169" i="2"/>
  <c r="E169" i="2"/>
  <c r="G169" i="2"/>
  <c r="H169" i="2"/>
  <c r="J169" i="2"/>
  <c r="K169" i="2"/>
  <c r="M169" i="2"/>
  <c r="N169" i="2"/>
  <c r="E170" i="2"/>
  <c r="H170" i="2"/>
  <c r="K170" i="2"/>
  <c r="M170" i="2"/>
  <c r="N170" i="2"/>
  <c r="E171" i="2"/>
  <c r="H171" i="2"/>
  <c r="K171" i="2"/>
  <c r="M171" i="2"/>
  <c r="N171" i="2"/>
  <c r="E172" i="2"/>
  <c r="H172" i="2"/>
  <c r="K172" i="2"/>
  <c r="M172" i="2"/>
  <c r="N172" i="2"/>
  <c r="E173" i="2"/>
  <c r="H173" i="2"/>
  <c r="K173" i="2"/>
  <c r="M173" i="2"/>
  <c r="N173" i="2"/>
  <c r="E174" i="2"/>
  <c r="H174" i="2"/>
  <c r="K174" i="2"/>
  <c r="M174" i="2"/>
  <c r="N174" i="2"/>
  <c r="E175" i="2"/>
  <c r="H175" i="2"/>
  <c r="K175" i="2"/>
  <c r="M175" i="2"/>
  <c r="N175" i="2"/>
  <c r="E176" i="2"/>
  <c r="H176" i="2"/>
  <c r="K176" i="2"/>
  <c r="M176" i="2"/>
  <c r="N176" i="2"/>
  <c r="E177" i="2"/>
  <c r="H177" i="2"/>
  <c r="K177" i="2"/>
  <c r="M177" i="2"/>
  <c r="N177" i="2"/>
  <c r="E178" i="2"/>
  <c r="H178" i="2"/>
  <c r="K178" i="2"/>
  <c r="M178" i="2"/>
  <c r="N178" i="2"/>
  <c r="E179" i="2"/>
  <c r="H179" i="2"/>
  <c r="K179" i="2"/>
  <c r="M179" i="2"/>
  <c r="N179" i="2"/>
  <c r="E180" i="2"/>
  <c r="H180" i="2"/>
  <c r="K180" i="2"/>
  <c r="M180" i="2"/>
  <c r="N180" i="2"/>
  <c r="E181" i="2"/>
  <c r="H181" i="2"/>
  <c r="K181" i="2"/>
  <c r="M181" i="2"/>
  <c r="N181" i="2"/>
  <c r="E182" i="2"/>
  <c r="H182" i="2"/>
  <c r="K182" i="2"/>
  <c r="M182" i="2"/>
  <c r="N182" i="2"/>
  <c r="E183" i="2"/>
  <c r="H183" i="2"/>
  <c r="K183" i="2"/>
  <c r="M183" i="2"/>
  <c r="N183" i="2"/>
  <c r="E184" i="2"/>
  <c r="H184" i="2"/>
  <c r="K184" i="2"/>
  <c r="M184" i="2"/>
  <c r="N184" i="2"/>
</calcChain>
</file>

<file path=xl/sharedStrings.xml><?xml version="1.0" encoding="utf-8"?>
<sst xmlns="http://schemas.openxmlformats.org/spreadsheetml/2006/main" count="273" uniqueCount="89">
  <si>
    <t>E-rating</t>
  </si>
  <si>
    <t>Raptor 1</t>
  </si>
  <si>
    <t>Raptor 2</t>
  </si>
  <si>
    <t>Raptor 3</t>
  </si>
  <si>
    <t>Raptor 4</t>
  </si>
  <si>
    <t>Cumulative</t>
  </si>
  <si>
    <t>Default</t>
  </si>
  <si>
    <t>Prob</t>
  </si>
  <si>
    <t>PRM</t>
  </si>
  <si>
    <t>Recovery</t>
  </si>
  <si>
    <t>Loss</t>
  </si>
  <si>
    <t>Eff. Date</t>
  </si>
  <si>
    <t>Change</t>
  </si>
  <si>
    <t>S&amp;P</t>
  </si>
  <si>
    <t>E-Rating</t>
  </si>
  <si>
    <t>Year</t>
  </si>
  <si>
    <t>AAA</t>
  </si>
  <si>
    <t>AA+/AA</t>
  </si>
  <si>
    <t>AA-/A+</t>
  </si>
  <si>
    <t>A/A-</t>
  </si>
  <si>
    <t>BBB+/BBB</t>
  </si>
  <si>
    <t>BBB-</t>
  </si>
  <si>
    <t>BB+</t>
  </si>
  <si>
    <t>BB</t>
  </si>
  <si>
    <t>BB-</t>
  </si>
  <si>
    <t>B+/B</t>
  </si>
  <si>
    <t>B-</t>
  </si>
  <si>
    <t>CCC</t>
  </si>
  <si>
    <t>interp</t>
  </si>
  <si>
    <t>CC</t>
  </si>
  <si>
    <t>Liability (1)</t>
  </si>
  <si>
    <t>Settle</t>
  </si>
  <si>
    <t>DO NOT CHANGE</t>
  </si>
  <si>
    <t>For each rating, probs by year for 15 years</t>
  </si>
  <si>
    <t>DO NOT MODIFY BEYOND COLUMN J !!</t>
  </si>
  <si>
    <t>No-Default Prob</t>
  </si>
  <si>
    <t>ANYTHING IN COLUMNS</t>
  </si>
  <si>
    <t>Default probabilities below are linked</t>
  </si>
  <si>
    <t>Input to xll or dll</t>
  </si>
  <si>
    <t>"A", "B" AND "C"</t>
  </si>
  <si>
    <t>Probs effective date</t>
  </si>
  <si>
    <t>Write over if necessary</t>
  </si>
  <si>
    <t>Counterparty A Information</t>
  </si>
  <si>
    <t>PROB OF NO DEFAULT</t>
  </si>
  <si>
    <t>TABLE OF MARGINAL MONTHLY PROB OF NO DEFAULT (BY YEAR)</t>
  </si>
  <si>
    <t>TABLE OF CUMULATIVE PROB OF NO DEFAULT (BY MONTH) - COUNTERPARTY 1</t>
  </si>
  <si>
    <t>TABLE OF CUMULATIVE PROB OF NO DEFAULT BY MONTH - COUNTERPARTY B</t>
  </si>
  <si>
    <t>Counterparty</t>
  </si>
  <si>
    <t>Select default curve:</t>
  </si>
  <si>
    <t>E RATINGS</t>
  </si>
  <si>
    <t>YEARS OUT</t>
  </si>
  <si>
    <t>Counterparty A</t>
  </si>
  <si>
    <t>Counterparty B</t>
  </si>
  <si>
    <t>YEAR</t>
  </si>
  <si>
    <t>MONTH</t>
  </si>
  <si>
    <t>A</t>
  </si>
  <si>
    <t>B</t>
  </si>
  <si>
    <t>Combined</t>
  </si>
  <si>
    <t>Industrial (1) (default)</t>
  </si>
  <si>
    <t>Utility (2)</t>
  </si>
  <si>
    <t>SL No.</t>
  </si>
  <si>
    <t>Retail (3)</t>
  </si>
  <si>
    <t>Two Counterparties? 0=No, 1=Yes</t>
  </si>
  <si>
    <t>If Yes, Counterparty B Information</t>
  </si>
  <si>
    <t>Erating</t>
  </si>
  <si>
    <t>SL #</t>
  </si>
  <si>
    <t>Ratings Lookup Table</t>
  </si>
  <si>
    <t>SL NO.</t>
  </si>
  <si>
    <t>AA-</t>
  </si>
  <si>
    <t>A+</t>
  </si>
  <si>
    <t>A-</t>
  </si>
  <si>
    <t>BBB+</t>
  </si>
  <si>
    <t>BBB</t>
  </si>
  <si>
    <t>B+</t>
  </si>
  <si>
    <t>D</t>
  </si>
  <si>
    <t>TABLE OF MARGINAL MONTHLY PROB OF NO DEFAULT BY YEAR (COUNTERPARTY B)</t>
  </si>
  <si>
    <t>Term (months)</t>
  </si>
  <si>
    <t>Effective Date</t>
  </si>
  <si>
    <t>Hanover only</t>
  </si>
  <si>
    <t>TNPC</t>
  </si>
  <si>
    <t>Additional funding</t>
  </si>
  <si>
    <t>Booked</t>
  </si>
  <si>
    <t>Remaining</t>
  </si>
  <si>
    <t>(1)  Unrealized loss only.  Realized losses booked to note payable</t>
  </si>
  <si>
    <t>Cushion</t>
  </si>
  <si>
    <t>Net</t>
  </si>
  <si>
    <t>9/8</t>
  </si>
  <si>
    <t>10/9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</si>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</sst>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0.00000000"/>
    <numFmt numFmtId="176" formatCode="_(* #,##0.0_);_(* \(#,##0.0\);_(* &quot;-&quot;??_);_(@_)"/>
    <numFmt numFmtId="180" formatCode="_(* #,##0.000000_);_(* \(#,##0.000000\);_(* &quot;-&quot;??_);_(@_)"/>
    <numFmt numFmtId="183" formatCode="#,##0.0000"/>
    <numFmt numFmtId="195" formatCode="#,##0.00000"/>
  </numFmts>
  <fonts count="9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" fontId="1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0" fillId="0" borderId="0" xfId="0" quotePrefix="1" applyAlignment="1">
      <alignment horizontal="center"/>
    </xf>
    <xf numFmtId="17" fontId="0" fillId="0" borderId="0" xfId="0" applyNumberFormat="1"/>
    <xf numFmtId="14" fontId="0" fillId="2" borderId="0" xfId="0" applyNumberFormat="1" applyFill="1"/>
    <xf numFmtId="0" fontId="2" fillId="0" borderId="0" xfId="0" quotePrefix="1" applyFont="1" applyAlignment="1">
      <alignment horizontal="center"/>
    </xf>
    <xf numFmtId="14" fontId="3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/>
    <xf numFmtId="10" fontId="3" fillId="3" borderId="0" xfId="3" applyNumberFormat="1" applyFont="1" applyFill="1" applyBorder="1"/>
    <xf numFmtId="10" fontId="1" fillId="0" borderId="0" xfId="3" applyNumberFormat="1"/>
    <xf numFmtId="10" fontId="1" fillId="3" borderId="0" xfId="3" applyNumberFormat="1" applyFill="1"/>
    <xf numFmtId="10" fontId="0" fillId="3" borderId="0" xfId="0" applyNumberFormat="1" applyFill="1"/>
    <xf numFmtId="10" fontId="0" fillId="0" borderId="0" xfId="0" applyNumberFormat="1"/>
    <xf numFmtId="165" fontId="3" fillId="0" borderId="0" xfId="0" applyNumberFormat="1" applyFont="1" applyFill="1"/>
    <xf numFmtId="0" fontId="3" fillId="0" borderId="1" xfId="0" applyFont="1" applyFill="1" applyBorder="1"/>
    <xf numFmtId="10" fontId="3" fillId="3" borderId="1" xfId="3" applyNumberFormat="1" applyFont="1" applyFill="1" applyBorder="1"/>
    <xf numFmtId="10" fontId="1" fillId="0" borderId="1" xfId="3" applyNumberFormat="1" applyBorder="1"/>
    <xf numFmtId="0" fontId="0" fillId="0" borderId="1" xfId="0" applyBorder="1"/>
    <xf numFmtId="10" fontId="1" fillId="3" borderId="1" xfId="3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4" fillId="0" borderId="0" xfId="3" applyNumberFormat="1" applyFont="1"/>
    <xf numFmtId="37" fontId="0" fillId="0" borderId="0" xfId="0" applyNumberFormat="1"/>
    <xf numFmtId="0" fontId="0" fillId="0" borderId="0" xfId="0" applyAlignment="1">
      <alignment horizontal="left"/>
    </xf>
    <xf numFmtId="3" fontId="5" fillId="0" borderId="0" xfId="2" applyFont="1"/>
    <xf numFmtId="3" fontId="3" fillId="0" borderId="0" xfId="2" applyFont="1"/>
    <xf numFmtId="3" fontId="6" fillId="0" borderId="0" xfId="2" applyFont="1"/>
    <xf numFmtId="3" fontId="7" fillId="0" borderId="0" xfId="2" applyFont="1"/>
    <xf numFmtId="3" fontId="1" fillId="0" borderId="0" xfId="2" quotePrefix="1" applyAlignment="1">
      <alignment horizontal="left"/>
    </xf>
    <xf numFmtId="14" fontId="1" fillId="3" borderId="0" xfId="2" applyNumberFormat="1" applyFill="1"/>
    <xf numFmtId="3" fontId="3" fillId="0" borderId="0" xfId="2" applyFont="1" applyBorder="1" applyAlignment="1">
      <alignment horizontal="centerContinuous"/>
    </xf>
    <xf numFmtId="3" fontId="3" fillId="0" borderId="0" xfId="2" quotePrefix="1" applyFont="1" applyFill="1" applyAlignment="1">
      <alignment horizontal="left"/>
    </xf>
    <xf numFmtId="3" fontId="3" fillId="0" borderId="2" xfId="2" applyFont="1" applyBorder="1"/>
    <xf numFmtId="3" fontId="3" fillId="0" borderId="1" xfId="2" applyFont="1" applyBorder="1"/>
    <xf numFmtId="3" fontId="3" fillId="0" borderId="2" xfId="2" applyFont="1" applyFill="1" applyBorder="1"/>
    <xf numFmtId="3" fontId="3" fillId="0" borderId="1" xfId="2" applyFont="1" applyFill="1" applyBorder="1"/>
    <xf numFmtId="3" fontId="3" fillId="0" borderId="2" xfId="2" quotePrefix="1" applyFont="1" applyFill="1" applyBorder="1" applyAlignment="1">
      <alignment horizontal="left"/>
    </xf>
    <xf numFmtId="3" fontId="3" fillId="0" borderId="3" xfId="2" applyFont="1" applyFill="1" applyBorder="1"/>
    <xf numFmtId="3" fontId="1" fillId="0" borderId="1" xfId="2" applyFill="1" applyBorder="1"/>
    <xf numFmtId="3" fontId="1" fillId="0" borderId="3" xfId="2" applyFill="1" applyBorder="1"/>
    <xf numFmtId="3" fontId="3" fillId="0" borderId="0" xfId="2" applyFont="1" applyFill="1"/>
    <xf numFmtId="3" fontId="3" fillId="4" borderId="3" xfId="2" applyFont="1" applyFill="1" applyBorder="1"/>
    <xf numFmtId="3" fontId="3" fillId="0" borderId="4" xfId="2" applyFont="1" applyBorder="1"/>
    <xf numFmtId="3" fontId="3" fillId="0" borderId="0" xfId="2" applyFont="1" applyBorder="1"/>
    <xf numFmtId="3" fontId="3" fillId="0" borderId="0" xfId="2" applyFont="1" applyBorder="1" applyAlignment="1">
      <alignment horizontal="center"/>
    </xf>
    <xf numFmtId="3" fontId="3" fillId="0" borderId="5" xfId="2" applyFont="1" applyBorder="1" applyAlignment="1">
      <alignment horizontal="center"/>
    </xf>
    <xf numFmtId="3" fontId="3" fillId="0" borderId="4" xfId="2" applyFont="1" applyFill="1" applyBorder="1"/>
    <xf numFmtId="3" fontId="3" fillId="0" borderId="0" xfId="2" applyFont="1" applyFill="1" applyBorder="1"/>
    <xf numFmtId="3" fontId="3" fillId="0" borderId="5" xfId="2" applyFont="1" applyFill="1" applyBorder="1"/>
    <xf numFmtId="3" fontId="1" fillId="0" borderId="4" xfId="2" applyFill="1" applyBorder="1"/>
    <xf numFmtId="3" fontId="1" fillId="0" borderId="0" xfId="2" applyFill="1" applyBorder="1"/>
    <xf numFmtId="3" fontId="1" fillId="0" borderId="5" xfId="2" applyFill="1" applyBorder="1"/>
    <xf numFmtId="3" fontId="2" fillId="0" borderId="0" xfId="2" applyFont="1" applyFill="1" applyAlignment="1">
      <alignment horizontal="right"/>
    </xf>
    <xf numFmtId="3" fontId="2" fillId="0" borderId="0" xfId="2" quotePrefix="1" applyFont="1" applyFill="1" applyAlignment="1">
      <alignment horizontal="left"/>
    </xf>
    <xf numFmtId="3" fontId="3" fillId="0" borderId="0" xfId="2" quotePrefix="1" applyFont="1" applyBorder="1" applyAlignment="1">
      <alignment horizontal="center"/>
    </xf>
    <xf numFmtId="176" fontId="3" fillId="0" borderId="5" xfId="1" applyNumberFormat="1" applyFont="1" applyBorder="1"/>
    <xf numFmtId="180" fontId="3" fillId="3" borderId="1" xfId="1" applyNumberFormat="1" applyFont="1" applyFill="1" applyBorder="1"/>
    <xf numFmtId="183" fontId="3" fillId="0" borderId="0" xfId="2" applyNumberFormat="1" applyFont="1" applyFill="1" applyBorder="1"/>
    <xf numFmtId="183" fontId="3" fillId="0" borderId="5" xfId="2" applyNumberFormat="1" applyFont="1" applyFill="1" applyBorder="1"/>
    <xf numFmtId="183" fontId="1" fillId="0" borderId="4" xfId="2" applyNumberFormat="1" applyFill="1" applyBorder="1"/>
    <xf numFmtId="183" fontId="1" fillId="0" borderId="0" xfId="2" applyNumberFormat="1" applyFill="1" applyBorder="1"/>
    <xf numFmtId="183" fontId="1" fillId="0" borderId="5" xfId="2" applyNumberFormat="1" applyFill="1" applyBorder="1"/>
    <xf numFmtId="195" fontId="3" fillId="0" borderId="0" xfId="2" applyNumberFormat="1" applyFont="1" applyFill="1"/>
    <xf numFmtId="195" fontId="1" fillId="0" borderId="0" xfId="2" applyNumberFormat="1" applyFill="1"/>
    <xf numFmtId="3" fontId="3" fillId="0" borderId="5" xfId="2" applyFont="1" applyBorder="1"/>
    <xf numFmtId="180" fontId="3" fillId="3" borderId="0" xfId="1" applyNumberFormat="1" applyFont="1" applyFill="1" applyBorder="1"/>
    <xf numFmtId="3" fontId="3" fillId="0" borderId="6" xfId="2" applyFont="1" applyBorder="1"/>
    <xf numFmtId="3" fontId="3" fillId="0" borderId="7" xfId="2" applyFont="1" applyFill="1" applyBorder="1"/>
    <xf numFmtId="3" fontId="3" fillId="0" borderId="7" xfId="2" applyFont="1" applyBorder="1" applyAlignment="1">
      <alignment horizontal="center"/>
    </xf>
    <xf numFmtId="3" fontId="3" fillId="0" borderId="8" xfId="2" applyFont="1" applyBorder="1"/>
    <xf numFmtId="176" fontId="3" fillId="0" borderId="0" xfId="1" applyNumberFormat="1" applyFont="1"/>
    <xf numFmtId="3" fontId="4" fillId="0" borderId="1" xfId="2" applyFont="1" applyBorder="1"/>
    <xf numFmtId="3" fontId="3" fillId="4" borderId="5" xfId="2" applyFont="1" applyFill="1" applyBorder="1"/>
    <xf numFmtId="3" fontId="3" fillId="0" borderId="6" xfId="2" quotePrefix="1" applyFont="1" applyBorder="1" applyAlignment="1">
      <alignment horizontal="left"/>
    </xf>
    <xf numFmtId="3" fontId="3" fillId="0" borderId="7" xfId="2" applyFont="1" applyBorder="1"/>
    <xf numFmtId="3" fontId="2" fillId="0" borderId="2" xfId="2" applyFont="1" applyBorder="1"/>
    <xf numFmtId="3" fontId="2" fillId="0" borderId="1" xfId="2" applyFont="1" applyBorder="1" applyAlignment="1">
      <alignment wrapText="1"/>
    </xf>
    <xf numFmtId="3" fontId="2" fillId="0" borderId="3" xfId="2" applyFont="1" applyBorder="1" applyAlignment="1">
      <alignment wrapText="1"/>
    </xf>
    <xf numFmtId="3" fontId="3" fillId="0" borderId="5" xfId="2" applyFont="1" applyBorder="1" applyAlignment="1">
      <alignment horizontal="left"/>
    </xf>
    <xf numFmtId="3" fontId="3" fillId="0" borderId="6" xfId="2" applyFont="1" applyFill="1" applyBorder="1"/>
    <xf numFmtId="3" fontId="1" fillId="0" borderId="7" xfId="2" applyFill="1" applyBorder="1"/>
    <xf numFmtId="3" fontId="1" fillId="0" borderId="2" xfId="2" applyFill="1" applyBorder="1"/>
    <xf numFmtId="3" fontId="3" fillId="0" borderId="1" xfId="2" quotePrefix="1" applyFont="1" applyFill="1" applyBorder="1" applyAlignment="1">
      <alignment horizontal="left"/>
    </xf>
    <xf numFmtId="180" fontId="1" fillId="0" borderId="0" xfId="2" applyNumberFormat="1" applyFill="1" applyBorder="1"/>
    <xf numFmtId="3" fontId="1" fillId="0" borderId="6" xfId="2" applyFill="1" applyBorder="1"/>
    <xf numFmtId="180" fontId="3" fillId="3" borderId="7" xfId="1" applyNumberFormat="1" applyFont="1" applyFill="1" applyBorder="1"/>
    <xf numFmtId="183" fontId="3" fillId="0" borderId="7" xfId="2" applyNumberFormat="1" applyFont="1" applyFill="1" applyBorder="1"/>
    <xf numFmtId="183" fontId="3" fillId="0" borderId="8" xfId="2" applyNumberFormat="1" applyFont="1" applyFill="1" applyBorder="1"/>
    <xf numFmtId="183" fontId="1" fillId="0" borderId="6" xfId="2" applyNumberFormat="1" applyFill="1" applyBorder="1"/>
    <xf numFmtId="183" fontId="1" fillId="0" borderId="7" xfId="2" applyNumberFormat="1" applyFill="1" applyBorder="1"/>
    <xf numFmtId="183" fontId="1" fillId="0" borderId="8" xfId="2" applyNumberFormat="1" applyFill="1" applyBorder="1"/>
    <xf numFmtId="3" fontId="3" fillId="2" borderId="0" xfId="2" applyFont="1" applyFill="1" applyBorder="1"/>
    <xf numFmtId="1" fontId="0" fillId="0" borderId="0" xfId="0" applyNumberFormat="1"/>
    <xf numFmtId="10" fontId="0" fillId="0" borderId="0" xfId="3" applyNumberFormat="1" applyFont="1"/>
    <xf numFmtId="14" fontId="2" fillId="0" borderId="0" xfId="0" applyNumberFormat="1" applyFont="1"/>
    <xf numFmtId="180" fontId="3" fillId="0" borderId="3" xfId="1" applyNumberFormat="1" applyFont="1" applyFill="1" applyBorder="1"/>
    <xf numFmtId="180" fontId="3" fillId="0" borderId="5" xfId="1" applyNumberFormat="1" applyFont="1" applyFill="1" applyBorder="1"/>
    <xf numFmtId="180" fontId="3" fillId="0" borderId="8" xfId="1" applyNumberFormat="1" applyFont="1" applyFill="1" applyBorder="1"/>
    <xf numFmtId="37" fontId="0" fillId="0" borderId="1" xfId="0" applyNumberFormat="1" applyBorder="1"/>
    <xf numFmtId="37" fontId="0" fillId="0" borderId="0" xfId="0" applyNumberFormat="1" applyBorder="1"/>
    <xf numFmtId="0" fontId="0" fillId="2" borderId="0" xfId="0" applyFill="1"/>
    <xf numFmtId="0" fontId="8" fillId="0" borderId="0" xfId="0" applyFont="1"/>
    <xf numFmtId="37" fontId="8" fillId="0" borderId="0" xfId="0" applyNumberFormat="1" applyFont="1"/>
    <xf numFmtId="37" fontId="8" fillId="0" borderId="0" xfId="0" applyNumberFormat="1" applyFont="1" applyBorder="1"/>
    <xf numFmtId="16" fontId="0" fillId="0" borderId="0" xfId="0" quotePrefix="1" applyNumberFormat="1" applyAlignment="1">
      <alignment horizontal="left"/>
    </xf>
    <xf numFmtId="3" fontId="2" fillId="0" borderId="0" xfId="2" applyFont="1" applyFill="1" applyAlignment="1">
      <alignment horizontal="center"/>
    </xf>
    <xf numFmtId="3" fontId="3" fillId="0" borderId="9" xfId="2" quotePrefix="1" applyFont="1" applyBorder="1" applyAlignment="1">
      <alignment horizontal="center"/>
    </xf>
    <xf numFmtId="3" fontId="3" fillId="0" borderId="10" xfId="2" quotePrefix="1" applyFont="1" applyBorder="1" applyAlignment="1">
      <alignment horizontal="center"/>
    </xf>
    <xf numFmtId="3" fontId="3" fillId="0" borderId="11" xfId="2" quotePrefix="1" applyFont="1" applyBorder="1" applyAlignment="1">
      <alignment horizontal="center"/>
    </xf>
    <xf numFmtId="3" fontId="3" fillId="0" borderId="9" xfId="2" quotePrefix="1" applyFont="1" applyFill="1" applyBorder="1" applyAlignment="1">
      <alignment horizontal="center"/>
    </xf>
    <xf numFmtId="3" fontId="3" fillId="0" borderId="10" xfId="2" quotePrefix="1" applyFont="1" applyFill="1" applyBorder="1" applyAlignment="1">
      <alignment horizontal="center"/>
    </xf>
    <xf numFmtId="3" fontId="3" fillId="0" borderId="11" xfId="2" quotePrefix="1" applyFont="1" applyFill="1" applyBorder="1" applyAlignment="1">
      <alignment horizontal="center"/>
    </xf>
    <xf numFmtId="3" fontId="3" fillId="0" borderId="2" xfId="2" quotePrefix="1" applyFont="1" applyBorder="1" applyAlignment="1"/>
    <xf numFmtId="3" fontId="3" fillId="0" borderId="1" xfId="2" applyFont="1" applyBorder="1" applyAlignment="1"/>
    <xf numFmtId="3" fontId="3" fillId="0" borderId="3" xfId="2" applyFont="1" applyBorder="1" applyAlignment="1"/>
    <xf numFmtId="3" fontId="2" fillId="0" borderId="1" xfId="2" applyFont="1" applyBorder="1" applyAlignment="1">
      <alignment horizontal="center"/>
    </xf>
    <xf numFmtId="3" fontId="2" fillId="0" borderId="3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Reserve Model temp rap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6" fmlaLink="DefaultProbs!$B$16" fmlaRange="DefaultProbs!$C$21:$C$38" noThreeD="1" sel="13" val="10"/>
</file>

<file path=xl/ctrlProps/ctrlProp2.xml><?xml version="1.0" encoding="utf-8"?>
<formControlPr xmlns="http://schemas.microsoft.com/office/spreadsheetml/2009/9/main" objectType="Drop" dropStyle="combo" dx="26" fmlaLink="DefaultProbs!$B$16" fmlaRange="DefaultProbs!$C$21:$C$38" noThreeD="1" sel="13" val="10"/>
</file>

<file path=xl/ctrlProps/ctrlProp3.xml><?xml version="1.0" encoding="utf-8"?>
<formControlPr xmlns="http://schemas.microsoft.com/office/spreadsheetml/2009/9/main" objectType="Drop" dropStyle="combo" dx="26" fmlaLink="DefaultProbs!$B$16" fmlaRange="DefaultProbs!$C$21:$C$38" noThreeD="1" sel="13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12</xdr:row>
          <xdr:rowOff>68580</xdr:rowOff>
        </xdr:from>
        <xdr:to>
          <xdr:col>1</xdr:col>
          <xdr:colOff>388620</xdr:colOff>
          <xdr:row>13</xdr:row>
          <xdr:rowOff>106680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12</xdr:row>
          <xdr:rowOff>68580</xdr:rowOff>
        </xdr:from>
        <xdr:to>
          <xdr:col>1</xdr:col>
          <xdr:colOff>388620</xdr:colOff>
          <xdr:row>13</xdr:row>
          <xdr:rowOff>106680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12</xdr:row>
          <xdr:rowOff>68580</xdr:rowOff>
        </xdr:from>
        <xdr:to>
          <xdr:col>1</xdr:col>
          <xdr:colOff>388620</xdr:colOff>
          <xdr:row>13</xdr:row>
          <xdr:rowOff>106680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serve%20Model%20temp%20r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Blend Page"/>
      <sheetName val="Instructions"/>
      <sheetName val="MAIN"/>
      <sheetName val="DealInformation"/>
      <sheetName val="InputPosition"/>
      <sheetName val="StrikePrice"/>
      <sheetName val="InputPrice"/>
      <sheetName val="VolSelection"/>
      <sheetName val="CorrelationMatrix"/>
      <sheetName val="AdditionalCashflow"/>
      <sheetName val="OptionExpiryDate"/>
      <sheetName val="SettlementDate"/>
      <sheetName val="InputInterestRate"/>
      <sheetName val="DefaultProbs"/>
      <sheetName val="Swaptionvols"/>
      <sheetName val="PriceBounds"/>
      <sheetName val="Portfolio"/>
      <sheetName val="DefExpsr"/>
      <sheetName val="PotExpsr"/>
      <sheetName val="Simulation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>
        <row r="4">
          <cell r="C4">
            <v>60</v>
          </cell>
        </row>
        <row r="7">
          <cell r="B7">
            <v>36982</v>
          </cell>
          <cell r="F7">
            <v>58.1</v>
          </cell>
          <cell r="G7">
            <v>58.1</v>
          </cell>
          <cell r="H7">
            <v>58.1</v>
          </cell>
          <cell r="I7">
            <v>58.1</v>
          </cell>
          <cell r="J7">
            <v>58.1</v>
          </cell>
        </row>
      </sheetData>
      <sheetData sheetId="16" refreshError="1"/>
      <sheetData sheetId="17" refreshError="1"/>
      <sheetData sheetId="18" refreshError="1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5"/>
  <sheetViews>
    <sheetView tabSelected="1" workbookViewId="0"/>
  </sheetViews>
  <sheetFormatPr defaultColWidth="9" defaultRowHeight="13.2" x14ac:dyDescent="0.25"/>
  <cols>
    <col min="2" max="2" width="14.88671875" customWidth="1"/>
    <col min="3" max="3" width="11.109375" customWidth="1"/>
    <col min="4" max="4" width="11.6640625" customWidth="1"/>
    <col min="5" max="6" width="11.6640625" bestFit="1" customWidth="1"/>
    <col min="7" max="7" width="11.33203125" bestFit="1" customWidth="1"/>
    <col min="9" max="10" width="11.33203125" bestFit="1" customWidth="1"/>
  </cols>
  <sheetData>
    <row r="3" spans="2:6" x14ac:dyDescent="0.25">
      <c r="D3" t="s">
        <v>77</v>
      </c>
    </row>
    <row r="4" spans="2:6" x14ac:dyDescent="0.25">
      <c r="D4" s="99">
        <v>36891</v>
      </c>
      <c r="E4" s="99">
        <v>36981</v>
      </c>
      <c r="F4" s="99">
        <v>37071</v>
      </c>
    </row>
    <row r="5" spans="2:6" x14ac:dyDescent="0.25">
      <c r="B5" t="s">
        <v>0</v>
      </c>
      <c r="C5" t="s">
        <v>1</v>
      </c>
      <c r="D5" s="105">
        <v>11</v>
      </c>
      <c r="E5" s="105">
        <v>11</v>
      </c>
      <c r="F5" s="105">
        <v>11</v>
      </c>
    </row>
    <row r="6" spans="2:6" x14ac:dyDescent="0.25">
      <c r="C6" s="2" t="s">
        <v>2</v>
      </c>
      <c r="D6" s="105">
        <v>11</v>
      </c>
      <c r="E6" s="105">
        <v>11</v>
      </c>
      <c r="F6" s="105">
        <v>11</v>
      </c>
    </row>
    <row r="7" spans="2:6" x14ac:dyDescent="0.25">
      <c r="C7" t="s">
        <v>3</v>
      </c>
      <c r="D7" s="105">
        <v>11</v>
      </c>
      <c r="E7" s="105">
        <v>11</v>
      </c>
      <c r="F7" s="105">
        <v>11</v>
      </c>
    </row>
    <row r="8" spans="2:6" x14ac:dyDescent="0.25">
      <c r="C8" s="2" t="s">
        <v>4</v>
      </c>
    </row>
    <row r="10" spans="2:6" x14ac:dyDescent="0.25">
      <c r="B10" s="28" t="s">
        <v>31</v>
      </c>
      <c r="C10" t="s">
        <v>1</v>
      </c>
      <c r="D10" s="1">
        <v>37836</v>
      </c>
      <c r="E10" s="1">
        <v>37836</v>
      </c>
      <c r="F10" s="1">
        <v>37836</v>
      </c>
    </row>
    <row r="11" spans="2:6" x14ac:dyDescent="0.25">
      <c r="C11" s="2" t="s">
        <v>2</v>
      </c>
      <c r="D11" s="1">
        <v>37801</v>
      </c>
      <c r="E11" s="1">
        <v>37801</v>
      </c>
      <c r="F11" s="1">
        <v>37801</v>
      </c>
    </row>
    <row r="12" spans="2:6" x14ac:dyDescent="0.25">
      <c r="C12" t="s">
        <v>3</v>
      </c>
      <c r="D12" s="1">
        <v>37891</v>
      </c>
      <c r="E12" s="1">
        <v>37891</v>
      </c>
      <c r="F12" s="1">
        <v>37891</v>
      </c>
    </row>
    <row r="13" spans="2:6" x14ac:dyDescent="0.25">
      <c r="C13" s="2" t="s">
        <v>4</v>
      </c>
    </row>
    <row r="14" spans="2:6" x14ac:dyDescent="0.25">
      <c r="C14" s="2"/>
    </row>
    <row r="15" spans="2:6" x14ac:dyDescent="0.25">
      <c r="B15" s="2" t="s">
        <v>76</v>
      </c>
      <c r="C15" t="s">
        <v>1</v>
      </c>
      <c r="D15" s="97">
        <f t="shared" ref="D15:F17" si="0">ROUND((D10-D$4)/365*12,0)</f>
        <v>31</v>
      </c>
      <c r="E15" s="97">
        <f t="shared" si="0"/>
        <v>28</v>
      </c>
      <c r="F15" s="97">
        <f t="shared" si="0"/>
        <v>25</v>
      </c>
    </row>
    <row r="16" spans="2:6" x14ac:dyDescent="0.25">
      <c r="C16" s="2" t="s">
        <v>2</v>
      </c>
      <c r="D16" s="97">
        <f t="shared" si="0"/>
        <v>30</v>
      </c>
      <c r="E16" s="97">
        <f t="shared" si="0"/>
        <v>27</v>
      </c>
      <c r="F16" s="97">
        <f t="shared" si="0"/>
        <v>24</v>
      </c>
    </row>
    <row r="17" spans="2:8" x14ac:dyDescent="0.25">
      <c r="C17" t="s">
        <v>3</v>
      </c>
      <c r="D17" s="97">
        <f t="shared" si="0"/>
        <v>33</v>
      </c>
      <c r="E17" s="97">
        <f t="shared" si="0"/>
        <v>30</v>
      </c>
      <c r="F17" s="97">
        <f t="shared" si="0"/>
        <v>27</v>
      </c>
    </row>
    <row r="18" spans="2:8" x14ac:dyDescent="0.25">
      <c r="C18" s="2" t="s">
        <v>4</v>
      </c>
    </row>
    <row r="20" spans="2:8" x14ac:dyDescent="0.25">
      <c r="B20" t="s">
        <v>5</v>
      </c>
      <c r="C20" t="s">
        <v>1</v>
      </c>
      <c r="D20" s="98">
        <f ca="1">1-OFFSET(DefaultProbs!$Y$6,Sum!D15,Sum!D5)</f>
        <v>0.41755860327481897</v>
      </c>
      <c r="E20" s="98">
        <f ca="1">1-OFFSET('DefaultProbs (2)'!$Y$6,Sum!E15,Sum!E5)</f>
        <v>0.32423058440285657</v>
      </c>
      <c r="F20" s="98">
        <f ca="1">1-OFFSET('DefaultProbs (3)'!$Y$6,Sum!F15,Sum!F5)</f>
        <v>0.25993827525391455</v>
      </c>
    </row>
    <row r="21" spans="2:8" x14ac:dyDescent="0.25">
      <c r="B21" t="s">
        <v>6</v>
      </c>
      <c r="C21" s="2" t="s">
        <v>2</v>
      </c>
      <c r="D21" s="98">
        <f ca="1">1-OFFSET(DefaultProbs!$Y$6,Sum!D16,Sum!D6)</f>
        <v>0.40786279583834184</v>
      </c>
      <c r="E21" s="98">
        <f ca="1">1-OFFSET('DefaultProbs (2)'!$Y$6,Sum!E16,Sum!E6)</f>
        <v>0.3145478889138742</v>
      </c>
      <c r="F21" s="98">
        <f ca="1">1-OFFSET('DefaultProbs (3)'!$Y$6,Sum!F16,Sum!F6)</f>
        <v>0.25082082916383619</v>
      </c>
    </row>
    <row r="22" spans="2:8" x14ac:dyDescent="0.25">
      <c r="B22" t="s">
        <v>7</v>
      </c>
      <c r="C22" t="s">
        <v>3</v>
      </c>
      <c r="D22" s="98">
        <f ca="1">1-OFFSET(DefaultProbs!$Y$6,Sum!D17,Sum!D7)</f>
        <v>0.43647653279049403</v>
      </c>
      <c r="E22" s="98">
        <f ca="1">1-OFFSET('DefaultProbs (2)'!$Y$6,Sum!E17,Sum!E7)</f>
        <v>0.34318757427730884</v>
      </c>
      <c r="F22" s="98">
        <f ca="1">1-OFFSET('DefaultProbs (3)'!$Y$6,Sum!F17,Sum!F7)</f>
        <v>0.2778416421850729</v>
      </c>
    </row>
    <row r="23" spans="2:8" x14ac:dyDescent="0.25">
      <c r="C23" s="2" t="s">
        <v>4</v>
      </c>
    </row>
    <row r="24" spans="2:8" x14ac:dyDescent="0.25">
      <c r="C24" s="2"/>
    </row>
    <row r="25" spans="2:8" x14ac:dyDescent="0.25">
      <c r="B25" t="s">
        <v>8</v>
      </c>
      <c r="C25" t="s">
        <v>1</v>
      </c>
      <c r="D25" s="27">
        <v>300627928.0635379</v>
      </c>
      <c r="E25" s="27">
        <v>392278783.13352174</v>
      </c>
      <c r="F25" s="27">
        <v>383495854.86999971</v>
      </c>
      <c r="H25" t="s">
        <v>80</v>
      </c>
    </row>
    <row r="26" spans="2:8" x14ac:dyDescent="0.25">
      <c r="B26" s="2" t="s">
        <v>30</v>
      </c>
      <c r="C26" s="2" t="s">
        <v>2</v>
      </c>
      <c r="D26" s="27">
        <v>1306798.0460000001</v>
      </c>
      <c r="E26" s="27">
        <v>41817537.472000003</v>
      </c>
      <c r="F26" s="27">
        <v>41817537.472000003</v>
      </c>
      <c r="H26" t="s">
        <v>78</v>
      </c>
    </row>
    <row r="27" spans="2:8" x14ac:dyDescent="0.25">
      <c r="C27" t="s">
        <v>3</v>
      </c>
      <c r="D27" s="27">
        <v>196703974</v>
      </c>
      <c r="E27" s="27">
        <v>256383299</v>
      </c>
      <c r="F27" s="27">
        <v>211342299</v>
      </c>
      <c r="H27" t="s">
        <v>79</v>
      </c>
    </row>
    <row r="28" spans="2:8" x14ac:dyDescent="0.25">
      <c r="C28" s="2" t="s">
        <v>4</v>
      </c>
      <c r="D28" s="27">
        <v>0</v>
      </c>
      <c r="E28" s="27">
        <v>0</v>
      </c>
      <c r="F28" s="27">
        <v>0</v>
      </c>
    </row>
    <row r="30" spans="2:8" x14ac:dyDescent="0.25">
      <c r="B30" s="2" t="s">
        <v>9</v>
      </c>
      <c r="C30" t="s">
        <v>1</v>
      </c>
      <c r="D30" s="4">
        <v>0.5</v>
      </c>
      <c r="E30" s="3">
        <f t="shared" ref="E30:F33" si="1">+D30</f>
        <v>0.5</v>
      </c>
      <c r="F30" s="3">
        <f t="shared" si="1"/>
        <v>0.5</v>
      </c>
    </row>
    <row r="31" spans="2:8" x14ac:dyDescent="0.25">
      <c r="C31" s="2" t="s">
        <v>2</v>
      </c>
      <c r="D31" s="3">
        <f>+D30</f>
        <v>0.5</v>
      </c>
      <c r="E31" s="3">
        <f t="shared" si="1"/>
        <v>0.5</v>
      </c>
      <c r="F31" s="3">
        <f t="shared" si="1"/>
        <v>0.5</v>
      </c>
    </row>
    <row r="32" spans="2:8" x14ac:dyDescent="0.25">
      <c r="C32" t="s">
        <v>3</v>
      </c>
      <c r="D32" s="3">
        <f>+D31</f>
        <v>0.5</v>
      </c>
      <c r="E32" s="3">
        <f t="shared" si="1"/>
        <v>0.5</v>
      </c>
      <c r="F32" s="3">
        <f t="shared" si="1"/>
        <v>0.5</v>
      </c>
    </row>
    <row r="33" spans="2:10" x14ac:dyDescent="0.25">
      <c r="C33" s="2" t="s">
        <v>4</v>
      </c>
      <c r="D33" s="3">
        <f>+D32</f>
        <v>0.5</v>
      </c>
      <c r="E33" s="3">
        <f t="shared" si="1"/>
        <v>0.5</v>
      </c>
      <c r="F33" s="3">
        <f t="shared" si="1"/>
        <v>0.5</v>
      </c>
    </row>
    <row r="35" spans="2:10" x14ac:dyDescent="0.25">
      <c r="B35" t="s">
        <v>10</v>
      </c>
      <c r="C35" t="s">
        <v>1</v>
      </c>
      <c r="D35" s="27">
        <f t="shared" ref="D35:F38" ca="1" si="2">+D25*D20*D30</f>
        <v>62764888.873806819</v>
      </c>
      <c r="E35" s="27">
        <f t="shared" ca="1" si="2"/>
        <v>63594389.552111596</v>
      </c>
      <c r="F35" s="27">
        <f t="shared" ca="1" si="2"/>
        <v>49842625.540966623</v>
      </c>
      <c r="G35" s="27"/>
    </row>
    <row r="36" spans="2:10" x14ac:dyDescent="0.25">
      <c r="C36" s="2" t="s">
        <v>2</v>
      </c>
      <c r="D36" s="27">
        <f t="shared" ca="1" si="2"/>
        <v>266497.15231882106</v>
      </c>
      <c r="E36" s="27">
        <f t="shared" ca="1" si="2"/>
        <v>6576809.0656972146</v>
      </c>
      <c r="F36" s="27">
        <f t="shared" ca="1" si="2"/>
        <v>5244354.7111584153</v>
      </c>
      <c r="G36" s="27"/>
    </row>
    <row r="37" spans="2:10" x14ac:dyDescent="0.25">
      <c r="C37" t="s">
        <v>3</v>
      </c>
      <c r="D37" s="27">
        <f t="shared" ca="1" si="2"/>
        <v>42928334.278815746</v>
      </c>
      <c r="E37" s="27">
        <f t="shared" ca="1" si="2"/>
        <v>43993781.234511994</v>
      </c>
      <c r="F37" s="27">
        <f t="shared" ca="1" si="2"/>
        <v>29359845.708664346</v>
      </c>
      <c r="G37" s="27"/>
    </row>
    <row r="38" spans="2:10" x14ac:dyDescent="0.25">
      <c r="C38" s="2" t="s">
        <v>4</v>
      </c>
      <c r="D38" s="27">
        <f t="shared" si="2"/>
        <v>0</v>
      </c>
      <c r="E38" s="27">
        <f t="shared" si="2"/>
        <v>0</v>
      </c>
      <c r="F38" s="27">
        <f t="shared" si="2"/>
        <v>0</v>
      </c>
      <c r="I38" s="27"/>
      <c r="J38" s="27"/>
    </row>
    <row r="39" spans="2:10" x14ac:dyDescent="0.25">
      <c r="D39" s="103">
        <f ca="1">SUM(D35:D38)</f>
        <v>105959720.30494139</v>
      </c>
      <c r="E39" s="103">
        <f ca="1">SUM(E35:E38)</f>
        <v>114164979.85232079</v>
      </c>
      <c r="F39" s="103">
        <f ca="1">SUM(F35:F38)</f>
        <v>84446825.960789382</v>
      </c>
    </row>
    <row r="40" spans="2:10" x14ac:dyDescent="0.25">
      <c r="B40" s="28" t="s">
        <v>81</v>
      </c>
      <c r="D40" s="104">
        <v>0</v>
      </c>
      <c r="E40" s="27">
        <v>-37000000</v>
      </c>
      <c r="F40" s="27">
        <v>-29000000</v>
      </c>
      <c r="I40" s="27"/>
      <c r="J40" s="27"/>
    </row>
    <row r="41" spans="2:10" x14ac:dyDescent="0.25">
      <c r="B41" t="s">
        <v>82</v>
      </c>
      <c r="D41" s="103">
        <f ca="1">+D39+D40</f>
        <v>105959720.30494139</v>
      </c>
      <c r="E41" s="103">
        <f ca="1">+E39+E40</f>
        <v>77164979.85232079</v>
      </c>
      <c r="F41" s="103">
        <f ca="1">+F39+F40</f>
        <v>55446825.960789382</v>
      </c>
      <c r="I41" s="27"/>
      <c r="J41" s="27"/>
    </row>
    <row r="42" spans="2:10" x14ac:dyDescent="0.25">
      <c r="B42" s="106" t="s">
        <v>84</v>
      </c>
      <c r="C42" s="106"/>
      <c r="D42" s="107">
        <v>-39000000</v>
      </c>
      <c r="E42" s="107">
        <v>-28000000</v>
      </c>
      <c r="F42" s="107">
        <v>-30000000</v>
      </c>
      <c r="I42" s="104"/>
      <c r="J42" s="104"/>
    </row>
    <row r="43" spans="2:10" x14ac:dyDescent="0.25">
      <c r="B43" s="106" t="s">
        <v>85</v>
      </c>
      <c r="C43" s="106"/>
      <c r="D43" s="108">
        <f ca="1">+D41+D42</f>
        <v>66959720.304941386</v>
      </c>
      <c r="E43" s="108">
        <f ca="1">+E41+E42</f>
        <v>49164979.85232079</v>
      </c>
      <c r="F43" s="108">
        <f ca="1">+F41+F42</f>
        <v>25446825.960789382</v>
      </c>
    </row>
    <row r="45" spans="2:10" x14ac:dyDescent="0.25">
      <c r="B45" s="2" t="s">
        <v>83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workbookViewId="0"/>
  </sheetViews>
  <sheetFormatPr defaultRowHeight="13.2" x14ac:dyDescent="0.25"/>
  <cols>
    <col min="6" max="6" width="4.33203125" customWidth="1"/>
    <col min="9" max="9" width="3.88671875" customWidth="1"/>
    <col min="12" max="12" width="3.109375" customWidth="1"/>
  </cols>
  <sheetData>
    <row r="1" spans="1:14" x14ac:dyDescent="0.25">
      <c r="A1" t="s">
        <v>11</v>
      </c>
      <c r="G1" s="2"/>
    </row>
    <row r="2" spans="1:14" x14ac:dyDescent="0.25">
      <c r="G2" s="5"/>
      <c r="H2" s="5"/>
      <c r="I2" s="5"/>
    </row>
    <row r="3" spans="1:14" x14ac:dyDescent="0.25">
      <c r="D3" s="6">
        <v>36861</v>
      </c>
      <c r="E3" s="6"/>
      <c r="G3" s="7">
        <v>36982</v>
      </c>
      <c r="H3" s="8"/>
      <c r="I3" s="8"/>
      <c r="J3" s="9">
        <v>37071</v>
      </c>
      <c r="M3" t="s">
        <v>12</v>
      </c>
    </row>
    <row r="4" spans="1:14" x14ac:dyDescent="0.25">
      <c r="A4" s="10" t="s">
        <v>13</v>
      </c>
      <c r="B4" s="10" t="s">
        <v>14</v>
      </c>
      <c r="C4" s="10" t="s">
        <v>15</v>
      </c>
      <c r="D4" s="10"/>
      <c r="E4" s="10"/>
      <c r="F4" s="10"/>
      <c r="G4" s="11"/>
    </row>
    <row r="5" spans="1:14" x14ac:dyDescent="0.25">
      <c r="A5" s="12" t="s">
        <v>16</v>
      </c>
      <c r="B5" s="12">
        <v>1</v>
      </c>
      <c r="C5" s="12">
        <v>1</v>
      </c>
      <c r="D5" s="13">
        <v>0.98853893882539756</v>
      </c>
      <c r="E5" s="14">
        <f t="shared" ref="E5:E68" si="0">1-D5</f>
        <v>1.1461061174602438E-2</v>
      </c>
      <c r="F5" s="12"/>
      <c r="G5" s="13">
        <v>0.99247773126705741</v>
      </c>
      <c r="H5" s="14">
        <f t="shared" ref="H5:H36" si="1">1-G5</f>
        <v>7.5222687329425941E-3</v>
      </c>
      <c r="J5" s="15">
        <v>0.99165393862154316</v>
      </c>
      <c r="K5" s="14">
        <f t="shared" ref="K5:K68" si="2">1-J5</f>
        <v>8.3460613784568372E-3</v>
      </c>
      <c r="M5" s="16">
        <f>+J5-G5</f>
        <v>-8.2379264551424303E-4</v>
      </c>
      <c r="N5" s="17">
        <f>+K5-H5</f>
        <v>8.2379264551424303E-4</v>
      </c>
    </row>
    <row r="6" spans="1:14" x14ac:dyDescent="0.25">
      <c r="A6" s="12" t="s">
        <v>17</v>
      </c>
      <c r="B6" s="12">
        <v>1</v>
      </c>
      <c r="C6" s="12">
        <v>2</v>
      </c>
      <c r="D6" s="13">
        <v>0.97164946280509468</v>
      </c>
      <c r="E6" s="14">
        <f t="shared" si="0"/>
        <v>2.8350537194905323E-2</v>
      </c>
      <c r="F6" s="12"/>
      <c r="G6" s="13">
        <v>0.9821621465828595</v>
      </c>
      <c r="H6" s="14">
        <f t="shared" si="1"/>
        <v>1.7837853417140503E-2</v>
      </c>
      <c r="J6" s="15">
        <v>0.98808567151417837</v>
      </c>
      <c r="K6" s="14">
        <f t="shared" si="2"/>
        <v>1.1914328485821635E-2</v>
      </c>
      <c r="M6" s="16">
        <f t="shared" ref="M6:M69" si="3">+J6-G6</f>
        <v>5.9235249313188687E-3</v>
      </c>
      <c r="N6" s="17">
        <f t="shared" ref="N6:N69" si="4">+K6-H6</f>
        <v>-5.9235249313188687E-3</v>
      </c>
    </row>
    <row r="7" spans="1:14" x14ac:dyDescent="0.25">
      <c r="A7" s="12"/>
      <c r="B7" s="12">
        <v>1</v>
      </c>
      <c r="C7" s="12">
        <v>3</v>
      </c>
      <c r="D7" s="13">
        <v>0.9569297739371645</v>
      </c>
      <c r="E7" s="14">
        <f t="shared" si="0"/>
        <v>4.3070226062835504E-2</v>
      </c>
      <c r="F7" s="12"/>
      <c r="G7" s="13">
        <v>0.9710169777969877</v>
      </c>
      <c r="H7" s="14">
        <f t="shared" si="1"/>
        <v>2.8983022203012299E-2</v>
      </c>
      <c r="J7" s="15">
        <v>0.97487771057297889</v>
      </c>
      <c r="K7" s="14">
        <f t="shared" si="2"/>
        <v>2.5122289427021105E-2</v>
      </c>
      <c r="M7" s="16">
        <f t="shared" si="3"/>
        <v>3.8607327759911936E-3</v>
      </c>
      <c r="N7" s="17">
        <f t="shared" si="4"/>
        <v>-3.8607327759911936E-3</v>
      </c>
    </row>
    <row r="8" spans="1:14" x14ac:dyDescent="0.25">
      <c r="A8" s="12"/>
      <c r="B8" s="12">
        <v>1</v>
      </c>
      <c r="C8" s="12">
        <v>4</v>
      </c>
      <c r="D8" s="13">
        <v>0.93775732684611801</v>
      </c>
      <c r="E8" s="14">
        <f t="shared" si="0"/>
        <v>6.2242673153881989E-2</v>
      </c>
      <c r="F8" s="12"/>
      <c r="G8" s="13">
        <v>0.95863995902346999</v>
      </c>
      <c r="H8" s="14">
        <f t="shared" si="1"/>
        <v>4.136004097653001E-2</v>
      </c>
      <c r="J8" s="15">
        <v>0.96339046793194472</v>
      </c>
      <c r="K8" s="14">
        <f t="shared" si="2"/>
        <v>3.6609532068055284E-2</v>
      </c>
      <c r="M8" s="16">
        <f t="shared" si="3"/>
        <v>4.7505089084747265E-3</v>
      </c>
      <c r="N8" s="17">
        <f t="shared" si="4"/>
        <v>-4.7505089084747265E-3</v>
      </c>
    </row>
    <row r="9" spans="1:14" x14ac:dyDescent="0.25">
      <c r="A9" s="12"/>
      <c r="B9" s="12">
        <v>1</v>
      </c>
      <c r="C9" s="12">
        <v>5</v>
      </c>
      <c r="D9" s="13">
        <v>0.91042908748499318</v>
      </c>
      <c r="E9" s="14">
        <f t="shared" si="0"/>
        <v>8.9570912515006818E-2</v>
      </c>
      <c r="F9" s="12"/>
      <c r="G9" s="13">
        <v>0.94283035050902031</v>
      </c>
      <c r="H9" s="14">
        <f t="shared" si="1"/>
        <v>5.716964949097969E-2</v>
      </c>
      <c r="J9" s="15">
        <v>0.95208464072593268</v>
      </c>
      <c r="K9" s="14">
        <f t="shared" si="2"/>
        <v>4.7915359274067315E-2</v>
      </c>
      <c r="M9" s="16">
        <f t="shared" si="3"/>
        <v>9.2542902169123753E-3</v>
      </c>
      <c r="N9" s="17">
        <f t="shared" si="4"/>
        <v>-9.2542902169123753E-3</v>
      </c>
    </row>
    <row r="10" spans="1:14" x14ac:dyDescent="0.25">
      <c r="A10" s="12"/>
      <c r="B10" s="12">
        <v>1</v>
      </c>
      <c r="C10" s="12">
        <v>6</v>
      </c>
      <c r="D10" s="13">
        <v>0.89170838879844561</v>
      </c>
      <c r="E10" s="14">
        <f t="shared" si="0"/>
        <v>0.10829161120155439</v>
      </c>
      <c r="F10" s="12"/>
      <c r="G10" s="13">
        <v>0.92947870190866255</v>
      </c>
      <c r="H10" s="14">
        <f t="shared" si="1"/>
        <v>7.0521298091337448E-2</v>
      </c>
      <c r="J10" s="15">
        <v>0.9361237482786402</v>
      </c>
      <c r="K10" s="14">
        <f t="shared" si="2"/>
        <v>6.38762517213598E-2</v>
      </c>
      <c r="M10" s="16">
        <f t="shared" si="3"/>
        <v>6.6450463699776474E-3</v>
      </c>
      <c r="N10" s="17">
        <f t="shared" si="4"/>
        <v>-6.6450463699776474E-3</v>
      </c>
    </row>
    <row r="11" spans="1:14" x14ac:dyDescent="0.25">
      <c r="A11" s="12"/>
      <c r="B11" s="12">
        <v>1</v>
      </c>
      <c r="C11" s="12">
        <v>7</v>
      </c>
      <c r="D11" s="13">
        <v>0.87259158041463225</v>
      </c>
      <c r="E11" s="14">
        <f t="shared" si="0"/>
        <v>0.12740841958536775</v>
      </c>
      <c r="F11" s="12"/>
      <c r="G11" s="13">
        <v>0.91542605918867181</v>
      </c>
      <c r="H11" s="14">
        <f t="shared" si="1"/>
        <v>8.4573940811328185E-2</v>
      </c>
      <c r="J11" s="15">
        <v>0.91796934753004933</v>
      </c>
      <c r="K11" s="14">
        <f t="shared" si="2"/>
        <v>8.2030652469950671E-2</v>
      </c>
      <c r="M11" s="16">
        <f t="shared" si="3"/>
        <v>2.5432883413775143E-3</v>
      </c>
      <c r="N11" s="17">
        <f t="shared" si="4"/>
        <v>-2.5432883413775143E-3</v>
      </c>
    </row>
    <row r="12" spans="1:14" x14ac:dyDescent="0.25">
      <c r="A12" s="18"/>
      <c r="B12" s="12">
        <v>1</v>
      </c>
      <c r="C12" s="12">
        <v>8</v>
      </c>
      <c r="D12" s="13">
        <v>0.84604560563609343</v>
      </c>
      <c r="E12" s="14">
        <f t="shared" si="0"/>
        <v>0.15395439436390657</v>
      </c>
      <c r="F12" s="12"/>
      <c r="G12" s="13">
        <v>0.90934967530596311</v>
      </c>
      <c r="H12" s="14">
        <f t="shared" si="1"/>
        <v>9.0650324694036888E-2</v>
      </c>
      <c r="J12" s="15">
        <v>0.91870517621026959</v>
      </c>
      <c r="K12" s="14">
        <f t="shared" si="2"/>
        <v>8.1294823789730408E-2</v>
      </c>
      <c r="M12" s="16">
        <f t="shared" si="3"/>
        <v>9.3555009043064796E-3</v>
      </c>
      <c r="N12" s="17">
        <f t="shared" si="4"/>
        <v>-9.3555009043064796E-3</v>
      </c>
    </row>
    <row r="13" spans="1:14" x14ac:dyDescent="0.25">
      <c r="A13" s="12"/>
      <c r="B13" s="12">
        <v>1</v>
      </c>
      <c r="C13" s="12">
        <v>9</v>
      </c>
      <c r="D13" s="13">
        <v>0.81764053087953004</v>
      </c>
      <c r="E13" s="14">
        <f t="shared" si="0"/>
        <v>0.18235946912046996</v>
      </c>
      <c r="F13" s="12"/>
      <c r="G13" s="13">
        <v>0.90467607314989817</v>
      </c>
      <c r="H13" s="14">
        <f t="shared" si="1"/>
        <v>9.5323926850101826E-2</v>
      </c>
      <c r="J13" s="15">
        <v>0.92260552439830634</v>
      </c>
      <c r="K13" s="14">
        <f t="shared" si="2"/>
        <v>7.7394475601693657E-2</v>
      </c>
      <c r="M13" s="16">
        <f t="shared" si="3"/>
        <v>1.7929451248408168E-2</v>
      </c>
      <c r="N13" s="17">
        <f t="shared" si="4"/>
        <v>-1.7929451248408168E-2</v>
      </c>
    </row>
    <row r="14" spans="1:14" x14ac:dyDescent="0.25">
      <c r="A14" s="12"/>
      <c r="B14" s="12">
        <v>1</v>
      </c>
      <c r="C14" s="12">
        <v>10</v>
      </c>
      <c r="D14" s="13">
        <v>0.78753437681809069</v>
      </c>
      <c r="E14" s="14">
        <f t="shared" si="0"/>
        <v>0.21246562318190931</v>
      </c>
      <c r="F14" s="12"/>
      <c r="G14" s="13">
        <v>0.90145205404218021</v>
      </c>
      <c r="H14" s="14">
        <f t="shared" si="1"/>
        <v>9.8547945957819794E-2</v>
      </c>
      <c r="J14" s="15">
        <v>0.92993579574755747</v>
      </c>
      <c r="K14" s="14">
        <f t="shared" si="2"/>
        <v>7.006420425244253E-2</v>
      </c>
      <c r="M14" s="16">
        <f t="shared" si="3"/>
        <v>2.8483741705377263E-2</v>
      </c>
      <c r="N14" s="17">
        <f t="shared" si="4"/>
        <v>-2.8483741705377263E-2</v>
      </c>
    </row>
    <row r="15" spans="1:14" x14ac:dyDescent="0.25">
      <c r="A15" s="12"/>
      <c r="B15" s="12">
        <v>1</v>
      </c>
      <c r="C15" s="12">
        <v>11</v>
      </c>
      <c r="D15" s="13">
        <v>0.76986474440300989</v>
      </c>
      <c r="E15" s="14">
        <f t="shared" si="0"/>
        <v>0.23013525559699011</v>
      </c>
      <c r="F15" s="12"/>
      <c r="G15" s="13">
        <v>0.8876798957712102</v>
      </c>
      <c r="H15" s="14">
        <f t="shared" si="1"/>
        <v>0.1123201042287898</v>
      </c>
      <c r="J15" s="15">
        <v>0.91621642189129604</v>
      </c>
      <c r="K15" s="14">
        <f t="shared" si="2"/>
        <v>8.378357810870396E-2</v>
      </c>
      <c r="M15" s="16">
        <f t="shared" si="3"/>
        <v>2.8536526120085837E-2</v>
      </c>
      <c r="N15" s="17">
        <f t="shared" si="4"/>
        <v>-2.8536526120085837E-2</v>
      </c>
    </row>
    <row r="16" spans="1:14" x14ac:dyDescent="0.25">
      <c r="A16" s="12"/>
      <c r="B16" s="12">
        <v>1</v>
      </c>
      <c r="C16" s="12">
        <v>12</v>
      </c>
      <c r="D16" s="13">
        <v>0.75258821070844895</v>
      </c>
      <c r="E16" s="14">
        <f t="shared" si="0"/>
        <v>0.24741178929155105</v>
      </c>
      <c r="F16" s="12"/>
      <c r="G16" s="13">
        <v>0.87316893003782337</v>
      </c>
      <c r="H16" s="14">
        <f t="shared" si="1"/>
        <v>0.12683106996217663</v>
      </c>
      <c r="J16" s="15">
        <v>0.90138142446785818</v>
      </c>
      <c r="K16" s="14">
        <f t="shared" si="2"/>
        <v>9.8618575532141817E-2</v>
      </c>
      <c r="M16" s="16">
        <f t="shared" si="3"/>
        <v>2.8212494430034818E-2</v>
      </c>
      <c r="N16" s="17">
        <f t="shared" si="4"/>
        <v>-2.8212494430034818E-2</v>
      </c>
    </row>
    <row r="17" spans="1:14" x14ac:dyDescent="0.25">
      <c r="A17" s="12"/>
      <c r="B17" s="12">
        <v>1</v>
      </c>
      <c r="C17" s="12">
        <v>13</v>
      </c>
      <c r="D17" s="13">
        <v>0.73559210450203372</v>
      </c>
      <c r="E17" s="14">
        <f t="shared" si="0"/>
        <v>0.26440789549796628</v>
      </c>
      <c r="F17" s="12"/>
      <c r="G17" s="13">
        <v>0.8579150375273823</v>
      </c>
      <c r="H17" s="14">
        <f t="shared" si="1"/>
        <v>0.1420849624726177</v>
      </c>
      <c r="J17" s="15">
        <v>0.88543080352540637</v>
      </c>
      <c r="K17" s="14">
        <f t="shared" si="2"/>
        <v>0.11456919647459363</v>
      </c>
      <c r="M17" s="16">
        <f t="shared" si="3"/>
        <v>2.7515765998024078E-2</v>
      </c>
      <c r="N17" s="17">
        <f t="shared" si="4"/>
        <v>-2.7515765998024078E-2</v>
      </c>
    </row>
    <row r="18" spans="1:14" x14ac:dyDescent="0.25">
      <c r="A18" s="12"/>
      <c r="B18" s="12">
        <v>1</v>
      </c>
      <c r="C18" s="12">
        <v>14</v>
      </c>
      <c r="D18" s="13">
        <v>0.71889541850789263</v>
      </c>
      <c r="E18" s="14">
        <f t="shared" si="0"/>
        <v>0.28110458149210737</v>
      </c>
      <c r="F18" s="12"/>
      <c r="G18" s="13">
        <v>0.84188472493555899</v>
      </c>
      <c r="H18" s="14">
        <f t="shared" si="1"/>
        <v>0.15811527506444101</v>
      </c>
      <c r="J18" s="15">
        <v>0.86834481527283303</v>
      </c>
      <c r="K18" s="14">
        <f t="shared" si="2"/>
        <v>0.13165518472716697</v>
      </c>
      <c r="M18" s="16">
        <f t="shared" si="3"/>
        <v>2.6460090337274034E-2</v>
      </c>
      <c r="N18" s="17">
        <f t="shared" si="4"/>
        <v>-2.6460090337274034E-2</v>
      </c>
    </row>
    <row r="19" spans="1:14" x14ac:dyDescent="0.25">
      <c r="A19" s="12"/>
      <c r="B19" s="12">
        <v>1</v>
      </c>
      <c r="C19" s="12">
        <v>15</v>
      </c>
      <c r="D19" s="13">
        <v>0.70247160503502637</v>
      </c>
      <c r="E19" s="14">
        <f t="shared" si="0"/>
        <v>0.29752839496497363</v>
      </c>
      <c r="F19" s="12"/>
      <c r="G19" s="13">
        <v>0.82506310614124034</v>
      </c>
      <c r="H19" s="14">
        <f t="shared" si="1"/>
        <v>0.17493689385875966</v>
      </c>
      <c r="J19" s="15">
        <v>0.85012257282824799</v>
      </c>
      <c r="K19" s="14">
        <f t="shared" si="2"/>
        <v>0.14987742717175201</v>
      </c>
      <c r="M19" s="16">
        <f t="shared" si="3"/>
        <v>2.5059466687007648E-2</v>
      </c>
      <c r="N19" s="17">
        <f t="shared" si="4"/>
        <v>-2.5059466687007648E-2</v>
      </c>
    </row>
    <row r="20" spans="1:14" x14ac:dyDescent="0.25">
      <c r="A20" s="19" t="s">
        <v>18</v>
      </c>
      <c r="B20" s="19">
        <v>2</v>
      </c>
      <c r="C20" s="19">
        <v>1</v>
      </c>
      <c r="D20" s="20">
        <v>0.98683245171229905</v>
      </c>
      <c r="E20" s="21">
        <f t="shared" si="0"/>
        <v>1.3167548287700948E-2</v>
      </c>
      <c r="F20" s="19"/>
      <c r="G20" s="20">
        <v>0.98964663554487231</v>
      </c>
      <c r="H20" s="21">
        <f t="shared" si="1"/>
        <v>1.0353364455127689E-2</v>
      </c>
      <c r="I20" s="22"/>
      <c r="J20" s="23">
        <v>0.98882698495976185</v>
      </c>
      <c r="K20" s="21">
        <f t="shared" si="2"/>
        <v>1.1173015040238155E-2</v>
      </c>
      <c r="L20" s="22"/>
      <c r="M20" s="24">
        <f t="shared" si="3"/>
        <v>-8.1965058511046518E-4</v>
      </c>
      <c r="N20" s="25">
        <f t="shared" si="4"/>
        <v>8.1965058511046518E-4</v>
      </c>
    </row>
    <row r="21" spans="1:14" x14ac:dyDescent="0.25">
      <c r="A21" s="12"/>
      <c r="B21" s="12">
        <v>2</v>
      </c>
      <c r="C21" s="12">
        <v>2</v>
      </c>
      <c r="D21" s="13">
        <v>0.96680621718741355</v>
      </c>
      <c r="E21" s="14">
        <f t="shared" si="0"/>
        <v>3.3193782812586448E-2</v>
      </c>
      <c r="F21" s="12"/>
      <c r="G21" s="13">
        <v>0.97705983738242819</v>
      </c>
      <c r="H21" s="14">
        <f t="shared" si="1"/>
        <v>2.2940162617571813E-2</v>
      </c>
      <c r="J21" s="15">
        <v>0.98358995994910547</v>
      </c>
      <c r="K21" s="14">
        <f t="shared" si="2"/>
        <v>1.6410040050894525E-2</v>
      </c>
      <c r="M21" s="16">
        <f t="shared" si="3"/>
        <v>6.5301225666772877E-3</v>
      </c>
      <c r="N21" s="17">
        <f t="shared" si="4"/>
        <v>-6.5301225666772877E-3</v>
      </c>
    </row>
    <row r="22" spans="1:14" x14ac:dyDescent="0.25">
      <c r="A22" s="12"/>
      <c r="B22" s="12">
        <v>2</v>
      </c>
      <c r="C22" s="12">
        <v>3</v>
      </c>
      <c r="D22" s="13">
        <v>0.94841172578628519</v>
      </c>
      <c r="E22" s="14">
        <f t="shared" si="0"/>
        <v>5.1588274213714813E-2</v>
      </c>
      <c r="F22" s="12"/>
      <c r="G22" s="13">
        <v>0.96323059033570146</v>
      </c>
      <c r="H22" s="14">
        <f t="shared" si="1"/>
        <v>3.6769409664298536E-2</v>
      </c>
      <c r="J22" s="15">
        <v>0.96558735462560685</v>
      </c>
      <c r="K22" s="14">
        <f t="shared" si="2"/>
        <v>3.4412645374393147E-2</v>
      </c>
      <c r="M22" s="16">
        <f t="shared" si="3"/>
        <v>2.3567642899053887E-3</v>
      </c>
      <c r="N22" s="17">
        <f t="shared" si="4"/>
        <v>-2.3567642899053887E-3</v>
      </c>
    </row>
    <row r="23" spans="1:14" x14ac:dyDescent="0.25">
      <c r="A23" s="12"/>
      <c r="B23" s="12">
        <v>2</v>
      </c>
      <c r="C23" s="12">
        <v>4</v>
      </c>
      <c r="D23" s="13">
        <v>0.92260112305111397</v>
      </c>
      <c r="E23" s="14">
        <f t="shared" si="0"/>
        <v>7.7398876948886031E-2</v>
      </c>
      <c r="F23" s="12"/>
      <c r="G23" s="13">
        <v>0.94742922538336782</v>
      </c>
      <c r="H23" s="14">
        <f t="shared" si="1"/>
        <v>5.2570774616632177E-2</v>
      </c>
      <c r="J23" s="15">
        <v>0.9502017073960396</v>
      </c>
      <c r="K23" s="14">
        <f t="shared" si="2"/>
        <v>4.9798292603960403E-2</v>
      </c>
      <c r="M23" s="16">
        <f t="shared" si="3"/>
        <v>2.7724820126717731E-3</v>
      </c>
      <c r="N23" s="17">
        <f t="shared" si="4"/>
        <v>-2.7724820126717731E-3</v>
      </c>
    </row>
    <row r="24" spans="1:14" x14ac:dyDescent="0.25">
      <c r="A24" s="12"/>
      <c r="B24" s="12">
        <v>2</v>
      </c>
      <c r="C24" s="12">
        <v>5</v>
      </c>
      <c r="D24" s="13">
        <v>0.8893876706094338</v>
      </c>
      <c r="E24" s="14">
        <f t="shared" si="0"/>
        <v>0.1106123293905662</v>
      </c>
      <c r="F24" s="12"/>
      <c r="G24" s="13">
        <v>0.92539649602239249</v>
      </c>
      <c r="H24" s="14">
        <f t="shared" si="1"/>
        <v>7.460350397760751E-2</v>
      </c>
      <c r="J24" s="15">
        <v>0.93372891274435144</v>
      </c>
      <c r="K24" s="14">
        <f t="shared" si="2"/>
        <v>6.6271087255648564E-2</v>
      </c>
      <c r="M24" s="16">
        <f t="shared" si="3"/>
        <v>8.3324167219589462E-3</v>
      </c>
      <c r="N24" s="17">
        <f t="shared" si="4"/>
        <v>-8.3324167219589462E-3</v>
      </c>
    </row>
    <row r="25" spans="1:14" x14ac:dyDescent="0.25">
      <c r="A25" s="12"/>
      <c r="B25" s="12">
        <v>2</v>
      </c>
      <c r="C25" s="12">
        <v>6</v>
      </c>
      <c r="D25" s="13">
        <v>0.86687383287420994</v>
      </c>
      <c r="E25" s="14">
        <f t="shared" si="0"/>
        <v>0.13312616712579006</v>
      </c>
      <c r="F25" s="12"/>
      <c r="G25" s="13">
        <v>0.90782901414038419</v>
      </c>
      <c r="H25" s="14">
        <f t="shared" si="1"/>
        <v>9.2170985859615806E-2</v>
      </c>
      <c r="J25" s="15">
        <v>0.91580056471416837</v>
      </c>
      <c r="K25" s="14">
        <f t="shared" si="2"/>
        <v>8.4199435285831625E-2</v>
      </c>
      <c r="M25" s="16">
        <f t="shared" si="3"/>
        <v>7.9715505737841807E-3</v>
      </c>
      <c r="N25" s="17">
        <f t="shared" si="4"/>
        <v>-7.9715505737841807E-3</v>
      </c>
    </row>
    <row r="26" spans="1:14" x14ac:dyDescent="0.25">
      <c r="A26" s="12"/>
      <c r="B26" s="12">
        <v>2</v>
      </c>
      <c r="C26" s="12">
        <v>7</v>
      </c>
      <c r="D26" s="13">
        <v>0.84405948402111808</v>
      </c>
      <c r="E26" s="14">
        <f t="shared" si="0"/>
        <v>0.15594051597888192</v>
      </c>
      <c r="F26" s="12"/>
      <c r="G26" s="13">
        <v>0.88931939741166643</v>
      </c>
      <c r="H26" s="14">
        <f t="shared" si="1"/>
        <v>0.11068060258833357</v>
      </c>
      <c r="J26" s="15">
        <v>0.89624412289773392</v>
      </c>
      <c r="K26" s="14">
        <f t="shared" si="2"/>
        <v>0.10375587710226608</v>
      </c>
      <c r="M26" s="16">
        <f t="shared" si="3"/>
        <v>6.9247254860674845E-3</v>
      </c>
      <c r="N26" s="17">
        <f t="shared" si="4"/>
        <v>-6.9247254860674845E-3</v>
      </c>
    </row>
    <row r="27" spans="1:14" x14ac:dyDescent="0.25">
      <c r="A27" s="12"/>
      <c r="B27" s="12">
        <v>2</v>
      </c>
      <c r="C27" s="12">
        <v>8</v>
      </c>
      <c r="D27" s="13">
        <v>0.81486503207425565</v>
      </c>
      <c r="E27" s="14">
        <f t="shared" si="0"/>
        <v>0.18513496792574435</v>
      </c>
      <c r="F27" s="12"/>
      <c r="G27" s="13">
        <v>0.88192179405416926</v>
      </c>
      <c r="H27" s="14">
        <f t="shared" si="1"/>
        <v>0.11807820594583074</v>
      </c>
      <c r="J27" s="15">
        <v>0.89844913100733292</v>
      </c>
      <c r="K27" s="14">
        <f t="shared" si="2"/>
        <v>0.10155086899266708</v>
      </c>
      <c r="M27" s="16">
        <f t="shared" si="3"/>
        <v>1.6527336953163663E-2</v>
      </c>
      <c r="N27" s="17">
        <f t="shared" si="4"/>
        <v>-1.6527336953163663E-2</v>
      </c>
    </row>
    <row r="28" spans="1:14" x14ac:dyDescent="0.25">
      <c r="A28" s="12"/>
      <c r="B28" s="12">
        <v>2</v>
      </c>
      <c r="C28" s="12">
        <v>9</v>
      </c>
      <c r="D28" s="13">
        <v>0.78416015354179303</v>
      </c>
      <c r="E28" s="14">
        <f t="shared" si="0"/>
        <v>0.21583984645820697</v>
      </c>
      <c r="F28" s="12"/>
      <c r="G28" s="13">
        <v>0.87643405015680886</v>
      </c>
      <c r="H28" s="14">
        <f t="shared" si="1"/>
        <v>0.12356594984319114</v>
      </c>
      <c r="J28" s="15">
        <v>0.90497541285822569</v>
      </c>
      <c r="K28" s="14">
        <f t="shared" si="2"/>
        <v>9.5024587141774308E-2</v>
      </c>
      <c r="M28" s="16">
        <f t="shared" si="3"/>
        <v>2.8541362701416828E-2</v>
      </c>
      <c r="N28" s="17">
        <f t="shared" si="4"/>
        <v>-2.8541362701416828E-2</v>
      </c>
    </row>
    <row r="29" spans="1:14" x14ac:dyDescent="0.25">
      <c r="A29" s="12"/>
      <c r="B29" s="12">
        <v>2</v>
      </c>
      <c r="C29" s="12">
        <v>10</v>
      </c>
      <c r="D29" s="13">
        <v>0.75211876396635358</v>
      </c>
      <c r="E29" s="14">
        <f t="shared" si="0"/>
        <v>0.24788123603364642</v>
      </c>
      <c r="F29" s="12"/>
      <c r="G29" s="13">
        <v>0.87291544243486585</v>
      </c>
      <c r="H29" s="14">
        <f t="shared" si="1"/>
        <v>0.12708455756513415</v>
      </c>
      <c r="J29" s="15">
        <v>0.91621007610722915</v>
      </c>
      <c r="K29" s="14">
        <f t="shared" si="2"/>
        <v>8.3789923892770846E-2</v>
      </c>
      <c r="M29" s="16">
        <f t="shared" si="3"/>
        <v>4.3294633672363303E-2</v>
      </c>
      <c r="N29" s="17">
        <f t="shared" si="4"/>
        <v>-4.3294633672363303E-2</v>
      </c>
    </row>
    <row r="30" spans="1:14" x14ac:dyDescent="0.25">
      <c r="A30" s="12"/>
      <c r="B30" s="12">
        <v>2</v>
      </c>
      <c r="C30" s="12">
        <v>11</v>
      </c>
      <c r="D30" s="13">
        <v>0.73001362280877169</v>
      </c>
      <c r="E30" s="14">
        <f t="shared" si="0"/>
        <v>0.26998637719122831</v>
      </c>
      <c r="F30" s="12"/>
      <c r="G30" s="13">
        <v>0.85350294985957031</v>
      </c>
      <c r="H30" s="14">
        <f t="shared" si="1"/>
        <v>0.14649705014042969</v>
      </c>
      <c r="J30" s="15">
        <v>0.89813959314606628</v>
      </c>
      <c r="K30" s="14">
        <f t="shared" si="2"/>
        <v>0.10186040685393372</v>
      </c>
      <c r="M30" s="16">
        <f t="shared" si="3"/>
        <v>4.4636643286495969E-2</v>
      </c>
      <c r="N30" s="17">
        <f t="shared" si="4"/>
        <v>-4.4636643286495969E-2</v>
      </c>
    </row>
    <row r="31" spans="1:14" x14ac:dyDescent="0.25">
      <c r="A31" s="12"/>
      <c r="B31" s="12">
        <v>2</v>
      </c>
      <c r="C31" s="12">
        <v>12</v>
      </c>
      <c r="D31" s="13">
        <v>0.70816713201408743</v>
      </c>
      <c r="E31" s="14">
        <f t="shared" si="0"/>
        <v>0.29183286798591257</v>
      </c>
      <c r="F31" s="12"/>
      <c r="G31" s="13">
        <v>0.83291704397395128</v>
      </c>
      <c r="H31" s="14">
        <f t="shared" si="1"/>
        <v>0.16708295602604872</v>
      </c>
      <c r="J31" s="15">
        <v>0.87854459029533771</v>
      </c>
      <c r="K31" s="14">
        <f t="shared" si="2"/>
        <v>0.12145540970466229</v>
      </c>
      <c r="M31" s="16">
        <f t="shared" si="3"/>
        <v>4.5627546321386436E-2</v>
      </c>
      <c r="N31" s="17">
        <f t="shared" si="4"/>
        <v>-4.5627546321386436E-2</v>
      </c>
    </row>
    <row r="32" spans="1:14" x14ac:dyDescent="0.25">
      <c r="A32" s="12"/>
      <c r="B32" s="12">
        <v>2</v>
      </c>
      <c r="C32" s="12">
        <v>13</v>
      </c>
      <c r="D32" s="13">
        <v>0.68645199191992146</v>
      </c>
      <c r="E32" s="14">
        <f t="shared" si="0"/>
        <v>0.31354800808007854</v>
      </c>
      <c r="F32" s="12"/>
      <c r="G32" s="13">
        <v>0.8111672406361411</v>
      </c>
      <c r="H32" s="14">
        <f t="shared" si="1"/>
        <v>0.1888327593638589</v>
      </c>
      <c r="J32" s="15">
        <v>0.85744262367519664</v>
      </c>
      <c r="K32" s="14">
        <f t="shared" si="2"/>
        <v>0.14255737632480336</v>
      </c>
      <c r="M32" s="16">
        <f t="shared" si="3"/>
        <v>4.627538303905554E-2</v>
      </c>
      <c r="N32" s="17">
        <f t="shared" si="4"/>
        <v>-4.627538303905554E-2</v>
      </c>
    </row>
    <row r="33" spans="1:14" x14ac:dyDescent="0.25">
      <c r="A33" s="12"/>
      <c r="B33" s="12">
        <v>2</v>
      </c>
      <c r="C33" s="12">
        <v>14</v>
      </c>
      <c r="D33" s="13">
        <v>0.66488944113132242</v>
      </c>
      <c r="E33" s="14">
        <f t="shared" si="0"/>
        <v>0.33511055886867758</v>
      </c>
      <c r="F33" s="12"/>
      <c r="G33" s="13">
        <v>0.78822721358783099</v>
      </c>
      <c r="H33" s="14">
        <f t="shared" si="1"/>
        <v>0.21177278641216901</v>
      </c>
      <c r="J33" s="15">
        <v>0.83482968104801558</v>
      </c>
      <c r="K33" s="14">
        <f t="shared" si="2"/>
        <v>0.16517031895198442</v>
      </c>
      <c r="M33" s="16">
        <f t="shared" si="3"/>
        <v>4.6602467460184593E-2</v>
      </c>
      <c r="N33" s="17">
        <f t="shared" si="4"/>
        <v>-4.6602467460184593E-2</v>
      </c>
    </row>
    <row r="34" spans="1:14" x14ac:dyDescent="0.25">
      <c r="A34" s="12"/>
      <c r="B34" s="12">
        <v>2</v>
      </c>
      <c r="C34" s="12">
        <v>15</v>
      </c>
      <c r="D34" s="13">
        <v>0.64344737975363731</v>
      </c>
      <c r="E34" s="14">
        <f t="shared" si="0"/>
        <v>0.35655262024636269</v>
      </c>
      <c r="F34" s="12"/>
      <c r="G34" s="13">
        <v>0.76409526540428929</v>
      </c>
      <c r="H34" s="14">
        <f t="shared" si="1"/>
        <v>0.23590473459571071</v>
      </c>
      <c r="J34" s="15">
        <v>0.81072721529140579</v>
      </c>
      <c r="K34" s="14">
        <f t="shared" si="2"/>
        <v>0.18927278470859421</v>
      </c>
      <c r="M34" s="16">
        <f t="shared" si="3"/>
        <v>4.6631949887116497E-2</v>
      </c>
      <c r="N34" s="17">
        <f t="shared" si="4"/>
        <v>-4.6631949887116497E-2</v>
      </c>
    </row>
    <row r="35" spans="1:14" x14ac:dyDescent="0.25">
      <c r="A35" s="19" t="s">
        <v>19</v>
      </c>
      <c r="B35" s="19">
        <v>3</v>
      </c>
      <c r="C35" s="19">
        <v>1</v>
      </c>
      <c r="D35" s="20">
        <v>0.98168683863744233</v>
      </c>
      <c r="E35" s="21">
        <f t="shared" si="0"/>
        <v>1.8313161362557673E-2</v>
      </c>
      <c r="F35" s="19"/>
      <c r="G35" s="20">
        <v>0.98591645799100636</v>
      </c>
      <c r="H35" s="21">
        <f t="shared" si="1"/>
        <v>1.4083542008993644E-2</v>
      </c>
      <c r="I35" s="22"/>
      <c r="J35" s="23">
        <v>0.98577266959739207</v>
      </c>
      <c r="K35" s="21">
        <f t="shared" si="2"/>
        <v>1.4227330402607929E-2</v>
      </c>
      <c r="L35" s="22"/>
      <c r="M35" s="24">
        <f t="shared" si="3"/>
        <v>-1.4378839361428586E-4</v>
      </c>
      <c r="N35" s="25">
        <f t="shared" si="4"/>
        <v>1.4378839361428586E-4</v>
      </c>
    </row>
    <row r="36" spans="1:14" x14ac:dyDescent="0.25">
      <c r="A36" s="12"/>
      <c r="B36" s="12">
        <v>3</v>
      </c>
      <c r="C36" s="12">
        <v>2</v>
      </c>
      <c r="D36" s="13">
        <v>0.95347523490594388</v>
      </c>
      <c r="E36" s="14">
        <f t="shared" si="0"/>
        <v>4.652476509405612E-2</v>
      </c>
      <c r="F36" s="12"/>
      <c r="G36" s="13">
        <v>0.96876759302685289</v>
      </c>
      <c r="H36" s="14">
        <f t="shared" si="1"/>
        <v>3.1232406973147109E-2</v>
      </c>
      <c r="J36" s="15">
        <v>0.97453767031925465</v>
      </c>
      <c r="K36" s="14">
        <f t="shared" si="2"/>
        <v>2.5462329680745355E-2</v>
      </c>
      <c r="M36" s="16">
        <f t="shared" si="3"/>
        <v>5.770077292401754E-3</v>
      </c>
      <c r="N36" s="17">
        <f t="shared" si="4"/>
        <v>-5.770077292401754E-3</v>
      </c>
    </row>
    <row r="37" spans="1:14" x14ac:dyDescent="0.25">
      <c r="A37" s="12"/>
      <c r="B37" s="12">
        <v>3</v>
      </c>
      <c r="C37" s="12">
        <v>3</v>
      </c>
      <c r="D37" s="13">
        <v>0.92538573723291695</v>
      </c>
      <c r="E37" s="14">
        <f t="shared" si="0"/>
        <v>7.461426276708305E-2</v>
      </c>
      <c r="F37" s="12"/>
      <c r="G37" s="13">
        <v>0.94747739317005109</v>
      </c>
      <c r="H37" s="14">
        <f t="shared" ref="H37:H68" si="5">1-G37</f>
        <v>5.2522606829948915E-2</v>
      </c>
      <c r="J37" s="15">
        <v>0.9504461221845375</v>
      </c>
      <c r="K37" s="14">
        <f t="shared" si="2"/>
        <v>4.9553877815462499E-2</v>
      </c>
      <c r="M37" s="16">
        <f t="shared" si="3"/>
        <v>2.9687290144864154E-3</v>
      </c>
      <c r="N37" s="17">
        <f t="shared" si="4"/>
        <v>-2.9687290144864154E-3</v>
      </c>
    </row>
    <row r="38" spans="1:14" x14ac:dyDescent="0.25">
      <c r="A38" s="12"/>
      <c r="B38" s="12">
        <v>3</v>
      </c>
      <c r="C38" s="12">
        <v>4</v>
      </c>
      <c r="D38" s="13">
        <v>0.8908130823773186</v>
      </c>
      <c r="E38" s="14">
        <f t="shared" si="0"/>
        <v>0.1091869176226814</v>
      </c>
      <c r="F38" s="12"/>
      <c r="G38" s="13">
        <v>0.9230751550497116</v>
      </c>
      <c r="H38" s="14">
        <f t="shared" si="5"/>
        <v>7.6924844950288396E-2</v>
      </c>
      <c r="J38" s="15">
        <v>0.93460112359498648</v>
      </c>
      <c r="K38" s="14">
        <f t="shared" si="2"/>
        <v>6.5398876405013517E-2</v>
      </c>
      <c r="M38" s="16">
        <f t="shared" si="3"/>
        <v>1.1525968545274878E-2</v>
      </c>
      <c r="N38" s="17">
        <f t="shared" si="4"/>
        <v>-1.1525968545274878E-2</v>
      </c>
    </row>
    <row r="39" spans="1:14" x14ac:dyDescent="0.25">
      <c r="A39" s="12"/>
      <c r="B39" s="12">
        <v>3</v>
      </c>
      <c r="C39" s="12">
        <v>5</v>
      </c>
      <c r="D39" s="13">
        <v>0.85133167667208365</v>
      </c>
      <c r="E39" s="14">
        <f t="shared" si="0"/>
        <v>0.14866832332791635</v>
      </c>
      <c r="F39" s="12"/>
      <c r="G39" s="13">
        <v>0.90340537352966122</v>
      </c>
      <c r="H39" s="14">
        <f t="shared" si="5"/>
        <v>9.6594626470338785E-2</v>
      </c>
      <c r="J39" s="15">
        <v>0.91539488816026293</v>
      </c>
      <c r="K39" s="14">
        <f t="shared" si="2"/>
        <v>8.4605111839737068E-2</v>
      </c>
      <c r="M39" s="16">
        <f t="shared" si="3"/>
        <v>1.1989514630601716E-2</v>
      </c>
      <c r="N39" s="17">
        <f t="shared" si="4"/>
        <v>-1.1989514630601716E-2</v>
      </c>
    </row>
    <row r="40" spans="1:14" x14ac:dyDescent="0.25">
      <c r="A40" s="12"/>
      <c r="B40" s="12">
        <v>3</v>
      </c>
      <c r="C40" s="12">
        <v>6</v>
      </c>
      <c r="D40" s="13">
        <v>0.81802519308369404</v>
      </c>
      <c r="E40" s="14">
        <f t="shared" si="0"/>
        <v>0.18197480691630596</v>
      </c>
      <c r="F40" s="12"/>
      <c r="G40" s="13">
        <v>0.87951761012016816</v>
      </c>
      <c r="H40" s="14">
        <f t="shared" si="5"/>
        <v>0.12048238987983184</v>
      </c>
      <c r="J40" s="15">
        <v>0.8922114611483829</v>
      </c>
      <c r="K40" s="14">
        <f t="shared" si="2"/>
        <v>0.1077885388516171</v>
      </c>
      <c r="M40" s="16">
        <f t="shared" si="3"/>
        <v>1.2693851028214742E-2</v>
      </c>
      <c r="N40" s="17">
        <f t="shared" si="4"/>
        <v>-1.2693851028214742E-2</v>
      </c>
    </row>
    <row r="41" spans="1:14" x14ac:dyDescent="0.25">
      <c r="A41" s="12"/>
      <c r="B41" s="12">
        <v>3</v>
      </c>
      <c r="C41" s="12">
        <v>7</v>
      </c>
      <c r="D41" s="13">
        <v>0.78357170351361716</v>
      </c>
      <c r="E41" s="14">
        <f t="shared" si="0"/>
        <v>0.21642829648638284</v>
      </c>
      <c r="F41" s="12"/>
      <c r="G41" s="13">
        <v>0.85417707943441545</v>
      </c>
      <c r="H41" s="14">
        <f t="shared" si="5"/>
        <v>0.14582292056558455</v>
      </c>
      <c r="J41" s="15">
        <v>0.86696079644211932</v>
      </c>
      <c r="K41" s="14">
        <f t="shared" si="2"/>
        <v>0.13303920355788068</v>
      </c>
      <c r="M41" s="16">
        <f t="shared" si="3"/>
        <v>1.2783717007703865E-2</v>
      </c>
      <c r="N41" s="17">
        <f t="shared" si="4"/>
        <v>-1.2783717007703865E-2</v>
      </c>
    </row>
    <row r="42" spans="1:14" x14ac:dyDescent="0.25">
      <c r="A42" s="12"/>
      <c r="B42" s="12">
        <v>3</v>
      </c>
      <c r="C42" s="12">
        <v>8</v>
      </c>
      <c r="D42" s="13">
        <v>0.74895060861434204</v>
      </c>
      <c r="E42" s="14">
        <f t="shared" si="0"/>
        <v>0.25104939138565796</v>
      </c>
      <c r="F42" s="12"/>
      <c r="G42" s="13">
        <v>0.84006479011264412</v>
      </c>
      <c r="H42" s="14">
        <f t="shared" si="5"/>
        <v>0.15993520988735588</v>
      </c>
      <c r="J42" s="15">
        <v>0.86113517020730757</v>
      </c>
      <c r="K42" s="14">
        <f t="shared" si="2"/>
        <v>0.13886482979269243</v>
      </c>
      <c r="M42" s="16">
        <f t="shared" si="3"/>
        <v>2.1070380094663443E-2</v>
      </c>
      <c r="N42" s="17">
        <f t="shared" si="4"/>
        <v>-2.1070380094663443E-2</v>
      </c>
    </row>
    <row r="43" spans="1:14" x14ac:dyDescent="0.25">
      <c r="A43" s="12"/>
      <c r="B43" s="12">
        <v>3</v>
      </c>
      <c r="C43" s="12">
        <v>9</v>
      </c>
      <c r="D43" s="13">
        <v>0.71355958590942759</v>
      </c>
      <c r="E43" s="14">
        <f t="shared" si="0"/>
        <v>0.28644041409057241</v>
      </c>
      <c r="F43" s="12"/>
      <c r="G43" s="13">
        <v>0.82731598859345601</v>
      </c>
      <c r="H43" s="14">
        <f t="shared" si="5"/>
        <v>0.17268401140654399</v>
      </c>
      <c r="J43" s="15">
        <v>0.85837631468680475</v>
      </c>
      <c r="K43" s="14">
        <f t="shared" si="2"/>
        <v>0.14162368531319525</v>
      </c>
      <c r="M43" s="16">
        <f t="shared" si="3"/>
        <v>3.1060326093348745E-2</v>
      </c>
      <c r="N43" s="17">
        <f t="shared" si="4"/>
        <v>-3.1060326093348745E-2</v>
      </c>
    </row>
    <row r="44" spans="1:14" x14ac:dyDescent="0.25">
      <c r="A44" s="12"/>
      <c r="B44" s="12">
        <v>3</v>
      </c>
      <c r="C44" s="12">
        <v>10</v>
      </c>
      <c r="D44" s="13">
        <v>0.67759766214999562</v>
      </c>
      <c r="E44" s="14">
        <f t="shared" si="0"/>
        <v>0.32240233785000438</v>
      </c>
      <c r="F44" s="12"/>
      <c r="G44" s="13">
        <v>0.81591732492980273</v>
      </c>
      <c r="H44" s="14">
        <f t="shared" si="5"/>
        <v>0.18408267507019727</v>
      </c>
      <c r="J44" s="15">
        <v>0.8588608583929096</v>
      </c>
      <c r="K44" s="14">
        <f t="shared" si="2"/>
        <v>0.1411391416070904</v>
      </c>
      <c r="M44" s="16">
        <f t="shared" si="3"/>
        <v>4.2943533463106864E-2</v>
      </c>
      <c r="N44" s="17">
        <f t="shared" si="4"/>
        <v>-4.2943533463106864E-2</v>
      </c>
    </row>
    <row r="45" spans="1:14" x14ac:dyDescent="0.25">
      <c r="A45" s="12"/>
      <c r="B45" s="12">
        <v>3</v>
      </c>
      <c r="C45" s="12">
        <v>11</v>
      </c>
      <c r="D45" s="13">
        <v>0.65017921419507363</v>
      </c>
      <c r="E45" s="14">
        <f t="shared" si="0"/>
        <v>0.34982078580492637</v>
      </c>
      <c r="F45" s="12"/>
      <c r="G45" s="13">
        <v>0.79145999488935326</v>
      </c>
      <c r="H45" s="14">
        <f t="shared" si="5"/>
        <v>0.20854000511064674</v>
      </c>
      <c r="J45" s="15">
        <v>0.83496704632256691</v>
      </c>
      <c r="K45" s="14">
        <f t="shared" si="2"/>
        <v>0.16503295367743309</v>
      </c>
      <c r="M45" s="16">
        <f t="shared" si="3"/>
        <v>4.350705143321365E-2</v>
      </c>
      <c r="N45" s="17">
        <f t="shared" si="4"/>
        <v>-4.350705143321365E-2</v>
      </c>
    </row>
    <row r="46" spans="1:14" x14ac:dyDescent="0.25">
      <c r="A46" s="12"/>
      <c r="B46" s="12">
        <v>3</v>
      </c>
      <c r="C46" s="12">
        <v>12</v>
      </c>
      <c r="D46" s="13">
        <v>0.62332941520064955</v>
      </c>
      <c r="E46" s="14">
        <f t="shared" si="0"/>
        <v>0.37667058479935045</v>
      </c>
      <c r="F46" s="12"/>
      <c r="G46" s="13">
        <v>0.76596194037186172</v>
      </c>
      <c r="H46" s="14">
        <f t="shared" si="5"/>
        <v>0.23403805962813828</v>
      </c>
      <c r="J46" s="15">
        <v>0.80956773845972618</v>
      </c>
      <c r="K46" s="14">
        <f t="shared" si="2"/>
        <v>0.19043226154027382</v>
      </c>
      <c r="M46" s="16">
        <f t="shared" si="3"/>
        <v>4.3605798087864467E-2</v>
      </c>
      <c r="N46" s="17">
        <f t="shared" si="4"/>
        <v>-4.3605798087864467E-2</v>
      </c>
    </row>
    <row r="47" spans="1:14" x14ac:dyDescent="0.25">
      <c r="A47" s="12"/>
      <c r="B47" s="12">
        <v>3</v>
      </c>
      <c r="C47" s="12">
        <v>13</v>
      </c>
      <c r="D47" s="13">
        <v>0.59688852070447185</v>
      </c>
      <c r="E47" s="14">
        <f t="shared" si="0"/>
        <v>0.40311147929552815</v>
      </c>
      <c r="F47" s="12"/>
      <c r="G47" s="13">
        <v>0.73945983503381529</v>
      </c>
      <c r="H47" s="14">
        <f t="shared" si="5"/>
        <v>0.26054016496618471</v>
      </c>
      <c r="J47" s="15">
        <v>0.78272173247430143</v>
      </c>
      <c r="K47" s="14">
        <f t="shared" si="2"/>
        <v>0.21727826752569857</v>
      </c>
      <c r="M47" s="16">
        <f t="shared" si="3"/>
        <v>4.3261897440486141E-2</v>
      </c>
      <c r="N47" s="17">
        <f t="shared" si="4"/>
        <v>-4.3261897440486141E-2</v>
      </c>
    </row>
    <row r="48" spans="1:14" x14ac:dyDescent="0.25">
      <c r="A48" s="12"/>
      <c r="B48" s="12">
        <v>3</v>
      </c>
      <c r="C48" s="12">
        <v>14</v>
      </c>
      <c r="D48" s="13">
        <v>0.57087839023211107</v>
      </c>
      <c r="E48" s="14">
        <f t="shared" si="0"/>
        <v>0.42912160976788893</v>
      </c>
      <c r="F48" s="12"/>
      <c r="G48" s="13">
        <v>0.71194384534631405</v>
      </c>
      <c r="H48" s="14">
        <f t="shared" si="5"/>
        <v>0.28805615465368595</v>
      </c>
      <c r="J48" s="15">
        <v>0.75445606047256919</v>
      </c>
      <c r="K48" s="14">
        <f t="shared" si="2"/>
        <v>0.24554393952743081</v>
      </c>
      <c r="M48" s="16">
        <f t="shared" si="3"/>
        <v>4.2512215126255137E-2</v>
      </c>
      <c r="N48" s="17">
        <f t="shared" si="4"/>
        <v>-4.2512215126255137E-2</v>
      </c>
    </row>
    <row r="49" spans="1:14" x14ac:dyDescent="0.25">
      <c r="A49" s="12"/>
      <c r="B49" s="12">
        <v>3</v>
      </c>
      <c r="C49" s="12">
        <v>15</v>
      </c>
      <c r="D49" s="13">
        <v>0.54525701872918353</v>
      </c>
      <c r="E49" s="14">
        <f t="shared" si="0"/>
        <v>0.45474298127081647</v>
      </c>
      <c r="F49" s="12"/>
      <c r="G49" s="13">
        <v>0.68343776417765389</v>
      </c>
      <c r="H49" s="14">
        <f t="shared" si="5"/>
        <v>0.31656223582234611</v>
      </c>
      <c r="J49" s="15">
        <v>0.72483363846087623</v>
      </c>
      <c r="K49" s="14">
        <f t="shared" si="2"/>
        <v>0.27516636153912377</v>
      </c>
      <c r="M49" s="16">
        <f t="shared" si="3"/>
        <v>4.1395874283222334E-2</v>
      </c>
      <c r="N49" s="17">
        <f t="shared" si="4"/>
        <v>-4.1395874283222334E-2</v>
      </c>
    </row>
    <row r="50" spans="1:14" x14ac:dyDescent="0.25">
      <c r="A50" s="19" t="s">
        <v>20</v>
      </c>
      <c r="B50" s="19">
        <v>4</v>
      </c>
      <c r="C50" s="19">
        <v>1</v>
      </c>
      <c r="D50" s="20">
        <v>0.97665001284236164</v>
      </c>
      <c r="E50" s="21">
        <f t="shared" si="0"/>
        <v>2.3349987157638363E-2</v>
      </c>
      <c r="F50" s="19"/>
      <c r="G50" s="20">
        <v>0.97921416799513306</v>
      </c>
      <c r="H50" s="21">
        <f t="shared" si="5"/>
        <v>2.0785832004866944E-2</v>
      </c>
      <c r="I50" s="22"/>
      <c r="J50" s="23">
        <v>0.98050680005451962</v>
      </c>
      <c r="K50" s="21">
        <f t="shared" si="2"/>
        <v>1.9493199945480377E-2</v>
      </c>
      <c r="L50" s="22"/>
      <c r="M50" s="24">
        <f t="shared" si="3"/>
        <v>1.292632059386567E-3</v>
      </c>
      <c r="N50" s="25">
        <f t="shared" si="4"/>
        <v>-1.292632059386567E-3</v>
      </c>
    </row>
    <row r="51" spans="1:14" x14ac:dyDescent="0.25">
      <c r="A51" s="12"/>
      <c r="B51" s="12">
        <v>4</v>
      </c>
      <c r="C51" s="12">
        <v>2</v>
      </c>
      <c r="D51" s="13">
        <v>0.94445433758067787</v>
      </c>
      <c r="E51" s="14">
        <f t="shared" si="0"/>
        <v>5.5545662419322128E-2</v>
      </c>
      <c r="F51" s="12"/>
      <c r="G51" s="13">
        <v>0.95456149212985486</v>
      </c>
      <c r="H51" s="14">
        <f t="shared" si="5"/>
        <v>4.5438507870145139E-2</v>
      </c>
      <c r="J51" s="15">
        <v>0.96463939403403698</v>
      </c>
      <c r="K51" s="14">
        <f t="shared" si="2"/>
        <v>3.5360605965963021E-2</v>
      </c>
      <c r="M51" s="16">
        <f t="shared" si="3"/>
        <v>1.0077901904182118E-2</v>
      </c>
      <c r="N51" s="17">
        <f t="shared" si="4"/>
        <v>-1.0077901904182118E-2</v>
      </c>
    </row>
    <row r="52" spans="1:14" x14ac:dyDescent="0.25">
      <c r="A52" s="12"/>
      <c r="B52" s="12">
        <v>4</v>
      </c>
      <c r="C52" s="12">
        <v>3</v>
      </c>
      <c r="D52" s="13">
        <v>0.91389480393677558</v>
      </c>
      <c r="E52" s="14">
        <f t="shared" si="0"/>
        <v>8.6105196063224421E-2</v>
      </c>
      <c r="F52" s="12"/>
      <c r="G52" s="13">
        <v>0.92928561991793557</v>
      </c>
      <c r="H52" s="14">
        <f t="shared" si="5"/>
        <v>7.0714380082064432E-2</v>
      </c>
      <c r="J52" s="15">
        <v>0.93299843354929735</v>
      </c>
      <c r="K52" s="14">
        <f t="shared" si="2"/>
        <v>6.7001566450702654E-2</v>
      </c>
      <c r="M52" s="16">
        <f t="shared" si="3"/>
        <v>3.7128136313617777E-3</v>
      </c>
      <c r="N52" s="17">
        <f t="shared" si="4"/>
        <v>-3.7128136313617777E-3</v>
      </c>
    </row>
    <row r="53" spans="1:14" x14ac:dyDescent="0.25">
      <c r="A53" s="12"/>
      <c r="B53" s="12">
        <v>4</v>
      </c>
      <c r="C53" s="12">
        <v>4</v>
      </c>
      <c r="D53" s="13">
        <v>0.87855517798763594</v>
      </c>
      <c r="E53" s="14">
        <f t="shared" si="0"/>
        <v>0.12144482201236406</v>
      </c>
      <c r="F53" s="12"/>
      <c r="G53" s="13">
        <v>0.90287012213359596</v>
      </c>
      <c r="H53" s="14">
        <f t="shared" si="5"/>
        <v>9.7129877866404035E-2</v>
      </c>
      <c r="J53" s="15">
        <v>0.91120335368252103</v>
      </c>
      <c r="K53" s="14">
        <f t="shared" si="2"/>
        <v>8.8796646317478967E-2</v>
      </c>
      <c r="M53" s="16">
        <f t="shared" si="3"/>
        <v>8.3332315489250686E-3</v>
      </c>
      <c r="N53" s="17">
        <f t="shared" si="4"/>
        <v>-8.3332315489250686E-3</v>
      </c>
    </row>
    <row r="54" spans="1:14" x14ac:dyDescent="0.25">
      <c r="A54" s="12"/>
      <c r="B54" s="12">
        <v>4</v>
      </c>
      <c r="C54" s="12">
        <v>5</v>
      </c>
      <c r="D54" s="13">
        <v>0.83531976130706376</v>
      </c>
      <c r="E54" s="14">
        <f t="shared" si="0"/>
        <v>0.16468023869293624</v>
      </c>
      <c r="F54" s="12"/>
      <c r="G54" s="13">
        <v>0.87788184779968725</v>
      </c>
      <c r="H54" s="14">
        <f t="shared" si="5"/>
        <v>0.12211815220031275</v>
      </c>
      <c r="J54" s="15">
        <v>0.8904580774134454</v>
      </c>
      <c r="K54" s="14">
        <f t="shared" si="2"/>
        <v>0.1095419225865546</v>
      </c>
      <c r="M54" s="16">
        <f t="shared" si="3"/>
        <v>1.257622961375815E-2</v>
      </c>
      <c r="N54" s="17">
        <f t="shared" si="4"/>
        <v>-1.257622961375815E-2</v>
      </c>
    </row>
    <row r="55" spans="1:14" x14ac:dyDescent="0.25">
      <c r="A55" s="12"/>
      <c r="B55" s="12">
        <v>4</v>
      </c>
      <c r="C55" s="12">
        <v>6</v>
      </c>
      <c r="D55" s="13">
        <v>0.80242806462756944</v>
      </c>
      <c r="E55" s="14">
        <f t="shared" si="0"/>
        <v>0.19757193537243056</v>
      </c>
      <c r="F55" s="12"/>
      <c r="G55" s="13">
        <v>0.85057883728662498</v>
      </c>
      <c r="H55" s="14">
        <f t="shared" si="5"/>
        <v>0.14942116271337502</v>
      </c>
      <c r="J55" s="15">
        <v>0.86157974676894977</v>
      </c>
      <c r="K55" s="14">
        <f t="shared" si="2"/>
        <v>0.13842025323105023</v>
      </c>
      <c r="M55" s="16">
        <f t="shared" si="3"/>
        <v>1.1000909482324794E-2</v>
      </c>
      <c r="N55" s="17">
        <f t="shared" si="4"/>
        <v>-1.1000909482324794E-2</v>
      </c>
    </row>
    <row r="56" spans="1:14" x14ac:dyDescent="0.25">
      <c r="A56" s="12"/>
      <c r="B56" s="12">
        <v>4</v>
      </c>
      <c r="C56" s="12">
        <v>7</v>
      </c>
      <c r="D56" s="13">
        <v>0.76942051327869332</v>
      </c>
      <c r="E56" s="14">
        <f t="shared" si="0"/>
        <v>0.23057948672130668</v>
      </c>
      <c r="F56" s="12"/>
      <c r="G56" s="13">
        <v>0.82238337065429312</v>
      </c>
      <c r="H56" s="14">
        <f t="shared" si="5"/>
        <v>0.17761662934570688</v>
      </c>
      <c r="J56" s="15">
        <v>0.83051988839262014</v>
      </c>
      <c r="K56" s="14">
        <f t="shared" si="2"/>
        <v>0.16948011160737986</v>
      </c>
      <c r="M56" s="16">
        <f t="shared" si="3"/>
        <v>8.1365177383270204E-3</v>
      </c>
      <c r="N56" s="17">
        <f t="shared" si="4"/>
        <v>-8.1365177383270204E-3</v>
      </c>
    </row>
    <row r="57" spans="1:14" x14ac:dyDescent="0.25">
      <c r="A57" s="12"/>
      <c r="B57" s="12">
        <v>4</v>
      </c>
      <c r="C57" s="12">
        <v>8</v>
      </c>
      <c r="D57" s="13">
        <v>0.72964665750127089</v>
      </c>
      <c r="E57" s="14">
        <f t="shared" si="0"/>
        <v>0.27035334249872911</v>
      </c>
      <c r="F57" s="12"/>
      <c r="G57" s="13">
        <v>0.80300123609881946</v>
      </c>
      <c r="H57" s="14">
        <f t="shared" si="5"/>
        <v>0.19699876390118054</v>
      </c>
      <c r="J57" s="15">
        <v>0.82552507866636482</v>
      </c>
      <c r="K57" s="14">
        <f t="shared" si="2"/>
        <v>0.17447492133363518</v>
      </c>
      <c r="M57" s="16">
        <f t="shared" si="3"/>
        <v>2.252384256754536E-2</v>
      </c>
      <c r="N57" s="17">
        <f t="shared" si="4"/>
        <v>-2.252384256754536E-2</v>
      </c>
    </row>
    <row r="58" spans="1:14" x14ac:dyDescent="0.25">
      <c r="A58" s="12"/>
      <c r="B58" s="12">
        <v>4</v>
      </c>
      <c r="C58" s="12">
        <v>9</v>
      </c>
      <c r="D58" s="13">
        <v>0.68872035147675403</v>
      </c>
      <c r="E58" s="14">
        <f t="shared" si="0"/>
        <v>0.31127964852324597</v>
      </c>
      <c r="F58" s="12"/>
      <c r="G58" s="13">
        <v>0.78475685101756854</v>
      </c>
      <c r="H58" s="14">
        <f t="shared" si="5"/>
        <v>0.21524314898243146</v>
      </c>
      <c r="J58" s="15">
        <v>0.82493403463847081</v>
      </c>
      <c r="K58" s="14">
        <f t="shared" si="2"/>
        <v>0.17506596536152919</v>
      </c>
      <c r="M58" s="16">
        <f t="shared" si="3"/>
        <v>4.0177183620902279E-2</v>
      </c>
      <c r="N58" s="17">
        <f t="shared" si="4"/>
        <v>-4.0177183620902279E-2</v>
      </c>
    </row>
    <row r="59" spans="1:14" x14ac:dyDescent="0.25">
      <c r="A59" s="12"/>
      <c r="B59" s="12">
        <v>4</v>
      </c>
      <c r="C59" s="12">
        <v>10</v>
      </c>
      <c r="D59" s="13">
        <v>0.64695193813001683</v>
      </c>
      <c r="E59" s="14">
        <f t="shared" si="0"/>
        <v>0.35304806186998317</v>
      </c>
      <c r="F59" s="12"/>
      <c r="G59" s="13">
        <v>0.76759659668001223</v>
      </c>
      <c r="H59" s="14">
        <f t="shared" si="5"/>
        <v>0.23240340331998777</v>
      </c>
      <c r="J59" s="15">
        <v>0.82902153988740857</v>
      </c>
      <c r="K59" s="14">
        <f t="shared" si="2"/>
        <v>0.17097846011259143</v>
      </c>
      <c r="M59" s="16">
        <f t="shared" si="3"/>
        <v>6.1424943207396332E-2</v>
      </c>
      <c r="N59" s="17">
        <f t="shared" si="4"/>
        <v>-6.1424943207396332E-2</v>
      </c>
    </row>
    <row r="60" spans="1:14" x14ac:dyDescent="0.25">
      <c r="A60" s="12"/>
      <c r="B60" s="12">
        <v>4</v>
      </c>
      <c r="C60" s="12">
        <v>11</v>
      </c>
      <c r="D60" s="13">
        <v>0.61925334946002053</v>
      </c>
      <c r="E60" s="14">
        <f t="shared" si="0"/>
        <v>0.38074665053997947</v>
      </c>
      <c r="F60" s="12"/>
      <c r="G60" s="13">
        <v>0.74102790770890836</v>
      </c>
      <c r="H60" s="14">
        <f t="shared" si="5"/>
        <v>0.25897209229109164</v>
      </c>
      <c r="J60" s="15">
        <v>0.80082570896515926</v>
      </c>
      <c r="K60" s="14">
        <f t="shared" si="2"/>
        <v>0.19917429103484074</v>
      </c>
      <c r="M60" s="16">
        <f t="shared" si="3"/>
        <v>5.9797801256250893E-2</v>
      </c>
      <c r="N60" s="17">
        <f t="shared" si="4"/>
        <v>-5.9797801256250893E-2</v>
      </c>
    </row>
    <row r="61" spans="1:14" x14ac:dyDescent="0.25">
      <c r="A61" s="12"/>
      <c r="B61" s="12">
        <v>4</v>
      </c>
      <c r="C61" s="12">
        <v>12</v>
      </c>
      <c r="D61" s="13">
        <v>0.59245556633785812</v>
      </c>
      <c r="E61" s="14">
        <f t="shared" si="0"/>
        <v>0.40754443366214188</v>
      </c>
      <c r="F61" s="12"/>
      <c r="G61" s="13">
        <v>0.71387129080732237</v>
      </c>
      <c r="H61" s="14">
        <f t="shared" si="5"/>
        <v>0.28612870919267763</v>
      </c>
      <c r="J61" s="15">
        <v>0.77109397223393772</v>
      </c>
      <c r="K61" s="14">
        <f t="shared" si="2"/>
        <v>0.22890602776606228</v>
      </c>
      <c r="M61" s="16">
        <f t="shared" si="3"/>
        <v>5.7222681426615352E-2</v>
      </c>
      <c r="N61" s="17">
        <f t="shared" si="4"/>
        <v>-5.7222681426615352E-2</v>
      </c>
    </row>
    <row r="62" spans="1:14" x14ac:dyDescent="0.25">
      <c r="A62" s="12"/>
      <c r="B62" s="12">
        <v>4</v>
      </c>
      <c r="C62" s="12">
        <v>13</v>
      </c>
      <c r="D62" s="13">
        <v>0.56637560049836433</v>
      </c>
      <c r="E62" s="14">
        <f t="shared" si="0"/>
        <v>0.43362439950163567</v>
      </c>
      <c r="F62" s="12"/>
      <c r="G62" s="13">
        <v>0.68617158840000159</v>
      </c>
      <c r="H62" s="14">
        <f t="shared" si="5"/>
        <v>0.31382841159999841</v>
      </c>
      <c r="J62" s="15">
        <v>0.73992228884170319</v>
      </c>
      <c r="K62" s="14">
        <f t="shared" si="2"/>
        <v>0.26007771115829681</v>
      </c>
      <c r="M62" s="16">
        <f t="shared" si="3"/>
        <v>5.3750700441701604E-2</v>
      </c>
      <c r="N62" s="17">
        <f t="shared" si="4"/>
        <v>-5.3750700441701604E-2</v>
      </c>
    </row>
    <row r="63" spans="1:14" x14ac:dyDescent="0.25">
      <c r="A63" s="12"/>
      <c r="B63" s="12">
        <v>4</v>
      </c>
      <c r="C63" s="12">
        <v>14</v>
      </c>
      <c r="D63" s="13">
        <v>0.54102417549241966</v>
      </c>
      <c r="E63" s="14">
        <f t="shared" si="0"/>
        <v>0.45897582450758034</v>
      </c>
      <c r="F63" s="12"/>
      <c r="G63" s="13">
        <v>0.65791761324105269</v>
      </c>
      <c r="H63" s="14">
        <f t="shared" si="5"/>
        <v>0.34208238675894731</v>
      </c>
      <c r="J63" s="15">
        <v>0.7073690915229407</v>
      </c>
      <c r="K63" s="14">
        <f t="shared" si="2"/>
        <v>0.2926309084770593</v>
      </c>
      <c r="M63" s="16">
        <f t="shared" si="3"/>
        <v>4.9451478281888006E-2</v>
      </c>
      <c r="N63" s="17">
        <f t="shared" si="4"/>
        <v>-4.9451478281888006E-2</v>
      </c>
    </row>
    <row r="64" spans="1:14" x14ac:dyDescent="0.25">
      <c r="A64" s="12"/>
      <c r="B64" s="12">
        <v>4</v>
      </c>
      <c r="C64" s="12">
        <v>15</v>
      </c>
      <c r="D64" s="13">
        <v>0.51634642624927984</v>
      </c>
      <c r="E64" s="14">
        <f t="shared" si="0"/>
        <v>0.48365357375072016</v>
      </c>
      <c r="F64" s="12"/>
      <c r="G64" s="13">
        <v>0.62913787474715832</v>
      </c>
      <c r="H64" s="14">
        <f t="shared" si="5"/>
        <v>0.37086212525284168</v>
      </c>
      <c r="J64" s="15">
        <v>0.67353564325296311</v>
      </c>
      <c r="K64" s="14">
        <f t="shared" si="2"/>
        <v>0.32646435674703689</v>
      </c>
      <c r="M64" s="16">
        <f t="shared" si="3"/>
        <v>4.4397768505804791E-2</v>
      </c>
      <c r="N64" s="17">
        <f t="shared" si="4"/>
        <v>-4.4397768505804791E-2</v>
      </c>
    </row>
    <row r="65" spans="1:14" x14ac:dyDescent="0.25">
      <c r="A65" s="19" t="s">
        <v>21</v>
      </c>
      <c r="B65" s="19">
        <v>5</v>
      </c>
      <c r="C65" s="19">
        <v>1</v>
      </c>
      <c r="D65" s="20">
        <v>0.97044538615388076</v>
      </c>
      <c r="E65" s="21">
        <f t="shared" si="0"/>
        <v>2.9554613846119238E-2</v>
      </c>
      <c r="F65" s="19"/>
      <c r="G65" s="20">
        <v>0.97081157838277421</v>
      </c>
      <c r="H65" s="21">
        <f t="shared" si="5"/>
        <v>2.918842161722579E-2</v>
      </c>
      <c r="I65" s="22"/>
      <c r="J65" s="23">
        <v>0.97101496483764194</v>
      </c>
      <c r="K65" s="21">
        <f t="shared" si="2"/>
        <v>2.8985035162358064E-2</v>
      </c>
      <c r="L65" s="22"/>
      <c r="M65" s="24">
        <f t="shared" si="3"/>
        <v>2.0338645486772666E-4</v>
      </c>
      <c r="N65" s="25">
        <f t="shared" si="4"/>
        <v>-2.0338645486772666E-4</v>
      </c>
    </row>
    <row r="66" spans="1:14" x14ac:dyDescent="0.25">
      <c r="A66" s="12"/>
      <c r="B66" s="12">
        <v>5</v>
      </c>
      <c r="C66" s="12">
        <v>2</v>
      </c>
      <c r="D66" s="13">
        <v>0.9328439058127318</v>
      </c>
      <c r="E66" s="14">
        <f t="shared" si="0"/>
        <v>6.71560941872682E-2</v>
      </c>
      <c r="F66" s="12"/>
      <c r="G66" s="13">
        <v>0.94070825275884118</v>
      </c>
      <c r="H66" s="14">
        <f t="shared" si="5"/>
        <v>5.9291747241158821E-2</v>
      </c>
      <c r="J66" s="15">
        <v>0.94001744407550913</v>
      </c>
      <c r="K66" s="14">
        <f t="shared" si="2"/>
        <v>5.9982555924490866E-2</v>
      </c>
      <c r="M66" s="16">
        <f t="shared" si="3"/>
        <v>-6.9080868333204482E-4</v>
      </c>
      <c r="N66" s="17">
        <f t="shared" si="4"/>
        <v>6.9080868333204482E-4</v>
      </c>
    </row>
    <row r="67" spans="1:14" x14ac:dyDescent="0.25">
      <c r="A67" s="12"/>
      <c r="B67" s="12">
        <v>5</v>
      </c>
      <c r="C67" s="12">
        <v>3</v>
      </c>
      <c r="D67" s="13">
        <v>0.89762205720414467</v>
      </c>
      <c r="E67" s="14">
        <f t="shared" si="0"/>
        <v>0.10237794279585533</v>
      </c>
      <c r="F67" s="12"/>
      <c r="G67" s="13">
        <v>0.91116628182067283</v>
      </c>
      <c r="H67" s="14">
        <f t="shared" si="5"/>
        <v>8.883371817932717E-2</v>
      </c>
      <c r="J67" s="15">
        <v>0.91433361553682635</v>
      </c>
      <c r="K67" s="14">
        <f t="shared" si="2"/>
        <v>8.566638446317365E-2</v>
      </c>
      <c r="M67" s="16">
        <f t="shared" si="3"/>
        <v>3.1673337161535198E-3</v>
      </c>
      <c r="N67" s="17">
        <f t="shared" si="4"/>
        <v>-3.1673337161535198E-3</v>
      </c>
    </row>
    <row r="68" spans="1:14" x14ac:dyDescent="0.25">
      <c r="A68" s="12"/>
      <c r="B68" s="12">
        <v>5</v>
      </c>
      <c r="C68" s="12">
        <v>4</v>
      </c>
      <c r="D68" s="13">
        <v>0.85672454653772545</v>
      </c>
      <c r="E68" s="14">
        <f t="shared" si="0"/>
        <v>0.14327545346227455</v>
      </c>
      <c r="F68" s="12"/>
      <c r="G68" s="13">
        <v>0.8809209501581251</v>
      </c>
      <c r="H68" s="14">
        <f t="shared" si="5"/>
        <v>0.1190790498418749</v>
      </c>
      <c r="J68" s="15">
        <v>0.88859727300856772</v>
      </c>
      <c r="K68" s="14">
        <f t="shared" si="2"/>
        <v>0.11140272699143228</v>
      </c>
      <c r="M68" s="16">
        <f t="shared" si="3"/>
        <v>7.6763228504426184E-3</v>
      </c>
      <c r="N68" s="17">
        <f t="shared" si="4"/>
        <v>-7.6763228504426184E-3</v>
      </c>
    </row>
    <row r="69" spans="1:14" x14ac:dyDescent="0.25">
      <c r="A69" s="12"/>
      <c r="B69" s="12">
        <v>5</v>
      </c>
      <c r="C69" s="12">
        <v>5</v>
      </c>
      <c r="D69" s="13">
        <v>0.80987390353389099</v>
      </c>
      <c r="E69" s="14">
        <f t="shared" ref="E69:E132" si="6">1-D69</f>
        <v>0.19012609646610901</v>
      </c>
      <c r="F69" s="12"/>
      <c r="G69" s="13">
        <v>0.85120037925121561</v>
      </c>
      <c r="H69" s="14">
        <f t="shared" ref="H69:H100" si="7">1-G69</f>
        <v>0.14879962074878439</v>
      </c>
      <c r="J69" s="15">
        <v>0.85577737429580114</v>
      </c>
      <c r="K69" s="14">
        <f t="shared" ref="K69:K132" si="8">1-J69</f>
        <v>0.14422262570419886</v>
      </c>
      <c r="M69" s="16">
        <f t="shared" si="3"/>
        <v>4.5769950445855301E-3</v>
      </c>
      <c r="N69" s="17">
        <f t="shared" si="4"/>
        <v>-4.5769950445855301E-3</v>
      </c>
    </row>
    <row r="70" spans="1:14" x14ac:dyDescent="0.25">
      <c r="A70" s="12"/>
      <c r="B70" s="12">
        <v>5</v>
      </c>
      <c r="C70" s="12">
        <v>6</v>
      </c>
      <c r="D70" s="13">
        <v>0.77441226531081653</v>
      </c>
      <c r="E70" s="14">
        <f t="shared" si="6"/>
        <v>0.22558773468918347</v>
      </c>
      <c r="F70" s="12"/>
      <c r="G70" s="13">
        <v>0.81999670090301735</v>
      </c>
      <c r="H70" s="14">
        <f t="shared" si="7"/>
        <v>0.18000329909698265</v>
      </c>
      <c r="J70" s="15">
        <v>0.82342935152529406</v>
      </c>
      <c r="K70" s="14">
        <f t="shared" si="8"/>
        <v>0.17657064847470594</v>
      </c>
      <c r="M70" s="16">
        <f t="shared" ref="M70:M133" si="9">+J70-G70</f>
        <v>3.4326506222767117E-3</v>
      </c>
      <c r="N70" s="17">
        <f t="shared" ref="N70:N133" si="10">+K70-H70</f>
        <v>-3.4326506222767117E-3</v>
      </c>
    </row>
    <row r="71" spans="1:14" x14ac:dyDescent="0.25">
      <c r="A71" s="12"/>
      <c r="B71" s="12">
        <v>5</v>
      </c>
      <c r="C71" s="12">
        <v>7</v>
      </c>
      <c r="D71" s="13">
        <v>0.73954687499105409</v>
      </c>
      <c r="E71" s="14">
        <f t="shared" si="6"/>
        <v>0.26045312500894591</v>
      </c>
      <c r="F71" s="12"/>
      <c r="G71" s="13">
        <v>0.7883925110843798</v>
      </c>
      <c r="H71" s="14">
        <f t="shared" si="7"/>
        <v>0.2116074889156202</v>
      </c>
      <c r="J71" s="15">
        <v>0.79000881166160264</v>
      </c>
      <c r="K71" s="14">
        <f t="shared" si="8"/>
        <v>0.20999118833839736</v>
      </c>
      <c r="M71" s="16">
        <f t="shared" si="9"/>
        <v>1.61630057722284E-3</v>
      </c>
      <c r="N71" s="17">
        <f t="shared" si="10"/>
        <v>-1.61630057722284E-3</v>
      </c>
    </row>
    <row r="72" spans="1:14" x14ac:dyDescent="0.25">
      <c r="A72" s="12"/>
      <c r="B72" s="12">
        <v>5</v>
      </c>
      <c r="C72" s="12">
        <v>8</v>
      </c>
      <c r="D72" s="13">
        <v>0.69949646166601886</v>
      </c>
      <c r="E72" s="14">
        <f t="shared" si="6"/>
        <v>0.30050353833398114</v>
      </c>
      <c r="F72" s="12"/>
      <c r="G72" s="13">
        <v>0.76590325017047245</v>
      </c>
      <c r="H72" s="14">
        <f t="shared" si="7"/>
        <v>0.23409674982952755</v>
      </c>
      <c r="J72" s="15">
        <v>0.77618186912220299</v>
      </c>
      <c r="K72" s="14">
        <f t="shared" si="8"/>
        <v>0.22381813087779701</v>
      </c>
      <c r="M72" s="16">
        <f t="shared" si="9"/>
        <v>1.0278618951730545E-2</v>
      </c>
      <c r="N72" s="17">
        <f t="shared" si="10"/>
        <v>-1.0278618951730545E-2</v>
      </c>
    </row>
    <row r="73" spans="1:14" x14ac:dyDescent="0.25">
      <c r="A73" s="12"/>
      <c r="B73" s="12">
        <v>5</v>
      </c>
      <c r="C73" s="12">
        <v>9</v>
      </c>
      <c r="D73" s="13">
        <v>0.65909147262541901</v>
      </c>
      <c r="E73" s="14">
        <f t="shared" si="6"/>
        <v>0.34090852737458099</v>
      </c>
      <c r="F73" s="12"/>
      <c r="G73" s="13">
        <v>0.74488230018645385</v>
      </c>
      <c r="H73" s="14">
        <f t="shared" si="7"/>
        <v>0.25511769981354615</v>
      </c>
      <c r="J73" s="15">
        <v>0.7657260312868569</v>
      </c>
      <c r="K73" s="14">
        <f t="shared" si="8"/>
        <v>0.2342739687131431</v>
      </c>
      <c r="M73" s="16">
        <f t="shared" si="9"/>
        <v>2.0843731100403051E-2</v>
      </c>
      <c r="N73" s="17">
        <f t="shared" si="10"/>
        <v>-2.0843731100403051E-2</v>
      </c>
    </row>
    <row r="74" spans="1:14" x14ac:dyDescent="0.25">
      <c r="A74" s="12"/>
      <c r="B74" s="12">
        <v>5</v>
      </c>
      <c r="C74" s="12">
        <v>10</v>
      </c>
      <c r="D74" s="13">
        <v>0.618576906834711</v>
      </c>
      <c r="E74" s="14">
        <f t="shared" si="6"/>
        <v>0.381423093165289</v>
      </c>
      <c r="F74" s="12"/>
      <c r="G74" s="13">
        <v>0.7252517432196165</v>
      </c>
      <c r="H74" s="14">
        <f t="shared" si="7"/>
        <v>0.2747482567803835</v>
      </c>
      <c r="J74" s="15">
        <v>0.75870441025078528</v>
      </c>
      <c r="K74" s="14">
        <f t="shared" si="8"/>
        <v>0.24129558974921472</v>
      </c>
      <c r="M74" s="16">
        <f t="shared" si="9"/>
        <v>3.3452667031168781E-2</v>
      </c>
      <c r="N74" s="17">
        <f t="shared" si="10"/>
        <v>-3.3452667031168781E-2</v>
      </c>
    </row>
    <row r="75" spans="1:14" x14ac:dyDescent="0.25">
      <c r="A75" s="12"/>
      <c r="B75" s="12">
        <v>5</v>
      </c>
      <c r="C75" s="12">
        <v>11</v>
      </c>
      <c r="D75" s="13">
        <v>0.58767008667356102</v>
      </c>
      <c r="E75" s="14">
        <f t="shared" si="6"/>
        <v>0.41232991332643898</v>
      </c>
      <c r="F75" s="12"/>
      <c r="G75" s="13">
        <v>0.69517065795401733</v>
      </c>
      <c r="H75" s="14">
        <f t="shared" si="7"/>
        <v>0.30482934204598267</v>
      </c>
      <c r="J75" s="15">
        <v>0.7278162136122911</v>
      </c>
      <c r="K75" s="14">
        <f t="shared" si="8"/>
        <v>0.2721837863877089</v>
      </c>
      <c r="M75" s="16">
        <f t="shared" si="9"/>
        <v>3.2645555658273762E-2</v>
      </c>
      <c r="N75" s="17">
        <f t="shared" si="10"/>
        <v>-3.2645555658273762E-2</v>
      </c>
    </row>
    <row r="76" spans="1:14" x14ac:dyDescent="0.25">
      <c r="A76" s="12"/>
      <c r="B76" s="12">
        <v>5</v>
      </c>
      <c r="C76" s="12">
        <v>12</v>
      </c>
      <c r="D76" s="13">
        <v>0.55770730099651367</v>
      </c>
      <c r="E76" s="14">
        <f t="shared" si="6"/>
        <v>0.44229269900348633</v>
      </c>
      <c r="F76" s="12"/>
      <c r="G76" s="13">
        <v>0.66469191543070871</v>
      </c>
      <c r="H76" s="14">
        <f t="shared" si="7"/>
        <v>0.33530808456929129</v>
      </c>
      <c r="J76" s="15">
        <v>0.69610776011515862</v>
      </c>
      <c r="K76" s="14">
        <f t="shared" si="8"/>
        <v>0.30389223988484138</v>
      </c>
      <c r="M76" s="16">
        <f t="shared" si="9"/>
        <v>3.1415844684449912E-2</v>
      </c>
      <c r="N76" s="17">
        <f t="shared" si="10"/>
        <v>-3.1415844684449912E-2</v>
      </c>
    </row>
    <row r="77" spans="1:14" x14ac:dyDescent="0.25">
      <c r="A77" s="12"/>
      <c r="B77" s="12">
        <v>5</v>
      </c>
      <c r="C77" s="12">
        <v>13</v>
      </c>
      <c r="D77" s="13">
        <v>0.52849925482381954</v>
      </c>
      <c r="E77" s="14">
        <f t="shared" si="6"/>
        <v>0.47150074517618046</v>
      </c>
      <c r="F77" s="12"/>
      <c r="G77" s="13">
        <v>0.633876369166535</v>
      </c>
      <c r="H77" s="14">
        <f t="shared" si="7"/>
        <v>0.366123630833465</v>
      </c>
      <c r="J77" s="15">
        <v>0.66368399825882363</v>
      </c>
      <c r="K77" s="14">
        <f t="shared" si="8"/>
        <v>0.33631600174117637</v>
      </c>
      <c r="M77" s="16">
        <f t="shared" si="9"/>
        <v>2.9807629092288623E-2</v>
      </c>
      <c r="N77" s="17">
        <f t="shared" si="10"/>
        <v>-2.9807629092288623E-2</v>
      </c>
    </row>
    <row r="78" spans="1:14" x14ac:dyDescent="0.25">
      <c r="A78" s="12"/>
      <c r="B78" s="12">
        <v>5</v>
      </c>
      <c r="C78" s="12">
        <v>14</v>
      </c>
      <c r="D78" s="13">
        <v>0.50006117892700375</v>
      </c>
      <c r="E78" s="14">
        <f t="shared" si="6"/>
        <v>0.49993882107299625</v>
      </c>
      <c r="F78" s="12"/>
      <c r="G78" s="13">
        <v>0.60272139083041354</v>
      </c>
      <c r="H78" s="14">
        <f t="shared" si="7"/>
        <v>0.39727860916958646</v>
      </c>
      <c r="J78" s="15">
        <v>0.63059608305991455</v>
      </c>
      <c r="K78" s="14">
        <f t="shared" si="8"/>
        <v>0.36940391694008545</v>
      </c>
      <c r="M78" s="16">
        <f t="shared" si="9"/>
        <v>2.7874692229501008E-2</v>
      </c>
      <c r="N78" s="17">
        <f t="shared" si="10"/>
        <v>-2.7874692229501008E-2</v>
      </c>
    </row>
    <row r="79" spans="1:14" x14ac:dyDescent="0.25">
      <c r="A79" s="12"/>
      <c r="B79" s="12">
        <v>5</v>
      </c>
      <c r="C79" s="12">
        <v>15</v>
      </c>
      <c r="D79" s="13">
        <v>0.47233838649981419</v>
      </c>
      <c r="E79" s="14">
        <f t="shared" si="6"/>
        <v>0.52766161350018581</v>
      </c>
      <c r="F79" s="12"/>
      <c r="G79" s="13">
        <v>0.57126906046858161</v>
      </c>
      <c r="H79" s="14">
        <f t="shared" si="7"/>
        <v>0.42873093953141839</v>
      </c>
      <c r="J79" s="15">
        <v>0.59694262631740269</v>
      </c>
      <c r="K79" s="14">
        <f t="shared" si="8"/>
        <v>0.40305737368259731</v>
      </c>
      <c r="M79" s="16">
        <f t="shared" si="9"/>
        <v>2.5673565848821078E-2</v>
      </c>
      <c r="N79" s="17">
        <f t="shared" si="10"/>
        <v>-2.5673565848821078E-2</v>
      </c>
    </row>
    <row r="80" spans="1:14" x14ac:dyDescent="0.25">
      <c r="A80" s="19" t="s">
        <v>22</v>
      </c>
      <c r="B80" s="19">
        <v>6</v>
      </c>
      <c r="C80" s="19">
        <v>1</v>
      </c>
      <c r="D80" s="20">
        <v>0.94525372743690095</v>
      </c>
      <c r="E80" s="21">
        <f t="shared" si="6"/>
        <v>5.4746272563099052E-2</v>
      </c>
      <c r="F80" s="19"/>
      <c r="G80" s="20">
        <v>0.95383202825233715</v>
      </c>
      <c r="H80" s="21">
        <f t="shared" si="7"/>
        <v>4.616797174766285E-2</v>
      </c>
      <c r="I80" s="22"/>
      <c r="J80" s="23">
        <v>0.95346334351587281</v>
      </c>
      <c r="K80" s="21">
        <f t="shared" si="8"/>
        <v>4.6536656484127192E-2</v>
      </c>
      <c r="L80" s="22"/>
      <c r="M80" s="24">
        <f t="shared" si="9"/>
        <v>-3.6868473646434197E-4</v>
      </c>
      <c r="N80" s="25">
        <f t="shared" si="10"/>
        <v>3.6868473646434197E-4</v>
      </c>
    </row>
    <row r="81" spans="1:14" x14ac:dyDescent="0.25">
      <c r="A81" s="12"/>
      <c r="B81" s="12">
        <v>6</v>
      </c>
      <c r="C81" s="12">
        <v>2</v>
      </c>
      <c r="D81" s="13">
        <v>0.88738203925909898</v>
      </c>
      <c r="E81" s="14">
        <f t="shared" si="6"/>
        <v>0.11261796074090102</v>
      </c>
      <c r="F81" s="12"/>
      <c r="G81" s="13">
        <v>0.90404308209305739</v>
      </c>
      <c r="H81" s="14">
        <f t="shared" si="7"/>
        <v>9.5956917906942607E-2</v>
      </c>
      <c r="J81" s="15">
        <v>0.91437206442265173</v>
      </c>
      <c r="K81" s="14">
        <f t="shared" si="8"/>
        <v>8.5627935577348269E-2</v>
      </c>
      <c r="M81" s="16">
        <f t="shared" si="9"/>
        <v>1.0328982329594338E-2</v>
      </c>
      <c r="N81" s="17">
        <f t="shared" si="10"/>
        <v>-1.0328982329594338E-2</v>
      </c>
    </row>
    <row r="82" spans="1:14" x14ac:dyDescent="0.25">
      <c r="A82" s="12"/>
      <c r="B82" s="12">
        <v>6</v>
      </c>
      <c r="C82" s="12">
        <v>3</v>
      </c>
      <c r="D82" s="13">
        <v>0.8366959134645976</v>
      </c>
      <c r="E82" s="14">
        <f t="shared" si="6"/>
        <v>0.1633040865354024</v>
      </c>
      <c r="F82" s="12"/>
      <c r="G82" s="13">
        <v>0.86111134125387601</v>
      </c>
      <c r="H82" s="14">
        <f t="shared" si="7"/>
        <v>0.13888865874612399</v>
      </c>
      <c r="J82" s="15">
        <v>0.8719165397264329</v>
      </c>
      <c r="K82" s="14">
        <f t="shared" si="8"/>
        <v>0.1280834602735671</v>
      </c>
      <c r="M82" s="16">
        <f t="shared" si="9"/>
        <v>1.0805198472556898E-2</v>
      </c>
      <c r="N82" s="17">
        <f t="shared" si="10"/>
        <v>-1.0805198472556898E-2</v>
      </c>
    </row>
    <row r="83" spans="1:14" x14ac:dyDescent="0.25">
      <c r="A83" s="12"/>
      <c r="B83" s="12">
        <v>6</v>
      </c>
      <c r="C83" s="12">
        <v>4</v>
      </c>
      <c r="D83" s="13">
        <v>0.78065775704506657</v>
      </c>
      <c r="E83" s="14">
        <f t="shared" si="6"/>
        <v>0.21934224295493343</v>
      </c>
      <c r="F83" s="12"/>
      <c r="G83" s="13">
        <v>0.813560439479598</v>
      </c>
      <c r="H83" s="14">
        <f t="shared" si="7"/>
        <v>0.186439560520402</v>
      </c>
      <c r="J83" s="15">
        <v>0.8323333834392983</v>
      </c>
      <c r="K83" s="14">
        <f t="shared" si="8"/>
        <v>0.1676666165607017</v>
      </c>
      <c r="M83" s="16">
        <f t="shared" si="9"/>
        <v>1.8772943959700306E-2</v>
      </c>
      <c r="N83" s="17">
        <f t="shared" si="10"/>
        <v>-1.8772943959700306E-2</v>
      </c>
    </row>
    <row r="84" spans="1:14" x14ac:dyDescent="0.25">
      <c r="A84" s="12"/>
      <c r="B84" s="12">
        <v>6</v>
      </c>
      <c r="C84" s="12">
        <v>5</v>
      </c>
      <c r="D84" s="13">
        <v>0.72161962327096141</v>
      </c>
      <c r="E84" s="14">
        <f t="shared" si="6"/>
        <v>0.27838037672903859</v>
      </c>
      <c r="F84" s="12"/>
      <c r="G84" s="13">
        <v>0.7678795578848272</v>
      </c>
      <c r="H84" s="14">
        <f t="shared" si="7"/>
        <v>0.2321204421151728</v>
      </c>
      <c r="J84" s="15">
        <v>0.78714557530010865</v>
      </c>
      <c r="K84" s="14">
        <f t="shared" si="8"/>
        <v>0.21285442469989135</v>
      </c>
      <c r="M84" s="16">
        <f t="shared" si="9"/>
        <v>1.9266017415281445E-2</v>
      </c>
      <c r="N84" s="17">
        <f t="shared" si="10"/>
        <v>-1.9266017415281445E-2</v>
      </c>
    </row>
    <row r="85" spans="1:14" x14ac:dyDescent="0.25">
      <c r="A85" s="12"/>
      <c r="B85" s="12">
        <v>6</v>
      </c>
      <c r="C85" s="12">
        <v>6</v>
      </c>
      <c r="D85" s="13">
        <v>0.67452943276161859</v>
      </c>
      <c r="E85" s="14">
        <f t="shared" si="6"/>
        <v>0.32547056723838141</v>
      </c>
      <c r="F85" s="12"/>
      <c r="G85" s="13">
        <v>0.72663263027332636</v>
      </c>
      <c r="H85" s="14">
        <f t="shared" si="7"/>
        <v>0.27336736972667364</v>
      </c>
      <c r="J85" s="15">
        <v>0.74686800564201139</v>
      </c>
      <c r="K85" s="14">
        <f t="shared" si="8"/>
        <v>0.25313199435798861</v>
      </c>
      <c r="M85" s="16">
        <f t="shared" si="9"/>
        <v>2.0235375368685027E-2</v>
      </c>
      <c r="N85" s="17">
        <f t="shared" si="10"/>
        <v>-2.0235375368685027E-2</v>
      </c>
    </row>
    <row r="86" spans="1:14" x14ac:dyDescent="0.25">
      <c r="A86" s="12"/>
      <c r="B86" s="12">
        <v>6</v>
      </c>
      <c r="C86" s="12">
        <v>7</v>
      </c>
      <c r="D86" s="13">
        <v>0.6297452541385351</v>
      </c>
      <c r="E86" s="14">
        <f t="shared" si="6"/>
        <v>0.3702547458614649</v>
      </c>
      <c r="F86" s="12"/>
      <c r="G86" s="13">
        <v>0.68686212371661093</v>
      </c>
      <c r="H86" s="14">
        <f t="shared" si="7"/>
        <v>0.31313787628338907</v>
      </c>
      <c r="J86" s="15">
        <v>0.70721523131672714</v>
      </c>
      <c r="K86" s="14">
        <f t="shared" si="8"/>
        <v>0.29278476868327286</v>
      </c>
      <c r="M86" s="16">
        <f t="shared" si="9"/>
        <v>2.0353107600116216E-2</v>
      </c>
      <c r="N86" s="17">
        <f t="shared" si="10"/>
        <v>-2.0353107600116216E-2</v>
      </c>
    </row>
    <row r="87" spans="1:14" x14ac:dyDescent="0.25">
      <c r="A87" s="12"/>
      <c r="B87" s="12">
        <v>6</v>
      </c>
      <c r="C87" s="12">
        <v>8</v>
      </c>
      <c r="D87" s="13">
        <v>0.57890121887931167</v>
      </c>
      <c r="E87" s="14">
        <f t="shared" si="6"/>
        <v>0.42109878112068833</v>
      </c>
      <c r="F87" s="12"/>
      <c r="G87" s="13">
        <v>0.65008768619185475</v>
      </c>
      <c r="H87" s="14">
        <f t="shared" si="7"/>
        <v>0.34991231380814525</v>
      </c>
      <c r="J87" s="15">
        <v>0.68740898705408027</v>
      </c>
      <c r="K87" s="14">
        <f t="shared" si="8"/>
        <v>0.31259101294591973</v>
      </c>
      <c r="M87" s="16">
        <f t="shared" si="9"/>
        <v>3.7321300862225515E-2</v>
      </c>
      <c r="N87" s="17">
        <f t="shared" si="10"/>
        <v>-3.7321300862225515E-2</v>
      </c>
    </row>
    <row r="88" spans="1:14" x14ac:dyDescent="0.25">
      <c r="A88" s="12"/>
      <c r="B88" s="12">
        <v>6</v>
      </c>
      <c r="C88" s="12">
        <v>9</v>
      </c>
      <c r="D88" s="13">
        <v>0.52920480722455654</v>
      </c>
      <c r="E88" s="14">
        <f t="shared" si="6"/>
        <v>0.47079519277544346</v>
      </c>
      <c r="F88" s="12"/>
      <c r="G88" s="13">
        <v>0.6147612401610546</v>
      </c>
      <c r="H88" s="14">
        <f t="shared" si="7"/>
        <v>0.3852387598389454</v>
      </c>
      <c r="J88" s="15">
        <v>0.67176595410809137</v>
      </c>
      <c r="K88" s="14">
        <f t="shared" si="8"/>
        <v>0.32823404589190863</v>
      </c>
      <c r="M88" s="16">
        <f t="shared" si="9"/>
        <v>5.7004713947036767E-2</v>
      </c>
      <c r="N88" s="17">
        <f t="shared" si="10"/>
        <v>-5.7004713947036767E-2</v>
      </c>
    </row>
    <row r="89" spans="1:14" x14ac:dyDescent="0.25">
      <c r="A89" s="12"/>
      <c r="B89" s="12">
        <v>6</v>
      </c>
      <c r="C89" s="12">
        <v>10</v>
      </c>
      <c r="D89" s="13">
        <v>0.48095921115443557</v>
      </c>
      <c r="E89" s="14">
        <f t="shared" si="6"/>
        <v>0.51904078884556437</v>
      </c>
      <c r="F89" s="12"/>
      <c r="G89" s="13">
        <v>0.58073558456083363</v>
      </c>
      <c r="H89" s="14">
        <f t="shared" si="7"/>
        <v>0.41926441543916637</v>
      </c>
      <c r="J89" s="15">
        <v>0.66024274616553158</v>
      </c>
      <c r="K89" s="14">
        <f t="shared" si="8"/>
        <v>0.33975725383446842</v>
      </c>
      <c r="M89" s="16">
        <f t="shared" si="9"/>
        <v>7.9507161604697951E-2</v>
      </c>
      <c r="N89" s="17">
        <f t="shared" si="10"/>
        <v>-7.9507161604697951E-2</v>
      </c>
    </row>
    <row r="90" spans="1:14" x14ac:dyDescent="0.25">
      <c r="A90" s="12"/>
      <c r="B90" s="12">
        <v>6</v>
      </c>
      <c r="C90" s="12">
        <v>11</v>
      </c>
      <c r="D90" s="13">
        <v>0.44724219267051712</v>
      </c>
      <c r="E90" s="14">
        <f t="shared" si="6"/>
        <v>0.55275780732948288</v>
      </c>
      <c r="F90" s="12"/>
      <c r="G90" s="13">
        <v>0.54603021661759588</v>
      </c>
      <c r="H90" s="14">
        <f t="shared" si="7"/>
        <v>0.45396978338240412</v>
      </c>
      <c r="J90" s="15">
        <v>0.6262539483564119</v>
      </c>
      <c r="K90" s="14">
        <f t="shared" si="8"/>
        <v>0.3737460516435881</v>
      </c>
      <c r="M90" s="16">
        <f t="shared" si="9"/>
        <v>8.0223731738816029E-2</v>
      </c>
      <c r="N90" s="17">
        <f t="shared" si="10"/>
        <v>-8.0223731738816029E-2</v>
      </c>
    </row>
    <row r="91" spans="1:14" x14ac:dyDescent="0.25">
      <c r="A91" s="12"/>
      <c r="B91" s="12">
        <v>6</v>
      </c>
      <c r="C91" s="12">
        <v>12</v>
      </c>
      <c r="D91" s="13">
        <v>0.41568530880023802</v>
      </c>
      <c r="E91" s="14">
        <f t="shared" si="6"/>
        <v>0.58431469119976198</v>
      </c>
      <c r="F91" s="12"/>
      <c r="G91" s="13">
        <v>0.51225774478898589</v>
      </c>
      <c r="H91" s="14">
        <f t="shared" si="7"/>
        <v>0.48774225521101411</v>
      </c>
      <c r="J91" s="15">
        <v>0.59255437747939199</v>
      </c>
      <c r="K91" s="14">
        <f t="shared" si="8"/>
        <v>0.40744562252060801</v>
      </c>
      <c r="M91" s="16">
        <f t="shared" si="9"/>
        <v>8.02966326904061E-2</v>
      </c>
      <c r="N91" s="17">
        <f t="shared" si="10"/>
        <v>-8.02966326904061E-2</v>
      </c>
    </row>
    <row r="92" spans="1:14" x14ac:dyDescent="0.25">
      <c r="A92" s="12"/>
      <c r="B92" s="12">
        <v>6</v>
      </c>
      <c r="C92" s="12">
        <v>13</v>
      </c>
      <c r="D92" s="13">
        <v>0.38597342503044013</v>
      </c>
      <c r="E92" s="14">
        <f t="shared" si="6"/>
        <v>0.61402657496955992</v>
      </c>
      <c r="F92" s="12"/>
      <c r="G92" s="13">
        <v>0.47944275214556831</v>
      </c>
      <c r="H92" s="14">
        <f t="shared" si="7"/>
        <v>0.52055724785443169</v>
      </c>
      <c r="J92" s="15">
        <v>0.55922813805404692</v>
      </c>
      <c r="K92" s="14">
        <f t="shared" si="8"/>
        <v>0.44077186194595308</v>
      </c>
      <c r="M92" s="16">
        <f t="shared" si="9"/>
        <v>7.9785385908478612E-2</v>
      </c>
      <c r="N92" s="17">
        <f t="shared" si="10"/>
        <v>-7.9785385908478612E-2</v>
      </c>
    </row>
    <row r="93" spans="1:14" x14ac:dyDescent="0.25">
      <c r="A93" s="12"/>
      <c r="B93" s="12">
        <v>6</v>
      </c>
      <c r="C93" s="12">
        <v>14</v>
      </c>
      <c r="D93" s="13">
        <v>0.35803598792677027</v>
      </c>
      <c r="E93" s="14">
        <f t="shared" si="6"/>
        <v>0.64196401207322973</v>
      </c>
      <c r="F93" s="12"/>
      <c r="G93" s="13">
        <v>0.44752993327429075</v>
      </c>
      <c r="H93" s="14">
        <f t="shared" si="7"/>
        <v>0.5524700667257092</v>
      </c>
      <c r="J93" s="15">
        <v>0.52628612082662063</v>
      </c>
      <c r="K93" s="14">
        <f t="shared" si="8"/>
        <v>0.47371387917337937</v>
      </c>
      <c r="M93" s="16">
        <f t="shared" si="9"/>
        <v>7.8756187552329882E-2</v>
      </c>
      <c r="N93" s="17">
        <f t="shared" si="10"/>
        <v>-7.8756187552329826E-2</v>
      </c>
    </row>
    <row r="94" spans="1:14" x14ac:dyDescent="0.25">
      <c r="A94" s="12"/>
      <c r="B94" s="12">
        <v>6</v>
      </c>
      <c r="C94" s="12">
        <v>15</v>
      </c>
      <c r="D94" s="13">
        <v>0.33173222903790361</v>
      </c>
      <c r="E94" s="14">
        <f t="shared" si="6"/>
        <v>0.66826777096209633</v>
      </c>
      <c r="F94" s="12"/>
      <c r="G94" s="13">
        <v>0.41652068507191797</v>
      </c>
      <c r="H94" s="14">
        <f t="shared" si="7"/>
        <v>0.58347931492808203</v>
      </c>
      <c r="J94" s="15">
        <v>0.49379373940414645</v>
      </c>
      <c r="K94" s="14">
        <f t="shared" si="8"/>
        <v>0.5062062605958535</v>
      </c>
      <c r="M94" s="16">
        <f t="shared" si="9"/>
        <v>7.7273054332228475E-2</v>
      </c>
      <c r="N94" s="17">
        <f t="shared" si="10"/>
        <v>-7.727305433222853E-2</v>
      </c>
    </row>
    <row r="95" spans="1:14" x14ac:dyDescent="0.25">
      <c r="A95" s="19" t="s">
        <v>23</v>
      </c>
      <c r="B95" s="19">
        <v>7</v>
      </c>
      <c r="C95" s="19">
        <v>1</v>
      </c>
      <c r="D95" s="20">
        <v>0.93885089226403751</v>
      </c>
      <c r="E95" s="21">
        <f t="shared" si="6"/>
        <v>6.1149107735962493E-2</v>
      </c>
      <c r="F95" s="19"/>
      <c r="G95" s="20">
        <v>0.94987962816019278</v>
      </c>
      <c r="H95" s="21">
        <f t="shared" si="7"/>
        <v>5.0120371839807221E-2</v>
      </c>
      <c r="I95" s="22"/>
      <c r="J95" s="23">
        <v>0.95052046011908875</v>
      </c>
      <c r="K95" s="21">
        <f t="shared" si="8"/>
        <v>4.947953988091125E-2</v>
      </c>
      <c r="L95" s="22"/>
      <c r="M95" s="24">
        <f t="shared" si="9"/>
        <v>6.40831958895971E-4</v>
      </c>
      <c r="N95" s="25">
        <f t="shared" si="10"/>
        <v>-6.40831958895971E-4</v>
      </c>
    </row>
    <row r="96" spans="1:14" x14ac:dyDescent="0.25">
      <c r="A96" s="12"/>
      <c r="B96" s="12">
        <v>7</v>
      </c>
      <c r="C96" s="12">
        <v>2</v>
      </c>
      <c r="D96" s="13">
        <v>0.87477732282677712</v>
      </c>
      <c r="E96" s="14">
        <f t="shared" si="6"/>
        <v>0.12522267717322288</v>
      </c>
      <c r="F96" s="12"/>
      <c r="G96" s="13">
        <v>0.90002635083920701</v>
      </c>
      <c r="H96" s="14">
        <f t="shared" si="7"/>
        <v>9.9973649160792988E-2</v>
      </c>
      <c r="J96" s="15">
        <v>0.906135454658482</v>
      </c>
      <c r="K96" s="14">
        <f t="shared" si="8"/>
        <v>9.3864545341518002E-2</v>
      </c>
      <c r="M96" s="16">
        <f t="shared" si="9"/>
        <v>6.1091038192749858E-3</v>
      </c>
      <c r="N96" s="17">
        <f t="shared" si="10"/>
        <v>-6.1091038192749858E-3</v>
      </c>
    </row>
    <row r="97" spans="1:14" x14ac:dyDescent="0.25">
      <c r="A97" s="12"/>
      <c r="B97" s="12">
        <v>7</v>
      </c>
      <c r="C97" s="12">
        <v>3</v>
      </c>
      <c r="D97" s="13">
        <v>0.81801105707558364</v>
      </c>
      <c r="E97" s="14">
        <f t="shared" si="6"/>
        <v>0.18198894292441636</v>
      </c>
      <c r="F97" s="12"/>
      <c r="G97" s="13">
        <v>0.85489796612117819</v>
      </c>
      <c r="H97" s="14">
        <f t="shared" si="7"/>
        <v>0.14510203387882181</v>
      </c>
      <c r="J97" s="15">
        <v>0.85979698636810131</v>
      </c>
      <c r="K97" s="14">
        <f t="shared" si="8"/>
        <v>0.14020301363189869</v>
      </c>
      <c r="M97" s="16">
        <f t="shared" si="9"/>
        <v>4.8990202469231248E-3</v>
      </c>
      <c r="N97" s="17">
        <f t="shared" si="10"/>
        <v>-4.8990202469231248E-3</v>
      </c>
    </row>
    <row r="98" spans="1:14" x14ac:dyDescent="0.25">
      <c r="A98" s="12"/>
      <c r="B98" s="12">
        <v>7</v>
      </c>
      <c r="C98" s="12">
        <v>4</v>
      </c>
      <c r="D98" s="13">
        <v>0.75694220869767948</v>
      </c>
      <c r="E98" s="14">
        <f t="shared" si="6"/>
        <v>0.24305779130232052</v>
      </c>
      <c r="F98" s="12"/>
      <c r="G98" s="13">
        <v>0.80738152682588182</v>
      </c>
      <c r="H98" s="14">
        <f t="shared" si="7"/>
        <v>0.19261847317411818</v>
      </c>
      <c r="J98" s="15">
        <v>0.81867589930564022</v>
      </c>
      <c r="K98" s="14">
        <f t="shared" si="8"/>
        <v>0.18132410069435978</v>
      </c>
      <c r="M98" s="16">
        <f t="shared" si="9"/>
        <v>1.1294372479758397E-2</v>
      </c>
      <c r="N98" s="17">
        <f t="shared" si="10"/>
        <v>-1.1294372479758397E-2</v>
      </c>
    </row>
    <row r="99" spans="1:14" x14ac:dyDescent="0.25">
      <c r="A99" s="12"/>
      <c r="B99" s="12">
        <v>7</v>
      </c>
      <c r="C99" s="12">
        <v>5</v>
      </c>
      <c r="D99" s="13">
        <v>0.69730797345306894</v>
      </c>
      <c r="E99" s="14">
        <f t="shared" si="6"/>
        <v>0.30269202654693106</v>
      </c>
      <c r="F99" s="12"/>
      <c r="G99" s="13">
        <v>0.7570913865922515</v>
      </c>
      <c r="H99" s="14">
        <f t="shared" si="7"/>
        <v>0.2429086134077485</v>
      </c>
      <c r="J99" s="15">
        <v>0.76539548080139985</v>
      </c>
      <c r="K99" s="14">
        <f t="shared" si="8"/>
        <v>0.23460451919860015</v>
      </c>
      <c r="M99" s="16">
        <f t="shared" si="9"/>
        <v>8.3040942091483494E-3</v>
      </c>
      <c r="N99" s="17">
        <f t="shared" si="10"/>
        <v>-8.3040942091483494E-3</v>
      </c>
    </row>
    <row r="100" spans="1:14" x14ac:dyDescent="0.25">
      <c r="A100" s="12"/>
      <c r="B100" s="12">
        <v>7</v>
      </c>
      <c r="C100" s="12">
        <v>6</v>
      </c>
      <c r="D100" s="13">
        <v>0.64553068607376018</v>
      </c>
      <c r="E100" s="14">
        <f t="shared" si="6"/>
        <v>0.35446931392623982</v>
      </c>
      <c r="F100" s="12"/>
      <c r="G100" s="13">
        <v>0.71360701914751534</v>
      </c>
      <c r="H100" s="14">
        <f t="shared" si="7"/>
        <v>0.28639298085248466</v>
      </c>
      <c r="J100" s="15">
        <v>0.7272691217107391</v>
      </c>
      <c r="K100" s="14">
        <f t="shared" si="8"/>
        <v>0.2727308782892609</v>
      </c>
      <c r="M100" s="16">
        <f t="shared" si="9"/>
        <v>1.3662102563223755E-2</v>
      </c>
      <c r="N100" s="17">
        <f t="shared" si="10"/>
        <v>-1.3662102563223755E-2</v>
      </c>
    </row>
    <row r="101" spans="1:14" x14ac:dyDescent="0.25">
      <c r="A101" s="12"/>
      <c r="B101" s="12">
        <v>7</v>
      </c>
      <c r="C101" s="12">
        <v>7</v>
      </c>
      <c r="D101" s="13">
        <v>0.59624619247192001</v>
      </c>
      <c r="E101" s="14">
        <f t="shared" si="6"/>
        <v>0.40375380752807999</v>
      </c>
      <c r="F101" s="12"/>
      <c r="G101" s="13">
        <v>0.67160013187158507</v>
      </c>
      <c r="H101" s="14">
        <f t="shared" ref="H101:H132" si="11">1-G101</f>
        <v>0.32839986812841493</v>
      </c>
      <c r="J101" s="15">
        <v>0.691374527265602</v>
      </c>
      <c r="K101" s="14">
        <f t="shared" si="8"/>
        <v>0.308625472734398</v>
      </c>
      <c r="M101" s="16">
        <f t="shared" si="9"/>
        <v>1.977439539401693E-2</v>
      </c>
      <c r="N101" s="17">
        <f t="shared" si="10"/>
        <v>-1.977439539401693E-2</v>
      </c>
    </row>
    <row r="102" spans="1:14" x14ac:dyDescent="0.25">
      <c r="A102" s="12"/>
      <c r="B102" s="12">
        <v>7</v>
      </c>
      <c r="C102" s="12">
        <v>8</v>
      </c>
      <c r="D102" s="13">
        <v>0.5471177162535904</v>
      </c>
      <c r="E102" s="14">
        <f t="shared" si="6"/>
        <v>0.4528822837464096</v>
      </c>
      <c r="F102" s="12"/>
      <c r="G102" s="13">
        <v>0.63362702633338042</v>
      </c>
      <c r="H102" s="14">
        <f t="shared" si="11"/>
        <v>0.36637297366661958</v>
      </c>
      <c r="J102" s="15">
        <v>0.66586298107565811</v>
      </c>
      <c r="K102" s="14">
        <f t="shared" si="8"/>
        <v>0.33413701892434189</v>
      </c>
      <c r="M102" s="16">
        <f t="shared" si="9"/>
        <v>3.2235954742277695E-2</v>
      </c>
      <c r="N102" s="17">
        <f t="shared" si="10"/>
        <v>-3.2235954742277695E-2</v>
      </c>
    </row>
    <row r="103" spans="1:14" x14ac:dyDescent="0.25">
      <c r="A103" s="12"/>
      <c r="B103" s="12">
        <v>7</v>
      </c>
      <c r="C103" s="12">
        <v>9</v>
      </c>
      <c r="D103" s="13">
        <v>0.50005245281944966</v>
      </c>
      <c r="E103" s="14">
        <f t="shared" si="6"/>
        <v>0.49994754718055034</v>
      </c>
      <c r="F103" s="12"/>
      <c r="G103" s="13">
        <v>0.59726518626207348</v>
      </c>
      <c r="H103" s="14">
        <f t="shared" si="11"/>
        <v>0.40273481373792652</v>
      </c>
      <c r="J103" s="15">
        <v>0.64373710509087312</v>
      </c>
      <c r="K103" s="14">
        <f t="shared" si="8"/>
        <v>0.35626289490912688</v>
      </c>
      <c r="M103" s="16">
        <f t="shared" si="9"/>
        <v>4.6471918828799641E-2</v>
      </c>
      <c r="N103" s="17">
        <f t="shared" si="10"/>
        <v>-4.6471918828799641E-2</v>
      </c>
    </row>
    <row r="104" spans="1:14" x14ac:dyDescent="0.25">
      <c r="A104" s="12"/>
      <c r="B104" s="12">
        <v>7</v>
      </c>
      <c r="C104" s="12">
        <v>10</v>
      </c>
      <c r="D104" s="13">
        <v>0.45518156608684179</v>
      </c>
      <c r="E104" s="14">
        <f t="shared" si="6"/>
        <v>0.54481843391315821</v>
      </c>
      <c r="F104" s="12"/>
      <c r="G104" s="13">
        <v>0.56235406566281887</v>
      </c>
      <c r="H104" s="14">
        <f t="shared" si="11"/>
        <v>0.43764593433718113</v>
      </c>
      <c r="J104" s="15">
        <v>0.62484596456991959</v>
      </c>
      <c r="K104" s="14">
        <f t="shared" si="8"/>
        <v>0.37515403543008041</v>
      </c>
      <c r="M104" s="16">
        <f t="shared" si="9"/>
        <v>6.2491898907100718E-2</v>
      </c>
      <c r="N104" s="17">
        <f t="shared" si="10"/>
        <v>-6.2491898907100718E-2</v>
      </c>
    </row>
    <row r="105" spans="1:14" x14ac:dyDescent="0.25">
      <c r="A105" s="12"/>
      <c r="B105" s="12">
        <v>7</v>
      </c>
      <c r="C105" s="12">
        <v>11</v>
      </c>
      <c r="D105" s="13">
        <v>0.4204108067296457</v>
      </c>
      <c r="E105" s="14">
        <f t="shared" si="6"/>
        <v>0.5795891932703543</v>
      </c>
      <c r="F105" s="12"/>
      <c r="G105" s="13">
        <v>0.52748464048339005</v>
      </c>
      <c r="H105" s="14">
        <f t="shared" si="11"/>
        <v>0.47251535951660995</v>
      </c>
      <c r="J105" s="15">
        <v>0.58988673231469257</v>
      </c>
      <c r="K105" s="14">
        <f t="shared" si="8"/>
        <v>0.41011326768530743</v>
      </c>
      <c r="M105" s="16">
        <f t="shared" si="9"/>
        <v>6.240209183130252E-2</v>
      </c>
      <c r="N105" s="17">
        <f t="shared" si="10"/>
        <v>-6.240209183130252E-2</v>
      </c>
    </row>
    <row r="106" spans="1:14" x14ac:dyDescent="0.25">
      <c r="A106" s="12"/>
      <c r="B106" s="12">
        <v>7</v>
      </c>
      <c r="C106" s="12">
        <v>12</v>
      </c>
      <c r="D106" s="13">
        <v>0.38803349200901821</v>
      </c>
      <c r="E106" s="14">
        <f t="shared" si="6"/>
        <v>0.61196650799098173</v>
      </c>
      <c r="F106" s="12"/>
      <c r="G106" s="13">
        <v>0.49373696007001938</v>
      </c>
      <c r="H106" s="14">
        <f t="shared" si="11"/>
        <v>0.50626303992998056</v>
      </c>
      <c r="J106" s="15">
        <v>0.55553200288609039</v>
      </c>
      <c r="K106" s="14">
        <f t="shared" si="8"/>
        <v>0.44446799711390961</v>
      </c>
      <c r="M106" s="16">
        <f t="shared" si="9"/>
        <v>6.1795042816071011E-2</v>
      </c>
      <c r="N106" s="17">
        <f t="shared" si="10"/>
        <v>-6.1795042816070955E-2</v>
      </c>
    </row>
    <row r="107" spans="1:14" x14ac:dyDescent="0.25">
      <c r="A107" s="12"/>
      <c r="B107" s="12">
        <v>7</v>
      </c>
      <c r="C107" s="12">
        <v>13</v>
      </c>
      <c r="D107" s="13">
        <v>0.35770741142870272</v>
      </c>
      <c r="E107" s="14">
        <f t="shared" si="6"/>
        <v>0.64229258857129734</v>
      </c>
      <c r="F107" s="12"/>
      <c r="G107" s="13">
        <v>0.46112264025911287</v>
      </c>
      <c r="H107" s="14">
        <f t="shared" si="11"/>
        <v>0.53887735974088713</v>
      </c>
      <c r="J107" s="15">
        <v>0.52185494852474112</v>
      </c>
      <c r="K107" s="14">
        <f t="shared" si="8"/>
        <v>0.47814505147525888</v>
      </c>
      <c r="M107" s="16">
        <f t="shared" si="9"/>
        <v>6.0732308265628254E-2</v>
      </c>
      <c r="N107" s="17">
        <f t="shared" si="10"/>
        <v>-6.0732308265628254E-2</v>
      </c>
    </row>
    <row r="108" spans="1:14" x14ac:dyDescent="0.25">
      <c r="A108" s="12"/>
      <c r="B108" s="12">
        <v>7</v>
      </c>
      <c r="C108" s="12">
        <v>14</v>
      </c>
      <c r="D108" s="13">
        <v>0.32934158624596965</v>
      </c>
      <c r="E108" s="14">
        <f t="shared" si="6"/>
        <v>0.67065841375403035</v>
      </c>
      <c r="F108" s="12"/>
      <c r="G108" s="13">
        <v>0.429572671802673</v>
      </c>
      <c r="H108" s="14">
        <f t="shared" si="11"/>
        <v>0.570427328197327</v>
      </c>
      <c r="J108" s="15">
        <v>0.48885155018714183</v>
      </c>
      <c r="K108" s="14">
        <f t="shared" si="8"/>
        <v>0.51114844981285823</v>
      </c>
      <c r="M108" s="16">
        <f t="shared" si="9"/>
        <v>5.9278878384468825E-2</v>
      </c>
      <c r="N108" s="17">
        <f t="shared" si="10"/>
        <v>-5.9278878384468769E-2</v>
      </c>
    </row>
    <row r="109" spans="1:14" x14ac:dyDescent="0.25">
      <c r="A109" s="12"/>
      <c r="B109" s="12">
        <v>7</v>
      </c>
      <c r="C109" s="12">
        <v>15</v>
      </c>
      <c r="D109" s="13">
        <v>0.30277583598600516</v>
      </c>
      <c r="E109" s="14">
        <f t="shared" si="6"/>
        <v>0.6972241640139949</v>
      </c>
      <c r="F109" s="12"/>
      <c r="G109" s="13">
        <v>0.39907640088431234</v>
      </c>
      <c r="H109" s="14">
        <f t="shared" si="11"/>
        <v>0.6009235991156876</v>
      </c>
      <c r="J109" s="15">
        <v>0.4565740750113842</v>
      </c>
      <c r="K109" s="14">
        <f t="shared" si="8"/>
        <v>0.54342592498861575</v>
      </c>
      <c r="M109" s="16">
        <f t="shared" si="9"/>
        <v>5.7497674127071852E-2</v>
      </c>
      <c r="N109" s="17">
        <f t="shared" si="10"/>
        <v>-5.7497674127071852E-2</v>
      </c>
    </row>
    <row r="110" spans="1:14" x14ac:dyDescent="0.25">
      <c r="A110" s="19" t="s">
        <v>24</v>
      </c>
      <c r="B110" s="19">
        <v>8</v>
      </c>
      <c r="C110" s="19">
        <v>1</v>
      </c>
      <c r="D110" s="20">
        <v>0.9283152689765366</v>
      </c>
      <c r="E110" s="21">
        <f t="shared" si="6"/>
        <v>7.1684731023463399E-2</v>
      </c>
      <c r="F110" s="19"/>
      <c r="G110" s="20">
        <v>0.93594211907838176</v>
      </c>
      <c r="H110" s="21">
        <f t="shared" si="11"/>
        <v>6.4057880921618238E-2</v>
      </c>
      <c r="I110" s="22"/>
      <c r="J110" s="23">
        <v>0.94439256133557625</v>
      </c>
      <c r="K110" s="21">
        <f t="shared" si="8"/>
        <v>5.5607438664423747E-2</v>
      </c>
      <c r="L110" s="22"/>
      <c r="M110" s="24">
        <f t="shared" si="9"/>
        <v>8.4504422571944904E-3</v>
      </c>
      <c r="N110" s="25">
        <f t="shared" si="10"/>
        <v>-8.4504422571944904E-3</v>
      </c>
    </row>
    <row r="111" spans="1:14" x14ac:dyDescent="0.25">
      <c r="A111" s="12"/>
      <c r="B111" s="12">
        <v>8</v>
      </c>
      <c r="C111" s="12">
        <v>2</v>
      </c>
      <c r="D111" s="13">
        <v>0.85523008998781214</v>
      </c>
      <c r="E111" s="14">
        <f t="shared" si="6"/>
        <v>0.14476991001218786</v>
      </c>
      <c r="F111" s="12"/>
      <c r="G111" s="13">
        <v>0.87269051390053776</v>
      </c>
      <c r="H111" s="14">
        <f t="shared" si="11"/>
        <v>0.12730948609946224</v>
      </c>
      <c r="J111" s="15">
        <v>0.89338060346698311</v>
      </c>
      <c r="K111" s="14">
        <f t="shared" si="8"/>
        <v>0.10661939653301689</v>
      </c>
      <c r="M111" s="16">
        <f t="shared" si="9"/>
        <v>2.0690089566445358E-2</v>
      </c>
      <c r="N111" s="17">
        <f t="shared" si="10"/>
        <v>-2.0690089566445358E-2</v>
      </c>
    </row>
    <row r="112" spans="1:14" x14ac:dyDescent="0.25">
      <c r="A112" s="12"/>
      <c r="B112" s="12">
        <v>8</v>
      </c>
      <c r="C112" s="12">
        <v>3</v>
      </c>
      <c r="D112" s="13">
        <v>0.78982555315001446</v>
      </c>
      <c r="E112" s="14">
        <f t="shared" si="6"/>
        <v>0.21017444684998554</v>
      </c>
      <c r="F112" s="12"/>
      <c r="G112" s="13">
        <v>0.81427397408051061</v>
      </c>
      <c r="H112" s="14">
        <f t="shared" si="11"/>
        <v>0.18572602591948939</v>
      </c>
      <c r="J112" s="15">
        <v>0.84134062717548552</v>
      </c>
      <c r="K112" s="14">
        <f t="shared" si="8"/>
        <v>0.15865937282451448</v>
      </c>
      <c r="M112" s="16">
        <f t="shared" si="9"/>
        <v>2.7066653094974913E-2</v>
      </c>
      <c r="N112" s="17">
        <f t="shared" si="10"/>
        <v>-2.7066653094974913E-2</v>
      </c>
    </row>
    <row r="113" spans="1:14" x14ac:dyDescent="0.25">
      <c r="A113" s="12"/>
      <c r="B113" s="12">
        <v>8</v>
      </c>
      <c r="C113" s="12">
        <v>4</v>
      </c>
      <c r="D113" s="13">
        <v>0.72299519367467469</v>
      </c>
      <c r="E113" s="14">
        <f t="shared" si="6"/>
        <v>0.27700480632532531</v>
      </c>
      <c r="F113" s="12"/>
      <c r="G113" s="13">
        <v>0.75138902640814809</v>
      </c>
      <c r="H113" s="14">
        <f t="shared" si="11"/>
        <v>0.24861097359185191</v>
      </c>
      <c r="J113" s="15">
        <v>0.79202041518143074</v>
      </c>
      <c r="K113" s="14">
        <f t="shared" si="8"/>
        <v>0.20797958481856926</v>
      </c>
      <c r="M113" s="16">
        <f t="shared" si="9"/>
        <v>4.0631388773282651E-2</v>
      </c>
      <c r="N113" s="17">
        <f t="shared" si="10"/>
        <v>-4.0631388773282651E-2</v>
      </c>
    </row>
    <row r="114" spans="1:14" x14ac:dyDescent="0.25">
      <c r="A114" s="12"/>
      <c r="B114" s="12">
        <v>8</v>
      </c>
      <c r="C114" s="12">
        <v>5</v>
      </c>
      <c r="D114" s="13">
        <v>0.65841918532673127</v>
      </c>
      <c r="E114" s="14">
        <f t="shared" si="6"/>
        <v>0.34158081467326873</v>
      </c>
      <c r="F114" s="12"/>
      <c r="G114" s="13">
        <v>0.69529172229316871</v>
      </c>
      <c r="H114" s="14">
        <f t="shared" si="11"/>
        <v>0.30470827770683129</v>
      </c>
      <c r="J114" s="15">
        <v>0.73438679906949267</v>
      </c>
      <c r="K114" s="14">
        <f t="shared" si="8"/>
        <v>0.26561320093050733</v>
      </c>
      <c r="M114" s="16">
        <f t="shared" si="9"/>
        <v>3.9095076776323956E-2</v>
      </c>
      <c r="N114" s="17">
        <f t="shared" si="10"/>
        <v>-3.9095076776323956E-2</v>
      </c>
    </row>
    <row r="115" spans="1:14" x14ac:dyDescent="0.25">
      <c r="A115" s="12"/>
      <c r="B115" s="12">
        <v>8</v>
      </c>
      <c r="C115" s="12">
        <v>6</v>
      </c>
      <c r="D115" s="13">
        <v>0.60372027265169781</v>
      </c>
      <c r="E115" s="14">
        <f t="shared" si="6"/>
        <v>0.39627972734830219</v>
      </c>
      <c r="F115" s="12"/>
      <c r="G115" s="13">
        <v>0.64497167372917197</v>
      </c>
      <c r="H115" s="14">
        <f t="shared" si="11"/>
        <v>0.35502832627082803</v>
      </c>
      <c r="J115" s="15">
        <v>0.69212378629097016</v>
      </c>
      <c r="K115" s="14">
        <f t="shared" si="8"/>
        <v>0.30787621370902984</v>
      </c>
      <c r="M115" s="16">
        <f t="shared" si="9"/>
        <v>4.7152112561798187E-2</v>
      </c>
      <c r="N115" s="17">
        <f t="shared" si="10"/>
        <v>-4.7152112561798187E-2</v>
      </c>
    </row>
    <row r="116" spans="1:14" x14ac:dyDescent="0.25">
      <c r="A116" s="12"/>
      <c r="B116" s="12">
        <v>8</v>
      </c>
      <c r="C116" s="12">
        <v>7</v>
      </c>
      <c r="D116" s="13">
        <v>0.55267470915435724</v>
      </c>
      <c r="E116" s="14">
        <f t="shared" si="6"/>
        <v>0.44732529084564276</v>
      </c>
      <c r="F116" s="12"/>
      <c r="G116" s="13">
        <v>0.59756292807617761</v>
      </c>
      <c r="H116" s="14">
        <f t="shared" si="11"/>
        <v>0.40243707192382239</v>
      </c>
      <c r="J116" s="15">
        <v>0.65257049799718481</v>
      </c>
      <c r="K116" s="14">
        <f t="shared" si="8"/>
        <v>0.34742950200281519</v>
      </c>
      <c r="M116" s="16">
        <f t="shared" si="9"/>
        <v>5.5007569921007193E-2</v>
      </c>
      <c r="N116" s="17">
        <f t="shared" si="10"/>
        <v>-5.5007569921007193E-2</v>
      </c>
    </row>
    <row r="117" spans="1:14" x14ac:dyDescent="0.25">
      <c r="A117" s="12"/>
      <c r="B117" s="12">
        <v>8</v>
      </c>
      <c r="C117" s="12">
        <v>8</v>
      </c>
      <c r="D117" s="13">
        <v>0.50054312195510298</v>
      </c>
      <c r="E117" s="14">
        <f t="shared" si="6"/>
        <v>0.49945687804489702</v>
      </c>
      <c r="F117" s="12"/>
      <c r="G117" s="13">
        <v>0.55486842549988258</v>
      </c>
      <c r="H117" s="14">
        <f t="shared" si="11"/>
        <v>0.44513157450011742</v>
      </c>
      <c r="J117" s="15">
        <v>0.61941860721174336</v>
      </c>
      <c r="K117" s="14">
        <f t="shared" si="8"/>
        <v>0.38058139278825664</v>
      </c>
      <c r="M117" s="16">
        <f t="shared" si="9"/>
        <v>6.4550181711860777E-2</v>
      </c>
      <c r="N117" s="17">
        <f t="shared" si="10"/>
        <v>-6.4550181711860777E-2</v>
      </c>
    </row>
    <row r="118" spans="1:14" x14ac:dyDescent="0.25">
      <c r="A118" s="12"/>
      <c r="B118" s="12">
        <v>8</v>
      </c>
      <c r="C118" s="12">
        <v>9</v>
      </c>
      <c r="D118" s="13">
        <v>0.45121789609945306</v>
      </c>
      <c r="E118" s="14">
        <f t="shared" si="6"/>
        <v>0.54878210390054694</v>
      </c>
      <c r="F118" s="12"/>
      <c r="G118" s="13">
        <v>0.51480194796884293</v>
      </c>
      <c r="H118" s="14">
        <f t="shared" si="11"/>
        <v>0.48519805203115707</v>
      </c>
      <c r="J118" s="15">
        <v>0.58907868923846518</v>
      </c>
      <c r="K118" s="14">
        <f t="shared" si="8"/>
        <v>0.41092131076153482</v>
      </c>
      <c r="M118" s="16">
        <f t="shared" si="9"/>
        <v>7.4276741269622248E-2</v>
      </c>
      <c r="N118" s="17">
        <f t="shared" si="10"/>
        <v>-7.4276741269622248E-2</v>
      </c>
    </row>
    <row r="119" spans="1:14" x14ac:dyDescent="0.25">
      <c r="A119" s="12"/>
      <c r="B119" s="12">
        <v>8</v>
      </c>
      <c r="C119" s="12">
        <v>10</v>
      </c>
      <c r="D119" s="13">
        <v>0.40479172994766344</v>
      </c>
      <c r="E119" s="14">
        <f t="shared" si="6"/>
        <v>0.59520827005233656</v>
      </c>
      <c r="F119" s="12"/>
      <c r="G119" s="13">
        <v>0.47710358175155904</v>
      </c>
      <c r="H119" s="14">
        <f t="shared" si="11"/>
        <v>0.52289641824844102</v>
      </c>
      <c r="J119" s="15">
        <v>0.56130010699561239</v>
      </c>
      <c r="K119" s="14">
        <f t="shared" si="8"/>
        <v>0.43869989300438761</v>
      </c>
      <c r="M119" s="16">
        <f t="shared" si="9"/>
        <v>8.4196525244053355E-2</v>
      </c>
      <c r="N119" s="17">
        <f t="shared" si="10"/>
        <v>-8.4196525244053411E-2</v>
      </c>
    </row>
    <row r="120" spans="1:14" x14ac:dyDescent="0.25">
      <c r="A120" s="12"/>
      <c r="B120" s="12">
        <v>8</v>
      </c>
      <c r="C120" s="12">
        <v>11</v>
      </c>
      <c r="D120" s="13">
        <v>0.36847750906176802</v>
      </c>
      <c r="E120" s="14">
        <f t="shared" si="6"/>
        <v>0.63152249093823198</v>
      </c>
      <c r="F120" s="12"/>
      <c r="G120" s="13">
        <v>0.44023129234172476</v>
      </c>
      <c r="H120" s="14">
        <f t="shared" si="11"/>
        <v>0.55976870765827524</v>
      </c>
      <c r="J120" s="15">
        <v>0.52377311847429342</v>
      </c>
      <c r="K120" s="14">
        <f t="shared" si="8"/>
        <v>0.47622688152570658</v>
      </c>
      <c r="M120" s="16">
        <f t="shared" si="9"/>
        <v>8.3541826132568664E-2</v>
      </c>
      <c r="N120" s="17">
        <f t="shared" si="10"/>
        <v>-8.3541826132568664E-2</v>
      </c>
    </row>
    <row r="121" spans="1:14" x14ac:dyDescent="0.25">
      <c r="A121" s="12"/>
      <c r="B121" s="12">
        <v>8</v>
      </c>
      <c r="C121" s="12">
        <v>12</v>
      </c>
      <c r="D121" s="13">
        <v>0.33495260827084955</v>
      </c>
      <c r="E121" s="14">
        <f t="shared" si="6"/>
        <v>0.66504739172915039</v>
      </c>
      <c r="F121" s="12"/>
      <c r="G121" s="13">
        <v>0.40526886539783558</v>
      </c>
      <c r="H121" s="14">
        <f t="shared" si="11"/>
        <v>0.59473113460216442</v>
      </c>
      <c r="J121" s="15">
        <v>0.4873266342251511</v>
      </c>
      <c r="K121" s="14">
        <f t="shared" si="8"/>
        <v>0.5126733657748489</v>
      </c>
      <c r="M121" s="16">
        <f t="shared" si="9"/>
        <v>8.2057768827315525E-2</v>
      </c>
      <c r="N121" s="17">
        <f t="shared" si="10"/>
        <v>-8.2057768827315525E-2</v>
      </c>
    </row>
    <row r="122" spans="1:14" x14ac:dyDescent="0.25">
      <c r="A122" s="12"/>
      <c r="B122" s="12">
        <v>8</v>
      </c>
      <c r="C122" s="12">
        <v>13</v>
      </c>
      <c r="D122" s="13">
        <v>0.30383305565762081</v>
      </c>
      <c r="E122" s="14">
        <f t="shared" si="6"/>
        <v>0.69616694434237925</v>
      </c>
      <c r="F122" s="12"/>
      <c r="G122" s="13">
        <v>0.37216837276695264</v>
      </c>
      <c r="H122" s="14">
        <f t="shared" si="11"/>
        <v>0.62783162723304731</v>
      </c>
      <c r="J122" s="15">
        <v>0.45202262595103587</v>
      </c>
      <c r="K122" s="14">
        <f t="shared" si="8"/>
        <v>0.54797737404896418</v>
      </c>
      <c r="M122" s="16">
        <f t="shared" si="9"/>
        <v>7.9854253184083235E-2</v>
      </c>
      <c r="N122" s="17">
        <f t="shared" si="10"/>
        <v>-7.9854253184083124E-2</v>
      </c>
    </row>
    <row r="123" spans="1:14" x14ac:dyDescent="0.25">
      <c r="A123" s="12"/>
      <c r="B123" s="12">
        <v>8</v>
      </c>
      <c r="C123" s="12">
        <v>14</v>
      </c>
      <c r="D123" s="13">
        <v>0.27499114048234924</v>
      </c>
      <c r="E123" s="14">
        <f t="shared" si="6"/>
        <v>0.72500885951765071</v>
      </c>
      <c r="F123" s="12"/>
      <c r="G123" s="13">
        <v>0.34080034775265505</v>
      </c>
      <c r="H123" s="14">
        <f t="shared" si="11"/>
        <v>0.65919965224734489</v>
      </c>
      <c r="J123" s="15">
        <v>0.4178404915825405</v>
      </c>
      <c r="K123" s="14">
        <f t="shared" si="8"/>
        <v>0.58215950841745956</v>
      </c>
      <c r="M123" s="16">
        <f t="shared" si="9"/>
        <v>7.7040143829885444E-2</v>
      </c>
      <c r="N123" s="17">
        <f t="shared" si="10"/>
        <v>-7.7040143829885332E-2</v>
      </c>
    </row>
    <row r="124" spans="1:14" x14ac:dyDescent="0.25">
      <c r="A124" s="12"/>
      <c r="B124" s="12">
        <v>8</v>
      </c>
      <c r="C124" s="12">
        <v>15</v>
      </c>
      <c r="D124" s="13">
        <v>0.24823421147837274</v>
      </c>
      <c r="E124" s="14">
        <f t="shared" si="6"/>
        <v>0.75176578852162723</v>
      </c>
      <c r="F124" s="12"/>
      <c r="G124" s="13">
        <v>0.31109959408754789</v>
      </c>
      <c r="H124" s="14">
        <f t="shared" si="11"/>
        <v>0.68890040591245216</v>
      </c>
      <c r="J124" s="15">
        <v>0.38481720058703189</v>
      </c>
      <c r="K124" s="14">
        <f t="shared" si="8"/>
        <v>0.61518279941296816</v>
      </c>
      <c r="M124" s="16">
        <f t="shared" si="9"/>
        <v>7.3717606499484001E-2</v>
      </c>
      <c r="N124" s="17">
        <f t="shared" si="10"/>
        <v>-7.3717606499484001E-2</v>
      </c>
    </row>
    <row r="125" spans="1:14" x14ac:dyDescent="0.25">
      <c r="A125" s="19" t="s">
        <v>25</v>
      </c>
      <c r="B125" s="19">
        <v>9</v>
      </c>
      <c r="C125" s="19">
        <v>1</v>
      </c>
      <c r="D125" s="20">
        <v>0.90976454692435293</v>
      </c>
      <c r="E125" s="21">
        <f t="shared" si="6"/>
        <v>9.0235453075647065E-2</v>
      </c>
      <c r="F125" s="19"/>
      <c r="G125" s="20">
        <v>0.93187523534827721</v>
      </c>
      <c r="H125" s="21">
        <f t="shared" si="11"/>
        <v>6.8124764651722791E-2</v>
      </c>
      <c r="I125" s="22"/>
      <c r="J125" s="23">
        <v>0.93462813850679105</v>
      </c>
      <c r="K125" s="21">
        <f t="shared" si="8"/>
        <v>6.5371861493208949E-2</v>
      </c>
      <c r="L125" s="22"/>
      <c r="M125" s="24">
        <f t="shared" si="9"/>
        <v>2.7529031585138419E-3</v>
      </c>
      <c r="N125" s="25">
        <f t="shared" si="10"/>
        <v>-2.7529031585138419E-3</v>
      </c>
    </row>
    <row r="126" spans="1:14" x14ac:dyDescent="0.25">
      <c r="A126" s="12"/>
      <c r="B126" s="12">
        <v>9</v>
      </c>
      <c r="C126" s="12">
        <v>2</v>
      </c>
      <c r="D126" s="13">
        <v>0.82180496406126879</v>
      </c>
      <c r="E126" s="14">
        <f t="shared" si="6"/>
        <v>0.17819503593873121</v>
      </c>
      <c r="F126" s="12"/>
      <c r="G126" s="13">
        <v>0.86534989229912362</v>
      </c>
      <c r="H126" s="14">
        <f t="shared" si="11"/>
        <v>0.13465010770087638</v>
      </c>
      <c r="J126" s="15">
        <v>0.87551351668870592</v>
      </c>
      <c r="K126" s="14">
        <f t="shared" si="8"/>
        <v>0.12448648331129408</v>
      </c>
      <c r="M126" s="16">
        <f t="shared" si="9"/>
        <v>1.0163624389582293E-2</v>
      </c>
      <c r="N126" s="17">
        <f t="shared" si="10"/>
        <v>-1.0163624389582293E-2</v>
      </c>
    </row>
    <row r="127" spans="1:14" x14ac:dyDescent="0.25">
      <c r="A127" s="12"/>
      <c r="B127" s="12">
        <v>9</v>
      </c>
      <c r="C127" s="12">
        <v>3</v>
      </c>
      <c r="D127" s="13">
        <v>0.74561457705254064</v>
      </c>
      <c r="E127" s="14">
        <f t="shared" si="6"/>
        <v>0.25438542294745936</v>
      </c>
      <c r="F127" s="12"/>
      <c r="G127" s="13">
        <v>0.80270091947497946</v>
      </c>
      <c r="H127" s="14">
        <f t="shared" si="11"/>
        <v>0.19729908052502054</v>
      </c>
      <c r="J127" s="15">
        <v>0.81447439085946627</v>
      </c>
      <c r="K127" s="14">
        <f t="shared" si="8"/>
        <v>0.18552560914053373</v>
      </c>
      <c r="M127" s="16">
        <f t="shared" si="9"/>
        <v>1.1773471384486811E-2</v>
      </c>
      <c r="N127" s="17">
        <f t="shared" si="10"/>
        <v>-1.1773471384486811E-2</v>
      </c>
    </row>
    <row r="128" spans="1:14" x14ac:dyDescent="0.25">
      <c r="A128" s="12"/>
      <c r="B128" s="12">
        <v>9</v>
      </c>
      <c r="C128" s="12">
        <v>4</v>
      </c>
      <c r="D128" s="13">
        <v>0.67126762238741855</v>
      </c>
      <c r="E128" s="14">
        <f t="shared" si="6"/>
        <v>0.32873237761258145</v>
      </c>
      <c r="F128" s="12"/>
      <c r="G128" s="13">
        <v>0.73701990889691149</v>
      </c>
      <c r="H128" s="14">
        <f t="shared" si="11"/>
        <v>0.26298009110308851</v>
      </c>
      <c r="J128" s="15">
        <v>0.75963831885883026</v>
      </c>
      <c r="K128" s="14">
        <f t="shared" si="8"/>
        <v>0.24036168114116974</v>
      </c>
      <c r="M128" s="16">
        <f t="shared" si="9"/>
        <v>2.2618409961918773E-2</v>
      </c>
      <c r="N128" s="17">
        <f t="shared" si="10"/>
        <v>-2.2618409961918773E-2</v>
      </c>
    </row>
    <row r="129" spans="1:14" x14ac:dyDescent="0.25">
      <c r="A129" s="12"/>
      <c r="B129" s="12">
        <v>9</v>
      </c>
      <c r="C129" s="12">
        <v>5</v>
      </c>
      <c r="D129" s="13">
        <v>0.59945586972352016</v>
      </c>
      <c r="E129" s="14">
        <f t="shared" si="6"/>
        <v>0.40054413027647984</v>
      </c>
      <c r="F129" s="12"/>
      <c r="G129" s="13">
        <v>0.67762413622307771</v>
      </c>
      <c r="H129" s="14">
        <f t="shared" si="11"/>
        <v>0.32237586377692229</v>
      </c>
      <c r="J129" s="15">
        <v>0.70061295736745677</v>
      </c>
      <c r="K129" s="14">
        <f t="shared" si="8"/>
        <v>0.29938704263254323</v>
      </c>
      <c r="M129" s="16">
        <f t="shared" si="9"/>
        <v>2.2988821144379057E-2</v>
      </c>
      <c r="N129" s="17">
        <f t="shared" si="10"/>
        <v>-2.2988821144379057E-2</v>
      </c>
    </row>
    <row r="130" spans="1:14" x14ac:dyDescent="0.25">
      <c r="A130" s="12"/>
      <c r="B130" s="12">
        <v>9</v>
      </c>
      <c r="C130" s="12">
        <v>6</v>
      </c>
      <c r="D130" s="13">
        <v>0.53653706017584102</v>
      </c>
      <c r="E130" s="14">
        <f t="shared" si="6"/>
        <v>0.46346293982415898</v>
      </c>
      <c r="F130" s="12"/>
      <c r="G130" s="13">
        <v>0.62565149695418842</v>
      </c>
      <c r="H130" s="14">
        <f t="shared" si="11"/>
        <v>0.37434850304581158</v>
      </c>
      <c r="J130" s="15">
        <v>0.65591766190680101</v>
      </c>
      <c r="K130" s="14">
        <f t="shared" si="8"/>
        <v>0.34408233809319899</v>
      </c>
      <c r="M130" s="16">
        <f t="shared" si="9"/>
        <v>3.0266164952612584E-2</v>
      </c>
      <c r="N130" s="17">
        <f t="shared" si="10"/>
        <v>-3.0266164952612584E-2</v>
      </c>
    </row>
    <row r="131" spans="1:14" x14ac:dyDescent="0.25">
      <c r="A131" s="12"/>
      <c r="B131" s="12">
        <v>9</v>
      </c>
      <c r="C131" s="12">
        <v>7</v>
      </c>
      <c r="D131" s="13">
        <v>0.47845844463699105</v>
      </c>
      <c r="E131" s="14">
        <f t="shared" si="6"/>
        <v>0.52154155536300895</v>
      </c>
      <c r="F131" s="12"/>
      <c r="G131" s="13">
        <v>0.5770137408508611</v>
      </c>
      <c r="H131" s="14">
        <f t="shared" si="11"/>
        <v>0.4229862591491389</v>
      </c>
      <c r="J131" s="15">
        <v>0.61493818417459511</v>
      </c>
      <c r="K131" s="14">
        <f t="shared" si="8"/>
        <v>0.38506181582540489</v>
      </c>
      <c r="M131" s="16">
        <f t="shared" si="9"/>
        <v>3.7924443323734014E-2</v>
      </c>
      <c r="N131" s="17">
        <f t="shared" si="10"/>
        <v>-3.7924443323734014E-2</v>
      </c>
    </row>
    <row r="132" spans="1:14" x14ac:dyDescent="0.25">
      <c r="A132" s="12"/>
      <c r="B132" s="12">
        <v>9</v>
      </c>
      <c r="C132" s="12">
        <v>8</v>
      </c>
      <c r="D132" s="13">
        <v>0.42220631555247018</v>
      </c>
      <c r="E132" s="14">
        <f t="shared" si="6"/>
        <v>0.57779368444752977</v>
      </c>
      <c r="F132" s="12"/>
      <c r="G132" s="13">
        <v>0.53451575632103288</v>
      </c>
      <c r="H132" s="14">
        <f t="shared" si="11"/>
        <v>0.46548424367896712</v>
      </c>
      <c r="J132" s="15">
        <v>0.57925264058015902</v>
      </c>
      <c r="K132" s="14">
        <f t="shared" si="8"/>
        <v>0.42074735941984098</v>
      </c>
      <c r="M132" s="16">
        <f t="shared" si="9"/>
        <v>4.4736884259126142E-2</v>
      </c>
      <c r="N132" s="17">
        <f t="shared" si="10"/>
        <v>-4.4736884259126142E-2</v>
      </c>
    </row>
    <row r="133" spans="1:14" x14ac:dyDescent="0.25">
      <c r="A133" s="12"/>
      <c r="B133" s="12">
        <v>9</v>
      </c>
      <c r="C133" s="12">
        <v>9</v>
      </c>
      <c r="D133" s="13">
        <v>0.37011550952462108</v>
      </c>
      <c r="E133" s="14">
        <f t="shared" ref="E133:E184" si="12">1-D133</f>
        <v>0.62988449047537887</v>
      </c>
      <c r="F133" s="12"/>
      <c r="G133" s="13">
        <v>0.49507101401673492</v>
      </c>
      <c r="H133" s="14">
        <f t="shared" ref="H133:H164" si="13">1-G133</f>
        <v>0.50492898598326508</v>
      </c>
      <c r="J133" s="15">
        <v>0.54682543741302547</v>
      </c>
      <c r="K133" s="14">
        <f t="shared" ref="K133:K184" si="14">1-J133</f>
        <v>0.45317456258697453</v>
      </c>
      <c r="M133" s="16">
        <f t="shared" si="9"/>
        <v>5.175442339629055E-2</v>
      </c>
      <c r="N133" s="17">
        <f t="shared" si="10"/>
        <v>-5.175442339629055E-2</v>
      </c>
    </row>
    <row r="134" spans="1:14" x14ac:dyDescent="0.25">
      <c r="A134" s="12"/>
      <c r="B134" s="12">
        <v>9</v>
      </c>
      <c r="C134" s="12">
        <v>10</v>
      </c>
      <c r="D134" s="13">
        <v>0.32218587513446018</v>
      </c>
      <c r="E134" s="14">
        <f t="shared" si="12"/>
        <v>0.67781412486553982</v>
      </c>
      <c r="F134" s="12"/>
      <c r="G134" s="13">
        <v>0.45836332281016234</v>
      </c>
      <c r="H134" s="14">
        <f t="shared" si="13"/>
        <v>0.54163667718983766</v>
      </c>
      <c r="J134" s="15">
        <v>0.5173388957738061</v>
      </c>
      <c r="K134" s="14">
        <f t="shared" si="14"/>
        <v>0.4826611042261939</v>
      </c>
      <c r="M134" s="16">
        <f t="shared" ref="M134:M184" si="15">+J134-G134</f>
        <v>5.8975572963643752E-2</v>
      </c>
      <c r="N134" s="17">
        <f t="shared" ref="N134:N184" si="16">+K134-H134</f>
        <v>-5.8975572963643752E-2</v>
      </c>
    </row>
    <row r="135" spans="1:14" x14ac:dyDescent="0.25">
      <c r="A135" s="12"/>
      <c r="B135" s="12">
        <v>9</v>
      </c>
      <c r="C135" s="12">
        <v>11</v>
      </c>
      <c r="D135" s="13">
        <v>0.28694791628188798</v>
      </c>
      <c r="E135" s="14">
        <f t="shared" si="12"/>
        <v>0.71305208371811202</v>
      </c>
      <c r="F135" s="12"/>
      <c r="G135" s="13">
        <v>0.41992689777018644</v>
      </c>
      <c r="H135" s="14">
        <f t="shared" si="13"/>
        <v>0.58007310222981356</v>
      </c>
      <c r="J135" s="15">
        <v>0.47822745897996388</v>
      </c>
      <c r="K135" s="14">
        <f t="shared" si="14"/>
        <v>0.52177254102003612</v>
      </c>
      <c r="M135" s="16">
        <f t="shared" si="15"/>
        <v>5.8300561209777446E-2</v>
      </c>
      <c r="N135" s="17">
        <f t="shared" si="16"/>
        <v>-5.8300561209777446E-2</v>
      </c>
    </row>
    <row r="136" spans="1:14" x14ac:dyDescent="0.25">
      <c r="A136" s="12"/>
      <c r="B136" s="12">
        <v>9</v>
      </c>
      <c r="C136" s="12">
        <v>12</v>
      </c>
      <c r="D136" s="13">
        <v>0.25515859668017127</v>
      </c>
      <c r="E136" s="14">
        <f t="shared" si="12"/>
        <v>0.74484140331982873</v>
      </c>
      <c r="F136" s="12"/>
      <c r="G136" s="13">
        <v>0.38354193380750057</v>
      </c>
      <c r="H136" s="14">
        <f t="shared" si="13"/>
        <v>0.61645806619249943</v>
      </c>
      <c r="J136" s="15">
        <v>0.44063753182438858</v>
      </c>
      <c r="K136" s="14">
        <f t="shared" si="14"/>
        <v>0.55936246817561142</v>
      </c>
      <c r="M136" s="16">
        <f t="shared" si="15"/>
        <v>5.7095598016888016E-2</v>
      </c>
      <c r="N136" s="17">
        <f t="shared" si="16"/>
        <v>-5.7095598016888016E-2</v>
      </c>
    </row>
    <row r="137" spans="1:14" x14ac:dyDescent="0.25">
      <c r="A137" s="12"/>
      <c r="B137" s="12">
        <v>9</v>
      </c>
      <c r="C137" s="12">
        <v>13</v>
      </c>
      <c r="D137" s="13">
        <v>0.22632490830121968</v>
      </c>
      <c r="E137" s="14">
        <f t="shared" si="12"/>
        <v>0.77367509169878035</v>
      </c>
      <c r="F137" s="12"/>
      <c r="G137" s="13">
        <v>0.34915888157859781</v>
      </c>
      <c r="H137" s="14">
        <f t="shared" si="13"/>
        <v>0.65084111842140224</v>
      </c>
      <c r="J137" s="15">
        <v>0.4046071805426863</v>
      </c>
      <c r="K137" s="14">
        <f t="shared" si="14"/>
        <v>0.5953928194573137</v>
      </c>
      <c r="M137" s="16">
        <f t="shared" si="15"/>
        <v>5.5448298964088483E-2</v>
      </c>
      <c r="N137" s="17">
        <f t="shared" si="16"/>
        <v>-5.5448298964088538E-2</v>
      </c>
    </row>
    <row r="138" spans="1:14" x14ac:dyDescent="0.25">
      <c r="A138" s="12"/>
      <c r="B138" s="12">
        <v>9</v>
      </c>
      <c r="C138" s="12">
        <v>14</v>
      </c>
      <c r="D138" s="13">
        <v>0.20021550947666278</v>
      </c>
      <c r="E138" s="14">
        <f t="shared" si="12"/>
        <v>0.79978449052333722</v>
      </c>
      <c r="F138" s="12"/>
      <c r="G138" s="13">
        <v>0.31664612026951611</v>
      </c>
      <c r="H138" s="14">
        <f t="shared" si="13"/>
        <v>0.68335387973048389</v>
      </c>
      <c r="J138" s="15">
        <v>0.37008905429870531</v>
      </c>
      <c r="K138" s="14">
        <f t="shared" si="14"/>
        <v>0.62991094570129469</v>
      </c>
      <c r="M138" s="16">
        <f t="shared" si="15"/>
        <v>5.3442934029189204E-2</v>
      </c>
      <c r="N138" s="17">
        <f t="shared" si="16"/>
        <v>-5.3442934029189204E-2</v>
      </c>
    </row>
    <row r="139" spans="1:14" x14ac:dyDescent="0.25">
      <c r="A139" s="12"/>
      <c r="B139" s="12">
        <v>9</v>
      </c>
      <c r="C139" s="12">
        <v>15</v>
      </c>
      <c r="D139" s="13">
        <v>0.17655298322931368</v>
      </c>
      <c r="E139" s="14">
        <f t="shared" si="12"/>
        <v>0.82344701677068632</v>
      </c>
      <c r="F139" s="12"/>
      <c r="G139" s="13">
        <v>0.28593524693601913</v>
      </c>
      <c r="H139" s="14">
        <f t="shared" si="13"/>
        <v>0.71406475306398087</v>
      </c>
      <c r="J139" s="15">
        <v>0.33709460591622376</v>
      </c>
      <c r="K139" s="14">
        <f t="shared" si="14"/>
        <v>0.66290539408377624</v>
      </c>
      <c r="M139" s="16">
        <f t="shared" si="15"/>
        <v>5.1159358980204628E-2</v>
      </c>
      <c r="N139" s="17">
        <f t="shared" si="16"/>
        <v>-5.1159358980204628E-2</v>
      </c>
    </row>
    <row r="140" spans="1:14" x14ac:dyDescent="0.25">
      <c r="A140" s="19" t="s">
        <v>26</v>
      </c>
      <c r="B140" s="19">
        <v>10</v>
      </c>
      <c r="C140" s="19">
        <v>1</v>
      </c>
      <c r="D140" s="20">
        <v>0.86791588957740362</v>
      </c>
      <c r="E140" s="21">
        <f t="shared" si="12"/>
        <v>0.13208411042259638</v>
      </c>
      <c r="F140" s="19"/>
      <c r="G140" s="20">
        <v>0.90215030479872504</v>
      </c>
      <c r="H140" s="21">
        <f t="shared" si="13"/>
        <v>9.7849695201274955E-2</v>
      </c>
      <c r="I140" s="22"/>
      <c r="J140" s="23">
        <v>0.90761475731560082</v>
      </c>
      <c r="K140" s="21">
        <f t="shared" si="14"/>
        <v>9.2385242684399183E-2</v>
      </c>
      <c r="L140" s="22"/>
      <c r="M140" s="24">
        <f t="shared" si="15"/>
        <v>5.4644525168757729E-3</v>
      </c>
      <c r="N140" s="25">
        <f t="shared" si="16"/>
        <v>-5.4644525168757729E-3</v>
      </c>
    </row>
    <row r="141" spans="1:14" x14ac:dyDescent="0.25">
      <c r="A141" s="12"/>
      <c r="B141" s="12">
        <v>10</v>
      </c>
      <c r="C141" s="12">
        <v>2</v>
      </c>
      <c r="D141" s="13">
        <v>0.75143043401890308</v>
      </c>
      <c r="E141" s="14">
        <f t="shared" si="12"/>
        <v>0.24856956598109692</v>
      </c>
      <c r="F141" s="12"/>
      <c r="G141" s="13">
        <v>0.80985876029766046</v>
      </c>
      <c r="H141" s="14">
        <f t="shared" si="13"/>
        <v>0.19014123970233954</v>
      </c>
      <c r="J141" s="15">
        <v>0.82561817926502101</v>
      </c>
      <c r="K141" s="14">
        <f t="shared" si="14"/>
        <v>0.17438182073497899</v>
      </c>
      <c r="M141" s="16">
        <f t="shared" si="15"/>
        <v>1.575941896736055E-2</v>
      </c>
      <c r="N141" s="17">
        <f t="shared" si="16"/>
        <v>-1.575941896736055E-2</v>
      </c>
    </row>
    <row r="142" spans="1:14" x14ac:dyDescent="0.25">
      <c r="A142" s="12"/>
      <c r="B142" s="12">
        <v>10</v>
      </c>
      <c r="C142" s="12">
        <v>3</v>
      </c>
      <c r="D142" s="13">
        <v>0.65534685250798885</v>
      </c>
      <c r="E142" s="14">
        <f t="shared" si="12"/>
        <v>0.34465314749201115</v>
      </c>
      <c r="F142" s="12"/>
      <c r="G142" s="13">
        <v>0.72625119023511497</v>
      </c>
      <c r="H142" s="14">
        <f t="shared" si="13"/>
        <v>0.27374880976488503</v>
      </c>
      <c r="J142" s="15">
        <v>0.74612405422546491</v>
      </c>
      <c r="K142" s="14">
        <f t="shared" si="14"/>
        <v>0.25387594577453509</v>
      </c>
      <c r="M142" s="16">
        <f t="shared" si="15"/>
        <v>1.9872863990349932E-2</v>
      </c>
      <c r="N142" s="17">
        <f t="shared" si="16"/>
        <v>-1.9872863990349932E-2</v>
      </c>
    </row>
    <row r="143" spans="1:14" x14ac:dyDescent="0.25">
      <c r="A143" s="12"/>
      <c r="B143" s="12">
        <v>10</v>
      </c>
      <c r="C143" s="12">
        <v>4</v>
      </c>
      <c r="D143" s="13">
        <v>0.56265845234776268</v>
      </c>
      <c r="E143" s="26">
        <f t="shared" si="12"/>
        <v>0.43734154765223732</v>
      </c>
      <c r="F143" s="12"/>
      <c r="G143" s="13">
        <v>0.64728863586873076</v>
      </c>
      <c r="H143" s="26">
        <f t="shared" si="13"/>
        <v>0.35271136413126924</v>
      </c>
      <c r="J143" s="15">
        <v>0.67476677322119305</v>
      </c>
      <c r="K143" s="26">
        <f t="shared" si="14"/>
        <v>0.32523322677880695</v>
      </c>
      <c r="M143" s="16">
        <f t="shared" si="15"/>
        <v>2.7478137352462295E-2</v>
      </c>
      <c r="N143" s="17">
        <f t="shared" si="16"/>
        <v>-2.7478137352462295E-2</v>
      </c>
    </row>
    <row r="144" spans="1:14" x14ac:dyDescent="0.25">
      <c r="A144" s="12"/>
      <c r="B144" s="12">
        <v>10</v>
      </c>
      <c r="C144" s="12">
        <v>5</v>
      </c>
      <c r="D144" s="13">
        <v>0.47949683136951277</v>
      </c>
      <c r="E144" s="14">
        <f t="shared" si="12"/>
        <v>0.52050316863048729</v>
      </c>
      <c r="F144" s="12"/>
      <c r="G144" s="13">
        <v>0.57366155714286404</v>
      </c>
      <c r="H144" s="14">
        <f t="shared" si="13"/>
        <v>0.42633844285713596</v>
      </c>
      <c r="J144" s="15">
        <v>0.60196204419018806</v>
      </c>
      <c r="K144" s="14">
        <f t="shared" si="14"/>
        <v>0.39803795580981194</v>
      </c>
      <c r="M144" s="16">
        <f t="shared" si="15"/>
        <v>2.8300487047324019E-2</v>
      </c>
      <c r="N144" s="17">
        <f t="shared" si="16"/>
        <v>-2.8300487047324019E-2</v>
      </c>
    </row>
    <row r="145" spans="1:14" x14ac:dyDescent="0.25">
      <c r="A145" s="12"/>
      <c r="B145" s="12">
        <v>10</v>
      </c>
      <c r="C145" s="12">
        <v>6</v>
      </c>
      <c r="D145" s="13">
        <v>0.4150156057763506</v>
      </c>
      <c r="E145" s="14">
        <f t="shared" si="12"/>
        <v>0.58498439422364945</v>
      </c>
      <c r="F145" s="12"/>
      <c r="G145" s="13">
        <v>0.51010742188909985</v>
      </c>
      <c r="H145" s="14">
        <f t="shared" si="13"/>
        <v>0.48989257811090015</v>
      </c>
      <c r="J145" s="15">
        <v>0.54447256230934171</v>
      </c>
      <c r="K145" s="14">
        <f t="shared" si="14"/>
        <v>0.45552743769065829</v>
      </c>
      <c r="M145" s="16">
        <f t="shared" si="15"/>
        <v>3.4365140420241858E-2</v>
      </c>
      <c r="N145" s="17">
        <f t="shared" si="16"/>
        <v>-3.4365140420241858E-2</v>
      </c>
    </row>
    <row r="146" spans="1:14" x14ac:dyDescent="0.25">
      <c r="A146" s="12"/>
      <c r="B146" s="12">
        <v>10</v>
      </c>
      <c r="C146" s="12">
        <v>7</v>
      </c>
      <c r="D146" s="13">
        <v>0.35930501466693204</v>
      </c>
      <c r="E146" s="14">
        <f t="shared" si="12"/>
        <v>0.6406949853330679</v>
      </c>
      <c r="F146" s="12"/>
      <c r="G146" s="13">
        <v>0.45224832395517867</v>
      </c>
      <c r="H146" s="14">
        <f t="shared" si="13"/>
        <v>0.54775167604482133</v>
      </c>
      <c r="J146" s="15">
        <v>0.49230341711958803</v>
      </c>
      <c r="K146" s="14">
        <f t="shared" si="14"/>
        <v>0.50769658288041197</v>
      </c>
      <c r="M146" s="16">
        <f t="shared" si="15"/>
        <v>4.0055093164409361E-2</v>
      </c>
      <c r="N146" s="17">
        <f t="shared" si="16"/>
        <v>-4.0055093164409361E-2</v>
      </c>
    </row>
    <row r="147" spans="1:14" x14ac:dyDescent="0.25">
      <c r="A147" s="12"/>
      <c r="B147" s="12">
        <v>10</v>
      </c>
      <c r="C147" s="12">
        <v>8</v>
      </c>
      <c r="D147" s="13">
        <v>0.30716881956350733</v>
      </c>
      <c r="E147" s="14">
        <f t="shared" si="12"/>
        <v>0.69283118043649261</v>
      </c>
      <c r="F147" s="12"/>
      <c r="G147" s="13">
        <v>0.40461872438021912</v>
      </c>
      <c r="H147" s="14">
        <f t="shared" si="13"/>
        <v>0.59538127561978094</v>
      </c>
      <c r="J147" s="15">
        <v>0.44693189939268907</v>
      </c>
      <c r="K147" s="14">
        <f t="shared" si="14"/>
        <v>0.55306810060731093</v>
      </c>
      <c r="M147" s="16">
        <f t="shared" si="15"/>
        <v>4.231317501246995E-2</v>
      </c>
      <c r="N147" s="17">
        <f t="shared" si="16"/>
        <v>-4.2313175012470006E-2</v>
      </c>
    </row>
    <row r="148" spans="1:14" x14ac:dyDescent="0.25">
      <c r="A148" s="12"/>
      <c r="B148" s="12">
        <v>10</v>
      </c>
      <c r="C148" s="12">
        <v>9</v>
      </c>
      <c r="D148" s="13">
        <v>0.2615602054958398</v>
      </c>
      <c r="E148" s="14">
        <f t="shared" si="12"/>
        <v>0.7384397945041602</v>
      </c>
      <c r="F148" s="12"/>
      <c r="G148" s="13">
        <v>0.36180462700374905</v>
      </c>
      <c r="H148" s="14">
        <f t="shared" si="13"/>
        <v>0.63819537299625095</v>
      </c>
      <c r="J148" s="15">
        <v>0.40580529256395037</v>
      </c>
      <c r="K148" s="14">
        <f t="shared" si="14"/>
        <v>0.59419470743604963</v>
      </c>
      <c r="M148" s="16">
        <f t="shared" si="15"/>
        <v>4.4000665560201324E-2</v>
      </c>
      <c r="N148" s="17">
        <f t="shared" si="16"/>
        <v>-4.4000665560201324E-2</v>
      </c>
    </row>
    <row r="149" spans="1:14" x14ac:dyDescent="0.25">
      <c r="A149" s="12"/>
      <c r="B149" s="12">
        <v>10</v>
      </c>
      <c r="C149" s="12">
        <v>10</v>
      </c>
      <c r="D149" s="13">
        <v>0.22183229954213807</v>
      </c>
      <c r="E149" s="14">
        <f t="shared" si="12"/>
        <v>0.77816770045786199</v>
      </c>
      <c r="F149" s="12"/>
      <c r="G149" s="13">
        <v>0.32321871338920655</v>
      </c>
      <c r="H149" s="14">
        <f t="shared" si="13"/>
        <v>0.6767812866107934</v>
      </c>
      <c r="J149" s="15">
        <v>0.36838312364355008</v>
      </c>
      <c r="K149" s="14">
        <f t="shared" si="14"/>
        <v>0.63161687635644992</v>
      </c>
      <c r="M149" s="16">
        <f t="shared" si="15"/>
        <v>4.5164410254343534E-2</v>
      </c>
      <c r="N149" s="17">
        <f t="shared" si="16"/>
        <v>-4.5164410254343479E-2</v>
      </c>
    </row>
    <row r="150" spans="1:14" x14ac:dyDescent="0.25">
      <c r="A150" s="12"/>
      <c r="B150" s="12">
        <v>10</v>
      </c>
      <c r="C150" s="12">
        <v>11</v>
      </c>
      <c r="D150" s="13">
        <v>0.19220816843904129</v>
      </c>
      <c r="E150" s="14">
        <f t="shared" si="12"/>
        <v>0.80779183156095868</v>
      </c>
      <c r="F150" s="12"/>
      <c r="G150" s="13">
        <v>0.28933649279074691</v>
      </c>
      <c r="H150" s="14">
        <f t="shared" si="13"/>
        <v>0.71066350720925309</v>
      </c>
      <c r="J150" s="15">
        <v>0.33086523964795245</v>
      </c>
      <c r="K150" s="14">
        <f t="shared" si="14"/>
        <v>0.66913476035204755</v>
      </c>
      <c r="M150" s="16">
        <f t="shared" si="15"/>
        <v>4.1528746857205534E-2</v>
      </c>
      <c r="N150" s="17">
        <f t="shared" si="16"/>
        <v>-4.1528746857205534E-2</v>
      </c>
    </row>
    <row r="151" spans="1:14" x14ac:dyDescent="0.25">
      <c r="A151" s="12"/>
      <c r="B151" s="12">
        <v>10</v>
      </c>
      <c r="C151" s="12">
        <v>12</v>
      </c>
      <c r="D151" s="13">
        <v>0.16670851280988913</v>
      </c>
      <c r="E151" s="14">
        <f t="shared" si="12"/>
        <v>0.83329148719011092</v>
      </c>
      <c r="F151" s="12"/>
      <c r="G151" s="13">
        <v>0.25877730946882427</v>
      </c>
      <c r="H151" s="14">
        <f t="shared" si="13"/>
        <v>0.74122269053117573</v>
      </c>
      <c r="J151" s="15">
        <v>0.29633822045571157</v>
      </c>
      <c r="K151" s="14">
        <f t="shared" si="14"/>
        <v>0.70366177954428843</v>
      </c>
      <c r="M151" s="16">
        <f t="shared" si="15"/>
        <v>3.7560910986887297E-2</v>
      </c>
      <c r="N151" s="17">
        <f t="shared" si="16"/>
        <v>-3.7560910986887297E-2</v>
      </c>
    </row>
    <row r="152" spans="1:14" x14ac:dyDescent="0.25">
      <c r="A152" s="12"/>
      <c r="B152" s="12">
        <v>10</v>
      </c>
      <c r="C152" s="12">
        <v>13</v>
      </c>
      <c r="D152" s="13">
        <v>0.14461727161524579</v>
      </c>
      <c r="E152" s="14">
        <f t="shared" si="12"/>
        <v>0.85538272838475415</v>
      </c>
      <c r="F152" s="12"/>
      <c r="G152" s="13">
        <v>0.23125843893273459</v>
      </c>
      <c r="H152" s="14">
        <f t="shared" si="13"/>
        <v>0.76874156106726543</v>
      </c>
      <c r="J152" s="15">
        <v>0.26464283895394453</v>
      </c>
      <c r="K152" s="14">
        <f t="shared" si="14"/>
        <v>0.73535716104605542</v>
      </c>
      <c r="M152" s="16">
        <f t="shared" si="15"/>
        <v>3.3384400021209931E-2</v>
      </c>
      <c r="N152" s="17">
        <f t="shared" si="16"/>
        <v>-3.3384400021210014E-2</v>
      </c>
    </row>
    <row r="153" spans="1:14" x14ac:dyDescent="0.25">
      <c r="A153" s="12"/>
      <c r="B153" s="12">
        <v>10</v>
      </c>
      <c r="C153" s="12">
        <v>14</v>
      </c>
      <c r="D153" s="13">
        <v>0.12550761638593644</v>
      </c>
      <c r="E153" s="14">
        <f t="shared" si="12"/>
        <v>0.87449238361406356</v>
      </c>
      <c r="F153" s="12"/>
      <c r="G153" s="13">
        <v>0.20644679510700839</v>
      </c>
      <c r="H153" s="14">
        <f t="shared" si="13"/>
        <v>0.79355320489299164</v>
      </c>
      <c r="J153" s="15">
        <v>0.23554833059037017</v>
      </c>
      <c r="K153" s="14">
        <f t="shared" si="14"/>
        <v>0.76445166940962983</v>
      </c>
      <c r="M153" s="16">
        <f t="shared" si="15"/>
        <v>2.9101535483361779E-2</v>
      </c>
      <c r="N153" s="17">
        <f t="shared" si="16"/>
        <v>-2.9101535483361807E-2</v>
      </c>
    </row>
    <row r="154" spans="1:14" x14ac:dyDescent="0.25">
      <c r="A154" s="12"/>
      <c r="B154" s="12">
        <v>10</v>
      </c>
      <c r="C154" s="12">
        <v>15</v>
      </c>
      <c r="D154" s="13">
        <v>0.10895484490499274</v>
      </c>
      <c r="E154" s="14">
        <f t="shared" si="12"/>
        <v>0.89104515509500726</v>
      </c>
      <c r="F154" s="12"/>
      <c r="G154" s="13">
        <v>0.18409697773321232</v>
      </c>
      <c r="H154" s="14">
        <f t="shared" si="13"/>
        <v>0.81590302226678768</v>
      </c>
      <c r="J154" s="15">
        <v>0.20889489469604339</v>
      </c>
      <c r="K154" s="14">
        <f t="shared" si="14"/>
        <v>0.79110510530395661</v>
      </c>
      <c r="M154" s="16">
        <f t="shared" si="15"/>
        <v>2.4797916962831068E-2</v>
      </c>
      <c r="N154" s="17">
        <f t="shared" si="16"/>
        <v>-2.4797916962831068E-2</v>
      </c>
    </row>
    <row r="155" spans="1:14" x14ac:dyDescent="0.25">
      <c r="A155" s="19" t="s">
        <v>27</v>
      </c>
      <c r="B155" s="19">
        <v>11</v>
      </c>
      <c r="C155" s="19">
        <v>1</v>
      </c>
      <c r="D155" s="20">
        <f>+Interp!D3</f>
        <v>0.8060117746091825</v>
      </c>
      <c r="E155" s="21">
        <f t="shared" si="12"/>
        <v>0.1939882253908175</v>
      </c>
      <c r="F155" s="19"/>
      <c r="G155" s="20">
        <f>+Interp!I3</f>
        <v>0.84920468383050773</v>
      </c>
      <c r="H155" s="21">
        <f t="shared" si="13"/>
        <v>0.15079531616949227</v>
      </c>
      <c r="I155" s="22"/>
      <c r="J155" s="23">
        <f>+Interp!N3</f>
        <v>0.86484971675092948</v>
      </c>
      <c r="K155" s="21">
        <f t="shared" si="14"/>
        <v>0.13515028324907052</v>
      </c>
      <c r="L155" s="22"/>
      <c r="M155" s="24">
        <f t="shared" si="15"/>
        <v>1.5645032920421742E-2</v>
      </c>
      <c r="N155" s="25">
        <f t="shared" si="16"/>
        <v>-1.5645032920421742E-2</v>
      </c>
    </row>
    <row r="156" spans="1:14" x14ac:dyDescent="0.25">
      <c r="A156" s="12" t="s">
        <v>28</v>
      </c>
      <c r="B156" s="12">
        <v>11</v>
      </c>
      <c r="C156" s="12">
        <v>2</v>
      </c>
      <c r="D156" s="13">
        <f>+Interp!D4</f>
        <v>0.65379716581101455</v>
      </c>
      <c r="E156" s="14">
        <f t="shared" si="12"/>
        <v>0.34620283418898545</v>
      </c>
      <c r="F156" s="12"/>
      <c r="G156" s="13">
        <f>+Interp!I4</f>
        <v>0.71534060287525181</v>
      </c>
      <c r="H156" s="14">
        <f t="shared" si="13"/>
        <v>0.28465939712474819</v>
      </c>
      <c r="J156" s="15">
        <f>+Interp!N4</f>
        <v>0.7491791708361637</v>
      </c>
      <c r="K156" s="14">
        <f t="shared" si="14"/>
        <v>0.2508208291638363</v>
      </c>
      <c r="M156" s="16">
        <f t="shared" si="15"/>
        <v>3.3838567960911892E-2</v>
      </c>
      <c r="N156" s="17">
        <f t="shared" si="16"/>
        <v>-3.3838567960911892E-2</v>
      </c>
    </row>
    <row r="157" spans="1:14" x14ac:dyDescent="0.25">
      <c r="A157" s="12"/>
      <c r="B157" s="12">
        <v>11</v>
      </c>
      <c r="C157" s="12">
        <v>3</v>
      </c>
      <c r="D157" s="13">
        <f>+Interp!D5</f>
        <v>0.53629242659295406</v>
      </c>
      <c r="E157" s="14">
        <f t="shared" si="12"/>
        <v>0.46370757340704594</v>
      </c>
      <c r="F157" s="12"/>
      <c r="G157" s="13">
        <f>+Interp!I5</f>
        <v>0.60307294294457625</v>
      </c>
      <c r="H157" s="14">
        <f t="shared" si="13"/>
        <v>0.39692705705542375</v>
      </c>
      <c r="J157" s="15">
        <f>+Interp!N5</f>
        <v>0.64680398129571504</v>
      </c>
      <c r="K157" s="14">
        <f t="shared" si="14"/>
        <v>0.35319601870428496</v>
      </c>
      <c r="M157" s="16">
        <f t="shared" si="15"/>
        <v>4.3731038351138785E-2</v>
      </c>
      <c r="N157" s="17">
        <f t="shared" si="16"/>
        <v>-4.3731038351138785E-2</v>
      </c>
    </row>
    <row r="158" spans="1:14" x14ac:dyDescent="0.25">
      <c r="A158" s="12"/>
      <c r="B158" s="12">
        <v>11</v>
      </c>
      <c r="C158" s="12">
        <v>4</v>
      </c>
      <c r="D158" s="13">
        <f>+Interp!D6</f>
        <v>0.42577764124796197</v>
      </c>
      <c r="E158" s="14">
        <f t="shared" si="12"/>
        <v>0.57422235875203809</v>
      </c>
      <c r="F158" s="12"/>
      <c r="G158" s="13">
        <f>+Interp!I6</f>
        <v>0.50900393158554424</v>
      </c>
      <c r="H158" s="14">
        <f t="shared" si="13"/>
        <v>0.49099606841445576</v>
      </c>
      <c r="J158" s="15">
        <f>+Interp!N6</f>
        <v>0.55510718818391169</v>
      </c>
      <c r="K158" s="14">
        <f t="shared" si="14"/>
        <v>0.44489281181608831</v>
      </c>
      <c r="M158" s="16">
        <f t="shared" si="15"/>
        <v>4.6103256598367448E-2</v>
      </c>
      <c r="N158" s="17">
        <f t="shared" si="16"/>
        <v>-4.6103256598367448E-2</v>
      </c>
    </row>
    <row r="159" spans="1:14" x14ac:dyDescent="0.25">
      <c r="A159" s="12"/>
      <c r="B159" s="12">
        <v>11</v>
      </c>
      <c r="C159" s="12">
        <v>5</v>
      </c>
      <c r="D159" s="13">
        <f>+Interp!D7</f>
        <v>0.33696752701628618</v>
      </c>
      <c r="E159" s="14">
        <f t="shared" si="12"/>
        <v>0.66303247298371382</v>
      </c>
      <c r="F159" s="12"/>
      <c r="G159" s="13">
        <f>+Interp!I7</f>
        <v>0.42185937139879187</v>
      </c>
      <c r="H159" s="14">
        <f t="shared" si="13"/>
        <v>0.57814062860120807</v>
      </c>
      <c r="J159" s="15">
        <f>+Interp!N7</f>
        <v>0.46579807726846029</v>
      </c>
      <c r="K159" s="14">
        <f t="shared" si="14"/>
        <v>0.53420192273153977</v>
      </c>
      <c r="M159" s="16">
        <f t="shared" si="15"/>
        <v>4.3938705869668415E-2</v>
      </c>
      <c r="N159" s="17">
        <f t="shared" si="16"/>
        <v>-4.3938705869668304E-2</v>
      </c>
    </row>
    <row r="160" spans="1:14" x14ac:dyDescent="0.25">
      <c r="A160" s="12"/>
      <c r="B160" s="12">
        <v>11</v>
      </c>
      <c r="C160" s="12">
        <v>6</v>
      </c>
      <c r="D160" s="13">
        <f>+Interp!D8</f>
        <v>0.27940222917438912</v>
      </c>
      <c r="E160" s="14">
        <f t="shared" si="12"/>
        <v>0.72059777082561083</v>
      </c>
      <c r="F160" s="12"/>
      <c r="G160" s="13">
        <f>+Interp!I8</f>
        <v>0.34956513039517112</v>
      </c>
      <c r="H160" s="14">
        <f t="shared" si="13"/>
        <v>0.65043486960482888</v>
      </c>
      <c r="J160" s="15">
        <f>+Interp!N8</f>
        <v>0.39588021414525654</v>
      </c>
      <c r="K160" s="14">
        <f t="shared" si="14"/>
        <v>0.60411978585474346</v>
      </c>
      <c r="M160" s="16">
        <f t="shared" si="15"/>
        <v>4.6315083750085417E-2</v>
      </c>
      <c r="N160" s="17">
        <f t="shared" si="16"/>
        <v>-4.6315083750085417E-2</v>
      </c>
    </row>
    <row r="161" spans="1:14" x14ac:dyDescent="0.25">
      <c r="A161" s="12"/>
      <c r="B161" s="12">
        <v>11</v>
      </c>
      <c r="C161" s="12">
        <v>7</v>
      </c>
      <c r="D161" s="13">
        <f>+Interp!D9</f>
        <v>0.23405975950849875</v>
      </c>
      <c r="E161" s="14">
        <f t="shared" si="12"/>
        <v>0.76594024049150122</v>
      </c>
      <c r="F161" s="12"/>
      <c r="G161" s="13">
        <f>+Interp!I9</f>
        <v>0.28771074287533982</v>
      </c>
      <c r="H161" s="14">
        <f t="shared" si="13"/>
        <v>0.71228925712466018</v>
      </c>
      <c r="J161" s="15">
        <f>+Interp!N9</f>
        <v>0.33483558229819604</v>
      </c>
      <c r="K161" s="14">
        <f t="shared" si="14"/>
        <v>0.6651644177018039</v>
      </c>
      <c r="M161" s="16">
        <f t="shared" si="15"/>
        <v>4.7124839422856224E-2</v>
      </c>
      <c r="N161" s="17">
        <f t="shared" si="16"/>
        <v>-4.7124839422856279E-2</v>
      </c>
    </row>
    <row r="162" spans="1:14" x14ac:dyDescent="0.25">
      <c r="A162" s="12"/>
      <c r="B162" s="12">
        <v>11</v>
      </c>
      <c r="C162" s="12">
        <v>8</v>
      </c>
      <c r="D162" s="13">
        <f>+Interp!D10</f>
        <v>0.19275191793720811</v>
      </c>
      <c r="E162" s="14">
        <f t="shared" si="12"/>
        <v>0.80724808206279186</v>
      </c>
      <c r="F162" s="12"/>
      <c r="G162" s="13">
        <f>+Interp!I10</f>
        <v>0.24068354894813621</v>
      </c>
      <c r="H162" s="14">
        <f t="shared" si="13"/>
        <v>0.75931645105186374</v>
      </c>
      <c r="J162" s="15">
        <f>+Interp!N10</f>
        <v>0.28451439220239638</v>
      </c>
      <c r="K162" s="14">
        <f t="shared" si="14"/>
        <v>0.71548560779760362</v>
      </c>
      <c r="M162" s="16">
        <f t="shared" si="15"/>
        <v>4.3830843254260177E-2</v>
      </c>
      <c r="N162" s="17">
        <f t="shared" si="16"/>
        <v>-4.3830843254260121E-2</v>
      </c>
    </row>
    <row r="163" spans="1:14" x14ac:dyDescent="0.25">
      <c r="A163" s="12"/>
      <c r="B163" s="12">
        <v>11</v>
      </c>
      <c r="C163" s="12">
        <v>9</v>
      </c>
      <c r="D163" s="13">
        <f>+Interp!D11</f>
        <v>0.15925367853624409</v>
      </c>
      <c r="E163" s="14">
        <f t="shared" si="12"/>
        <v>0.84074632146375594</v>
      </c>
      <c r="F163" s="12"/>
      <c r="G163" s="13">
        <f>+Interp!I11</f>
        <v>0.20093705503833859</v>
      </c>
      <c r="H163" s="14">
        <f t="shared" si="13"/>
        <v>0.79906294496166141</v>
      </c>
      <c r="J163" s="15">
        <f>+Interp!N11</f>
        <v>0.24075776625428155</v>
      </c>
      <c r="K163" s="14">
        <f t="shared" si="14"/>
        <v>0.75924223374571842</v>
      </c>
      <c r="M163" s="16">
        <f t="shared" si="15"/>
        <v>3.9820711215942967E-2</v>
      </c>
      <c r="N163" s="17">
        <f t="shared" si="16"/>
        <v>-3.9820711215942994E-2</v>
      </c>
    </row>
    <row r="164" spans="1:14" x14ac:dyDescent="0.25">
      <c r="A164" s="12"/>
      <c r="B164" s="12">
        <v>11</v>
      </c>
      <c r="C164" s="12">
        <v>10</v>
      </c>
      <c r="D164" s="13">
        <f>+Interp!D12</f>
        <v>0.13212545154026328</v>
      </c>
      <c r="E164" s="14">
        <f t="shared" si="12"/>
        <v>0.86787454845973677</v>
      </c>
      <c r="F164" s="12"/>
      <c r="G164" s="13">
        <f>+Interp!I12</f>
        <v>0.1672910053795372</v>
      </c>
      <c r="H164" s="14">
        <f t="shared" si="13"/>
        <v>0.83270899462046277</v>
      </c>
      <c r="J164" s="15">
        <f>+Interp!N12</f>
        <v>0.20266040581890613</v>
      </c>
      <c r="K164" s="14">
        <f t="shared" si="14"/>
        <v>0.7973395941810939</v>
      </c>
      <c r="M164" s="16">
        <f t="shared" si="15"/>
        <v>3.5369400439368925E-2</v>
      </c>
      <c r="N164" s="17">
        <f t="shared" si="16"/>
        <v>-3.536940043936887E-2</v>
      </c>
    </row>
    <row r="165" spans="1:14" x14ac:dyDescent="0.25">
      <c r="A165" s="12"/>
      <c r="B165" s="12">
        <v>11</v>
      </c>
      <c r="C165" s="12">
        <v>11</v>
      </c>
      <c r="D165" s="13">
        <f>+Interp!D13</f>
        <v>0.11074325378865293</v>
      </c>
      <c r="E165" s="14">
        <f t="shared" si="12"/>
        <v>0.88925674621134709</v>
      </c>
      <c r="F165" s="12"/>
      <c r="G165" s="13">
        <f>+Interp!I13</f>
        <v>0.14400231282909062</v>
      </c>
      <c r="H165" s="14">
        <f t="shared" ref="H165:H184" si="17">1-G165</f>
        <v>0.8559976871709094</v>
      </c>
      <c r="J165" s="15">
        <f>+Interp!N13</f>
        <v>0.17345751000966902</v>
      </c>
      <c r="K165" s="14">
        <f t="shared" si="14"/>
        <v>0.82654248999033098</v>
      </c>
      <c r="M165" s="16">
        <f t="shared" si="15"/>
        <v>2.9455197180578402E-2</v>
      </c>
      <c r="N165" s="17">
        <f t="shared" si="16"/>
        <v>-2.945519718057843E-2</v>
      </c>
    </row>
    <row r="166" spans="1:14" x14ac:dyDescent="0.25">
      <c r="A166" s="12"/>
      <c r="B166" s="12">
        <v>11</v>
      </c>
      <c r="C166" s="12">
        <v>12</v>
      </c>
      <c r="D166" s="13">
        <f>+Interp!D14</f>
        <v>9.3417035401523019E-2</v>
      </c>
      <c r="E166" s="14">
        <f t="shared" si="12"/>
        <v>0.90658296459847698</v>
      </c>
      <c r="F166" s="12"/>
      <c r="G166" s="13">
        <f>+Interp!I14</f>
        <v>0.12447532221162598</v>
      </c>
      <c r="H166" s="14">
        <f t="shared" si="17"/>
        <v>0.87552467778837406</v>
      </c>
      <c r="J166" s="15">
        <f>+Interp!N14</f>
        <v>0.1482308830197672</v>
      </c>
      <c r="K166" s="14">
        <f t="shared" si="14"/>
        <v>0.85176911698023283</v>
      </c>
      <c r="M166" s="16">
        <f t="shared" si="15"/>
        <v>2.3755560808141216E-2</v>
      </c>
      <c r="N166" s="17">
        <f t="shared" si="16"/>
        <v>-2.375556080814123E-2</v>
      </c>
    </row>
    <row r="167" spans="1:14" x14ac:dyDescent="0.25">
      <c r="A167" s="12"/>
      <c r="B167" s="12">
        <v>11</v>
      </c>
      <c r="C167" s="12">
        <v>13</v>
      </c>
      <c r="D167" s="13">
        <f>+Interp!D15</f>
        <v>7.9268100883444131E-2</v>
      </c>
      <c r="E167" s="14">
        <f t="shared" si="12"/>
        <v>0.92073189911655584</v>
      </c>
      <c r="F167" s="12"/>
      <c r="G167" s="13">
        <f>+Interp!I15</f>
        <v>0.10813417011966849</v>
      </c>
      <c r="H167" s="14">
        <f t="shared" si="17"/>
        <v>0.89186582988033147</v>
      </c>
      <c r="J167" s="15">
        <f>+Interp!N15</f>
        <v>0.12648524216438478</v>
      </c>
      <c r="K167" s="14">
        <f t="shared" si="14"/>
        <v>0.87351475783561527</v>
      </c>
      <c r="M167" s="16">
        <f t="shared" si="15"/>
        <v>1.8351072044716296E-2</v>
      </c>
      <c r="N167" s="17">
        <f t="shared" si="16"/>
        <v>-1.8351072044716199E-2</v>
      </c>
    </row>
    <row r="168" spans="1:14" x14ac:dyDescent="0.25">
      <c r="A168" s="12"/>
      <c r="B168" s="12">
        <v>11</v>
      </c>
      <c r="C168" s="12">
        <v>14</v>
      </c>
      <c r="D168" s="13">
        <f>+Interp!D16</f>
        <v>6.7738534606057027E-2</v>
      </c>
      <c r="E168" s="14">
        <f t="shared" si="12"/>
        <v>0.93226146539394295</v>
      </c>
      <c r="F168" s="12"/>
      <c r="G168" s="13">
        <f>+Interp!I16</f>
        <v>9.4449997656854009E-2</v>
      </c>
      <c r="H168" s="14">
        <f t="shared" si="17"/>
        <v>0.90555000234314598</v>
      </c>
      <c r="J168" s="15">
        <f>+Interp!N16</f>
        <v>0.1077288177024949</v>
      </c>
      <c r="K168" s="14">
        <f t="shared" si="14"/>
        <v>0.89227118229750513</v>
      </c>
      <c r="M168" s="16">
        <f t="shared" si="15"/>
        <v>1.3278820045640891E-2</v>
      </c>
      <c r="N168" s="17">
        <f t="shared" si="16"/>
        <v>-1.3278820045640849E-2</v>
      </c>
    </row>
    <row r="169" spans="1:14" x14ac:dyDescent="0.25">
      <c r="A169" s="12"/>
      <c r="B169" s="12">
        <v>11</v>
      </c>
      <c r="C169" s="12">
        <v>15</v>
      </c>
      <c r="D169" s="13">
        <f>+Interp!D17</f>
        <v>5.8341299060191663E-2</v>
      </c>
      <c r="E169" s="14">
        <f t="shared" si="12"/>
        <v>0.9416587009398083</v>
      </c>
      <c r="F169" s="12"/>
      <c r="G169" s="13">
        <f>+Interp!I17</f>
        <v>8.3030248944334042E-2</v>
      </c>
      <c r="H169" s="14">
        <f t="shared" si="17"/>
        <v>0.91696975105566592</v>
      </c>
      <c r="J169" s="15">
        <f>+Interp!N17</f>
        <v>9.1576184530657689E-2</v>
      </c>
      <c r="K169" s="14">
        <f t="shared" si="14"/>
        <v>0.90842381546934226</v>
      </c>
      <c r="M169" s="16">
        <f t="shared" si="15"/>
        <v>8.5459355863236469E-3</v>
      </c>
      <c r="N169" s="17">
        <f t="shared" si="16"/>
        <v>-8.5459355863236608E-3</v>
      </c>
    </row>
    <row r="170" spans="1:14" x14ac:dyDescent="0.25">
      <c r="A170" s="19" t="s">
        <v>29</v>
      </c>
      <c r="B170" s="19">
        <v>12</v>
      </c>
      <c r="C170" s="19">
        <v>1</v>
      </c>
      <c r="D170" s="20">
        <v>0</v>
      </c>
      <c r="E170" s="21">
        <f t="shared" si="12"/>
        <v>1</v>
      </c>
      <c r="F170" s="19"/>
      <c r="G170" s="20">
        <v>0</v>
      </c>
      <c r="H170" s="21">
        <f t="shared" si="17"/>
        <v>1</v>
      </c>
      <c r="I170" s="22"/>
      <c r="J170" s="23">
        <v>0</v>
      </c>
      <c r="K170" s="21">
        <f t="shared" si="14"/>
        <v>1</v>
      </c>
      <c r="L170" s="22"/>
      <c r="M170" s="24">
        <f t="shared" si="15"/>
        <v>0</v>
      </c>
      <c r="N170" s="25">
        <f t="shared" si="16"/>
        <v>0</v>
      </c>
    </row>
    <row r="171" spans="1:14" x14ac:dyDescent="0.25">
      <c r="A171" s="12"/>
      <c r="B171" s="12">
        <v>12</v>
      </c>
      <c r="C171" s="12">
        <v>2</v>
      </c>
      <c r="D171" s="13">
        <v>0</v>
      </c>
      <c r="E171" s="14">
        <f t="shared" si="12"/>
        <v>1</v>
      </c>
      <c r="F171" s="12"/>
      <c r="G171" s="13">
        <v>0</v>
      </c>
      <c r="H171" s="14">
        <f t="shared" si="17"/>
        <v>1</v>
      </c>
      <c r="J171" s="15">
        <v>0</v>
      </c>
      <c r="K171" s="14">
        <f t="shared" si="14"/>
        <v>1</v>
      </c>
      <c r="M171" s="16">
        <f t="shared" si="15"/>
        <v>0</v>
      </c>
      <c r="N171" s="17">
        <f t="shared" si="16"/>
        <v>0</v>
      </c>
    </row>
    <row r="172" spans="1:14" x14ac:dyDescent="0.25">
      <c r="A172" s="12"/>
      <c r="B172" s="12">
        <v>12</v>
      </c>
      <c r="C172" s="12">
        <v>3</v>
      </c>
      <c r="D172" s="13">
        <v>0</v>
      </c>
      <c r="E172" s="14">
        <f t="shared" si="12"/>
        <v>1</v>
      </c>
      <c r="F172" s="12"/>
      <c r="G172" s="13">
        <v>0</v>
      </c>
      <c r="H172" s="14">
        <f t="shared" si="17"/>
        <v>1</v>
      </c>
      <c r="J172" s="15">
        <v>0</v>
      </c>
      <c r="K172" s="14">
        <f t="shared" si="14"/>
        <v>1</v>
      </c>
      <c r="M172" s="16">
        <f t="shared" si="15"/>
        <v>0</v>
      </c>
      <c r="N172" s="17">
        <f t="shared" si="16"/>
        <v>0</v>
      </c>
    </row>
    <row r="173" spans="1:14" x14ac:dyDescent="0.25">
      <c r="A173" s="12"/>
      <c r="B173" s="12">
        <v>12</v>
      </c>
      <c r="C173" s="12">
        <v>4</v>
      </c>
      <c r="D173" s="13">
        <v>0</v>
      </c>
      <c r="E173" s="14">
        <f t="shared" si="12"/>
        <v>1</v>
      </c>
      <c r="F173" s="12"/>
      <c r="G173" s="13">
        <v>0</v>
      </c>
      <c r="H173" s="14">
        <f t="shared" si="17"/>
        <v>1</v>
      </c>
      <c r="J173" s="15">
        <v>0</v>
      </c>
      <c r="K173" s="14">
        <f t="shared" si="14"/>
        <v>1</v>
      </c>
      <c r="M173" s="16">
        <f t="shared" si="15"/>
        <v>0</v>
      </c>
      <c r="N173" s="17">
        <f t="shared" si="16"/>
        <v>0</v>
      </c>
    </row>
    <row r="174" spans="1:14" x14ac:dyDescent="0.25">
      <c r="A174" s="12"/>
      <c r="B174" s="12">
        <v>12</v>
      </c>
      <c r="C174" s="12">
        <v>5</v>
      </c>
      <c r="D174" s="13">
        <v>0</v>
      </c>
      <c r="E174" s="14">
        <f t="shared" si="12"/>
        <v>1</v>
      </c>
      <c r="F174" s="12"/>
      <c r="G174" s="13">
        <v>0</v>
      </c>
      <c r="H174" s="14">
        <f t="shared" si="17"/>
        <v>1</v>
      </c>
      <c r="J174" s="15">
        <v>0</v>
      </c>
      <c r="K174" s="14">
        <f t="shared" si="14"/>
        <v>1</v>
      </c>
      <c r="M174" s="16">
        <f t="shared" si="15"/>
        <v>0</v>
      </c>
      <c r="N174" s="17">
        <f t="shared" si="16"/>
        <v>0</v>
      </c>
    </row>
    <row r="175" spans="1:14" x14ac:dyDescent="0.25">
      <c r="A175" s="12"/>
      <c r="B175" s="12">
        <v>12</v>
      </c>
      <c r="C175" s="12">
        <v>6</v>
      </c>
      <c r="D175" s="13">
        <v>0</v>
      </c>
      <c r="E175" s="14">
        <f t="shared" si="12"/>
        <v>1</v>
      </c>
      <c r="F175" s="12"/>
      <c r="G175" s="13">
        <v>0</v>
      </c>
      <c r="H175" s="14">
        <f t="shared" si="17"/>
        <v>1</v>
      </c>
      <c r="J175" s="15">
        <v>0</v>
      </c>
      <c r="K175" s="14">
        <f t="shared" si="14"/>
        <v>1</v>
      </c>
      <c r="M175" s="16">
        <f t="shared" si="15"/>
        <v>0</v>
      </c>
      <c r="N175" s="17">
        <f t="shared" si="16"/>
        <v>0</v>
      </c>
    </row>
    <row r="176" spans="1:14" x14ac:dyDescent="0.25">
      <c r="A176" s="12"/>
      <c r="B176" s="12">
        <v>12</v>
      </c>
      <c r="C176" s="12">
        <v>7</v>
      </c>
      <c r="D176" s="13">
        <v>0</v>
      </c>
      <c r="E176" s="14">
        <f t="shared" si="12"/>
        <v>1</v>
      </c>
      <c r="F176" s="12"/>
      <c r="G176" s="13">
        <v>0</v>
      </c>
      <c r="H176" s="14">
        <f t="shared" si="17"/>
        <v>1</v>
      </c>
      <c r="J176" s="15">
        <v>0</v>
      </c>
      <c r="K176" s="14">
        <f t="shared" si="14"/>
        <v>1</v>
      </c>
      <c r="M176" s="16">
        <f t="shared" si="15"/>
        <v>0</v>
      </c>
      <c r="N176" s="17">
        <f t="shared" si="16"/>
        <v>0</v>
      </c>
    </row>
    <row r="177" spans="1:14" x14ac:dyDescent="0.25">
      <c r="A177" s="12"/>
      <c r="B177" s="12">
        <v>12</v>
      </c>
      <c r="C177" s="12">
        <v>8</v>
      </c>
      <c r="D177" s="13">
        <v>0</v>
      </c>
      <c r="E177" s="14">
        <f t="shared" si="12"/>
        <v>1</v>
      </c>
      <c r="F177" s="12"/>
      <c r="G177" s="13">
        <v>0</v>
      </c>
      <c r="H177" s="14">
        <f t="shared" si="17"/>
        <v>1</v>
      </c>
      <c r="J177" s="15">
        <v>0</v>
      </c>
      <c r="K177" s="14">
        <f t="shared" si="14"/>
        <v>1</v>
      </c>
      <c r="M177" s="16">
        <f t="shared" si="15"/>
        <v>0</v>
      </c>
      <c r="N177" s="17">
        <f t="shared" si="16"/>
        <v>0</v>
      </c>
    </row>
    <row r="178" spans="1:14" x14ac:dyDescent="0.25">
      <c r="A178" s="12"/>
      <c r="B178" s="12">
        <v>12</v>
      </c>
      <c r="C178" s="12">
        <v>9</v>
      </c>
      <c r="D178" s="13">
        <v>0</v>
      </c>
      <c r="E178" s="14">
        <f t="shared" si="12"/>
        <v>1</v>
      </c>
      <c r="F178" s="12"/>
      <c r="G178" s="13">
        <v>0</v>
      </c>
      <c r="H178" s="14">
        <f t="shared" si="17"/>
        <v>1</v>
      </c>
      <c r="J178" s="15">
        <v>0</v>
      </c>
      <c r="K178" s="14">
        <f t="shared" si="14"/>
        <v>1</v>
      </c>
      <c r="M178" s="16">
        <f t="shared" si="15"/>
        <v>0</v>
      </c>
      <c r="N178" s="17">
        <f t="shared" si="16"/>
        <v>0</v>
      </c>
    </row>
    <row r="179" spans="1:14" x14ac:dyDescent="0.25">
      <c r="A179" s="12"/>
      <c r="B179" s="12">
        <v>12</v>
      </c>
      <c r="C179" s="12">
        <v>10</v>
      </c>
      <c r="D179" s="13">
        <v>0</v>
      </c>
      <c r="E179" s="14">
        <f t="shared" si="12"/>
        <v>1</v>
      </c>
      <c r="F179" s="12"/>
      <c r="G179" s="13">
        <v>0</v>
      </c>
      <c r="H179" s="14">
        <f t="shared" si="17"/>
        <v>1</v>
      </c>
      <c r="J179" s="15">
        <v>0</v>
      </c>
      <c r="K179" s="14">
        <f t="shared" si="14"/>
        <v>1</v>
      </c>
      <c r="M179" s="16">
        <f t="shared" si="15"/>
        <v>0</v>
      </c>
      <c r="N179" s="17">
        <f t="shared" si="16"/>
        <v>0</v>
      </c>
    </row>
    <row r="180" spans="1:14" x14ac:dyDescent="0.25">
      <c r="A180" s="12"/>
      <c r="B180" s="12">
        <v>12</v>
      </c>
      <c r="C180" s="12">
        <v>11</v>
      </c>
      <c r="D180" s="13">
        <v>0</v>
      </c>
      <c r="E180" s="14">
        <f t="shared" si="12"/>
        <v>1</v>
      </c>
      <c r="F180" s="12"/>
      <c r="G180" s="13">
        <v>0</v>
      </c>
      <c r="H180" s="14">
        <f t="shared" si="17"/>
        <v>1</v>
      </c>
      <c r="J180" s="15">
        <v>0</v>
      </c>
      <c r="K180" s="14">
        <f t="shared" si="14"/>
        <v>1</v>
      </c>
      <c r="M180" s="16">
        <f t="shared" si="15"/>
        <v>0</v>
      </c>
      <c r="N180" s="17">
        <f t="shared" si="16"/>
        <v>0</v>
      </c>
    </row>
    <row r="181" spans="1:14" x14ac:dyDescent="0.25">
      <c r="A181" s="12"/>
      <c r="B181" s="12">
        <v>12</v>
      </c>
      <c r="C181" s="12">
        <v>12</v>
      </c>
      <c r="D181" s="13">
        <v>0</v>
      </c>
      <c r="E181" s="14">
        <f t="shared" si="12"/>
        <v>1</v>
      </c>
      <c r="F181" s="12"/>
      <c r="G181" s="13">
        <v>0</v>
      </c>
      <c r="H181" s="14">
        <f t="shared" si="17"/>
        <v>1</v>
      </c>
      <c r="J181" s="15">
        <v>0</v>
      </c>
      <c r="K181" s="14">
        <f t="shared" si="14"/>
        <v>1</v>
      </c>
      <c r="M181" s="16">
        <f t="shared" si="15"/>
        <v>0</v>
      </c>
      <c r="N181" s="17">
        <f t="shared" si="16"/>
        <v>0</v>
      </c>
    </row>
    <row r="182" spans="1:14" x14ac:dyDescent="0.25">
      <c r="A182" s="12"/>
      <c r="B182" s="12">
        <v>12</v>
      </c>
      <c r="C182" s="12">
        <v>13</v>
      </c>
      <c r="D182" s="13">
        <v>0</v>
      </c>
      <c r="E182" s="14">
        <f t="shared" si="12"/>
        <v>1</v>
      </c>
      <c r="F182" s="12"/>
      <c r="G182" s="13">
        <v>0</v>
      </c>
      <c r="H182" s="14">
        <f t="shared" si="17"/>
        <v>1</v>
      </c>
      <c r="J182" s="15">
        <v>0</v>
      </c>
      <c r="K182" s="14">
        <f t="shared" si="14"/>
        <v>1</v>
      </c>
      <c r="M182" s="16">
        <f t="shared" si="15"/>
        <v>0</v>
      </c>
      <c r="N182" s="17">
        <f t="shared" si="16"/>
        <v>0</v>
      </c>
    </row>
    <row r="183" spans="1:14" x14ac:dyDescent="0.25">
      <c r="A183" s="12"/>
      <c r="B183" s="12">
        <v>12</v>
      </c>
      <c r="C183" s="12">
        <v>14</v>
      </c>
      <c r="D183" s="13">
        <v>0</v>
      </c>
      <c r="E183" s="14">
        <f t="shared" si="12"/>
        <v>1</v>
      </c>
      <c r="F183" s="12"/>
      <c r="G183" s="13">
        <v>0</v>
      </c>
      <c r="H183" s="14">
        <f t="shared" si="17"/>
        <v>1</v>
      </c>
      <c r="J183" s="15">
        <v>0</v>
      </c>
      <c r="K183" s="14">
        <f t="shared" si="14"/>
        <v>1</v>
      </c>
      <c r="M183" s="16">
        <f t="shared" si="15"/>
        <v>0</v>
      </c>
      <c r="N183" s="17">
        <f t="shared" si="16"/>
        <v>0</v>
      </c>
    </row>
    <row r="184" spans="1:14" x14ac:dyDescent="0.25">
      <c r="A184" s="12"/>
      <c r="B184" s="12">
        <v>12</v>
      </c>
      <c r="C184" s="12">
        <v>15</v>
      </c>
      <c r="D184" s="13">
        <v>0</v>
      </c>
      <c r="E184" s="14">
        <f t="shared" si="12"/>
        <v>1</v>
      </c>
      <c r="F184" s="12"/>
      <c r="G184" s="13">
        <v>0</v>
      </c>
      <c r="H184" s="14">
        <f t="shared" si="17"/>
        <v>1</v>
      </c>
      <c r="J184" s="15">
        <v>0</v>
      </c>
      <c r="K184" s="14">
        <f t="shared" si="14"/>
        <v>1</v>
      </c>
      <c r="M184" s="16">
        <f t="shared" si="15"/>
        <v>0</v>
      </c>
      <c r="N184" s="17">
        <f t="shared" si="16"/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G5" sqref="G5"/>
    </sheetView>
  </sheetViews>
  <sheetFormatPr defaultRowHeight="13.2" x14ac:dyDescent="0.25"/>
  <sheetData>
    <row r="2" spans="1:14" x14ac:dyDescent="0.25">
      <c r="A2" s="2" t="s">
        <v>86</v>
      </c>
      <c r="B2" s="109" t="s">
        <v>87</v>
      </c>
      <c r="D2" t="s">
        <v>88</v>
      </c>
      <c r="F2" s="2" t="s">
        <v>86</v>
      </c>
      <c r="G2" s="109" t="s">
        <v>87</v>
      </c>
      <c r="I2" t="s">
        <v>88</v>
      </c>
      <c r="K2" s="2" t="s">
        <v>86</v>
      </c>
      <c r="L2" s="109" t="s">
        <v>87</v>
      </c>
      <c r="N2" t="s">
        <v>88</v>
      </c>
    </row>
    <row r="3" spans="1:14" x14ac:dyDescent="0.25">
      <c r="A3">
        <f>+'Survival Rates'!$D125/'Survival Rates'!$D110</f>
        <v>0.98001678667567782</v>
      </c>
      <c r="B3">
        <f>+'Survival Rates'!$D140/'Survival Rates'!$D125</f>
        <v>0.95400056257585841</v>
      </c>
      <c r="C3">
        <f t="shared" ref="C3:C17" si="0">+B3/A3</f>
        <v>0.97345328727677283</v>
      </c>
      <c r="D3">
        <f>+B3*'Survival Rates'!$D140*C3</f>
        <v>0.8060117746091825</v>
      </c>
      <c r="F3">
        <f>+'Survival Rates'!$G125/'Survival Rates'!$G110</f>
        <v>0.99565477004698832</v>
      </c>
      <c r="G3">
        <f>+'Survival Rates'!$G140/'Survival Rates'!$G125</f>
        <v>0.96810202758694108</v>
      </c>
      <c r="H3">
        <f t="shared" ref="H3:H17" si="1">+G3/F3</f>
        <v>0.97232701204379612</v>
      </c>
      <c r="I3">
        <f>+G3*'Survival Rates'!$G140*H3</f>
        <v>0.84920468383050773</v>
      </c>
      <c r="K3">
        <f>+'Survival Rates'!$J125/'Survival Rates'!$J110</f>
        <v>0.98966063136395721</v>
      </c>
      <c r="L3">
        <f>+'Survival Rates'!$J140/'Survival Rates'!$J125</f>
        <v>0.97109718819898982</v>
      </c>
      <c r="M3">
        <f t="shared" ref="M3:M17" si="2">+L3/K3</f>
        <v>0.98124261734107465</v>
      </c>
      <c r="N3">
        <f>+L3*'Survival Rates'!$J140*M3</f>
        <v>0.86484971675092948</v>
      </c>
    </row>
    <row r="4" spans="1:14" x14ac:dyDescent="0.25">
      <c r="A4">
        <f>+'Survival Rates'!$D126/'Survival Rates'!$D111</f>
        <v>0.96091680318799388</v>
      </c>
      <c r="B4">
        <f>+'Survival Rates'!$D141/'Survival Rates'!$D126</f>
        <v>0.91436589809024438</v>
      </c>
      <c r="C4">
        <f t="shared" si="0"/>
        <v>0.95155573828732154</v>
      </c>
      <c r="D4">
        <f>+B4*'Survival Rates'!$D141*C4</f>
        <v>0.65379716581101455</v>
      </c>
      <c r="F4">
        <f>+'Survival Rates'!$G126/'Survival Rates'!$G111</f>
        <v>0.9915885167943389</v>
      </c>
      <c r="G4">
        <f>+'Survival Rates'!$G141/'Survival Rates'!$G126</f>
        <v>0.93587434112457057</v>
      </c>
      <c r="H4">
        <f t="shared" si="1"/>
        <v>0.9438132100905281</v>
      </c>
      <c r="I4">
        <f>+G4*'Survival Rates'!$G141*H4</f>
        <v>0.71534060287525181</v>
      </c>
      <c r="K4">
        <f>+'Survival Rates'!$J126/'Survival Rates'!$J111</f>
        <v>0.98000058798127077</v>
      </c>
      <c r="L4">
        <f>+'Survival Rates'!$J141/'Survival Rates'!$J126</f>
        <v>0.94301020318635986</v>
      </c>
      <c r="M4">
        <f t="shared" si="2"/>
        <v>0.96225473203938749</v>
      </c>
      <c r="N4">
        <f>+L4*'Survival Rates'!$J141*M4</f>
        <v>0.7491791708361637</v>
      </c>
    </row>
    <row r="5" spans="1:14" x14ac:dyDescent="0.25">
      <c r="A5">
        <f>+'Survival Rates'!$D127/'Survival Rates'!$D112</f>
        <v>0.94402437864772826</v>
      </c>
      <c r="B5">
        <f>+'Survival Rates'!$D142/'Survival Rates'!$D127</f>
        <v>0.87893513978577842</v>
      </c>
      <c r="C5">
        <f t="shared" si="0"/>
        <v>0.9310513156925172</v>
      </c>
      <c r="D5">
        <f>+B5*'Survival Rates'!$D142*C5</f>
        <v>0.53629242659295406</v>
      </c>
      <c r="F5">
        <f>+'Survival Rates'!$G127/'Survival Rates'!$G112</f>
        <v>0.98578727188401227</v>
      </c>
      <c r="G5">
        <f>+'Survival Rates'!$G142/'Survival Rates'!$G127</f>
        <v>0.90475938499003117</v>
      </c>
      <c r="H5">
        <f t="shared" si="1"/>
        <v>0.91780388202910901</v>
      </c>
      <c r="I5">
        <f>+G5*'Survival Rates'!$G142*H5</f>
        <v>0.60307294294457625</v>
      </c>
      <c r="K5">
        <f>+'Survival Rates'!$J127/'Survival Rates'!$J112</f>
        <v>0.9680673493609675</v>
      </c>
      <c r="L5">
        <f>+'Survival Rates'!$J142/'Survival Rates'!$J127</f>
        <v>0.91608043493930447</v>
      </c>
      <c r="M5">
        <f t="shared" si="2"/>
        <v>0.94629824623671055</v>
      </c>
      <c r="N5">
        <f>+L5*'Survival Rates'!$J142*M5</f>
        <v>0.64680398129571504</v>
      </c>
    </row>
    <row r="6" spans="1:14" x14ac:dyDescent="0.25">
      <c r="A6">
        <f>+'Survival Rates'!$D128/'Survival Rates'!$D113</f>
        <v>0.92845378262565337</v>
      </c>
      <c r="B6">
        <f>+'Survival Rates'!$D143/'Survival Rates'!$D128</f>
        <v>0.83820287703825425</v>
      </c>
      <c r="C6">
        <f t="shared" si="0"/>
        <v>0.90279440153480672</v>
      </c>
      <c r="D6">
        <f>+B6*'Survival Rates'!$D143*C6</f>
        <v>0.42577764124796197</v>
      </c>
      <c r="F6">
        <f>+'Survival Rates'!$G128/'Survival Rates'!$G113</f>
        <v>0.98087659387318304</v>
      </c>
      <c r="G6">
        <f>+'Survival Rates'!$G143/'Survival Rates'!$G128</f>
        <v>0.87825122232792818</v>
      </c>
      <c r="H6">
        <f t="shared" si="1"/>
        <v>0.89537381951381012</v>
      </c>
      <c r="I6">
        <f>+G6*'Survival Rates'!$G143*H6</f>
        <v>0.50900393158554424</v>
      </c>
      <c r="K6">
        <f>+'Survival Rates'!$J128/'Survival Rates'!$J113</f>
        <v>0.95911456863749833</v>
      </c>
      <c r="L6">
        <f>+'Survival Rates'!$J143/'Survival Rates'!$J128</f>
        <v>0.88827374352950517</v>
      </c>
      <c r="M6">
        <f t="shared" si="2"/>
        <v>0.92613935037121953</v>
      </c>
      <c r="N6">
        <f>+L6*'Survival Rates'!$J143*M6</f>
        <v>0.55510718818391169</v>
      </c>
    </row>
    <row r="7" spans="1:14" x14ac:dyDescent="0.25">
      <c r="A7">
        <f>+'Survival Rates'!$D129/'Survival Rates'!$D114</f>
        <v>0.91044714838624974</v>
      </c>
      <c r="B7">
        <f>+'Survival Rates'!$D144/'Survival Rates'!$D129</f>
        <v>0.79988678998283114</v>
      </c>
      <c r="C7">
        <f t="shared" si="0"/>
        <v>0.87856477050932091</v>
      </c>
      <c r="D7">
        <f>+B7*'Survival Rates'!$D144*C7</f>
        <v>0.33696752701628618</v>
      </c>
      <c r="F7">
        <f>+'Survival Rates'!$G129/'Survival Rates'!$G114</f>
        <v>0.97458967868649315</v>
      </c>
      <c r="G7">
        <f>+'Survival Rates'!$G144/'Survival Rates'!$G129</f>
        <v>0.84657780984650666</v>
      </c>
      <c r="H7">
        <f t="shared" si="1"/>
        <v>0.8686504981126878</v>
      </c>
      <c r="I7">
        <f>+G7*'Survival Rates'!$G144*H7</f>
        <v>0.42185937139879187</v>
      </c>
      <c r="K7">
        <f>+'Survival Rates'!$J129/'Survival Rates'!$J114</f>
        <v>0.95401082679477744</v>
      </c>
      <c r="L7">
        <f>+'Survival Rates'!$J144/'Survival Rates'!$J129</f>
        <v>0.85919342178890312</v>
      </c>
      <c r="M7">
        <f t="shared" si="2"/>
        <v>0.90061181451741423</v>
      </c>
      <c r="N7">
        <f>+L7*'Survival Rates'!$J144*M7</f>
        <v>0.46579807726846029</v>
      </c>
    </row>
    <row r="8" spans="1:14" x14ac:dyDescent="0.25">
      <c r="A8">
        <f>+'Survival Rates'!$D130/'Survival Rates'!$D115</f>
        <v>0.88871797831010291</v>
      </c>
      <c r="B8">
        <f>+'Survival Rates'!$D145/'Survival Rates'!$D130</f>
        <v>0.77350780883679537</v>
      </c>
      <c r="C8">
        <f t="shared" si="0"/>
        <v>0.87036363358781188</v>
      </c>
      <c r="D8">
        <f>+B8*'Survival Rates'!$D145*C8</f>
        <v>0.27940222917438912</v>
      </c>
      <c r="F8">
        <f>+'Survival Rates'!$G130/'Survival Rates'!$G115</f>
        <v>0.97004492203002357</v>
      </c>
      <c r="G8">
        <f>+'Survival Rates'!$G145/'Survival Rates'!$G130</f>
        <v>0.81532198735624706</v>
      </c>
      <c r="H8">
        <f t="shared" si="1"/>
        <v>0.84049920662438382</v>
      </c>
      <c r="I8">
        <f>+G8*'Survival Rates'!$G145*H8</f>
        <v>0.34956513039517112</v>
      </c>
      <c r="K8">
        <f>+'Survival Rates'!$J130/'Survival Rates'!$J115</f>
        <v>0.94768836861077332</v>
      </c>
      <c r="L8">
        <f>+'Survival Rates'!$J145/'Survival Rates'!$J130</f>
        <v>0.83009285148157141</v>
      </c>
      <c r="M8">
        <f t="shared" si="2"/>
        <v>0.87591330544492552</v>
      </c>
      <c r="N8">
        <f>+L8*'Survival Rates'!$J145*M8</f>
        <v>0.39588021414525654</v>
      </c>
    </row>
    <row r="9" spans="1:14" x14ac:dyDescent="0.25">
      <c r="A9">
        <f>+'Survival Rates'!$D131/'Survival Rates'!$D116</f>
        <v>0.86571438264123968</v>
      </c>
      <c r="B9">
        <f>+'Survival Rates'!$D146/'Survival Rates'!$D131</f>
        <v>0.75096388974707862</v>
      </c>
      <c r="C9">
        <f t="shared" si="0"/>
        <v>0.86744994054036095</v>
      </c>
      <c r="D9">
        <f>+B9*'Survival Rates'!$D146*C9</f>
        <v>0.23405975950849875</v>
      </c>
      <c r="F9">
        <f>+'Survival Rates'!$G131/'Survival Rates'!$G116</f>
        <v>0.96561167659534441</v>
      </c>
      <c r="G9">
        <f>+'Survival Rates'!$G146/'Survival Rates'!$G131</f>
        <v>0.78377392415004865</v>
      </c>
      <c r="H9">
        <f t="shared" si="1"/>
        <v>0.81168646066249062</v>
      </c>
      <c r="I9">
        <f>+G9*'Survival Rates'!$G146*H9</f>
        <v>0.28771074287533982</v>
      </c>
      <c r="K9">
        <f>+'Survival Rates'!$J131/'Survival Rates'!$J116</f>
        <v>0.94233218642570016</v>
      </c>
      <c r="L9">
        <f>+'Survival Rates'!$J146/'Survival Rates'!$J131</f>
        <v>0.80057382967750745</v>
      </c>
      <c r="M9">
        <f t="shared" si="2"/>
        <v>0.84956647051833467</v>
      </c>
      <c r="N9">
        <f>+L9*'Survival Rates'!$J146*M9</f>
        <v>0.33483558229819604</v>
      </c>
    </row>
    <row r="10" spans="1:14" x14ac:dyDescent="0.25">
      <c r="A10">
        <f>+'Survival Rates'!$D132/'Survival Rates'!$D117</f>
        <v>0.84349638828987972</v>
      </c>
      <c r="B10">
        <f>+'Survival Rates'!$D147/'Survival Rates'!$D132</f>
        <v>0.72753250780146983</v>
      </c>
      <c r="C10">
        <f t="shared" si="0"/>
        <v>0.86252000352542446</v>
      </c>
      <c r="D10">
        <f>+B10*'Survival Rates'!$D147*C10</f>
        <v>0.19275191793720811</v>
      </c>
      <c r="F10">
        <f>+'Survival Rates'!$G132/'Survival Rates'!$G117</f>
        <v>0.96331982819077533</v>
      </c>
      <c r="G10">
        <f>+'Survival Rates'!$G147/'Survival Rates'!$G132</f>
        <v>0.7569818468311027</v>
      </c>
      <c r="H10">
        <f t="shared" si="1"/>
        <v>0.78580532101451817</v>
      </c>
      <c r="I10">
        <f>+G10*'Survival Rates'!$G147*H10</f>
        <v>0.24068354894813621</v>
      </c>
      <c r="K10">
        <f>+'Survival Rates'!$J132/'Survival Rates'!$J117</f>
        <v>0.9351553760834086</v>
      </c>
      <c r="L10">
        <f>+'Survival Rates'!$J147/'Survival Rates'!$J132</f>
        <v>0.77156644283064091</v>
      </c>
      <c r="M10">
        <f t="shared" si="2"/>
        <v>0.82506764390543719</v>
      </c>
      <c r="N10">
        <f>+L10*'Survival Rates'!$J147*M10</f>
        <v>0.28451439220239638</v>
      </c>
    </row>
    <row r="11" spans="1:14" x14ac:dyDescent="0.25">
      <c r="A11">
        <f>+'Survival Rates'!$D133/'Survival Rates'!$D118</f>
        <v>0.82025893193527899</v>
      </c>
      <c r="B11">
        <f>+'Survival Rates'!$D148/'Survival Rates'!$D133</f>
        <v>0.70669885147960843</v>
      </c>
      <c r="C11">
        <f t="shared" si="0"/>
        <v>0.86155581361638767</v>
      </c>
      <c r="D11">
        <f>+B11*'Survival Rates'!$D148*C11</f>
        <v>0.15925367853624409</v>
      </c>
      <c r="F11">
        <f>+'Survival Rates'!$G133/'Survival Rates'!$G118</f>
        <v>0.96167276749834252</v>
      </c>
      <c r="G11">
        <f>+'Survival Rates'!$G148/'Survival Rates'!$G133</f>
        <v>0.73081359392921141</v>
      </c>
      <c r="H11">
        <f t="shared" si="1"/>
        <v>0.75993999063768958</v>
      </c>
      <c r="I11">
        <f>+G11*'Survival Rates'!$G148*H11</f>
        <v>0.20093705503833859</v>
      </c>
      <c r="K11">
        <f>+'Survival Rates'!$J133/'Survival Rates'!$J118</f>
        <v>0.9282723130248306</v>
      </c>
      <c r="L11">
        <f>+'Survival Rates'!$J148/'Survival Rates'!$J133</f>
        <v>0.7421112201432567</v>
      </c>
      <c r="M11">
        <f t="shared" si="2"/>
        <v>0.79945422235533781</v>
      </c>
      <c r="N11">
        <f>+L11*'Survival Rates'!$J148*M11</f>
        <v>0.24075776625428155</v>
      </c>
    </row>
    <row r="12" spans="1:14" x14ac:dyDescent="0.25">
      <c r="A12">
        <f>+'Survival Rates'!$D134/'Survival Rates'!$D119</f>
        <v>0.79592998398489123</v>
      </c>
      <c r="B12">
        <f>+'Survival Rates'!$D149/'Survival Rates'!$D134</f>
        <v>0.68852273380873441</v>
      </c>
      <c r="C12">
        <f t="shared" si="0"/>
        <v>0.8650543988324032</v>
      </c>
      <c r="D12">
        <f>+B12*'Survival Rates'!$D149*C12</f>
        <v>0.13212545154026328</v>
      </c>
      <c r="F12">
        <f>+'Survival Rates'!$G134/'Survival Rates'!$G119</f>
        <v>0.96072077498853226</v>
      </c>
      <c r="G12">
        <f>+'Survival Rates'!$G149/'Survival Rates'!$G134</f>
        <v>0.70515832594893757</v>
      </c>
      <c r="H12">
        <f t="shared" si="1"/>
        <v>0.73398883870014653</v>
      </c>
      <c r="I12">
        <f>+G12*'Survival Rates'!$G149*H12</f>
        <v>0.1672910053795372</v>
      </c>
      <c r="K12">
        <f>+'Survival Rates'!$J134/'Survival Rates'!$J119</f>
        <v>0.92167966712653782</v>
      </c>
      <c r="L12">
        <f>+'Survival Rates'!$J149/'Survival Rates'!$J134</f>
        <v>0.71207312392883881</v>
      </c>
      <c r="M12">
        <f t="shared" si="2"/>
        <v>0.7725820036247778</v>
      </c>
      <c r="N12">
        <f>+L12*'Survival Rates'!$J149*M12</f>
        <v>0.20266040581890613</v>
      </c>
    </row>
    <row r="13" spans="1:14" x14ac:dyDescent="0.25">
      <c r="A13">
        <f>+'Survival Rates'!$D135/'Survival Rates'!$D120</f>
        <v>0.7787392967688207</v>
      </c>
      <c r="B13">
        <f>+'Survival Rates'!$D150/'Survival Rates'!$D135</f>
        <v>0.66983643209390809</v>
      </c>
      <c r="C13">
        <f t="shared" si="0"/>
        <v>0.86015491304114589</v>
      </c>
      <c r="D13">
        <f>+B13*'Survival Rates'!$D150*C13</f>
        <v>0.11074325378865293</v>
      </c>
      <c r="F13">
        <f>+'Survival Rates'!$G135/'Survival Rates'!$G120</f>
        <v>0.95387789345111507</v>
      </c>
      <c r="G13">
        <f>+'Survival Rates'!$G150/'Survival Rates'!$G135</f>
        <v>0.68901633671747364</v>
      </c>
      <c r="H13">
        <f t="shared" si="1"/>
        <v>0.72233180100717453</v>
      </c>
      <c r="I13">
        <f>+G13*'Survival Rates'!$G150*H13</f>
        <v>0.14400231282909062</v>
      </c>
      <c r="K13">
        <f>+'Survival Rates'!$J135/'Survival Rates'!$J120</f>
        <v>0.91304315191470653</v>
      </c>
      <c r="L13">
        <f>+'Survival Rates'!$J150/'Survival Rates'!$J135</f>
        <v>0.69185746956829297</v>
      </c>
      <c r="M13">
        <f t="shared" si="2"/>
        <v>0.75774892798596227</v>
      </c>
      <c r="N13">
        <f>+L13*'Survival Rates'!$J150*M13</f>
        <v>0.17345751000966902</v>
      </c>
    </row>
    <row r="14" spans="1:14" x14ac:dyDescent="0.25">
      <c r="A14">
        <f>+'Survival Rates'!$D136/'Survival Rates'!$D121</f>
        <v>0.76177521947775007</v>
      </c>
      <c r="B14">
        <f>+'Survival Rates'!$D151/'Survival Rates'!$D136</f>
        <v>0.65335252262282206</v>
      </c>
      <c r="C14">
        <f t="shared" si="0"/>
        <v>0.85767101097189891</v>
      </c>
      <c r="D14">
        <f>+B14*'Survival Rates'!$D151*C14</f>
        <v>9.3417035401523019E-2</v>
      </c>
      <c r="F14">
        <f>+'Survival Rates'!$G136/'Survival Rates'!$G121</f>
        <v>0.94638884591095696</v>
      </c>
      <c r="G14">
        <f>+'Survival Rates'!$G151/'Survival Rates'!$G136</f>
        <v>0.67470408489598022</v>
      </c>
      <c r="H14">
        <f t="shared" si="1"/>
        <v>0.71292480655405066</v>
      </c>
      <c r="I14">
        <f>+G14*'Survival Rates'!$G151*H14</f>
        <v>0.12447532221162598</v>
      </c>
      <c r="K14">
        <f>+'Survival Rates'!$J136/'Survival Rates'!$J121</f>
        <v>0.90419341131436792</v>
      </c>
      <c r="L14">
        <f>+'Survival Rates'!$J151/'Survival Rates'!$J136</f>
        <v>0.67252151497120771</v>
      </c>
      <c r="M14">
        <f t="shared" si="2"/>
        <v>0.7437805966685892</v>
      </c>
      <c r="N14">
        <f>+L14*'Survival Rates'!$J151*M14</f>
        <v>0.1482308830197672</v>
      </c>
    </row>
    <row r="15" spans="1:14" x14ac:dyDescent="0.25">
      <c r="A15">
        <f>+'Survival Rates'!$D137/'Survival Rates'!$D122</f>
        <v>0.74489889788771879</v>
      </c>
      <c r="B15">
        <f>+'Survival Rates'!$D152/'Survival Rates'!$D137</f>
        <v>0.63898080286758452</v>
      </c>
      <c r="C15">
        <f t="shared" si="0"/>
        <v>0.85780876395376315</v>
      </c>
      <c r="D15">
        <f>+B15*'Survival Rates'!$D152*C15</f>
        <v>7.9268100883444131E-2</v>
      </c>
      <c r="F15">
        <f>+'Survival Rates'!$G137/'Survival Rates'!$G122</f>
        <v>0.93817451220455239</v>
      </c>
      <c r="G15">
        <f>+'Survival Rates'!$G152/'Survival Rates'!$G137</f>
        <v>0.6623301056733305</v>
      </c>
      <c r="H15">
        <f t="shared" si="1"/>
        <v>0.7059775095754478</v>
      </c>
      <c r="I15">
        <f>+G15*'Survival Rates'!$G152*H15</f>
        <v>0.10813417011966849</v>
      </c>
      <c r="K15">
        <f>+'Survival Rates'!$J137/'Survival Rates'!$J122</f>
        <v>0.89510382293676216</v>
      </c>
      <c r="L15">
        <f>+'Survival Rates'!$J152/'Survival Rates'!$J137</f>
        <v>0.65407351050712392</v>
      </c>
      <c r="M15">
        <f t="shared" si="2"/>
        <v>0.73072362528981549</v>
      </c>
      <c r="N15">
        <f>+L15*'Survival Rates'!$J152*M15</f>
        <v>0.12648524216438478</v>
      </c>
    </row>
    <row r="16" spans="1:14" x14ac:dyDescent="0.25">
      <c r="A16">
        <f>+'Survival Rates'!$D138/'Survival Rates'!$D123</f>
        <v>0.72807985422902721</v>
      </c>
      <c r="B16">
        <f>+'Survival Rates'!$D153/'Survival Rates'!$D138</f>
        <v>0.62686260776698555</v>
      </c>
      <c r="C16">
        <f t="shared" si="0"/>
        <v>0.86098056981782323</v>
      </c>
      <c r="D16">
        <f>+B16*'Survival Rates'!$D153*C16</f>
        <v>6.7738534606057027E-2</v>
      </c>
      <c r="F16">
        <f>+'Survival Rates'!$G138/'Survival Rates'!$G123</f>
        <v>0.92912499167791485</v>
      </c>
      <c r="G16">
        <f>+'Survival Rates'!$G153/'Survival Rates'!$G138</f>
        <v>0.65197955032984267</v>
      </c>
      <c r="H16">
        <f t="shared" si="1"/>
        <v>0.70171350051883463</v>
      </c>
      <c r="I16">
        <f>+G16*'Survival Rates'!$G153*H16</f>
        <v>9.4449997656854009E-2</v>
      </c>
      <c r="K16">
        <f>+'Survival Rates'!$J138/'Survival Rates'!$J123</f>
        <v>0.88571850204612745</v>
      </c>
      <c r="L16">
        <f>+'Survival Rates'!$J153/'Survival Rates'!$J138</f>
        <v>0.63646392092497561</v>
      </c>
      <c r="M16">
        <f t="shared" si="2"/>
        <v>0.71858487708528085</v>
      </c>
      <c r="N16">
        <f>+L16*'Survival Rates'!$J153*M16</f>
        <v>0.1077288177024949</v>
      </c>
    </row>
    <row r="17" spans="1:14" x14ac:dyDescent="0.25">
      <c r="A17">
        <f>+'Survival Rates'!$D139/'Survival Rates'!$D124</f>
        <v>0.71123549883733794</v>
      </c>
      <c r="B17">
        <f>+'Survival Rates'!$D154/'Survival Rates'!$D139</f>
        <v>0.61712265016489742</v>
      </c>
      <c r="C17">
        <f t="shared" si="0"/>
        <v>0.86767695253360178</v>
      </c>
      <c r="D17">
        <f>+B17*'Survival Rates'!$D154*C17</f>
        <v>5.8341299060191663E-2</v>
      </c>
      <c r="F17">
        <f>+'Survival Rates'!$G139/'Survival Rates'!$G124</f>
        <v>0.91911160403363579</v>
      </c>
      <c r="G17">
        <f>+'Survival Rates'!$G154/'Survival Rates'!$G139</f>
        <v>0.64384149805220015</v>
      </c>
      <c r="H17">
        <f t="shared" si="1"/>
        <v>0.70050415556350454</v>
      </c>
      <c r="I17">
        <f>+G17*'Survival Rates'!$G154*H17</f>
        <v>8.3030248944334042E-2</v>
      </c>
      <c r="K17">
        <f>+'Survival Rates'!$J139/'Survival Rates'!$J124</f>
        <v>0.8759863264999378</v>
      </c>
      <c r="L17">
        <f>+'Survival Rates'!$J154/'Survival Rates'!$J139</f>
        <v>0.61969219035192413</v>
      </c>
      <c r="M17">
        <f t="shared" si="2"/>
        <v>0.70742221836720431</v>
      </c>
      <c r="N17">
        <f>+L17*'Survival Rates'!$J154*M17</f>
        <v>9.1576184530657689E-2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BD366"/>
  <sheetViews>
    <sheetView showGridLines="0" topLeftCell="X1" zoomScale="75" workbookViewId="0">
      <selection activeCell="H161" sqref="H161"/>
    </sheetView>
  </sheetViews>
  <sheetFormatPr defaultColWidth="9.109375" defaultRowHeight="13.2" x14ac:dyDescent="0.25"/>
  <cols>
    <col min="1" max="1" width="9.109375" style="30"/>
    <col min="2" max="2" width="13.6640625" style="30" customWidth="1"/>
    <col min="3" max="3" width="18.5546875" style="30" bestFit="1" customWidth="1"/>
    <col min="4" max="4" width="8.109375" style="30" bestFit="1" customWidth="1"/>
    <col min="5" max="5" width="12.109375" style="30" customWidth="1"/>
    <col min="6" max="6" width="13.109375" style="30" customWidth="1"/>
    <col min="7" max="7" width="14.109375" style="30" customWidth="1"/>
    <col min="8" max="9" width="13.6640625" style="30" bestFit="1" customWidth="1"/>
    <col min="10" max="10" width="9.109375" style="30"/>
    <col min="11" max="23" width="0" style="30" hidden="1" customWidth="1"/>
    <col min="24" max="38" width="9.109375" style="30"/>
    <col min="39" max="39" width="14" style="30" customWidth="1"/>
    <col min="40" max="16384" width="9.109375" style="30"/>
  </cols>
  <sheetData>
    <row r="1" spans="1:56" x14ac:dyDescent="0.25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5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5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5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5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5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Rates'!D5</f>
        <v>0.98853893882539756</v>
      </c>
      <c r="I7" s="100">
        <v>0.98923305501297887</v>
      </c>
      <c r="K7" s="51">
        <v>1</v>
      </c>
      <c r="L7" s="52">
        <f>H7^(1/12)</f>
        <v>0.99903985745578827</v>
      </c>
      <c r="M7" s="52">
        <f>H22^(1/12)</f>
        <v>0.99889602573988667</v>
      </c>
      <c r="N7" s="52">
        <f>H37^(1/12)</f>
        <v>0.99846094197649327</v>
      </c>
      <c r="O7" s="52">
        <f>H52^(1/12)</f>
        <v>0.99803302724124598</v>
      </c>
      <c r="P7" s="52">
        <f>H67^(1/12)</f>
        <v>0.99750310977210699</v>
      </c>
      <c r="Q7" s="52">
        <f>H82^(1/12)</f>
        <v>0.99531916500758044</v>
      </c>
      <c r="R7" s="52">
        <f>H97^(1/12)</f>
        <v>0.99475558301167633</v>
      </c>
      <c r="S7" s="52">
        <f>H112^(1/12)</f>
        <v>0.9938205158360689</v>
      </c>
      <c r="T7" s="52">
        <f>H127^(1/12)</f>
        <v>0.99215018427673485</v>
      </c>
      <c r="U7" s="52">
        <f>H142^(1/12)</f>
        <v>0.98826436689080488</v>
      </c>
      <c r="V7" s="52">
        <f>H157^(1/12)</f>
        <v>0.98218911209816451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0.99903985745578827</v>
      </c>
      <c r="AA7" s="62">
        <f t="shared" si="1"/>
        <v>0.99889602573988667</v>
      </c>
      <c r="AB7" s="62">
        <f t="shared" si="1"/>
        <v>0.99846094197649327</v>
      </c>
      <c r="AC7" s="62">
        <f t="shared" si="1"/>
        <v>0.99803302724124598</v>
      </c>
      <c r="AD7" s="62">
        <f t="shared" si="1"/>
        <v>0.99750310977210699</v>
      </c>
      <c r="AE7" s="62">
        <f t="shared" si="1"/>
        <v>0.99531916500758044</v>
      </c>
      <c r="AF7" s="62">
        <f t="shared" si="1"/>
        <v>0.99475558301167633</v>
      </c>
      <c r="AG7" s="62">
        <f t="shared" si="1"/>
        <v>0.9938205158360689</v>
      </c>
      <c r="AH7" s="62">
        <f t="shared" si="1"/>
        <v>0.99215018427673485</v>
      </c>
      <c r="AI7" s="62">
        <f t="shared" si="1"/>
        <v>0.98826436689080488</v>
      </c>
      <c r="AJ7" s="62">
        <f t="shared" si="1"/>
        <v>0.98218911209816451</v>
      </c>
      <c r="AK7" s="63">
        <f t="shared" si="1"/>
        <v>0</v>
      </c>
      <c r="AL7" s="64">
        <f t="shared" ref="AL7:AW7" si="2">+L40</f>
        <v>0.99903985745578827</v>
      </c>
      <c r="AM7" s="65">
        <f t="shared" si="2"/>
        <v>0.99889602573988667</v>
      </c>
      <c r="AN7" s="65">
        <f t="shared" si="2"/>
        <v>0.99846094197649327</v>
      </c>
      <c r="AO7" s="65">
        <f t="shared" si="2"/>
        <v>0.99803302724124598</v>
      </c>
      <c r="AP7" s="65">
        <f t="shared" si="2"/>
        <v>0.99750310977210699</v>
      </c>
      <c r="AQ7" s="65">
        <f t="shared" si="2"/>
        <v>0.99531916500758044</v>
      </c>
      <c r="AR7" s="65">
        <f t="shared" si="2"/>
        <v>0.99475558301167633</v>
      </c>
      <c r="AS7" s="65">
        <f t="shared" si="2"/>
        <v>0.9938205158360689</v>
      </c>
      <c r="AT7" s="65">
        <f t="shared" si="2"/>
        <v>0.99215018427673485</v>
      </c>
      <c r="AU7" s="65">
        <f t="shared" si="2"/>
        <v>0.98826436689080488</v>
      </c>
      <c r="AV7" s="65">
        <f t="shared" si="2"/>
        <v>0.98218911209816451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0.98826436689080488</v>
      </c>
      <c r="BB7" s="68">
        <f t="array" aca="1" ref="BB7:BB366" ca="1">OFFSET(Y6,1,B15+12,360,1)</f>
        <v>0.99215018427673485</v>
      </c>
      <c r="BC7" s="45"/>
      <c r="BD7" s="45">
        <f t="shared" ref="BD7:BD70" ca="1" si="3">IF($D$11=1,BA7*BB7,BA7)</f>
        <v>0.98826436689080488</v>
      </c>
    </row>
    <row r="8" spans="1:56" x14ac:dyDescent="0.25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Rates'!D6</f>
        <v>0.97164946280509468</v>
      </c>
      <c r="I8" s="101">
        <v>0.9783065279192511</v>
      </c>
      <c r="K8" s="51">
        <v>2</v>
      </c>
      <c r="L8" s="52">
        <f t="shared" ref="L8:L21" si="4">(H8/H7)^(1/12)</f>
        <v>0.99856495323039696</v>
      </c>
      <c r="M8" s="52">
        <f t="shared" ref="M8:M21" si="5">(H23/H22)^(1/12)</f>
        <v>0.99829294281367842</v>
      </c>
      <c r="N8" s="52">
        <f t="shared" ref="N8:N21" si="6">(H38/H37)^(1/12)</f>
        <v>0.99757304116906997</v>
      </c>
      <c r="O8" s="52">
        <f t="shared" ref="O8:O21" si="7">(H53/H52)^(1/12)</f>
        <v>0.99721047951894026</v>
      </c>
      <c r="P8" s="52">
        <f t="shared" ref="P8:P21" si="8">(H68/H67)^(1/12)</f>
        <v>0.99671231267106564</v>
      </c>
      <c r="Q8" s="52">
        <f t="shared" ref="Q8:Q21" si="9">(H83/H82)^(1/12)</f>
        <v>0.99474901926057324</v>
      </c>
      <c r="R8" s="52">
        <f t="shared" ref="R8:R21" si="10">(H98/H97)^(1/12)</f>
        <v>0.99412670673282411</v>
      </c>
      <c r="S8" s="52">
        <f t="shared" ref="S8:S21" si="11">(H113/H112)^(1/12)</f>
        <v>0.99318988955814602</v>
      </c>
      <c r="T8" s="52">
        <f t="shared" ref="T8:T21" si="12">(H128/H127)^(1/12)</f>
        <v>0.99156223863835213</v>
      </c>
      <c r="U8" s="52">
        <f t="shared" ref="U8:U21" si="13">(H143/H142)^(1/12)</f>
        <v>0.98806214729122221</v>
      </c>
      <c r="V8" s="52">
        <f t="shared" ref="V8:V21" si="14">(H158/H157)^(1/12)</f>
        <v>0.98270946112095436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0.99808063678528169</v>
      </c>
      <c r="AA8" s="62">
        <f t="shared" ref="AA8:AA71" si="16">AA7*VLOOKUP($X8,$K$7:$V$36,AA$6+1,FALSE)</f>
        <v>0.99779327023894038</v>
      </c>
      <c r="AB8" s="62">
        <f t="shared" ref="AB8:AB71" si="17">AB7*VLOOKUP($X8,$K$7:$V$36,AB$6+1,FALSE)</f>
        <v>0.99692425265258622</v>
      </c>
      <c r="AC8" s="62">
        <f t="shared" ref="AC8:AC71" si="18">AC7*VLOOKUP($X8,$K$7:$V$36,AC$6+1,FALSE)</f>
        <v>0.99606992346432566</v>
      </c>
      <c r="AD8" s="62">
        <f t="shared" ref="AD8:AD71" si="19">AD7*VLOOKUP($X8,$K$7:$V$36,AD$6+1,FALSE)</f>
        <v>0.99501245400502414</v>
      </c>
      <c r="AE8" s="62">
        <f t="shared" ref="AE8:AE71" si="20">AE7*VLOOKUP($X8,$K$7:$V$36,AE$6+1,FALSE)</f>
        <v>0.9906602402313871</v>
      </c>
      <c r="AF8" s="62">
        <f t="shared" ref="AF8:AF71" si="21">AF7*VLOOKUP($X8,$K$7:$V$36,AF$6+1,FALSE)</f>
        <v>0.98953866993290007</v>
      </c>
      <c r="AG8" s="62">
        <f t="shared" ref="AG8:AG71" si="22">AG7*VLOOKUP($X8,$K$7:$V$36,AG$6+1,FALSE)</f>
        <v>0.98767921769667011</v>
      </c>
      <c r="AH8" s="62">
        <f t="shared" ref="AH8:AH71" si="23">AH7*VLOOKUP($X8,$K$7:$V$36,AH$6+1,FALSE)</f>
        <v>0.98436198816035891</v>
      </c>
      <c r="AI8" s="62">
        <f t="shared" ref="AI8:AI71" si="24">AI7*VLOOKUP($X8,$K$7:$V$36,AI$6+1,FALSE)</f>
        <v>0.97666645886608339</v>
      </c>
      <c r="AJ8" s="62">
        <f t="shared" ref="AJ8:AJ71" si="25">AJ7*VLOOKUP($X8,$K$7:$V$36,AJ$6+1,FALSE)</f>
        <v>0.96469545192418071</v>
      </c>
      <c r="AK8" s="63">
        <f t="shared" ref="AK8:AK71" si="26">W$7</f>
        <v>0</v>
      </c>
      <c r="AL8" s="64">
        <f t="shared" ref="AL8:AL71" si="27">AL7*VLOOKUP($X8,$K$40:$V$69,AL$6+1,FALSE)</f>
        <v>0.99808063678528169</v>
      </c>
      <c r="AM8" s="65">
        <f t="shared" ref="AM8:AM71" si="28">AM7*VLOOKUP($X8,$K$40:$V$69,AM$6+1,FALSE)</f>
        <v>0.99779327023894038</v>
      </c>
      <c r="AN8" s="65">
        <f t="shared" ref="AN8:AN71" si="29">AN7*VLOOKUP($X8,$K$40:$V$69,AN$6+1,FALSE)</f>
        <v>0.99692425265258622</v>
      </c>
      <c r="AO8" s="65">
        <f t="shared" ref="AO8:AO71" si="30">AO7*VLOOKUP($X8,$K$40:$V$69,AO$6+1,FALSE)</f>
        <v>0.99606992346432566</v>
      </c>
      <c r="AP8" s="65">
        <f t="shared" ref="AP8:AP71" si="31">AP7*VLOOKUP($X8,$K$40:$V$69,AP$6+1,FALSE)</f>
        <v>0.99501245400502414</v>
      </c>
      <c r="AQ8" s="65">
        <f t="shared" ref="AQ8:AQ71" si="32">AQ7*VLOOKUP($X8,$K$40:$V$69,AQ$6+1,FALSE)</f>
        <v>0.9906602402313871</v>
      </c>
      <c r="AR8" s="65">
        <f t="shared" ref="AR8:AR71" si="33">AR7*VLOOKUP($X8,$K$40:$V$69,AR$6+1,FALSE)</f>
        <v>0.98953866993290007</v>
      </c>
      <c r="AS8" s="65">
        <f t="shared" ref="AS8:AS71" si="34">AS7*VLOOKUP($X8,$K$40:$V$69,AS$6+1,FALSE)</f>
        <v>0.98767921769667011</v>
      </c>
      <c r="AT8" s="65">
        <f t="shared" ref="AT8:AT71" si="35">AT7*VLOOKUP($X8,$K$40:$V$69,AT$6+1,FALSE)</f>
        <v>0.98436198816035891</v>
      </c>
      <c r="AU8" s="65">
        <f t="shared" ref="AU8:AU71" si="36">AU7*VLOOKUP($X8,$K$40:$V$69,AU$6+1,FALSE)</f>
        <v>0.97666645886608339</v>
      </c>
      <c r="AV8" s="65">
        <f t="shared" ref="AV8:AV71" si="37">AV7*VLOOKUP($X8,$K$40:$V$69,AV$6+1,FALSE)</f>
        <v>0.96469545192418071</v>
      </c>
      <c r="AW8" s="66">
        <v>0</v>
      </c>
      <c r="AX8" s="45"/>
      <c r="AY8" s="51">
        <v>1</v>
      </c>
      <c r="AZ8" s="52">
        <v>2</v>
      </c>
      <c r="BA8" s="67">
        <f ca="1"/>
        <v>0.97666645886608339</v>
      </c>
      <c r="BB8" s="68">
        <f ca="1"/>
        <v>0.98436198816035891</v>
      </c>
      <c r="BC8" s="45"/>
      <c r="BD8" s="45">
        <f t="shared" ca="1" si="3"/>
        <v>0.97666645886608339</v>
      </c>
    </row>
    <row r="9" spans="1:56" x14ac:dyDescent="0.25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Rates'!D7</f>
        <v>0.9569297739371645</v>
      </c>
      <c r="I9" s="101">
        <v>0.96938674589993501</v>
      </c>
      <c r="K9" s="51">
        <v>3</v>
      </c>
      <c r="L9" s="52">
        <f t="shared" si="4"/>
        <v>0.99872871733638335</v>
      </c>
      <c r="M9" s="52">
        <f t="shared" si="5"/>
        <v>0.99840050042980144</v>
      </c>
      <c r="N9" s="52">
        <f t="shared" si="6"/>
        <v>0.99751120319790354</v>
      </c>
      <c r="O9" s="52">
        <f t="shared" si="7"/>
        <v>0.99726276395556501</v>
      </c>
      <c r="P9" s="52">
        <f t="shared" si="8"/>
        <v>0.99679774026200363</v>
      </c>
      <c r="Q9" s="52">
        <f t="shared" si="9"/>
        <v>0.99511074983364722</v>
      </c>
      <c r="R9" s="52">
        <f t="shared" si="10"/>
        <v>0.99442447525081812</v>
      </c>
      <c r="S9" s="52">
        <f t="shared" si="11"/>
        <v>0.99339205897066019</v>
      </c>
      <c r="T9" s="52">
        <f t="shared" si="12"/>
        <v>0.99192492310708313</v>
      </c>
      <c r="U9" s="52">
        <f t="shared" si="13"/>
        <v>0.98866358082133399</v>
      </c>
      <c r="V9" s="52">
        <f t="shared" si="14"/>
        <v>0.98362574185791229</v>
      </c>
      <c r="W9" s="55">
        <f t="shared" si="0"/>
        <v>0</v>
      </c>
      <c r="X9" s="51">
        <v>1</v>
      </c>
      <c r="Y9" s="52">
        <v>3</v>
      </c>
      <c r="Z9" s="62">
        <f t="shared" si="15"/>
        <v>0.99712233710335019</v>
      </c>
      <c r="AA9" s="62">
        <f t="shared" si="16"/>
        <v>0.99669173215168227</v>
      </c>
      <c r="AB9" s="62">
        <f t="shared" si="17"/>
        <v>0.99538992838271279</v>
      </c>
      <c r="AC9" s="62">
        <f t="shared" si="18"/>
        <v>0.99411068105905709</v>
      </c>
      <c r="AD9" s="62">
        <f t="shared" si="19"/>
        <v>0.99252801713198713</v>
      </c>
      <c r="AE9" s="62">
        <f t="shared" si="20"/>
        <v>0.9860231231133133</v>
      </c>
      <c r="AF9" s="62">
        <f t="shared" si="21"/>
        <v>0.98434911652170076</v>
      </c>
      <c r="AG9" s="62">
        <f t="shared" si="22"/>
        <v>0.98157586961186971</v>
      </c>
      <c r="AH9" s="62">
        <f t="shared" si="23"/>
        <v>0.97663492794831319</v>
      </c>
      <c r="AI9" s="62">
        <f t="shared" si="24"/>
        <v>0.9652046596347742</v>
      </c>
      <c r="AJ9" s="62">
        <f t="shared" si="25"/>
        <v>0.94751336937054864</v>
      </c>
      <c r="AK9" s="63">
        <f t="shared" si="26"/>
        <v>0</v>
      </c>
      <c r="AL9" s="64">
        <f t="shared" si="27"/>
        <v>0.99712233710335019</v>
      </c>
      <c r="AM9" s="65">
        <f t="shared" si="28"/>
        <v>0.99669173215168227</v>
      </c>
      <c r="AN9" s="65">
        <f t="shared" si="29"/>
        <v>0.99538992838271279</v>
      </c>
      <c r="AO9" s="65">
        <f t="shared" si="30"/>
        <v>0.99411068105905709</v>
      </c>
      <c r="AP9" s="65">
        <f t="shared" si="31"/>
        <v>0.99252801713198713</v>
      </c>
      <c r="AQ9" s="65">
        <f t="shared" si="32"/>
        <v>0.9860231231133133</v>
      </c>
      <c r="AR9" s="65">
        <f t="shared" si="33"/>
        <v>0.98434911652170076</v>
      </c>
      <c r="AS9" s="65">
        <f t="shared" si="34"/>
        <v>0.98157586961186971</v>
      </c>
      <c r="AT9" s="65">
        <f t="shared" si="35"/>
        <v>0.97663492794831319</v>
      </c>
      <c r="AU9" s="65">
        <f t="shared" si="36"/>
        <v>0.9652046596347742</v>
      </c>
      <c r="AV9" s="65">
        <f t="shared" si="37"/>
        <v>0.94751336937054864</v>
      </c>
      <c r="AW9" s="66">
        <v>0</v>
      </c>
      <c r="AX9" s="45"/>
      <c r="AY9" s="51">
        <v>1</v>
      </c>
      <c r="AZ9" s="52">
        <v>3</v>
      </c>
      <c r="BA9" s="67">
        <f ca="1"/>
        <v>0.9652046596347742</v>
      </c>
      <c r="BB9" s="68">
        <f ca="1"/>
        <v>0.97663492794831319</v>
      </c>
      <c r="BC9" s="45"/>
      <c r="BD9" s="45">
        <f t="shared" ca="1" si="3"/>
        <v>0.9652046596347742</v>
      </c>
    </row>
    <row r="10" spans="1:56" x14ac:dyDescent="0.25">
      <c r="E10" s="75"/>
      <c r="F10" s="47">
        <v>1</v>
      </c>
      <c r="G10" s="48">
        <v>4</v>
      </c>
      <c r="H10" s="70">
        <f>+'Survival Rates'!D8</f>
        <v>0.93775732684611801</v>
      </c>
      <c r="I10" s="101">
        <v>0.95577777837681865</v>
      </c>
      <c r="K10" s="51">
        <v>4</v>
      </c>
      <c r="L10" s="52">
        <f t="shared" si="4"/>
        <v>0.99831485435970646</v>
      </c>
      <c r="M10" s="52">
        <f t="shared" si="5"/>
        <v>0.99770333060018168</v>
      </c>
      <c r="N10" s="52">
        <f t="shared" si="6"/>
        <v>0.99683202511928348</v>
      </c>
      <c r="O10" s="52">
        <f t="shared" si="7"/>
        <v>0.9967189979815968</v>
      </c>
      <c r="P10" s="52">
        <f t="shared" si="8"/>
        <v>0.99612148618860707</v>
      </c>
      <c r="Q10" s="52">
        <f t="shared" si="9"/>
        <v>0.99423966665936314</v>
      </c>
      <c r="R10" s="52">
        <f t="shared" si="10"/>
        <v>0.99355511247609973</v>
      </c>
      <c r="S10" s="52">
        <f t="shared" si="11"/>
        <v>0.99265961255255575</v>
      </c>
      <c r="T10" s="52">
        <f t="shared" si="12"/>
        <v>0.9912847899350371</v>
      </c>
      <c r="U10" s="52">
        <f t="shared" si="13"/>
        <v>0.98737274682555798</v>
      </c>
      <c r="V10" s="52">
        <f t="shared" si="14"/>
        <v>0.98095352539152958</v>
      </c>
      <c r="W10" s="55">
        <f t="shared" si="0"/>
        <v>0</v>
      </c>
      <c r="X10" s="51">
        <v>1</v>
      </c>
      <c r="Y10" s="52">
        <v>4</v>
      </c>
      <c r="Z10" s="62">
        <f t="shared" si="15"/>
        <v>0.99616495752571343</v>
      </c>
      <c r="AA10" s="62">
        <f t="shared" si="16"/>
        <v>0.995591410134119</v>
      </c>
      <c r="AB10" s="62">
        <f t="shared" si="17"/>
        <v>0.99385796552691763</v>
      </c>
      <c r="AC10" s="62">
        <f t="shared" si="18"/>
        <v>0.99215529243022749</v>
      </c>
      <c r="AD10" s="62">
        <f t="shared" si="19"/>
        <v>0.99004978362510021</v>
      </c>
      <c r="AE10" s="62">
        <f t="shared" si="20"/>
        <v>0.9814077115753097</v>
      </c>
      <c r="AF10" s="62">
        <f t="shared" si="21"/>
        <v>0.97918677929257292</v>
      </c>
      <c r="AG10" s="62">
        <f t="shared" si="22"/>
        <v>0.97551023706990625</v>
      </c>
      <c r="AH10" s="62">
        <f t="shared" si="23"/>
        <v>0.96896852373501463</v>
      </c>
      <c r="AI10" s="62">
        <f t="shared" si="24"/>
        <v>0.95387737187401489</v>
      </c>
      <c r="AJ10" s="62">
        <f t="shared" si="25"/>
        <v>0.93063731496319935</v>
      </c>
      <c r="AK10" s="63">
        <f t="shared" si="26"/>
        <v>0</v>
      </c>
      <c r="AL10" s="64">
        <f t="shared" si="27"/>
        <v>0.99616495752571343</v>
      </c>
      <c r="AM10" s="65">
        <f t="shared" si="28"/>
        <v>0.995591410134119</v>
      </c>
      <c r="AN10" s="65">
        <f t="shared" si="29"/>
        <v>0.99385796552691763</v>
      </c>
      <c r="AO10" s="65">
        <f t="shared" si="30"/>
        <v>0.99215529243022749</v>
      </c>
      <c r="AP10" s="65">
        <f t="shared" si="31"/>
        <v>0.99004978362510021</v>
      </c>
      <c r="AQ10" s="65">
        <f t="shared" si="32"/>
        <v>0.9814077115753097</v>
      </c>
      <c r="AR10" s="65">
        <f t="shared" si="33"/>
        <v>0.97918677929257292</v>
      </c>
      <c r="AS10" s="65">
        <f t="shared" si="34"/>
        <v>0.97551023706990625</v>
      </c>
      <c r="AT10" s="65">
        <f t="shared" si="35"/>
        <v>0.96896852373501463</v>
      </c>
      <c r="AU10" s="65">
        <f t="shared" si="36"/>
        <v>0.95387737187401489</v>
      </c>
      <c r="AV10" s="65">
        <f t="shared" si="37"/>
        <v>0.93063731496319935</v>
      </c>
      <c r="AW10" s="66">
        <v>0</v>
      </c>
      <c r="AX10" s="45"/>
      <c r="AY10" s="51">
        <v>1</v>
      </c>
      <c r="AZ10" s="52">
        <v>4</v>
      </c>
      <c r="BA10" s="67">
        <f ca="1"/>
        <v>0.95387737187401489</v>
      </c>
      <c r="BB10" s="68">
        <f ca="1"/>
        <v>0.96896852373501463</v>
      </c>
      <c r="BC10" s="45"/>
      <c r="BD10" s="45">
        <f t="shared" ca="1" si="3"/>
        <v>0.95387737187401489</v>
      </c>
    </row>
    <row r="11" spans="1:56" x14ac:dyDescent="0.25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Rates'!D9</f>
        <v>0.91042908748499318</v>
      </c>
      <c r="I11" s="101">
        <v>0.94258412359085564</v>
      </c>
      <c r="K11" s="51">
        <v>5</v>
      </c>
      <c r="L11" s="52">
        <f t="shared" si="4"/>
        <v>0.99753843554213606</v>
      </c>
      <c r="M11" s="52">
        <f t="shared" si="5"/>
        <v>0.9969493483062315</v>
      </c>
      <c r="N11" s="52">
        <f t="shared" si="6"/>
        <v>0.99622939171255631</v>
      </c>
      <c r="O11" s="52">
        <f t="shared" si="7"/>
        <v>0.995803487092915</v>
      </c>
      <c r="P11" s="52">
        <f t="shared" si="8"/>
        <v>0.99532447362221077</v>
      </c>
      <c r="Q11" s="52">
        <f t="shared" si="9"/>
        <v>0.993468202199009</v>
      </c>
      <c r="R11" s="52">
        <f t="shared" si="10"/>
        <v>0.99318501645846136</v>
      </c>
      <c r="S11" s="52">
        <f t="shared" si="11"/>
        <v>0.99223358350009894</v>
      </c>
      <c r="T11" s="52">
        <f t="shared" si="12"/>
        <v>0.99061551682383586</v>
      </c>
      <c r="U11" s="52">
        <f t="shared" si="13"/>
        <v>0.98676046551790297</v>
      </c>
      <c r="V11" s="52">
        <f t="shared" si="14"/>
        <v>0.98069456077657824</v>
      </c>
      <c r="W11" s="55">
        <f t="shared" si="0"/>
        <v>0</v>
      </c>
      <c r="X11" s="51">
        <v>1</v>
      </c>
      <c r="Y11" s="52">
        <v>5</v>
      </c>
      <c r="Z11" s="62">
        <f t="shared" si="15"/>
        <v>0.99520849716894011</v>
      </c>
      <c r="AA11" s="62">
        <f t="shared" si="16"/>
        <v>0.99449230284374102</v>
      </c>
      <c r="AB11" s="62">
        <f t="shared" si="17"/>
        <v>0.99232836045084738</v>
      </c>
      <c r="AC11" s="62">
        <f t="shared" si="18"/>
        <v>0.99020374999756355</v>
      </c>
      <c r="AD11" s="62">
        <f t="shared" si="19"/>
        <v>0.98757773799523907</v>
      </c>
      <c r="AE11" s="62">
        <f t="shared" si="20"/>
        <v>0.97681390401713764</v>
      </c>
      <c r="AF11" s="62">
        <f t="shared" si="21"/>
        <v>0.97405151551250901</v>
      </c>
      <c r="AG11" s="62">
        <f t="shared" si="22"/>
        <v>0.96948208700818006</v>
      </c>
      <c r="AH11" s="62">
        <f t="shared" si="23"/>
        <v>0.96136229938205053</v>
      </c>
      <c r="AI11" s="62">
        <f t="shared" si="24"/>
        <v>0.94268301700653823</v>
      </c>
      <c r="AJ11" s="62">
        <f t="shared" si="25"/>
        <v>0.91406183806912467</v>
      </c>
      <c r="AK11" s="63">
        <f t="shared" si="26"/>
        <v>0</v>
      </c>
      <c r="AL11" s="64">
        <f t="shared" si="27"/>
        <v>0.99520849716894011</v>
      </c>
      <c r="AM11" s="65">
        <f t="shared" si="28"/>
        <v>0.99449230284374102</v>
      </c>
      <c r="AN11" s="65">
        <f t="shared" si="29"/>
        <v>0.99232836045084738</v>
      </c>
      <c r="AO11" s="65">
        <f t="shared" si="30"/>
        <v>0.99020374999756355</v>
      </c>
      <c r="AP11" s="65">
        <f t="shared" si="31"/>
        <v>0.98757773799523907</v>
      </c>
      <c r="AQ11" s="65">
        <f t="shared" si="32"/>
        <v>0.97681390401713764</v>
      </c>
      <c r="AR11" s="65">
        <f t="shared" si="33"/>
        <v>0.97405151551250901</v>
      </c>
      <c r="AS11" s="65">
        <f t="shared" si="34"/>
        <v>0.96948208700818006</v>
      </c>
      <c r="AT11" s="65">
        <f t="shared" si="35"/>
        <v>0.96136229938205053</v>
      </c>
      <c r="AU11" s="65">
        <f t="shared" si="36"/>
        <v>0.94268301700653823</v>
      </c>
      <c r="AV11" s="65">
        <f t="shared" si="37"/>
        <v>0.91406183806912467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0.94268301700653823</v>
      </c>
      <c r="BB11" s="68">
        <f ca="1"/>
        <v>0.96136229938205053</v>
      </c>
      <c r="BC11" s="45"/>
      <c r="BD11" s="45">
        <f t="shared" ca="1" si="3"/>
        <v>0.94268301700653823</v>
      </c>
    </row>
    <row r="12" spans="1:56" x14ac:dyDescent="0.25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Rates'!D10</f>
        <v>0.89170838879844561</v>
      </c>
      <c r="I12" s="101">
        <v>0.922334547024523</v>
      </c>
      <c r="K12" s="51">
        <v>6</v>
      </c>
      <c r="L12" s="52">
        <f t="shared" si="4"/>
        <v>0.99827009365387676</v>
      </c>
      <c r="M12" s="52">
        <f t="shared" si="5"/>
        <v>0.9978656334499586</v>
      </c>
      <c r="N12" s="52">
        <f t="shared" si="6"/>
        <v>0.99667980180193749</v>
      </c>
      <c r="O12" s="52">
        <f t="shared" si="7"/>
        <v>0.9966578983525739</v>
      </c>
      <c r="P12" s="52">
        <f t="shared" si="8"/>
        <v>0.99627576999502754</v>
      </c>
      <c r="Q12" s="52">
        <f t="shared" si="9"/>
        <v>0.99439221172791492</v>
      </c>
      <c r="R12" s="52">
        <f t="shared" si="10"/>
        <v>0.99359109012521951</v>
      </c>
      <c r="S12" s="52">
        <f t="shared" si="11"/>
        <v>0.99279848753285727</v>
      </c>
      <c r="T12" s="52">
        <f t="shared" si="12"/>
        <v>0.99080200255868589</v>
      </c>
      <c r="U12" s="52">
        <f t="shared" si="13"/>
        <v>0.98803703525749542</v>
      </c>
      <c r="V12" s="52">
        <f t="shared" si="14"/>
        <v>0.98451004435939493</v>
      </c>
      <c r="W12" s="55">
        <f t="shared" si="0"/>
        <v>0</v>
      </c>
      <c r="X12" s="51">
        <v>1</v>
      </c>
      <c r="Y12" s="52">
        <v>6</v>
      </c>
      <c r="Z12" s="62">
        <f t="shared" si="15"/>
        <v>0.9942529551504472</v>
      </c>
      <c r="AA12" s="62">
        <f t="shared" si="16"/>
        <v>0.99339440893952069</v>
      </c>
      <c r="AB12" s="62">
        <f t="shared" si="17"/>
        <v>0.99080110952574219</v>
      </c>
      <c r="AC12" s="62">
        <f t="shared" si="18"/>
        <v>0.98825604619570229</v>
      </c>
      <c r="AD12" s="62">
        <f t="shared" si="19"/>
        <v>0.98511186479195412</v>
      </c>
      <c r="AE12" s="62">
        <f t="shared" si="20"/>
        <v>0.97224159931413223</v>
      </c>
      <c r="AF12" s="62">
        <f t="shared" si="21"/>
        <v>0.96894318319705275</v>
      </c>
      <c r="AG12" s="62">
        <f t="shared" si="22"/>
        <v>0.9634911878042981</v>
      </c>
      <c r="AH12" s="62">
        <f t="shared" si="23"/>
        <v>0.95381578248860699</v>
      </c>
      <c r="AI12" s="62">
        <f t="shared" si="24"/>
        <v>0.93162003498068036</v>
      </c>
      <c r="AJ12" s="62">
        <f t="shared" si="25"/>
        <v>0.89778158513592976</v>
      </c>
      <c r="AK12" s="63">
        <f t="shared" si="26"/>
        <v>0</v>
      </c>
      <c r="AL12" s="64">
        <f t="shared" si="27"/>
        <v>0.9942529551504472</v>
      </c>
      <c r="AM12" s="65">
        <f t="shared" si="28"/>
        <v>0.99339440893952069</v>
      </c>
      <c r="AN12" s="65">
        <f t="shared" si="29"/>
        <v>0.99080110952574219</v>
      </c>
      <c r="AO12" s="65">
        <f t="shared" si="30"/>
        <v>0.98825604619570229</v>
      </c>
      <c r="AP12" s="65">
        <f t="shared" si="31"/>
        <v>0.98511186479195412</v>
      </c>
      <c r="AQ12" s="65">
        <f t="shared" si="32"/>
        <v>0.97224159931413223</v>
      </c>
      <c r="AR12" s="65">
        <f t="shared" si="33"/>
        <v>0.96894318319705275</v>
      </c>
      <c r="AS12" s="65">
        <f t="shared" si="34"/>
        <v>0.9634911878042981</v>
      </c>
      <c r="AT12" s="65">
        <f t="shared" si="35"/>
        <v>0.95381578248860699</v>
      </c>
      <c r="AU12" s="65">
        <f t="shared" si="36"/>
        <v>0.93162003498068036</v>
      </c>
      <c r="AV12" s="65">
        <f t="shared" si="37"/>
        <v>0.89778158513592976</v>
      </c>
      <c r="AW12" s="66">
        <v>0</v>
      </c>
      <c r="AX12" s="45"/>
      <c r="AY12" s="51">
        <v>1</v>
      </c>
      <c r="AZ12" s="52">
        <v>6</v>
      </c>
      <c r="BA12" s="67">
        <f ca="1"/>
        <v>0.93162003498068036</v>
      </c>
      <c r="BB12" s="68">
        <f ca="1"/>
        <v>0.95381578248860699</v>
      </c>
      <c r="BC12" s="45"/>
      <c r="BD12" s="45">
        <f t="shared" ca="1" si="3"/>
        <v>0.93162003498068036</v>
      </c>
    </row>
    <row r="13" spans="1:56" x14ac:dyDescent="0.25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Rates'!D11</f>
        <v>0.87259158041463225</v>
      </c>
      <c r="I13" s="101">
        <v>0.89909028882755548</v>
      </c>
      <c r="K13" s="51">
        <v>7</v>
      </c>
      <c r="L13" s="52">
        <f t="shared" si="4"/>
        <v>0.99819566735646248</v>
      </c>
      <c r="M13" s="52">
        <f t="shared" si="5"/>
        <v>0.99777992852065778</v>
      </c>
      <c r="N13" s="52">
        <f t="shared" si="6"/>
        <v>0.99642054159120719</v>
      </c>
      <c r="O13" s="52">
        <f t="shared" si="7"/>
        <v>0.99650573914386775</v>
      </c>
      <c r="P13" s="52">
        <f t="shared" si="8"/>
        <v>0.99616846689740679</v>
      </c>
      <c r="Q13" s="52">
        <f t="shared" si="9"/>
        <v>0.99429136221729264</v>
      </c>
      <c r="R13" s="52">
        <f t="shared" si="10"/>
        <v>0.99340359483004281</v>
      </c>
      <c r="S13" s="52">
        <f t="shared" si="11"/>
        <v>0.99266525096247649</v>
      </c>
      <c r="T13" s="52">
        <f t="shared" si="12"/>
        <v>0.99049824011536913</v>
      </c>
      <c r="U13" s="52">
        <f t="shared" si="13"/>
        <v>0.98805981712538593</v>
      </c>
      <c r="V13" s="52">
        <f t="shared" si="14"/>
        <v>0.98535201108086212</v>
      </c>
      <c r="W13" s="55">
        <f t="shared" si="0"/>
        <v>0</v>
      </c>
      <c r="X13" s="51">
        <v>1</v>
      </c>
      <c r="Y13" s="52">
        <v>7</v>
      </c>
      <c r="Z13" s="62">
        <f t="shared" si="15"/>
        <v>0.99329833058849903</v>
      </c>
      <c r="AA13" s="62">
        <f t="shared" si="16"/>
        <v>0.992297727081911</v>
      </c>
      <c r="AB13" s="62">
        <f t="shared" si="17"/>
        <v>0.98927620912842718</v>
      </c>
      <c r="AC13" s="62">
        <f t="shared" si="18"/>
        <v>0.98631217347416134</v>
      </c>
      <c r="AD13" s="62">
        <f t="shared" si="19"/>
        <v>0.98265214860337358</v>
      </c>
      <c r="AE13" s="62">
        <f t="shared" si="20"/>
        <v>0.96769069681497666</v>
      </c>
      <c r="AF13" s="62">
        <f t="shared" si="21"/>
        <v>0.96386164110637373</v>
      </c>
      <c r="AG13" s="62">
        <f t="shared" si="22"/>
        <v>0.95753730926717429</v>
      </c>
      <c r="AH13" s="62">
        <f t="shared" si="23"/>
        <v>0.94632850436212945</v>
      </c>
      <c r="AI13" s="62">
        <f t="shared" si="24"/>
        <v>0.92068688405297161</v>
      </c>
      <c r="AJ13" s="62">
        <f t="shared" si="25"/>
        <v>0.88179129796274158</v>
      </c>
      <c r="AK13" s="63">
        <f t="shared" si="26"/>
        <v>0</v>
      </c>
      <c r="AL13" s="64">
        <f t="shared" si="27"/>
        <v>0.99329833058849903</v>
      </c>
      <c r="AM13" s="65">
        <f t="shared" si="28"/>
        <v>0.992297727081911</v>
      </c>
      <c r="AN13" s="65">
        <f t="shared" si="29"/>
        <v>0.98927620912842718</v>
      </c>
      <c r="AO13" s="65">
        <f t="shared" si="30"/>
        <v>0.98631217347416134</v>
      </c>
      <c r="AP13" s="65">
        <f t="shared" si="31"/>
        <v>0.98265214860337358</v>
      </c>
      <c r="AQ13" s="65">
        <f t="shared" si="32"/>
        <v>0.96769069681497666</v>
      </c>
      <c r="AR13" s="65">
        <f t="shared" si="33"/>
        <v>0.96386164110637373</v>
      </c>
      <c r="AS13" s="65">
        <f t="shared" si="34"/>
        <v>0.95753730926717429</v>
      </c>
      <c r="AT13" s="65">
        <f t="shared" si="35"/>
        <v>0.94632850436212945</v>
      </c>
      <c r="AU13" s="65">
        <f t="shared" si="36"/>
        <v>0.92068688405297161</v>
      </c>
      <c r="AV13" s="65">
        <f t="shared" si="37"/>
        <v>0.88179129796274158</v>
      </c>
      <c r="AW13" s="66">
        <v>0</v>
      </c>
      <c r="AX13" s="45"/>
      <c r="AY13" s="51">
        <v>1</v>
      </c>
      <c r="AZ13" s="52">
        <v>7</v>
      </c>
      <c r="BA13" s="67">
        <f ca="1"/>
        <v>0.92068688405297161</v>
      </c>
      <c r="BB13" s="68">
        <f ca="1"/>
        <v>0.94632850436212945</v>
      </c>
      <c r="BC13" s="45"/>
      <c r="BD13" s="45">
        <f t="shared" ca="1" si="3"/>
        <v>0.92068688405297161</v>
      </c>
    </row>
    <row r="14" spans="1:56" x14ac:dyDescent="0.25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Rates'!D12</f>
        <v>0.84604560563609343</v>
      </c>
      <c r="I14" s="101">
        <v>0.8874112884964489</v>
      </c>
      <c r="K14" s="51">
        <v>8</v>
      </c>
      <c r="L14" s="52">
        <f t="shared" si="4"/>
        <v>0.99742878240135224</v>
      </c>
      <c r="M14" s="52">
        <f t="shared" si="5"/>
        <v>0.9970709251265274</v>
      </c>
      <c r="N14" s="52">
        <f t="shared" si="6"/>
        <v>0.99624128702099279</v>
      </c>
      <c r="O14" s="52">
        <f t="shared" si="7"/>
        <v>0.99558666208976931</v>
      </c>
      <c r="P14" s="52">
        <f t="shared" si="8"/>
        <v>0.99537100266641176</v>
      </c>
      <c r="Q14" s="52">
        <f t="shared" si="9"/>
        <v>0.99300925618797875</v>
      </c>
      <c r="R14" s="52">
        <f t="shared" si="10"/>
        <v>0.99285980702822951</v>
      </c>
      <c r="S14" s="52">
        <f t="shared" si="11"/>
        <v>0.99177766928355882</v>
      </c>
      <c r="T14" s="52">
        <f t="shared" si="12"/>
        <v>0.98963119159214441</v>
      </c>
      <c r="U14" s="52">
        <f t="shared" si="13"/>
        <v>0.98702045752237766</v>
      </c>
      <c r="V14" s="52">
        <f t="shared" si="14"/>
        <v>0.98394916792810949</v>
      </c>
      <c r="W14" s="55">
        <f t="shared" si="0"/>
        <v>0</v>
      </c>
      <c r="X14" s="51">
        <v>1</v>
      </c>
      <c r="Y14" s="52">
        <v>8</v>
      </c>
      <c r="Z14" s="62">
        <f t="shared" si="15"/>
        <v>0.99234462260220657</v>
      </c>
      <c r="AA14" s="62">
        <f t="shared" si="16"/>
        <v>0.99120225593284361</v>
      </c>
      <c r="AB14" s="62">
        <f t="shared" si="17"/>
        <v>0.9877536556413038</v>
      </c>
      <c r="AC14" s="62">
        <f t="shared" si="18"/>
        <v>0.98437212429731025</v>
      </c>
      <c r="AD14" s="62">
        <f t="shared" si="19"/>
        <v>0.98019857405610777</v>
      </c>
      <c r="AE14" s="62">
        <f t="shared" si="20"/>
        <v>0.96316109633948621</v>
      </c>
      <c r="AF14" s="62">
        <f t="shared" si="21"/>
        <v>0.95880674874136196</v>
      </c>
      <c r="AG14" s="62">
        <f t="shared" si="22"/>
        <v>0.95162022262818458</v>
      </c>
      <c r="AH14" s="62">
        <f t="shared" si="23"/>
        <v>0.93889999998921359</v>
      </c>
      <c r="AI14" s="62">
        <f t="shared" si="24"/>
        <v>0.90988204057327782</v>
      </c>
      <c r="AJ14" s="62">
        <f t="shared" si="25"/>
        <v>0.86608581200191315</v>
      </c>
      <c r="AK14" s="63">
        <f t="shared" si="26"/>
        <v>0</v>
      </c>
      <c r="AL14" s="64">
        <f t="shared" si="27"/>
        <v>0.99234462260220657</v>
      </c>
      <c r="AM14" s="65">
        <f t="shared" si="28"/>
        <v>0.99120225593284361</v>
      </c>
      <c r="AN14" s="65">
        <f t="shared" si="29"/>
        <v>0.9877536556413038</v>
      </c>
      <c r="AO14" s="65">
        <f t="shared" si="30"/>
        <v>0.98437212429731025</v>
      </c>
      <c r="AP14" s="65">
        <f t="shared" si="31"/>
        <v>0.98019857405610777</v>
      </c>
      <c r="AQ14" s="65">
        <f t="shared" si="32"/>
        <v>0.96316109633948621</v>
      </c>
      <c r="AR14" s="65">
        <f t="shared" si="33"/>
        <v>0.95880674874136196</v>
      </c>
      <c r="AS14" s="65">
        <f t="shared" si="34"/>
        <v>0.95162022262818458</v>
      </c>
      <c r="AT14" s="65">
        <f t="shared" si="35"/>
        <v>0.93889999998921359</v>
      </c>
      <c r="AU14" s="65">
        <f t="shared" si="36"/>
        <v>0.90988204057327782</v>
      </c>
      <c r="AV14" s="65">
        <f t="shared" si="37"/>
        <v>0.86608581200191315</v>
      </c>
      <c r="AW14" s="66">
        <v>0</v>
      </c>
      <c r="AX14" s="45"/>
      <c r="AY14" s="51">
        <v>1</v>
      </c>
      <c r="AZ14" s="52">
        <v>8</v>
      </c>
      <c r="BA14" s="67">
        <f ca="1"/>
        <v>0.90988204057327782</v>
      </c>
      <c r="BB14" s="68">
        <f ca="1"/>
        <v>0.93889999998921359</v>
      </c>
      <c r="BC14" s="45"/>
      <c r="BD14" s="45">
        <f t="shared" ca="1" si="3"/>
        <v>0.90988204057327782</v>
      </c>
    </row>
    <row r="15" spans="1:56" x14ac:dyDescent="0.25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Rates'!D13</f>
        <v>0.81764053087953004</v>
      </c>
      <c r="I15" s="101">
        <v>0.8761727086081077</v>
      </c>
      <c r="K15" s="51">
        <v>9</v>
      </c>
      <c r="L15" s="52">
        <f t="shared" si="4"/>
        <v>0.99715817279825913</v>
      </c>
      <c r="M15" s="52">
        <f t="shared" si="5"/>
        <v>0.99680434885207814</v>
      </c>
      <c r="N15" s="52">
        <f t="shared" si="6"/>
        <v>0.99597420095436306</v>
      </c>
      <c r="O15" s="52">
        <f t="shared" si="7"/>
        <v>0.99520112876543776</v>
      </c>
      <c r="P15" s="52">
        <f t="shared" si="8"/>
        <v>0.99505407111517197</v>
      </c>
      <c r="Q15" s="52">
        <f t="shared" si="9"/>
        <v>0.99254820826902324</v>
      </c>
      <c r="R15" s="52">
        <f t="shared" si="10"/>
        <v>0.99253210896550592</v>
      </c>
      <c r="S15" s="52">
        <f t="shared" si="11"/>
        <v>0.99139198048959642</v>
      </c>
      <c r="T15" s="52">
        <f t="shared" si="12"/>
        <v>0.98908674068254576</v>
      </c>
      <c r="U15" s="52">
        <f t="shared" si="13"/>
        <v>0.98669488861700061</v>
      </c>
      <c r="V15" s="52">
        <f t="shared" si="14"/>
        <v>0.98421707906393885</v>
      </c>
      <c r="W15" s="55">
        <f t="shared" si="0"/>
        <v>0</v>
      </c>
      <c r="X15" s="51">
        <v>1</v>
      </c>
      <c r="Y15" s="52">
        <v>9</v>
      </c>
      <c r="Z15" s="62">
        <f t="shared" si="15"/>
        <v>0.99139183031152645</v>
      </c>
      <c r="AA15" s="62">
        <f t="shared" si="16"/>
        <v>0.99010799415572748</v>
      </c>
      <c r="AB15" s="62">
        <f t="shared" si="17"/>
        <v>0.98623344545234093</v>
      </c>
      <c r="AC15" s="62">
        <f t="shared" si="18"/>
        <v>0.9824358911443406</v>
      </c>
      <c r="AD15" s="62">
        <f t="shared" si="19"/>
        <v>0.97775112581515244</v>
      </c>
      <c r="AE15" s="62">
        <f t="shared" si="20"/>
        <v>0.9586526981764032</v>
      </c>
      <c r="AF15" s="62">
        <f t="shared" si="21"/>
        <v>0.95377836633974333</v>
      </c>
      <c r="AG15" s="62">
        <f t="shared" si="22"/>
        <v>0.9457397005323771</v>
      </c>
      <c r="AH15" s="62">
        <f t="shared" si="23"/>
        <v>0.93152980800672458</v>
      </c>
      <c r="AI15" s="62">
        <f t="shared" si="24"/>
        <v>0.89920399877246404</v>
      </c>
      <c r="AJ15" s="62">
        <f t="shared" si="25"/>
        <v>0.85066005469097694</v>
      </c>
      <c r="AK15" s="63">
        <f t="shared" si="26"/>
        <v>0</v>
      </c>
      <c r="AL15" s="64">
        <f t="shared" si="27"/>
        <v>0.99139183031152645</v>
      </c>
      <c r="AM15" s="65">
        <f t="shared" si="28"/>
        <v>0.99010799415572748</v>
      </c>
      <c r="AN15" s="65">
        <f t="shared" si="29"/>
        <v>0.98623344545234093</v>
      </c>
      <c r="AO15" s="65">
        <f t="shared" si="30"/>
        <v>0.9824358911443406</v>
      </c>
      <c r="AP15" s="65">
        <f t="shared" si="31"/>
        <v>0.97775112581515244</v>
      </c>
      <c r="AQ15" s="65">
        <f t="shared" si="32"/>
        <v>0.9586526981764032</v>
      </c>
      <c r="AR15" s="65">
        <f t="shared" si="33"/>
        <v>0.95377836633974333</v>
      </c>
      <c r="AS15" s="65">
        <f t="shared" si="34"/>
        <v>0.9457397005323771</v>
      </c>
      <c r="AT15" s="65">
        <f t="shared" si="35"/>
        <v>0.93152980800672458</v>
      </c>
      <c r="AU15" s="65">
        <f t="shared" si="36"/>
        <v>0.89920399877246404</v>
      </c>
      <c r="AV15" s="65">
        <f t="shared" si="37"/>
        <v>0.85066005469097694</v>
      </c>
      <c r="AW15" s="66">
        <v>0</v>
      </c>
      <c r="AX15" s="45"/>
      <c r="AY15" s="51">
        <v>1</v>
      </c>
      <c r="AZ15" s="52">
        <v>9</v>
      </c>
      <c r="BA15" s="67">
        <f ca="1"/>
        <v>0.89920399877246404</v>
      </c>
      <c r="BB15" s="68">
        <f ca="1"/>
        <v>0.93152980800672458</v>
      </c>
      <c r="BC15" s="45"/>
      <c r="BD15" s="45">
        <f t="shared" ca="1" si="3"/>
        <v>0.89920399877246404</v>
      </c>
    </row>
    <row r="16" spans="1:56" x14ac:dyDescent="0.25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Rates'!D14</f>
        <v>0.78753437681809069</v>
      </c>
      <c r="I16" s="101">
        <v>0.86535325581700795</v>
      </c>
      <c r="K16" s="51">
        <v>10</v>
      </c>
      <c r="L16" s="52">
        <f t="shared" si="4"/>
        <v>0.99687856780059292</v>
      </c>
      <c r="M16" s="52">
        <f t="shared" si="5"/>
        <v>0.99652945010533722</v>
      </c>
      <c r="N16" s="52">
        <f t="shared" si="6"/>
        <v>0.99569991757518728</v>
      </c>
      <c r="O16" s="52">
        <f t="shared" si="7"/>
        <v>0.99479995850895975</v>
      </c>
      <c r="P16" s="52">
        <f t="shared" si="8"/>
        <v>0.99472721669343778</v>
      </c>
      <c r="Q16" s="52">
        <f t="shared" si="9"/>
        <v>0.9920655577120755</v>
      </c>
      <c r="R16" s="52">
        <f t="shared" si="10"/>
        <v>0.99219589366652705</v>
      </c>
      <c r="S16" s="52">
        <f t="shared" si="11"/>
        <v>0.99099267165484373</v>
      </c>
      <c r="T16" s="52">
        <f t="shared" si="12"/>
        <v>0.98850931851845891</v>
      </c>
      <c r="U16" s="52">
        <f t="shared" si="13"/>
        <v>0.98636524038421003</v>
      </c>
      <c r="V16" s="52">
        <f t="shared" si="14"/>
        <v>0.98455825452519863</v>
      </c>
      <c r="W16" s="55">
        <f t="shared" si="0"/>
        <v>0</v>
      </c>
      <c r="X16" s="51">
        <v>1</v>
      </c>
      <c r="Y16" s="52">
        <v>10</v>
      </c>
      <c r="Z16" s="62">
        <f t="shared" si="15"/>
        <v>0.99043995283726038</v>
      </c>
      <c r="AA16" s="62">
        <f t="shared" si="16"/>
        <v>0.98901494041544713</v>
      </c>
      <c r="AB16" s="62">
        <f t="shared" si="17"/>
        <v>0.98471557495506679</v>
      </c>
      <c r="AC16" s="62">
        <f t="shared" si="18"/>
        <v>0.98050346650923748</v>
      </c>
      <c r="AD16" s="62">
        <f t="shared" si="19"/>
        <v>0.97530978858379325</v>
      </c>
      <c r="AE16" s="62">
        <f t="shared" si="20"/>
        <v>0.95416540308120168</v>
      </c>
      <c r="AF16" s="62">
        <f t="shared" si="21"/>
        <v>0.94877635487221557</v>
      </c>
      <c r="AG16" s="62">
        <f t="shared" si="22"/>
        <v>0.93989551702973628</v>
      </c>
      <c r="AH16" s="62">
        <f t="shared" si="23"/>
        <v>0.92421747067314319</v>
      </c>
      <c r="AI16" s="62">
        <f t="shared" si="24"/>
        <v>0.88865127055254922</v>
      </c>
      <c r="AJ16" s="62">
        <f t="shared" si="25"/>
        <v>0.83550904381430668</v>
      </c>
      <c r="AK16" s="63">
        <f t="shared" si="26"/>
        <v>0</v>
      </c>
      <c r="AL16" s="64">
        <f t="shared" si="27"/>
        <v>0.99043995283726038</v>
      </c>
      <c r="AM16" s="65">
        <f t="shared" si="28"/>
        <v>0.98901494041544713</v>
      </c>
      <c r="AN16" s="65">
        <f t="shared" si="29"/>
        <v>0.98471557495506679</v>
      </c>
      <c r="AO16" s="65">
        <f t="shared" si="30"/>
        <v>0.98050346650923748</v>
      </c>
      <c r="AP16" s="65">
        <f t="shared" si="31"/>
        <v>0.97530978858379325</v>
      </c>
      <c r="AQ16" s="65">
        <f t="shared" si="32"/>
        <v>0.95416540308120168</v>
      </c>
      <c r="AR16" s="65">
        <f t="shared" si="33"/>
        <v>0.94877635487221557</v>
      </c>
      <c r="AS16" s="65">
        <f t="shared" si="34"/>
        <v>0.93989551702973628</v>
      </c>
      <c r="AT16" s="65">
        <f t="shared" si="35"/>
        <v>0.92421747067314319</v>
      </c>
      <c r="AU16" s="65">
        <f t="shared" si="36"/>
        <v>0.88865127055254922</v>
      </c>
      <c r="AV16" s="65">
        <f t="shared" si="37"/>
        <v>0.83550904381430668</v>
      </c>
      <c r="AW16" s="66">
        <v>0</v>
      </c>
      <c r="AX16" s="45"/>
      <c r="AY16" s="51">
        <v>1</v>
      </c>
      <c r="AZ16" s="52">
        <v>10</v>
      </c>
      <c r="BA16" s="67">
        <f ca="1"/>
        <v>0.88865127055254922</v>
      </c>
      <c r="BB16" s="68">
        <f ca="1"/>
        <v>0.92421747067314319</v>
      </c>
      <c r="BC16" s="45"/>
      <c r="BD16" s="45">
        <f t="shared" ca="1" si="3"/>
        <v>0.88865127055254922</v>
      </c>
    </row>
    <row r="17" spans="1:56" x14ac:dyDescent="0.25">
      <c r="F17" s="47">
        <v>1</v>
      </c>
      <c r="G17" s="48">
        <v>11</v>
      </c>
      <c r="H17" s="70">
        <f>+'Survival Rates'!D15</f>
        <v>0.76986474440300989</v>
      </c>
      <c r="I17" s="101">
        <v>0.85040920143682386</v>
      </c>
      <c r="K17" s="51">
        <v>11</v>
      </c>
      <c r="L17" s="52">
        <f t="shared" si="4"/>
        <v>0.99811077183816987</v>
      </c>
      <c r="M17" s="52">
        <f t="shared" si="5"/>
        <v>0.99751716676371727</v>
      </c>
      <c r="N17" s="52">
        <f t="shared" si="6"/>
        <v>0.99656377952286623</v>
      </c>
      <c r="O17" s="52">
        <f t="shared" si="7"/>
        <v>0.99636017940642008</v>
      </c>
      <c r="P17" s="52">
        <f t="shared" si="8"/>
        <v>0.99573779119886785</v>
      </c>
      <c r="Q17" s="52">
        <f t="shared" si="9"/>
        <v>0.99396145569940908</v>
      </c>
      <c r="R17" s="52">
        <f t="shared" si="10"/>
        <v>0.99339987371470773</v>
      </c>
      <c r="S17" s="52">
        <f t="shared" si="11"/>
        <v>0.99219784507639563</v>
      </c>
      <c r="T17" s="52">
        <f t="shared" si="12"/>
        <v>0.99039410850541221</v>
      </c>
      <c r="U17" s="52">
        <f t="shared" si="13"/>
        <v>0.98812583649726882</v>
      </c>
      <c r="V17" s="52">
        <f t="shared" si="14"/>
        <v>0.98539623725376635</v>
      </c>
      <c r="W17" s="55">
        <f t="shared" si="0"/>
        <v>0</v>
      </c>
      <c r="X17" s="51">
        <v>1</v>
      </c>
      <c r="Y17" s="52">
        <v>11</v>
      </c>
      <c r="Z17" s="62">
        <f t="shared" si="15"/>
        <v>0.98948898930105422</v>
      </c>
      <c r="AA17" s="62">
        <f t="shared" si="16"/>
        <v>0.98792309337836093</v>
      </c>
      <c r="AB17" s="62">
        <f t="shared" si="17"/>
        <v>0.98320004054856014</v>
      </c>
      <c r="AC17" s="62">
        <f t="shared" si="18"/>
        <v>0.97857484290074992</v>
      </c>
      <c r="AD17" s="62">
        <f t="shared" si="19"/>
        <v>0.97287454710350996</v>
      </c>
      <c r="AE17" s="62">
        <f t="shared" si="20"/>
        <v>0.94969911227390302</v>
      </c>
      <c r="AF17" s="62">
        <f t="shared" si="21"/>
        <v>0.9438005760386039</v>
      </c>
      <c r="AG17" s="62">
        <f t="shared" si="22"/>
        <v>0.93408744756650119</v>
      </c>
      <c r="AH17" s="62">
        <f t="shared" si="23"/>
        <v>0.91696253384013682</v>
      </c>
      <c r="AI17" s="62">
        <f t="shared" si="24"/>
        <v>0.87822238527932439</v>
      </c>
      <c r="AJ17" s="62">
        <f t="shared" si="25"/>
        <v>0.8206278858939603</v>
      </c>
      <c r="AK17" s="63">
        <f t="shared" si="26"/>
        <v>0</v>
      </c>
      <c r="AL17" s="64">
        <f t="shared" si="27"/>
        <v>0.98948898930105422</v>
      </c>
      <c r="AM17" s="65">
        <f t="shared" si="28"/>
        <v>0.98792309337836093</v>
      </c>
      <c r="AN17" s="65">
        <f t="shared" si="29"/>
        <v>0.98320004054856014</v>
      </c>
      <c r="AO17" s="65">
        <f t="shared" si="30"/>
        <v>0.97857484290074992</v>
      </c>
      <c r="AP17" s="65">
        <f t="shared" si="31"/>
        <v>0.97287454710350996</v>
      </c>
      <c r="AQ17" s="65">
        <f t="shared" si="32"/>
        <v>0.94969911227390302</v>
      </c>
      <c r="AR17" s="65">
        <f t="shared" si="33"/>
        <v>0.9438005760386039</v>
      </c>
      <c r="AS17" s="65">
        <f t="shared" si="34"/>
        <v>0.93408744756650119</v>
      </c>
      <c r="AT17" s="65">
        <f t="shared" si="35"/>
        <v>0.91696253384013682</v>
      </c>
      <c r="AU17" s="65">
        <f t="shared" si="36"/>
        <v>0.87822238527932439</v>
      </c>
      <c r="AV17" s="65">
        <f t="shared" si="37"/>
        <v>0.8206278858939603</v>
      </c>
      <c r="AW17" s="66">
        <v>0</v>
      </c>
      <c r="AX17" s="45"/>
      <c r="AY17" s="51">
        <v>1</v>
      </c>
      <c r="AZ17" s="52">
        <v>11</v>
      </c>
      <c r="BA17" s="67">
        <f ca="1"/>
        <v>0.87822238527932439</v>
      </c>
      <c r="BB17" s="68">
        <f ca="1"/>
        <v>0.91696253384013682</v>
      </c>
      <c r="BC17" s="45"/>
      <c r="BD17" s="45">
        <f t="shared" ca="1" si="3"/>
        <v>0.87822238527932439</v>
      </c>
    </row>
    <row r="18" spans="1:56" x14ac:dyDescent="0.25">
      <c r="F18" s="47">
        <v>1</v>
      </c>
      <c r="G18" s="48">
        <v>12</v>
      </c>
      <c r="H18" s="70">
        <f>+'Survival Rates'!D16</f>
        <v>0.75258821070844895</v>
      </c>
      <c r="I18" s="101">
        <v>0.83502020962009826</v>
      </c>
      <c r="K18" s="51">
        <v>12</v>
      </c>
      <c r="L18" s="52">
        <f t="shared" si="4"/>
        <v>0.99811040175019317</v>
      </c>
      <c r="M18" s="52">
        <f t="shared" si="5"/>
        <v>0.99747128033272414</v>
      </c>
      <c r="N18" s="52">
        <f t="shared" si="6"/>
        <v>0.99649175966865478</v>
      </c>
      <c r="O18" s="52">
        <f t="shared" si="7"/>
        <v>0.99632023693469951</v>
      </c>
      <c r="P18" s="52">
        <f t="shared" si="8"/>
        <v>0.99564854191731911</v>
      </c>
      <c r="Q18" s="52">
        <f t="shared" si="9"/>
        <v>0.99392090615464823</v>
      </c>
      <c r="R18" s="52">
        <f t="shared" si="10"/>
        <v>0.9933438601413539</v>
      </c>
      <c r="S18" s="52">
        <f t="shared" si="11"/>
        <v>0.99208229298125616</v>
      </c>
      <c r="T18" s="52">
        <f t="shared" si="12"/>
        <v>0.99026309502341481</v>
      </c>
      <c r="U18" s="52">
        <f t="shared" si="13"/>
        <v>0.98820905282874782</v>
      </c>
      <c r="V18" s="52">
        <f t="shared" si="14"/>
        <v>0.98592164239381552</v>
      </c>
      <c r="W18" s="55">
        <f t="shared" si="0"/>
        <v>0</v>
      </c>
      <c r="X18" s="51">
        <v>1</v>
      </c>
      <c r="Y18" s="52">
        <v>12</v>
      </c>
      <c r="Z18" s="62">
        <f t="shared" si="15"/>
        <v>0.98853893882539723</v>
      </c>
      <c r="AA18" s="62">
        <f t="shared" si="16"/>
        <v>0.98683245171229972</v>
      </c>
      <c r="AB18" s="62">
        <f t="shared" si="17"/>
        <v>0.98168683863744177</v>
      </c>
      <c r="AC18" s="62">
        <f t="shared" si="18"/>
        <v>0.97665001284236219</v>
      </c>
      <c r="AD18" s="62">
        <f t="shared" si="19"/>
        <v>0.97044538615388132</v>
      </c>
      <c r="AE18" s="62">
        <f t="shared" si="20"/>
        <v>0.9452537274369015</v>
      </c>
      <c r="AF18" s="62">
        <f t="shared" si="21"/>
        <v>0.9388508922640374</v>
      </c>
      <c r="AG18" s="62">
        <f t="shared" si="22"/>
        <v>0.92831526897653716</v>
      </c>
      <c r="AH18" s="62">
        <f t="shared" si="23"/>
        <v>0.90976454692435349</v>
      </c>
      <c r="AI18" s="62">
        <f t="shared" si="24"/>
        <v>0.86791588957740406</v>
      </c>
      <c r="AJ18" s="62">
        <f t="shared" si="25"/>
        <v>0.80601177460918272</v>
      </c>
      <c r="AK18" s="63">
        <f t="shared" si="26"/>
        <v>0</v>
      </c>
      <c r="AL18" s="64">
        <f t="shared" si="27"/>
        <v>0.98853893882539723</v>
      </c>
      <c r="AM18" s="65">
        <f t="shared" si="28"/>
        <v>0.98683245171229972</v>
      </c>
      <c r="AN18" s="65">
        <f t="shared" si="29"/>
        <v>0.98168683863744177</v>
      </c>
      <c r="AO18" s="65">
        <f t="shared" si="30"/>
        <v>0.97665001284236219</v>
      </c>
      <c r="AP18" s="65">
        <f t="shared" si="31"/>
        <v>0.97044538615388132</v>
      </c>
      <c r="AQ18" s="65">
        <f t="shared" si="32"/>
        <v>0.9452537274369015</v>
      </c>
      <c r="AR18" s="65">
        <f t="shared" si="33"/>
        <v>0.9388508922640374</v>
      </c>
      <c r="AS18" s="65">
        <f t="shared" si="34"/>
        <v>0.92831526897653716</v>
      </c>
      <c r="AT18" s="65">
        <f t="shared" si="35"/>
        <v>0.90976454692435349</v>
      </c>
      <c r="AU18" s="65">
        <f t="shared" si="36"/>
        <v>0.86791588957740406</v>
      </c>
      <c r="AV18" s="65">
        <f t="shared" si="37"/>
        <v>0.80601177460918272</v>
      </c>
      <c r="AW18" s="66">
        <v>0</v>
      </c>
      <c r="AX18" s="45"/>
      <c r="AY18" s="51">
        <v>1</v>
      </c>
      <c r="AZ18" s="52">
        <v>12</v>
      </c>
      <c r="BA18" s="67">
        <f ca="1"/>
        <v>0.86791588957740406</v>
      </c>
      <c r="BB18" s="68">
        <f ca="1"/>
        <v>0.90976454692435349</v>
      </c>
      <c r="BC18" s="45"/>
      <c r="BD18" s="45">
        <f t="shared" ca="1" si="3"/>
        <v>0.86791588957740406</v>
      </c>
    </row>
    <row r="19" spans="1:56" x14ac:dyDescent="0.25">
      <c r="A19" s="111" t="s">
        <v>66</v>
      </c>
      <c r="B19" s="112"/>
      <c r="C19" s="113"/>
      <c r="F19" s="47">
        <v>1</v>
      </c>
      <c r="G19" s="48">
        <v>13</v>
      </c>
      <c r="H19" s="70">
        <f>+'Survival Rates'!D17</f>
        <v>0.73559210450203372</v>
      </c>
      <c r="I19" s="101">
        <v>0.81917955465603165</v>
      </c>
      <c r="K19" s="51">
        <v>13</v>
      </c>
      <c r="L19" s="52">
        <f t="shared" si="4"/>
        <v>0.99809827274368768</v>
      </c>
      <c r="M19" s="52">
        <f t="shared" si="5"/>
        <v>0.99740804518954651</v>
      </c>
      <c r="N19" s="52">
        <f t="shared" si="6"/>
        <v>0.99639445133043059</v>
      </c>
      <c r="O19" s="52">
        <f t="shared" si="7"/>
        <v>0.99625549376051159</v>
      </c>
      <c r="P19" s="52">
        <f t="shared" si="8"/>
        <v>0.99552729254496353</v>
      </c>
      <c r="Q19" s="52">
        <f t="shared" si="9"/>
        <v>0.9938390581863229</v>
      </c>
      <c r="R19" s="52">
        <f t="shared" si="10"/>
        <v>0.99324158403540963</v>
      </c>
      <c r="S19" s="52">
        <f t="shared" si="11"/>
        <v>0.99190703725253127</v>
      </c>
      <c r="T19" s="52">
        <f t="shared" si="12"/>
        <v>0.99005695508795932</v>
      </c>
      <c r="U19" s="52">
        <f t="shared" si="13"/>
        <v>0.98822354928650191</v>
      </c>
      <c r="V19" s="52">
        <f t="shared" si="14"/>
        <v>0.9864067399375247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0.98712033921460907</v>
      </c>
      <c r="AA19" s="62">
        <f t="shared" si="16"/>
        <v>0.98514787228390888</v>
      </c>
      <c r="AB19" s="62">
        <f t="shared" si="17"/>
        <v>0.97930432509520282</v>
      </c>
      <c r="AC19" s="62">
        <f t="shared" si="18"/>
        <v>0.97392562762871115</v>
      </c>
      <c r="AD19" s="62">
        <f t="shared" si="19"/>
        <v>0.9672548651544004</v>
      </c>
      <c r="AE19" s="62">
        <f t="shared" si="20"/>
        <v>0.94029021832025894</v>
      </c>
      <c r="AF19" s="62">
        <f t="shared" si="21"/>
        <v>0.93333674563962099</v>
      </c>
      <c r="AG19" s="62">
        <f t="shared" si="22"/>
        <v>0.92199333946994755</v>
      </c>
      <c r="AH19" s="62">
        <f t="shared" si="23"/>
        <v>0.90208817078211812</v>
      </c>
      <c r="AI19" s="62">
        <f t="shared" si="24"/>
        <v>0.85755483752402117</v>
      </c>
      <c r="AJ19" s="62">
        <f t="shared" si="25"/>
        <v>0.79207539668333404</v>
      </c>
      <c r="AK19" s="63">
        <f t="shared" si="26"/>
        <v>0</v>
      </c>
      <c r="AL19" s="64">
        <f t="shared" si="27"/>
        <v>0.98712033921460907</v>
      </c>
      <c r="AM19" s="65">
        <f t="shared" si="28"/>
        <v>0.98514787228390888</v>
      </c>
      <c r="AN19" s="65">
        <f t="shared" si="29"/>
        <v>0.97930432509520282</v>
      </c>
      <c r="AO19" s="65">
        <f t="shared" si="30"/>
        <v>0.97392562762871115</v>
      </c>
      <c r="AP19" s="65">
        <f t="shared" si="31"/>
        <v>0.9672548651544004</v>
      </c>
      <c r="AQ19" s="65">
        <f t="shared" si="32"/>
        <v>0.94029021832025894</v>
      </c>
      <c r="AR19" s="65">
        <f t="shared" si="33"/>
        <v>0.93333674563962099</v>
      </c>
      <c r="AS19" s="65">
        <f t="shared" si="34"/>
        <v>0.92199333946994755</v>
      </c>
      <c r="AT19" s="65">
        <f t="shared" si="35"/>
        <v>0.90208817078211812</v>
      </c>
      <c r="AU19" s="65">
        <f t="shared" si="36"/>
        <v>0.85755483752402117</v>
      </c>
      <c r="AV19" s="65">
        <f t="shared" si="37"/>
        <v>0.79207539668333404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0.85755483752402117</v>
      </c>
      <c r="BB19" s="68">
        <f ca="1"/>
        <v>0.90208817078211812</v>
      </c>
      <c r="BC19" s="45"/>
      <c r="BD19" s="45">
        <f t="shared" ca="1" si="3"/>
        <v>0.85755483752402117</v>
      </c>
    </row>
    <row r="20" spans="1:56" x14ac:dyDescent="0.25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Rates'!D18</f>
        <v>0.71889541850789263</v>
      </c>
      <c r="I20" s="101">
        <v>0.80284193242831281</v>
      </c>
      <c r="K20" s="51">
        <v>14</v>
      </c>
      <c r="L20" s="52">
        <f t="shared" si="4"/>
        <v>0.99808850704983321</v>
      </c>
      <c r="M20" s="52">
        <f t="shared" si="5"/>
        <v>0.99734390715541332</v>
      </c>
      <c r="N20" s="52">
        <f t="shared" si="6"/>
        <v>0.99629403798056015</v>
      </c>
      <c r="O20" s="52">
        <f t="shared" si="7"/>
        <v>0.99619114725867008</v>
      </c>
      <c r="P20" s="52">
        <f t="shared" si="8"/>
        <v>0.99540136072577812</v>
      </c>
      <c r="Q20" s="52">
        <f t="shared" si="9"/>
        <v>0.99375830964167167</v>
      </c>
      <c r="R20" s="52">
        <f t="shared" si="10"/>
        <v>0.99313865579295613</v>
      </c>
      <c r="S20" s="52">
        <f t="shared" si="11"/>
        <v>0.99172282016037361</v>
      </c>
      <c r="T20" s="52">
        <f t="shared" si="12"/>
        <v>0.98983722024560405</v>
      </c>
      <c r="U20" s="52">
        <f t="shared" si="13"/>
        <v>0.98825911006386047</v>
      </c>
      <c r="V20" s="52">
        <f t="shared" si="14"/>
        <v>0.98698702927036985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0.98570377536060971</v>
      </c>
      <c r="AA20" s="62">
        <f t="shared" si="16"/>
        <v>0.9834661685289372</v>
      </c>
      <c r="AB20" s="62">
        <f t="shared" si="17"/>
        <v>0.97692759381524508</v>
      </c>
      <c r="AC20" s="62">
        <f t="shared" si="18"/>
        <v>0.97120884214341185</v>
      </c>
      <c r="AD20" s="62">
        <f t="shared" si="19"/>
        <v>0.96407483359038215</v>
      </c>
      <c r="AE20" s="62">
        <f t="shared" si="20"/>
        <v>0.93535277249438786</v>
      </c>
      <c r="AF20" s="62">
        <f t="shared" si="21"/>
        <v>0.92785498521544796</v>
      </c>
      <c r="AG20" s="62">
        <f t="shared" si="22"/>
        <v>0.91571446300150339</v>
      </c>
      <c r="AH20" s="62">
        <f t="shared" si="23"/>
        <v>0.89447656606989312</v>
      </c>
      <c r="AI20" s="62">
        <f t="shared" si="24"/>
        <v>0.84731747418395953</v>
      </c>
      <c r="AJ20" s="62">
        <f t="shared" si="25"/>
        <v>0.77837998624184535</v>
      </c>
      <c r="AK20" s="63">
        <f t="shared" si="26"/>
        <v>0</v>
      </c>
      <c r="AL20" s="64">
        <f t="shared" si="27"/>
        <v>0.98570377536060971</v>
      </c>
      <c r="AM20" s="65">
        <f t="shared" si="28"/>
        <v>0.9834661685289372</v>
      </c>
      <c r="AN20" s="65">
        <f t="shared" si="29"/>
        <v>0.97692759381524508</v>
      </c>
      <c r="AO20" s="65">
        <f t="shared" si="30"/>
        <v>0.97120884214341185</v>
      </c>
      <c r="AP20" s="65">
        <f t="shared" si="31"/>
        <v>0.96407483359038215</v>
      </c>
      <c r="AQ20" s="65">
        <f t="shared" si="32"/>
        <v>0.93535277249438786</v>
      </c>
      <c r="AR20" s="65">
        <f t="shared" si="33"/>
        <v>0.92785498521544796</v>
      </c>
      <c r="AS20" s="65">
        <f t="shared" si="34"/>
        <v>0.91571446300150339</v>
      </c>
      <c r="AT20" s="65">
        <f t="shared" si="35"/>
        <v>0.89447656606989312</v>
      </c>
      <c r="AU20" s="65">
        <f t="shared" si="36"/>
        <v>0.84731747418395953</v>
      </c>
      <c r="AV20" s="65">
        <f t="shared" si="37"/>
        <v>0.77837998624184535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0.84731747418395953</v>
      </c>
      <c r="BB20" s="68">
        <f ca="1"/>
        <v>0.89447656606989312</v>
      </c>
      <c r="BC20" s="45"/>
      <c r="BD20" s="45">
        <f t="shared" ca="1" si="3"/>
        <v>0.84731747418395953</v>
      </c>
    </row>
    <row r="21" spans="1:56" x14ac:dyDescent="0.25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Rates'!D19</f>
        <v>0.70247160503502637</v>
      </c>
      <c r="I21" s="101">
        <v>0.78598322107730567</v>
      </c>
      <c r="K21" s="51">
        <v>15</v>
      </c>
      <c r="L21" s="52">
        <f t="shared" si="4"/>
        <v>0.99807594399533228</v>
      </c>
      <c r="M21" s="52">
        <f t="shared" si="5"/>
        <v>0.99727201762921125</v>
      </c>
      <c r="N21" s="52">
        <f t="shared" si="6"/>
        <v>0.99618073429800458</v>
      </c>
      <c r="O21" s="52">
        <f t="shared" si="7"/>
        <v>0.99611705357399682</v>
      </c>
      <c r="P21" s="52">
        <f t="shared" si="8"/>
        <v>0.99525837719555532</v>
      </c>
      <c r="Q21" s="52">
        <f t="shared" si="9"/>
        <v>0.99366139079334703</v>
      </c>
      <c r="R21" s="52">
        <f t="shared" si="10"/>
        <v>0.99301594005437299</v>
      </c>
      <c r="S21" s="52">
        <f t="shared" si="11"/>
        <v>0.99150576667735257</v>
      </c>
      <c r="T21" s="52">
        <f t="shared" si="12"/>
        <v>0.9895736259154273</v>
      </c>
      <c r="U21" s="52">
        <f t="shared" si="13"/>
        <v>0.98828310742942782</v>
      </c>
      <c r="V21" s="52">
        <f t="shared" si="14"/>
        <v>0.98763170862931959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0.98428924434199294</v>
      </c>
      <c r="AA21" s="62">
        <f t="shared" si="16"/>
        <v>0.98178733553844577</v>
      </c>
      <c r="AB21" s="62">
        <f t="shared" si="17"/>
        <v>0.97455663076425592</v>
      </c>
      <c r="AC21" s="62">
        <f t="shared" si="18"/>
        <v>0.96849963518686655</v>
      </c>
      <c r="AD21" s="62">
        <f t="shared" si="19"/>
        <v>0.9609052569758425</v>
      </c>
      <c r="AE21" s="62">
        <f t="shared" si="20"/>
        <v>0.93044125310145043</v>
      </c>
      <c r="AF21" s="62">
        <f t="shared" si="21"/>
        <v>0.92240542077786647</v>
      </c>
      <c r="AG21" s="62">
        <f t="shared" si="22"/>
        <v>0.90947834637526015</v>
      </c>
      <c r="AH21" s="62">
        <f t="shared" si="23"/>
        <v>0.88692918626180917</v>
      </c>
      <c r="AI21" s="62">
        <f t="shared" si="24"/>
        <v>0.83720232297957775</v>
      </c>
      <c r="AJ21" s="62">
        <f t="shared" si="25"/>
        <v>0.76492137682705974</v>
      </c>
      <c r="AK21" s="63">
        <f t="shared" si="26"/>
        <v>0</v>
      </c>
      <c r="AL21" s="64">
        <f t="shared" si="27"/>
        <v>0.98428924434199294</v>
      </c>
      <c r="AM21" s="65">
        <f t="shared" si="28"/>
        <v>0.98178733553844577</v>
      </c>
      <c r="AN21" s="65">
        <f t="shared" si="29"/>
        <v>0.97455663076425592</v>
      </c>
      <c r="AO21" s="65">
        <f t="shared" si="30"/>
        <v>0.96849963518686655</v>
      </c>
      <c r="AP21" s="65">
        <f t="shared" si="31"/>
        <v>0.9609052569758425</v>
      </c>
      <c r="AQ21" s="65">
        <f t="shared" si="32"/>
        <v>0.93044125310145043</v>
      </c>
      <c r="AR21" s="65">
        <f t="shared" si="33"/>
        <v>0.92240542077786647</v>
      </c>
      <c r="AS21" s="65">
        <f t="shared" si="34"/>
        <v>0.90947834637526015</v>
      </c>
      <c r="AT21" s="65">
        <f t="shared" si="35"/>
        <v>0.88692918626180917</v>
      </c>
      <c r="AU21" s="65">
        <f t="shared" si="36"/>
        <v>0.83720232297957775</v>
      </c>
      <c r="AV21" s="65">
        <f t="shared" si="37"/>
        <v>0.76492137682705974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0.83720232297957775</v>
      </c>
      <c r="BB21" s="68">
        <f ca="1"/>
        <v>0.88692918626180917</v>
      </c>
      <c r="BC21" s="45"/>
      <c r="BD21" s="45">
        <f t="shared" ca="1" si="3"/>
        <v>0.83720232297957775</v>
      </c>
    </row>
    <row r="22" spans="1:56" x14ac:dyDescent="0.25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Rates'!D20</f>
        <v>0.98683245171229905</v>
      </c>
      <c r="I22" s="100">
        <v>0.98757122705663059</v>
      </c>
      <c r="K22" s="51">
        <v>16</v>
      </c>
      <c r="L22" s="52">
        <f t="shared" ref="L22:L36" si="40">L21</f>
        <v>0.99807594399533228</v>
      </c>
      <c r="M22" s="52">
        <f t="shared" ref="M22:M36" si="41">M21</f>
        <v>0.99727201762921125</v>
      </c>
      <c r="N22" s="52">
        <f t="shared" ref="N22:N36" si="42">N21</f>
        <v>0.99618073429800458</v>
      </c>
      <c r="O22" s="52">
        <f t="shared" ref="O22:O36" si="43">O21</f>
        <v>0.99611705357399682</v>
      </c>
      <c r="P22" s="52">
        <f t="shared" ref="P22:P36" si="44">P21</f>
        <v>0.99525837719555532</v>
      </c>
      <c r="Q22" s="52">
        <f t="shared" ref="Q22:Q36" si="45">Q21</f>
        <v>0.99366139079334703</v>
      </c>
      <c r="R22" s="52">
        <f t="shared" ref="R22:R36" si="46">R21</f>
        <v>0.99301594005437299</v>
      </c>
      <c r="S22" s="52">
        <f t="shared" ref="S22:S36" si="47">S21</f>
        <v>0.99150576667735257</v>
      </c>
      <c r="T22" s="52">
        <f t="shared" ref="T22:T36" si="48">T21</f>
        <v>0.9895736259154273</v>
      </c>
      <c r="U22" s="52">
        <f t="shared" ref="U22:U36" si="49">U21</f>
        <v>0.98828310742942782</v>
      </c>
      <c r="V22" s="52">
        <f t="shared" ref="V22:V36" si="50">V21</f>
        <v>0.98763170862931959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0.98287674324154495</v>
      </c>
      <c r="AA22" s="62">
        <f t="shared" si="16"/>
        <v>0.98011136841187529</v>
      </c>
      <c r="AB22" s="62">
        <f t="shared" si="17"/>
        <v>0.97219142194298114</v>
      </c>
      <c r="AC22" s="62">
        <f t="shared" si="18"/>
        <v>0.96579798561861385</v>
      </c>
      <c r="AD22" s="62">
        <f t="shared" si="19"/>
        <v>0.95774610093817658</v>
      </c>
      <c r="AE22" s="62">
        <f t="shared" si="20"/>
        <v>0.92555552400224661</v>
      </c>
      <c r="AF22" s="62">
        <f t="shared" si="21"/>
        <v>0.91698786323040526</v>
      </c>
      <c r="AG22" s="62">
        <f t="shared" si="22"/>
        <v>0.9032846983919699</v>
      </c>
      <c r="AH22" s="62">
        <f t="shared" si="23"/>
        <v>0.87944548944345147</v>
      </c>
      <c r="AI22" s="62">
        <f t="shared" si="24"/>
        <v>0.82720792496040096</v>
      </c>
      <c r="AJ22" s="62">
        <f t="shared" si="25"/>
        <v>0.75169547402161829</v>
      </c>
      <c r="AK22" s="63">
        <f t="shared" si="26"/>
        <v>0</v>
      </c>
      <c r="AL22" s="64">
        <f t="shared" si="27"/>
        <v>0.98287674324154495</v>
      </c>
      <c r="AM22" s="65">
        <f t="shared" si="28"/>
        <v>0.98011136841187529</v>
      </c>
      <c r="AN22" s="65">
        <f t="shared" si="29"/>
        <v>0.97219142194298114</v>
      </c>
      <c r="AO22" s="65">
        <f t="shared" si="30"/>
        <v>0.96579798561861385</v>
      </c>
      <c r="AP22" s="65">
        <f t="shared" si="31"/>
        <v>0.95774610093817658</v>
      </c>
      <c r="AQ22" s="65">
        <f t="shared" si="32"/>
        <v>0.92555552400224661</v>
      </c>
      <c r="AR22" s="65">
        <f t="shared" si="33"/>
        <v>0.91698786323040526</v>
      </c>
      <c r="AS22" s="65">
        <f t="shared" si="34"/>
        <v>0.9032846983919699</v>
      </c>
      <c r="AT22" s="65">
        <f t="shared" si="35"/>
        <v>0.87944548944345147</v>
      </c>
      <c r="AU22" s="65">
        <f t="shared" si="36"/>
        <v>0.82720792496040096</v>
      </c>
      <c r="AV22" s="65">
        <f t="shared" si="37"/>
        <v>0.75169547402161829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0.82720792496040096</v>
      </c>
      <c r="BB22" s="68">
        <f ca="1"/>
        <v>0.87944548944345147</v>
      </c>
      <c r="BC22" s="45"/>
      <c r="BD22" s="45">
        <f t="shared" ca="1" si="3"/>
        <v>0.82720792496040096</v>
      </c>
    </row>
    <row r="23" spans="1:56" x14ac:dyDescent="0.25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Rates'!D21</f>
        <v>0.96680621718741355</v>
      </c>
      <c r="I23" s="101">
        <v>0.97264158464105055</v>
      </c>
      <c r="K23" s="51">
        <v>17</v>
      </c>
      <c r="L23" s="52">
        <f t="shared" si="40"/>
        <v>0.99807594399533228</v>
      </c>
      <c r="M23" s="52">
        <f t="shared" si="41"/>
        <v>0.99727201762921125</v>
      </c>
      <c r="N23" s="52">
        <f t="shared" si="42"/>
        <v>0.99618073429800458</v>
      </c>
      <c r="O23" s="52">
        <f t="shared" si="43"/>
        <v>0.99611705357399682</v>
      </c>
      <c r="P23" s="52">
        <f t="shared" si="44"/>
        <v>0.99525837719555532</v>
      </c>
      <c r="Q23" s="52">
        <f t="shared" si="45"/>
        <v>0.99366139079334703</v>
      </c>
      <c r="R23" s="52">
        <f t="shared" si="46"/>
        <v>0.99301594005437299</v>
      </c>
      <c r="S23" s="52">
        <f t="shared" si="47"/>
        <v>0.99150576667735257</v>
      </c>
      <c r="T23" s="52">
        <f t="shared" si="48"/>
        <v>0.9895736259154273</v>
      </c>
      <c r="U23" s="52">
        <f t="shared" si="49"/>
        <v>0.98828310742942782</v>
      </c>
      <c r="V23" s="52">
        <f t="shared" si="50"/>
        <v>0.98763170862931959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0.98146626914623825</v>
      </c>
      <c r="AA23" s="62">
        <f t="shared" si="16"/>
        <v>0.97843826225703234</v>
      </c>
      <c r="AB23" s="62">
        <f t="shared" si="17"/>
        <v>0.96983195338614225</v>
      </c>
      <c r="AC23" s="62">
        <f t="shared" si="18"/>
        <v>0.96310387235716444</v>
      </c>
      <c r="AD23" s="62">
        <f t="shared" si="19"/>
        <v>0.95459733121778589</v>
      </c>
      <c r="AE23" s="62">
        <f t="shared" si="20"/>
        <v>0.92069544977244078</v>
      </c>
      <c r="AF23" s="62">
        <f t="shared" si="21"/>
        <v>0.91160212458721213</v>
      </c>
      <c r="AG23" s="62">
        <f t="shared" si="22"/>
        <v>0.89713322983548383</v>
      </c>
      <c r="AH23" s="62">
        <f t="shared" si="23"/>
        <v>0.87202493827295002</v>
      </c>
      <c r="AI23" s="62">
        <f t="shared" si="24"/>
        <v>0.81733283859269001</v>
      </c>
      <c r="AJ23" s="62">
        <f t="shared" si="25"/>
        <v>0.73869825420284485</v>
      </c>
      <c r="AK23" s="63">
        <f t="shared" si="26"/>
        <v>0</v>
      </c>
      <c r="AL23" s="64">
        <f t="shared" si="27"/>
        <v>0.98146626914623825</v>
      </c>
      <c r="AM23" s="65">
        <f t="shared" si="28"/>
        <v>0.97843826225703234</v>
      </c>
      <c r="AN23" s="65">
        <f t="shared" si="29"/>
        <v>0.96983195338614225</v>
      </c>
      <c r="AO23" s="65">
        <f t="shared" si="30"/>
        <v>0.96310387235716444</v>
      </c>
      <c r="AP23" s="65">
        <f t="shared" si="31"/>
        <v>0.95459733121778589</v>
      </c>
      <c r="AQ23" s="65">
        <f t="shared" si="32"/>
        <v>0.92069544977244078</v>
      </c>
      <c r="AR23" s="65">
        <f t="shared" si="33"/>
        <v>0.91160212458721213</v>
      </c>
      <c r="AS23" s="65">
        <f t="shared" si="34"/>
        <v>0.89713322983548383</v>
      </c>
      <c r="AT23" s="65">
        <f t="shared" si="35"/>
        <v>0.87202493827295002</v>
      </c>
      <c r="AU23" s="65">
        <f t="shared" si="36"/>
        <v>0.81733283859269001</v>
      </c>
      <c r="AV23" s="65">
        <f t="shared" si="37"/>
        <v>0.73869825420284485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0.81733283859269001</v>
      </c>
      <c r="BB23" s="68">
        <f ca="1"/>
        <v>0.87202493827295002</v>
      </c>
      <c r="BC23" s="45"/>
      <c r="BD23" s="45">
        <f t="shared" ca="1" si="3"/>
        <v>0.81733283859269001</v>
      </c>
    </row>
    <row r="24" spans="1:56" x14ac:dyDescent="0.25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Rates'!D22</f>
        <v>0.94841172578628519</v>
      </c>
      <c r="I24" s="101">
        <v>0.9574365003362082</v>
      </c>
      <c r="K24" s="51">
        <v>18</v>
      </c>
      <c r="L24" s="52">
        <f t="shared" si="40"/>
        <v>0.99807594399533228</v>
      </c>
      <c r="M24" s="52">
        <f t="shared" si="41"/>
        <v>0.99727201762921125</v>
      </c>
      <c r="N24" s="52">
        <f t="shared" si="42"/>
        <v>0.99618073429800458</v>
      </c>
      <c r="O24" s="52">
        <f t="shared" si="43"/>
        <v>0.99611705357399682</v>
      </c>
      <c r="P24" s="52">
        <f t="shared" si="44"/>
        <v>0.99525837719555532</v>
      </c>
      <c r="Q24" s="52">
        <f t="shared" si="45"/>
        <v>0.99366139079334703</v>
      </c>
      <c r="R24" s="52">
        <f t="shared" si="46"/>
        <v>0.99301594005437299</v>
      </c>
      <c r="S24" s="52">
        <f t="shared" si="47"/>
        <v>0.99150576667735257</v>
      </c>
      <c r="T24" s="52">
        <f t="shared" si="48"/>
        <v>0.9895736259154273</v>
      </c>
      <c r="U24" s="52">
        <f t="shared" si="49"/>
        <v>0.98828310742942782</v>
      </c>
      <c r="V24" s="52">
        <f t="shared" si="50"/>
        <v>0.98763170862931959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0.98005781914722556</v>
      </c>
      <c r="AA24" s="62">
        <f t="shared" si="16"/>
        <v>0.97676801219007447</v>
      </c>
      <c r="AB24" s="62">
        <f t="shared" si="17"/>
        <v>0.96747821116235366</v>
      </c>
      <c r="AC24" s="62">
        <f t="shared" si="18"/>
        <v>0.96041727437983615</v>
      </c>
      <c r="AD24" s="62">
        <f t="shared" si="19"/>
        <v>0.95145891366770663</v>
      </c>
      <c r="AE24" s="62">
        <f t="shared" si="20"/>
        <v>0.9158608956988078</v>
      </c>
      <c r="AF24" s="62">
        <f t="shared" si="21"/>
        <v>0.90624801796653076</v>
      </c>
      <c r="AG24" s="62">
        <f t="shared" si="22"/>
        <v>0.89102365345924706</v>
      </c>
      <c r="AH24" s="62">
        <f t="shared" si="23"/>
        <v>0.86466699994239715</v>
      </c>
      <c r="AI24" s="62">
        <f t="shared" si="24"/>
        <v>0.80757563955152323</v>
      </c>
      <c r="AJ24" s="62">
        <f t="shared" si="25"/>
        <v>0.72592576331866743</v>
      </c>
      <c r="AK24" s="63">
        <f t="shared" si="26"/>
        <v>0</v>
      </c>
      <c r="AL24" s="64">
        <f t="shared" si="27"/>
        <v>0.98005781914722556</v>
      </c>
      <c r="AM24" s="65">
        <f t="shared" si="28"/>
        <v>0.97676801219007447</v>
      </c>
      <c r="AN24" s="65">
        <f t="shared" si="29"/>
        <v>0.96747821116235366</v>
      </c>
      <c r="AO24" s="65">
        <f t="shared" si="30"/>
        <v>0.96041727437983615</v>
      </c>
      <c r="AP24" s="65">
        <f t="shared" si="31"/>
        <v>0.95145891366770663</v>
      </c>
      <c r="AQ24" s="65">
        <f t="shared" si="32"/>
        <v>0.9158608956988078</v>
      </c>
      <c r="AR24" s="65">
        <f t="shared" si="33"/>
        <v>0.90624801796653076</v>
      </c>
      <c r="AS24" s="65">
        <f t="shared" si="34"/>
        <v>0.89102365345924706</v>
      </c>
      <c r="AT24" s="65">
        <f t="shared" si="35"/>
        <v>0.86466699994239715</v>
      </c>
      <c r="AU24" s="65">
        <f t="shared" si="36"/>
        <v>0.80757563955152323</v>
      </c>
      <c r="AV24" s="65">
        <f t="shared" si="37"/>
        <v>0.72592576331866743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0.80757563955152323</v>
      </c>
      <c r="BB24" s="68">
        <f ca="1"/>
        <v>0.86466699994239715</v>
      </c>
      <c r="BC24" s="45"/>
      <c r="BD24" s="45">
        <f t="shared" ca="1" si="3"/>
        <v>0.80757563955152323</v>
      </c>
    </row>
    <row r="25" spans="1:56" x14ac:dyDescent="0.25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Rates'!D23</f>
        <v>0.92260112305111397</v>
      </c>
      <c r="I25" s="101">
        <v>0.93947877354024523</v>
      </c>
      <c r="K25" s="51">
        <v>19</v>
      </c>
      <c r="L25" s="52">
        <f t="shared" si="40"/>
        <v>0.99807594399533228</v>
      </c>
      <c r="M25" s="52">
        <f t="shared" si="41"/>
        <v>0.99727201762921125</v>
      </c>
      <c r="N25" s="52">
        <f t="shared" si="42"/>
        <v>0.99618073429800458</v>
      </c>
      <c r="O25" s="52">
        <f t="shared" si="43"/>
        <v>0.99611705357399682</v>
      </c>
      <c r="P25" s="52">
        <f t="shared" si="44"/>
        <v>0.99525837719555532</v>
      </c>
      <c r="Q25" s="52">
        <f t="shared" si="45"/>
        <v>0.99366139079334703</v>
      </c>
      <c r="R25" s="52">
        <f t="shared" si="46"/>
        <v>0.99301594005437299</v>
      </c>
      <c r="S25" s="52">
        <f t="shared" si="47"/>
        <v>0.99150576667735257</v>
      </c>
      <c r="T25" s="52">
        <f t="shared" si="48"/>
        <v>0.9895736259154273</v>
      </c>
      <c r="U25" s="52">
        <f t="shared" si="49"/>
        <v>0.98828310742942782</v>
      </c>
      <c r="V25" s="52">
        <f t="shared" si="50"/>
        <v>0.98763170862931959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0.97865139033983417</v>
      </c>
      <c r="AA25" s="62">
        <f t="shared" si="16"/>
        <v>0.97510061333549636</v>
      </c>
      <c r="AB25" s="62">
        <f t="shared" si="17"/>
        <v>0.96513018137404083</v>
      </c>
      <c r="AC25" s="62">
        <f t="shared" si="18"/>
        <v>0.95773817072259004</v>
      </c>
      <c r="AD25" s="62">
        <f t="shared" si="19"/>
        <v>0.94833081425323962</v>
      </c>
      <c r="AE25" s="62">
        <f t="shared" si="20"/>
        <v>0.91105172777549925</v>
      </c>
      <c r="AF25" s="62">
        <f t="shared" si="21"/>
        <v>0.90092535758421644</v>
      </c>
      <c r="AG25" s="62">
        <f t="shared" si="22"/>
        <v>0.88495568397288538</v>
      </c>
      <c r="AH25" s="62">
        <f t="shared" si="23"/>
        <v>0.8573711461395912</v>
      </c>
      <c r="AI25" s="62">
        <f t="shared" si="24"/>
        <v>0.79793492051536008</v>
      </c>
      <c r="AJ25" s="62">
        <f t="shared" si="25"/>
        <v>0.7133741156847051</v>
      </c>
      <c r="AK25" s="63">
        <f t="shared" si="26"/>
        <v>0</v>
      </c>
      <c r="AL25" s="64">
        <f t="shared" si="27"/>
        <v>0.97865139033983417</v>
      </c>
      <c r="AM25" s="65">
        <f t="shared" si="28"/>
        <v>0.97510061333549636</v>
      </c>
      <c r="AN25" s="65">
        <f t="shared" si="29"/>
        <v>0.96513018137404083</v>
      </c>
      <c r="AO25" s="65">
        <f t="shared" si="30"/>
        <v>0.95773817072259004</v>
      </c>
      <c r="AP25" s="65">
        <f t="shared" si="31"/>
        <v>0.94833081425323962</v>
      </c>
      <c r="AQ25" s="65">
        <f t="shared" si="32"/>
        <v>0.91105172777549925</v>
      </c>
      <c r="AR25" s="65">
        <f t="shared" si="33"/>
        <v>0.90092535758421644</v>
      </c>
      <c r="AS25" s="65">
        <f t="shared" si="34"/>
        <v>0.88495568397288538</v>
      </c>
      <c r="AT25" s="65">
        <f t="shared" si="35"/>
        <v>0.8573711461395912</v>
      </c>
      <c r="AU25" s="65">
        <f t="shared" si="36"/>
        <v>0.79793492051536008</v>
      </c>
      <c r="AV25" s="65">
        <f t="shared" si="37"/>
        <v>0.7133741156847051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0.79793492051536008</v>
      </c>
      <c r="BB25" s="68">
        <f ca="1"/>
        <v>0.8573711461395912</v>
      </c>
      <c r="BC25" s="45"/>
      <c r="BD25" s="45">
        <f t="shared" ca="1" si="3"/>
        <v>0.79793492051536008</v>
      </c>
    </row>
    <row r="26" spans="1:56" x14ac:dyDescent="0.25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Rates'!D24</f>
        <v>0.8893876706094338</v>
      </c>
      <c r="I26" s="101">
        <v>0.92462866761499285</v>
      </c>
      <c r="K26" s="51">
        <v>20</v>
      </c>
      <c r="L26" s="52">
        <f t="shared" si="40"/>
        <v>0.99807594399533228</v>
      </c>
      <c r="M26" s="52">
        <f t="shared" si="41"/>
        <v>0.99727201762921125</v>
      </c>
      <c r="N26" s="52">
        <f t="shared" si="42"/>
        <v>0.99618073429800458</v>
      </c>
      <c r="O26" s="52">
        <f t="shared" si="43"/>
        <v>0.99611705357399682</v>
      </c>
      <c r="P26" s="52">
        <f t="shared" si="44"/>
        <v>0.99525837719555532</v>
      </c>
      <c r="Q26" s="52">
        <f t="shared" si="45"/>
        <v>0.99366139079334703</v>
      </c>
      <c r="R26" s="52">
        <f t="shared" si="46"/>
        <v>0.99301594005437299</v>
      </c>
      <c r="S26" s="52">
        <f t="shared" si="47"/>
        <v>0.99150576667735257</v>
      </c>
      <c r="T26" s="52">
        <f t="shared" si="48"/>
        <v>0.9895736259154273</v>
      </c>
      <c r="U26" s="52">
        <f t="shared" si="49"/>
        <v>0.98828310742942782</v>
      </c>
      <c r="V26" s="52">
        <f t="shared" si="50"/>
        <v>0.98763170862931959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0.97724697982355946</v>
      </c>
      <c r="AA26" s="62">
        <f t="shared" si="16"/>
        <v>0.97343606082611545</v>
      </c>
      <c r="AB26" s="62">
        <f t="shared" si="17"/>
        <v>0.96278785015735802</v>
      </c>
      <c r="AC26" s="62">
        <f t="shared" si="18"/>
        <v>0.95506654047986672</v>
      </c>
      <c r="AD26" s="62">
        <f t="shared" si="19"/>
        <v>0.94521299905158118</v>
      </c>
      <c r="AE26" s="62">
        <f t="shared" si="20"/>
        <v>0.90626781270032863</v>
      </c>
      <c r="AF26" s="62">
        <f t="shared" si="21"/>
        <v>0.89563395874728902</v>
      </c>
      <c r="AG26" s="62">
        <f t="shared" si="22"/>
        <v>0.87892903802888356</v>
      </c>
      <c r="AH26" s="62">
        <f t="shared" si="23"/>
        <v>0.85013685301010278</v>
      </c>
      <c r="AI26" s="62">
        <f t="shared" si="24"/>
        <v>0.78840929096305745</v>
      </c>
      <c r="AJ26" s="62">
        <f t="shared" si="25"/>
        <v>0.70103949280215394</v>
      </c>
      <c r="AK26" s="63">
        <f t="shared" si="26"/>
        <v>0</v>
      </c>
      <c r="AL26" s="64">
        <f t="shared" si="27"/>
        <v>0.97724697982355946</v>
      </c>
      <c r="AM26" s="65">
        <f t="shared" si="28"/>
        <v>0.97343606082611545</v>
      </c>
      <c r="AN26" s="65">
        <f t="shared" si="29"/>
        <v>0.96278785015735802</v>
      </c>
      <c r="AO26" s="65">
        <f t="shared" si="30"/>
        <v>0.95506654047986672</v>
      </c>
      <c r="AP26" s="65">
        <f t="shared" si="31"/>
        <v>0.94521299905158118</v>
      </c>
      <c r="AQ26" s="65">
        <f t="shared" si="32"/>
        <v>0.90626781270032863</v>
      </c>
      <c r="AR26" s="65">
        <f t="shared" si="33"/>
        <v>0.89563395874728902</v>
      </c>
      <c r="AS26" s="65">
        <f t="shared" si="34"/>
        <v>0.87892903802888356</v>
      </c>
      <c r="AT26" s="65">
        <f t="shared" si="35"/>
        <v>0.85013685301010278</v>
      </c>
      <c r="AU26" s="65">
        <f t="shared" si="36"/>
        <v>0.78840929096305745</v>
      </c>
      <c r="AV26" s="65">
        <f t="shared" si="37"/>
        <v>0.70103949280215394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0.78840929096305745</v>
      </c>
      <c r="BB26" s="68">
        <f ca="1"/>
        <v>0.85013685301010278</v>
      </c>
      <c r="BC26" s="45"/>
      <c r="BD26" s="45">
        <f t="shared" ca="1" si="3"/>
        <v>0.78840929096305745</v>
      </c>
    </row>
    <row r="27" spans="1:56" x14ac:dyDescent="0.25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Rates'!D25</f>
        <v>0.86687383287420994</v>
      </c>
      <c r="I27" s="101">
        <v>0.90367356743361016</v>
      </c>
      <c r="K27" s="51">
        <v>21</v>
      </c>
      <c r="L27" s="52">
        <f t="shared" si="40"/>
        <v>0.99807594399533228</v>
      </c>
      <c r="M27" s="52">
        <f t="shared" si="41"/>
        <v>0.99727201762921125</v>
      </c>
      <c r="N27" s="52">
        <f t="shared" si="42"/>
        <v>0.99618073429800458</v>
      </c>
      <c r="O27" s="52">
        <f t="shared" si="43"/>
        <v>0.99611705357399682</v>
      </c>
      <c r="P27" s="52">
        <f t="shared" si="44"/>
        <v>0.99525837719555532</v>
      </c>
      <c r="Q27" s="52">
        <f t="shared" si="45"/>
        <v>0.99366139079334703</v>
      </c>
      <c r="R27" s="52">
        <f t="shared" si="46"/>
        <v>0.99301594005437299</v>
      </c>
      <c r="S27" s="52">
        <f t="shared" si="47"/>
        <v>0.99150576667735257</v>
      </c>
      <c r="T27" s="52">
        <f t="shared" si="48"/>
        <v>0.9895736259154273</v>
      </c>
      <c r="U27" s="52">
        <f t="shared" si="49"/>
        <v>0.98828310742942782</v>
      </c>
      <c r="V27" s="52">
        <f t="shared" si="50"/>
        <v>0.98763170862931959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0.97584458470205937</v>
      </c>
      <c r="AA27" s="62">
        <f t="shared" si="16"/>
        <v>0.97177434980305766</v>
      </c>
      <c r="AB27" s="62">
        <f t="shared" si="17"/>
        <v>0.96045120368210646</v>
      </c>
      <c r="AC27" s="62">
        <f t="shared" si="18"/>
        <v>0.95240236280442325</v>
      </c>
      <c r="AD27" s="62">
        <f t="shared" si="19"/>
        <v>0.94210543425145521</v>
      </c>
      <c r="AE27" s="62">
        <f t="shared" si="20"/>
        <v>0.90150901787107685</v>
      </c>
      <c r="AF27" s="62">
        <f t="shared" si="21"/>
        <v>0.89037363784752444</v>
      </c>
      <c r="AG27" s="62">
        <f t="shared" si="22"/>
        <v>0.87294343420935439</v>
      </c>
      <c r="AH27" s="62">
        <f t="shared" si="23"/>
        <v>0.84296360111966118</v>
      </c>
      <c r="AI27" s="62">
        <f t="shared" si="24"/>
        <v>0.77899737697330851</v>
      </c>
      <c r="AJ27" s="62">
        <f t="shared" si="25"/>
        <v>0.68891814219611192</v>
      </c>
      <c r="AK27" s="63">
        <f t="shared" si="26"/>
        <v>0</v>
      </c>
      <c r="AL27" s="64">
        <f t="shared" si="27"/>
        <v>0.97584458470205937</v>
      </c>
      <c r="AM27" s="65">
        <f t="shared" si="28"/>
        <v>0.97177434980305766</v>
      </c>
      <c r="AN27" s="65">
        <f t="shared" si="29"/>
        <v>0.96045120368210646</v>
      </c>
      <c r="AO27" s="65">
        <f t="shared" si="30"/>
        <v>0.95240236280442325</v>
      </c>
      <c r="AP27" s="65">
        <f t="shared" si="31"/>
        <v>0.94210543425145521</v>
      </c>
      <c r="AQ27" s="65">
        <f t="shared" si="32"/>
        <v>0.90150901787107685</v>
      </c>
      <c r="AR27" s="65">
        <f t="shared" si="33"/>
        <v>0.89037363784752444</v>
      </c>
      <c r="AS27" s="65">
        <f t="shared" si="34"/>
        <v>0.87294343420935439</v>
      </c>
      <c r="AT27" s="65">
        <f t="shared" si="35"/>
        <v>0.84296360111966118</v>
      </c>
      <c r="AU27" s="65">
        <f t="shared" si="36"/>
        <v>0.77899737697330851</v>
      </c>
      <c r="AV27" s="65">
        <f t="shared" si="37"/>
        <v>0.68891814219611192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0.77899737697330851</v>
      </c>
      <c r="BB27" s="68">
        <f ca="1"/>
        <v>0.84296360111966118</v>
      </c>
      <c r="BC27" s="45"/>
      <c r="BD27" s="45">
        <f t="shared" ca="1" si="3"/>
        <v>0.77899737697330851</v>
      </c>
    </row>
    <row r="28" spans="1:56" x14ac:dyDescent="0.25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Rates'!D26</f>
        <v>0.84405948402111808</v>
      </c>
      <c r="I28" s="101">
        <v>0.88068005023925988</v>
      </c>
      <c r="K28" s="51">
        <v>22</v>
      </c>
      <c r="L28" s="52">
        <f t="shared" si="40"/>
        <v>0.99807594399533228</v>
      </c>
      <c r="M28" s="52">
        <f t="shared" si="41"/>
        <v>0.99727201762921125</v>
      </c>
      <c r="N28" s="52">
        <f t="shared" si="42"/>
        <v>0.99618073429800458</v>
      </c>
      <c r="O28" s="52">
        <f t="shared" si="43"/>
        <v>0.99611705357399682</v>
      </c>
      <c r="P28" s="52">
        <f t="shared" si="44"/>
        <v>0.99525837719555532</v>
      </c>
      <c r="Q28" s="52">
        <f t="shared" si="45"/>
        <v>0.99366139079334703</v>
      </c>
      <c r="R28" s="52">
        <f t="shared" si="46"/>
        <v>0.99301594005437299</v>
      </c>
      <c r="S28" s="52">
        <f t="shared" si="47"/>
        <v>0.99150576667735257</v>
      </c>
      <c r="T28" s="52">
        <f t="shared" si="48"/>
        <v>0.9895736259154273</v>
      </c>
      <c r="U28" s="52">
        <f t="shared" si="49"/>
        <v>0.98828310742942782</v>
      </c>
      <c r="V28" s="52">
        <f t="shared" si="50"/>
        <v>0.98763170862931959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0.97444420208314808</v>
      </c>
      <c r="AA28" s="62">
        <f t="shared" si="16"/>
        <v>0.97011547541574339</v>
      </c>
      <c r="AB28" s="62">
        <f t="shared" si="17"/>
        <v>0.95812022815165276</v>
      </c>
      <c r="AC28" s="62">
        <f t="shared" si="18"/>
        <v>0.94974561690717063</v>
      </c>
      <c r="AD28" s="62">
        <f t="shared" si="19"/>
        <v>0.93900808615274645</v>
      </c>
      <c r="AE28" s="62">
        <f t="shared" si="20"/>
        <v>0.89677521138181626</v>
      </c>
      <c r="AF28" s="62">
        <f t="shared" si="21"/>
        <v>0.88514421235508367</v>
      </c>
      <c r="AG28" s="62">
        <f t="shared" si="22"/>
        <v>0.86699859301289739</v>
      </c>
      <c r="AH28" s="62">
        <f t="shared" si="23"/>
        <v>0.83585087541685821</v>
      </c>
      <c r="AI28" s="62">
        <f t="shared" si="24"/>
        <v>0.76969782102647688</v>
      </c>
      <c r="AJ28" s="62">
        <f t="shared" si="25"/>
        <v>0.67700637627399018</v>
      </c>
      <c r="AK28" s="63">
        <f t="shared" si="26"/>
        <v>0</v>
      </c>
      <c r="AL28" s="64">
        <f t="shared" si="27"/>
        <v>0.97444420208314808</v>
      </c>
      <c r="AM28" s="65">
        <f t="shared" si="28"/>
        <v>0.97011547541574339</v>
      </c>
      <c r="AN28" s="65">
        <f t="shared" si="29"/>
        <v>0.95812022815165276</v>
      </c>
      <c r="AO28" s="65">
        <f t="shared" si="30"/>
        <v>0.94974561690717063</v>
      </c>
      <c r="AP28" s="65">
        <f t="shared" si="31"/>
        <v>0.93900808615274645</v>
      </c>
      <c r="AQ28" s="65">
        <f t="shared" si="32"/>
        <v>0.89677521138181626</v>
      </c>
      <c r="AR28" s="65">
        <f t="shared" si="33"/>
        <v>0.88514421235508367</v>
      </c>
      <c r="AS28" s="65">
        <f t="shared" si="34"/>
        <v>0.86699859301289739</v>
      </c>
      <c r="AT28" s="65">
        <f t="shared" si="35"/>
        <v>0.83585087541685821</v>
      </c>
      <c r="AU28" s="65">
        <f t="shared" si="36"/>
        <v>0.76969782102647688</v>
      </c>
      <c r="AV28" s="65">
        <f t="shared" si="37"/>
        <v>0.67700637627399018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0.76969782102647688</v>
      </c>
      <c r="BB28" s="68">
        <f ca="1"/>
        <v>0.83585087541685821</v>
      </c>
      <c r="BC28" s="45"/>
      <c r="BD28" s="45">
        <f t="shared" ca="1" si="3"/>
        <v>0.76969782102647688</v>
      </c>
    </row>
    <row r="29" spans="1:56" x14ac:dyDescent="0.25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Rates'!D27</f>
        <v>0.81486503207425565</v>
      </c>
      <c r="I29" s="101">
        <v>0.86958304359872285</v>
      </c>
      <c r="K29" s="51">
        <v>23</v>
      </c>
      <c r="L29" s="52">
        <f t="shared" si="40"/>
        <v>0.99807594399533228</v>
      </c>
      <c r="M29" s="52">
        <f t="shared" si="41"/>
        <v>0.99727201762921125</v>
      </c>
      <c r="N29" s="52">
        <f t="shared" si="42"/>
        <v>0.99618073429800458</v>
      </c>
      <c r="O29" s="52">
        <f t="shared" si="43"/>
        <v>0.99611705357399682</v>
      </c>
      <c r="P29" s="52">
        <f t="shared" si="44"/>
        <v>0.99525837719555532</v>
      </c>
      <c r="Q29" s="52">
        <f t="shared" si="45"/>
        <v>0.99366139079334703</v>
      </c>
      <c r="R29" s="52">
        <f t="shared" si="46"/>
        <v>0.99301594005437299</v>
      </c>
      <c r="S29" s="52">
        <f t="shared" si="47"/>
        <v>0.99150576667735257</v>
      </c>
      <c r="T29" s="52">
        <f t="shared" si="48"/>
        <v>0.9895736259154273</v>
      </c>
      <c r="U29" s="52">
        <f t="shared" si="49"/>
        <v>0.98828310742942782</v>
      </c>
      <c r="V29" s="52">
        <f t="shared" si="50"/>
        <v>0.98763170862931959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0.97304582907879023</v>
      </c>
      <c r="AA29" s="62">
        <f t="shared" si="16"/>
        <v>0.96845943282187319</v>
      </c>
      <c r="AB29" s="62">
        <f t="shared" si="17"/>
        <v>0.95579490980284743</v>
      </c>
      <c r="AC29" s="62">
        <f t="shared" si="18"/>
        <v>0.94709628205701135</v>
      </c>
      <c r="AD29" s="62">
        <f t="shared" si="19"/>
        <v>0.93592092116613512</v>
      </c>
      <c r="AE29" s="62">
        <f t="shared" si="20"/>
        <v>0.89206626201925499</v>
      </c>
      <c r="AF29" s="62">
        <f t="shared" si="21"/>
        <v>0.87994550081217882</v>
      </c>
      <c r="AG29" s="62">
        <f t="shared" si="22"/>
        <v>0.86109423684154751</v>
      </c>
      <c r="AH29" s="62">
        <f t="shared" si="23"/>
        <v>0.82879816519616634</v>
      </c>
      <c r="AI29" s="62">
        <f t="shared" si="24"/>
        <v>0.76050928180879562</v>
      </c>
      <c r="AJ29" s="62">
        <f t="shared" si="25"/>
        <v>0.66530057120366293</v>
      </c>
      <c r="AK29" s="63">
        <f t="shared" si="26"/>
        <v>0</v>
      </c>
      <c r="AL29" s="64">
        <f t="shared" si="27"/>
        <v>0.97304582907879023</v>
      </c>
      <c r="AM29" s="65">
        <f t="shared" si="28"/>
        <v>0.96845943282187319</v>
      </c>
      <c r="AN29" s="65">
        <f t="shared" si="29"/>
        <v>0.95579490980284743</v>
      </c>
      <c r="AO29" s="65">
        <f t="shared" si="30"/>
        <v>0.94709628205701135</v>
      </c>
      <c r="AP29" s="65">
        <f t="shared" si="31"/>
        <v>0.93592092116613512</v>
      </c>
      <c r="AQ29" s="65">
        <f t="shared" si="32"/>
        <v>0.89206626201925499</v>
      </c>
      <c r="AR29" s="65">
        <f t="shared" si="33"/>
        <v>0.87994550081217882</v>
      </c>
      <c r="AS29" s="65">
        <f t="shared" si="34"/>
        <v>0.86109423684154751</v>
      </c>
      <c r="AT29" s="65">
        <f t="shared" si="35"/>
        <v>0.82879816519616634</v>
      </c>
      <c r="AU29" s="65">
        <f t="shared" si="36"/>
        <v>0.76050928180879562</v>
      </c>
      <c r="AV29" s="65">
        <f t="shared" si="37"/>
        <v>0.66530057120366293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0.76050928180879562</v>
      </c>
      <c r="BB29" s="68">
        <f ca="1"/>
        <v>0.82879816519616634</v>
      </c>
      <c r="BC29" s="45"/>
      <c r="BD29" s="45">
        <f t="shared" ca="1" si="3"/>
        <v>0.76050928180879562</v>
      </c>
    </row>
    <row r="30" spans="1:56" x14ac:dyDescent="0.25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Rates'!D28</f>
        <v>0.78416015354179303</v>
      </c>
      <c r="I30" s="101">
        <v>0.85968566786278777</v>
      </c>
      <c r="K30" s="51">
        <v>24</v>
      </c>
      <c r="L30" s="52">
        <f t="shared" si="40"/>
        <v>0.99807594399533228</v>
      </c>
      <c r="M30" s="52">
        <f t="shared" si="41"/>
        <v>0.99727201762921125</v>
      </c>
      <c r="N30" s="52">
        <f t="shared" si="42"/>
        <v>0.99618073429800458</v>
      </c>
      <c r="O30" s="52">
        <f t="shared" si="43"/>
        <v>0.99611705357399682</v>
      </c>
      <c r="P30" s="52">
        <f t="shared" si="44"/>
        <v>0.99525837719555532</v>
      </c>
      <c r="Q30" s="52">
        <f t="shared" si="45"/>
        <v>0.99366139079334703</v>
      </c>
      <c r="R30" s="52">
        <f t="shared" si="46"/>
        <v>0.99301594005437299</v>
      </c>
      <c r="S30" s="52">
        <f t="shared" si="47"/>
        <v>0.99150576667735257</v>
      </c>
      <c r="T30" s="52">
        <f t="shared" si="48"/>
        <v>0.9895736259154273</v>
      </c>
      <c r="U30" s="52">
        <f t="shared" si="49"/>
        <v>0.98828310742942782</v>
      </c>
      <c r="V30" s="52">
        <f t="shared" si="50"/>
        <v>0.98763170862931959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0.97164946280509501</v>
      </c>
      <c r="AA30" s="62">
        <f t="shared" si="16"/>
        <v>0.96680621718741366</v>
      </c>
      <c r="AB30" s="62">
        <f t="shared" si="17"/>
        <v>0.95347523490594344</v>
      </c>
      <c r="AC30" s="62">
        <f t="shared" si="18"/>
        <v>0.94445433758067776</v>
      </c>
      <c r="AD30" s="62">
        <f t="shared" si="19"/>
        <v>0.93284390581273269</v>
      </c>
      <c r="AE30" s="62">
        <f t="shared" si="20"/>
        <v>0.88738203925909942</v>
      </c>
      <c r="AF30" s="62">
        <f t="shared" si="21"/>
        <v>0.87477732282677689</v>
      </c>
      <c r="AG30" s="62">
        <f t="shared" si="22"/>
        <v>0.85523008998781258</v>
      </c>
      <c r="AH30" s="62">
        <f t="shared" si="23"/>
        <v>0.82180496406126946</v>
      </c>
      <c r="AI30" s="62">
        <f t="shared" si="24"/>
        <v>0.75143043401890386</v>
      </c>
      <c r="AJ30" s="62">
        <f t="shared" si="25"/>
        <v>0.65379716581101477</v>
      </c>
      <c r="AK30" s="63">
        <f t="shared" si="26"/>
        <v>0</v>
      </c>
      <c r="AL30" s="64">
        <f t="shared" si="27"/>
        <v>0.97164946280509501</v>
      </c>
      <c r="AM30" s="65">
        <f t="shared" si="28"/>
        <v>0.96680621718741366</v>
      </c>
      <c r="AN30" s="65">
        <f t="shared" si="29"/>
        <v>0.95347523490594344</v>
      </c>
      <c r="AO30" s="65">
        <f t="shared" si="30"/>
        <v>0.94445433758067776</v>
      </c>
      <c r="AP30" s="65">
        <f t="shared" si="31"/>
        <v>0.93284390581273269</v>
      </c>
      <c r="AQ30" s="65">
        <f t="shared" si="32"/>
        <v>0.88738203925909942</v>
      </c>
      <c r="AR30" s="65">
        <f t="shared" si="33"/>
        <v>0.87477732282677689</v>
      </c>
      <c r="AS30" s="65">
        <f t="shared" si="34"/>
        <v>0.85523008998781258</v>
      </c>
      <c r="AT30" s="65">
        <f t="shared" si="35"/>
        <v>0.82180496406126946</v>
      </c>
      <c r="AU30" s="65">
        <f t="shared" si="36"/>
        <v>0.75143043401890386</v>
      </c>
      <c r="AV30" s="65">
        <f t="shared" si="37"/>
        <v>0.65379716581101477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0.75143043401890386</v>
      </c>
      <c r="BB30" s="68">
        <f ca="1"/>
        <v>0.82180496406126946</v>
      </c>
      <c r="BC30" s="45"/>
      <c r="BD30" s="45">
        <f t="shared" ca="1" si="3"/>
        <v>0.75143043401890386</v>
      </c>
    </row>
    <row r="31" spans="1:56" x14ac:dyDescent="0.25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Rates'!D29</f>
        <v>0.75211876396635358</v>
      </c>
      <c r="I31" s="101">
        <v>0.85098959585932854</v>
      </c>
      <c r="K31" s="51">
        <v>25</v>
      </c>
      <c r="L31" s="52">
        <f t="shared" si="40"/>
        <v>0.99807594399533228</v>
      </c>
      <c r="M31" s="52">
        <f t="shared" si="41"/>
        <v>0.99727201762921125</v>
      </c>
      <c r="N31" s="52">
        <f t="shared" si="42"/>
        <v>0.99618073429800458</v>
      </c>
      <c r="O31" s="52">
        <f t="shared" si="43"/>
        <v>0.99611705357399682</v>
      </c>
      <c r="P31" s="52">
        <f t="shared" si="44"/>
        <v>0.99525837719555532</v>
      </c>
      <c r="Q31" s="52">
        <f t="shared" si="45"/>
        <v>0.99366139079334703</v>
      </c>
      <c r="R31" s="52">
        <f t="shared" si="46"/>
        <v>0.99301594005437299</v>
      </c>
      <c r="S31" s="52">
        <f t="shared" si="47"/>
        <v>0.99150576667735257</v>
      </c>
      <c r="T31" s="52">
        <f t="shared" si="48"/>
        <v>0.9895736259154273</v>
      </c>
      <c r="U31" s="52">
        <f t="shared" si="49"/>
        <v>0.98828310742942782</v>
      </c>
      <c r="V31" s="52">
        <f t="shared" si="50"/>
        <v>0.98763170862931959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0.97041422168791847</v>
      </c>
      <c r="AA31" s="62">
        <f t="shared" si="16"/>
        <v>0.96525981105855707</v>
      </c>
      <c r="AB31" s="62">
        <f t="shared" si="17"/>
        <v>0.95110222879043138</v>
      </c>
      <c r="AC31" s="62">
        <f t="shared" si="18"/>
        <v>0.94186914312552894</v>
      </c>
      <c r="AD31" s="62">
        <f t="shared" si="19"/>
        <v>0.92985669733131326</v>
      </c>
      <c r="AE31" s="62">
        <f t="shared" si="20"/>
        <v>0.88304340647603341</v>
      </c>
      <c r="AF31" s="62">
        <f t="shared" si="21"/>
        <v>0.86989998021333315</v>
      </c>
      <c r="AG31" s="62">
        <f t="shared" si="22"/>
        <v>0.8495787799866561</v>
      </c>
      <c r="AH31" s="62">
        <f t="shared" si="23"/>
        <v>0.81516882578549388</v>
      </c>
      <c r="AI31" s="62">
        <f t="shared" si="24"/>
        <v>0.74291190363525861</v>
      </c>
      <c r="AJ31" s="62">
        <f t="shared" si="25"/>
        <v>0.64309172224545985</v>
      </c>
      <c r="AK31" s="63">
        <f t="shared" si="26"/>
        <v>0</v>
      </c>
      <c r="AL31" s="64">
        <f t="shared" si="27"/>
        <v>0.97041422168791847</v>
      </c>
      <c r="AM31" s="65">
        <f t="shared" si="28"/>
        <v>0.96525981105855707</v>
      </c>
      <c r="AN31" s="65">
        <f t="shared" si="29"/>
        <v>0.95110222879043138</v>
      </c>
      <c r="AO31" s="65">
        <f t="shared" si="30"/>
        <v>0.94186914312552894</v>
      </c>
      <c r="AP31" s="65">
        <f t="shared" si="31"/>
        <v>0.92985669733131326</v>
      </c>
      <c r="AQ31" s="65">
        <f t="shared" si="32"/>
        <v>0.88304340647603341</v>
      </c>
      <c r="AR31" s="65">
        <f t="shared" si="33"/>
        <v>0.86989998021333315</v>
      </c>
      <c r="AS31" s="65">
        <f t="shared" si="34"/>
        <v>0.8495787799866561</v>
      </c>
      <c r="AT31" s="65">
        <f t="shared" si="35"/>
        <v>0.81516882578549388</v>
      </c>
      <c r="AU31" s="65">
        <f t="shared" si="36"/>
        <v>0.74291190363525861</v>
      </c>
      <c r="AV31" s="65">
        <f t="shared" si="37"/>
        <v>0.64309172224545985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0.74291190363525861</v>
      </c>
      <c r="BB31" s="68">
        <f ca="1"/>
        <v>0.81516882578549388</v>
      </c>
      <c r="BC31" s="45"/>
      <c r="BD31" s="45">
        <f t="shared" ca="1" si="3"/>
        <v>0.74291190363525861</v>
      </c>
    </row>
    <row r="32" spans="1:56" x14ac:dyDescent="0.25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Rates'!D30</f>
        <v>0.73001362280877169</v>
      </c>
      <c r="I32" s="101">
        <v>0.83070719800506454</v>
      </c>
      <c r="K32" s="51">
        <v>26</v>
      </c>
      <c r="L32" s="52">
        <f t="shared" si="40"/>
        <v>0.99807594399533228</v>
      </c>
      <c r="M32" s="52">
        <f t="shared" si="41"/>
        <v>0.99727201762921125</v>
      </c>
      <c r="N32" s="52">
        <f t="shared" si="42"/>
        <v>0.99618073429800458</v>
      </c>
      <c r="O32" s="52">
        <f t="shared" si="43"/>
        <v>0.99611705357399682</v>
      </c>
      <c r="P32" s="52">
        <f t="shared" si="44"/>
        <v>0.99525837719555532</v>
      </c>
      <c r="Q32" s="52">
        <f t="shared" si="45"/>
        <v>0.99366139079334703</v>
      </c>
      <c r="R32" s="52">
        <f t="shared" si="46"/>
        <v>0.99301594005437299</v>
      </c>
      <c r="S32" s="52">
        <f t="shared" si="47"/>
        <v>0.99150576667735257</v>
      </c>
      <c r="T32" s="52">
        <f t="shared" si="48"/>
        <v>0.9895736259154273</v>
      </c>
      <c r="U32" s="52">
        <f t="shared" si="49"/>
        <v>0.98828310742942782</v>
      </c>
      <c r="V32" s="52">
        <f t="shared" si="50"/>
        <v>0.98763170862931959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0.96918055091135957</v>
      </c>
      <c r="AA32" s="62">
        <f t="shared" si="16"/>
        <v>0.96371587840563899</v>
      </c>
      <c r="AB32" s="62">
        <f t="shared" si="17"/>
        <v>0.94873512860495091</v>
      </c>
      <c r="AC32" s="62">
        <f t="shared" si="18"/>
        <v>0.93929102495782468</v>
      </c>
      <c r="AD32" s="62">
        <f t="shared" si="19"/>
        <v>0.92687905466734288</v>
      </c>
      <c r="AE32" s="62">
        <f t="shared" si="20"/>
        <v>0.87872598635402377</v>
      </c>
      <c r="AF32" s="62">
        <f t="shared" si="21"/>
        <v>0.86504983134434088</v>
      </c>
      <c r="AG32" s="62">
        <f t="shared" si="22"/>
        <v>0.84396481350872576</v>
      </c>
      <c r="AH32" s="62">
        <f t="shared" si="23"/>
        <v>0.80858627483656731</v>
      </c>
      <c r="AI32" s="62">
        <f t="shared" si="24"/>
        <v>0.73448994288282854</v>
      </c>
      <c r="AJ32" s="62">
        <f t="shared" si="25"/>
        <v>0.63256157237637289</v>
      </c>
      <c r="AK32" s="63">
        <f t="shared" si="26"/>
        <v>0</v>
      </c>
      <c r="AL32" s="64">
        <f t="shared" si="27"/>
        <v>0.96918055091135957</v>
      </c>
      <c r="AM32" s="65">
        <f t="shared" si="28"/>
        <v>0.96371587840563899</v>
      </c>
      <c r="AN32" s="65">
        <f t="shared" si="29"/>
        <v>0.94873512860495091</v>
      </c>
      <c r="AO32" s="65">
        <f t="shared" si="30"/>
        <v>0.93929102495782468</v>
      </c>
      <c r="AP32" s="65">
        <f t="shared" si="31"/>
        <v>0.92687905466734288</v>
      </c>
      <c r="AQ32" s="65">
        <f t="shared" si="32"/>
        <v>0.87872598635402377</v>
      </c>
      <c r="AR32" s="65">
        <f t="shared" si="33"/>
        <v>0.86504983134434088</v>
      </c>
      <c r="AS32" s="65">
        <f t="shared" si="34"/>
        <v>0.84396481350872576</v>
      </c>
      <c r="AT32" s="65">
        <f t="shared" si="35"/>
        <v>0.80858627483656731</v>
      </c>
      <c r="AU32" s="65">
        <f t="shared" si="36"/>
        <v>0.73448994288282854</v>
      </c>
      <c r="AV32" s="65">
        <f t="shared" si="37"/>
        <v>0.63256157237637289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0.73448994288282854</v>
      </c>
      <c r="BB32" s="68">
        <f ca="1"/>
        <v>0.80858627483656731</v>
      </c>
      <c r="BC32" s="45"/>
      <c r="BD32" s="45">
        <f t="shared" ca="1" si="3"/>
        <v>0.73448994288282854</v>
      </c>
    </row>
    <row r="33" spans="1:56" x14ac:dyDescent="0.25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Rates'!D31</f>
        <v>0.70816713201408743</v>
      </c>
      <c r="I33" s="101">
        <v>0.80937881058597183</v>
      </c>
      <c r="K33" s="51">
        <v>27</v>
      </c>
      <c r="L33" s="52">
        <f t="shared" si="40"/>
        <v>0.99807594399533228</v>
      </c>
      <c r="M33" s="52">
        <f t="shared" si="41"/>
        <v>0.99727201762921125</v>
      </c>
      <c r="N33" s="52">
        <f t="shared" si="42"/>
        <v>0.99618073429800458</v>
      </c>
      <c r="O33" s="52">
        <f t="shared" si="43"/>
        <v>0.99611705357399682</v>
      </c>
      <c r="P33" s="52">
        <f t="shared" si="44"/>
        <v>0.99525837719555532</v>
      </c>
      <c r="Q33" s="52">
        <f t="shared" si="45"/>
        <v>0.99366139079334703</v>
      </c>
      <c r="R33" s="52">
        <f t="shared" si="46"/>
        <v>0.99301594005437299</v>
      </c>
      <c r="S33" s="52">
        <f t="shared" si="47"/>
        <v>0.99150576667735257</v>
      </c>
      <c r="T33" s="52">
        <f t="shared" si="48"/>
        <v>0.9895736259154273</v>
      </c>
      <c r="U33" s="52">
        <f t="shared" si="49"/>
        <v>0.98828310742942782</v>
      </c>
      <c r="V33" s="52">
        <f t="shared" si="50"/>
        <v>0.98763170862931959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0.96794844847907158</v>
      </c>
      <c r="AA33" s="62">
        <f t="shared" si="16"/>
        <v>0.9621744152723356</v>
      </c>
      <c r="AB33" s="62">
        <f t="shared" si="17"/>
        <v>0.94637391965084228</v>
      </c>
      <c r="AC33" s="62">
        <f t="shared" si="18"/>
        <v>0.93671996370809585</v>
      </c>
      <c r="AD33" s="62">
        <f t="shared" si="19"/>
        <v>0.92391094718858946</v>
      </c>
      <c r="AE33" s="62">
        <f t="shared" si="20"/>
        <v>0.87442967517906389</v>
      </c>
      <c r="AF33" s="62">
        <f t="shared" si="21"/>
        <v>0.86022672460040495</v>
      </c>
      <c r="AG33" s="62">
        <f t="shared" si="22"/>
        <v>0.8383879437902223</v>
      </c>
      <c r="AH33" s="62">
        <f t="shared" si="23"/>
        <v>0.80205687849270479</v>
      </c>
      <c r="AI33" s="62">
        <f t="shared" si="24"/>
        <v>0.72616345700779439</v>
      </c>
      <c r="AJ33" s="62">
        <f t="shared" si="25"/>
        <v>0.62220384589951727</v>
      </c>
      <c r="AK33" s="63">
        <f t="shared" si="26"/>
        <v>0</v>
      </c>
      <c r="AL33" s="64">
        <f t="shared" si="27"/>
        <v>0.96794844847907158</v>
      </c>
      <c r="AM33" s="65">
        <f t="shared" si="28"/>
        <v>0.9621744152723356</v>
      </c>
      <c r="AN33" s="65">
        <f t="shared" si="29"/>
        <v>0.94637391965084228</v>
      </c>
      <c r="AO33" s="65">
        <f t="shared" si="30"/>
        <v>0.93671996370809585</v>
      </c>
      <c r="AP33" s="65">
        <f t="shared" si="31"/>
        <v>0.92391094718858946</v>
      </c>
      <c r="AQ33" s="65">
        <f t="shared" si="32"/>
        <v>0.87442967517906389</v>
      </c>
      <c r="AR33" s="65">
        <f t="shared" si="33"/>
        <v>0.86022672460040495</v>
      </c>
      <c r="AS33" s="65">
        <f t="shared" si="34"/>
        <v>0.8383879437902223</v>
      </c>
      <c r="AT33" s="65">
        <f t="shared" si="35"/>
        <v>0.80205687849270479</v>
      </c>
      <c r="AU33" s="65">
        <f t="shared" si="36"/>
        <v>0.72616345700779439</v>
      </c>
      <c r="AV33" s="65">
        <f t="shared" si="37"/>
        <v>0.62220384589951727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0.72616345700779439</v>
      </c>
      <c r="BB33" s="68">
        <f ca="1"/>
        <v>0.80205687849270479</v>
      </c>
      <c r="BC33" s="45"/>
      <c r="BD33" s="45">
        <f t="shared" ca="1" si="3"/>
        <v>0.72616345700779439</v>
      </c>
    </row>
    <row r="34" spans="1:56" x14ac:dyDescent="0.25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Rates'!D32</f>
        <v>0.68645199191992146</v>
      </c>
      <c r="I34" s="101">
        <v>0.78699895223678151</v>
      </c>
      <c r="K34" s="51">
        <v>28</v>
      </c>
      <c r="L34" s="52">
        <f t="shared" si="40"/>
        <v>0.99807594399533228</v>
      </c>
      <c r="M34" s="52">
        <f t="shared" si="41"/>
        <v>0.99727201762921125</v>
      </c>
      <c r="N34" s="52">
        <f t="shared" si="42"/>
        <v>0.99618073429800458</v>
      </c>
      <c r="O34" s="52">
        <f t="shared" si="43"/>
        <v>0.99611705357399682</v>
      </c>
      <c r="P34" s="52">
        <f t="shared" si="44"/>
        <v>0.99525837719555532</v>
      </c>
      <c r="Q34" s="52">
        <f t="shared" si="45"/>
        <v>0.99366139079334703</v>
      </c>
      <c r="R34" s="52">
        <f t="shared" si="46"/>
        <v>0.99301594005437299</v>
      </c>
      <c r="S34" s="52">
        <f t="shared" si="47"/>
        <v>0.99150576667735257</v>
      </c>
      <c r="T34" s="52">
        <f t="shared" si="48"/>
        <v>0.9895736259154273</v>
      </c>
      <c r="U34" s="52">
        <f t="shared" si="49"/>
        <v>0.98828310742942782</v>
      </c>
      <c r="V34" s="52">
        <f t="shared" si="50"/>
        <v>0.98763170862931959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0.96671791239724547</v>
      </c>
      <c r="AA34" s="62">
        <f t="shared" si="16"/>
        <v>0.96063541770865146</v>
      </c>
      <c r="AB34" s="62">
        <f t="shared" si="17"/>
        <v>0.94401858726602772</v>
      </c>
      <c r="AC34" s="62">
        <f t="shared" si="18"/>
        <v>0.93415594005989222</v>
      </c>
      <c r="AD34" s="62">
        <f t="shared" si="19"/>
        <v>0.92095234436091333</v>
      </c>
      <c r="AE34" s="62">
        <f t="shared" si="20"/>
        <v>0.87015436974423088</v>
      </c>
      <c r="AF34" s="62">
        <f t="shared" si="21"/>
        <v>0.85543050920748775</v>
      </c>
      <c r="AG34" s="62">
        <f t="shared" si="22"/>
        <v>0.83284792569794708</v>
      </c>
      <c r="AH34" s="62">
        <f t="shared" si="23"/>
        <v>0.79558020752638337</v>
      </c>
      <c r="AI34" s="62">
        <f t="shared" si="24"/>
        <v>0.71793136366692478</v>
      </c>
      <c r="AJ34" s="62">
        <f t="shared" si="25"/>
        <v>0.61201571950975886</v>
      </c>
      <c r="AK34" s="63">
        <f t="shared" si="26"/>
        <v>0</v>
      </c>
      <c r="AL34" s="64">
        <f t="shared" si="27"/>
        <v>0.96671791239724547</v>
      </c>
      <c r="AM34" s="65">
        <f t="shared" si="28"/>
        <v>0.96063541770865146</v>
      </c>
      <c r="AN34" s="65">
        <f t="shared" si="29"/>
        <v>0.94401858726602772</v>
      </c>
      <c r="AO34" s="65">
        <f t="shared" si="30"/>
        <v>0.93415594005989222</v>
      </c>
      <c r="AP34" s="65">
        <f t="shared" si="31"/>
        <v>0.92095234436091333</v>
      </c>
      <c r="AQ34" s="65">
        <f t="shared" si="32"/>
        <v>0.87015436974423088</v>
      </c>
      <c r="AR34" s="65">
        <f t="shared" si="33"/>
        <v>0.85543050920748775</v>
      </c>
      <c r="AS34" s="65">
        <f t="shared" si="34"/>
        <v>0.83284792569794708</v>
      </c>
      <c r="AT34" s="65">
        <f t="shared" si="35"/>
        <v>0.79558020752638337</v>
      </c>
      <c r="AU34" s="65">
        <f t="shared" si="36"/>
        <v>0.71793136366692478</v>
      </c>
      <c r="AV34" s="65">
        <f t="shared" si="37"/>
        <v>0.61201571950975886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0.71793136366692478</v>
      </c>
      <c r="BB34" s="68">
        <f ca="1"/>
        <v>0.79558020752638337</v>
      </c>
      <c r="BC34" s="45"/>
      <c r="BD34" s="45">
        <f t="shared" ca="1" si="3"/>
        <v>0.71793136366692478</v>
      </c>
    </row>
    <row r="35" spans="1:56" x14ac:dyDescent="0.25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Rates'!D33</f>
        <v>0.66488944113132242</v>
      </c>
      <c r="I35" s="101">
        <v>0.76351685105841793</v>
      </c>
      <c r="K35" s="51">
        <v>29</v>
      </c>
      <c r="L35" s="52">
        <f t="shared" si="40"/>
        <v>0.99807594399533228</v>
      </c>
      <c r="M35" s="52">
        <f t="shared" si="41"/>
        <v>0.99727201762921125</v>
      </c>
      <c r="N35" s="52">
        <f t="shared" si="42"/>
        <v>0.99618073429800458</v>
      </c>
      <c r="O35" s="52">
        <f t="shared" si="43"/>
        <v>0.99611705357399682</v>
      </c>
      <c r="P35" s="52">
        <f t="shared" si="44"/>
        <v>0.99525837719555532</v>
      </c>
      <c r="Q35" s="52">
        <f t="shared" si="45"/>
        <v>0.99366139079334703</v>
      </c>
      <c r="R35" s="52">
        <f t="shared" si="46"/>
        <v>0.99301594005437299</v>
      </c>
      <c r="S35" s="52">
        <f t="shared" si="47"/>
        <v>0.99150576667735257</v>
      </c>
      <c r="T35" s="52">
        <f t="shared" si="48"/>
        <v>0.9895736259154273</v>
      </c>
      <c r="U35" s="52">
        <f t="shared" si="49"/>
        <v>0.98828310742942782</v>
      </c>
      <c r="V35" s="52">
        <f t="shared" si="50"/>
        <v>0.98763170862931959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0.96548894067460722</v>
      </c>
      <c r="AA35" s="62">
        <f t="shared" si="16"/>
        <v>0.95909888177090896</v>
      </c>
      <c r="AB35" s="62">
        <f t="shared" si="17"/>
        <v>0.94166911682492038</v>
      </c>
      <c r="AC35" s="62">
        <f t="shared" si="18"/>
        <v>0.93159893474963729</v>
      </c>
      <c r="AD35" s="62">
        <f t="shared" si="19"/>
        <v>0.91800321574795296</v>
      </c>
      <c r="AE35" s="62">
        <f t="shared" si="20"/>
        <v>0.86589996734720631</v>
      </c>
      <c r="AF35" s="62">
        <f t="shared" si="21"/>
        <v>0.85066103523219616</v>
      </c>
      <c r="AG35" s="62">
        <f t="shared" si="22"/>
        <v>0.82734451571852707</v>
      </c>
      <c r="AH35" s="62">
        <f t="shared" si="23"/>
        <v>0.78915583617612506</v>
      </c>
      <c r="AI35" s="62">
        <f t="shared" si="24"/>
        <v>0.70979259278688522</v>
      </c>
      <c r="AJ35" s="62">
        <f t="shared" si="25"/>
        <v>0.60199441613149052</v>
      </c>
      <c r="AK35" s="63">
        <f t="shared" si="26"/>
        <v>0</v>
      </c>
      <c r="AL35" s="64">
        <f t="shared" si="27"/>
        <v>0.96548894067460722</v>
      </c>
      <c r="AM35" s="65">
        <f t="shared" si="28"/>
        <v>0.95909888177090896</v>
      </c>
      <c r="AN35" s="65">
        <f t="shared" si="29"/>
        <v>0.94166911682492038</v>
      </c>
      <c r="AO35" s="65">
        <f t="shared" si="30"/>
        <v>0.93159893474963729</v>
      </c>
      <c r="AP35" s="65">
        <f t="shared" si="31"/>
        <v>0.91800321574795296</v>
      </c>
      <c r="AQ35" s="65">
        <f t="shared" si="32"/>
        <v>0.86589996734720631</v>
      </c>
      <c r="AR35" s="65">
        <f t="shared" si="33"/>
        <v>0.85066103523219616</v>
      </c>
      <c r="AS35" s="65">
        <f t="shared" si="34"/>
        <v>0.82734451571852707</v>
      </c>
      <c r="AT35" s="65">
        <f t="shared" si="35"/>
        <v>0.78915583617612506</v>
      </c>
      <c r="AU35" s="65">
        <f t="shared" si="36"/>
        <v>0.70979259278688522</v>
      </c>
      <c r="AV35" s="65">
        <f t="shared" si="37"/>
        <v>0.60199441613149052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0.70979259278688522</v>
      </c>
      <c r="BB35" s="68">
        <f ca="1"/>
        <v>0.78915583617612506</v>
      </c>
      <c r="BC35" s="45"/>
      <c r="BD35" s="45">
        <f t="shared" ca="1" si="3"/>
        <v>0.70979259278688522</v>
      </c>
    </row>
    <row r="36" spans="1:56" x14ac:dyDescent="0.25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Rates'!D34</f>
        <v>0.64344737975363731</v>
      </c>
      <c r="I36" s="101">
        <v>0.7389040022204626</v>
      </c>
      <c r="K36" s="84">
        <v>30</v>
      </c>
      <c r="L36" s="72">
        <f t="shared" si="40"/>
        <v>0.99807594399533228</v>
      </c>
      <c r="M36" s="72">
        <f t="shared" si="41"/>
        <v>0.99727201762921125</v>
      </c>
      <c r="N36" s="72">
        <f t="shared" si="42"/>
        <v>0.99618073429800458</v>
      </c>
      <c r="O36" s="72">
        <f t="shared" si="43"/>
        <v>0.99611705357399682</v>
      </c>
      <c r="P36" s="72">
        <f t="shared" si="44"/>
        <v>0.99525837719555532</v>
      </c>
      <c r="Q36" s="72">
        <f t="shared" si="45"/>
        <v>0.99366139079334703</v>
      </c>
      <c r="R36" s="72">
        <f t="shared" si="46"/>
        <v>0.99301594005437299</v>
      </c>
      <c r="S36" s="72">
        <f t="shared" si="47"/>
        <v>0.99150576667735257</v>
      </c>
      <c r="T36" s="72">
        <f t="shared" si="48"/>
        <v>0.9895736259154273</v>
      </c>
      <c r="U36" s="72">
        <f t="shared" si="49"/>
        <v>0.98828310742942782</v>
      </c>
      <c r="V36" s="72">
        <f t="shared" si="50"/>
        <v>0.98763170862931959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0.96426153132241399</v>
      </c>
      <c r="AA36" s="62">
        <f t="shared" si="16"/>
        <v>0.95756480352173845</v>
      </c>
      <c r="AB36" s="62">
        <f t="shared" si="17"/>
        <v>0.93932549373833352</v>
      </c>
      <c r="AC36" s="62">
        <f t="shared" si="18"/>
        <v>0.92904892856648336</v>
      </c>
      <c r="AD36" s="62">
        <f t="shared" si="19"/>
        <v>0.91506353101081206</v>
      </c>
      <c r="AE36" s="62">
        <f t="shared" si="20"/>
        <v>0.86166636578780909</v>
      </c>
      <c r="AF36" s="62">
        <f t="shared" si="21"/>
        <v>0.84591815357709432</v>
      </c>
      <c r="AG36" s="62">
        <f t="shared" si="22"/>
        <v>0.82187747194771132</v>
      </c>
      <c r="AH36" s="62">
        <f t="shared" si="23"/>
        <v>0.78278334211850875</v>
      </c>
      <c r="AI36" s="62">
        <f t="shared" si="24"/>
        <v>0.70174608642514091</v>
      </c>
      <c r="AJ36" s="62">
        <f t="shared" si="25"/>
        <v>0.59213720416165816</v>
      </c>
      <c r="AK36" s="63">
        <f t="shared" si="26"/>
        <v>0</v>
      </c>
      <c r="AL36" s="64">
        <f t="shared" si="27"/>
        <v>0.96426153132241399</v>
      </c>
      <c r="AM36" s="65">
        <f t="shared" si="28"/>
        <v>0.95756480352173845</v>
      </c>
      <c r="AN36" s="65">
        <f t="shared" si="29"/>
        <v>0.93932549373833352</v>
      </c>
      <c r="AO36" s="65">
        <f t="shared" si="30"/>
        <v>0.92904892856648336</v>
      </c>
      <c r="AP36" s="65">
        <f t="shared" si="31"/>
        <v>0.91506353101081206</v>
      </c>
      <c r="AQ36" s="65">
        <f t="shared" si="32"/>
        <v>0.86166636578780909</v>
      </c>
      <c r="AR36" s="65">
        <f t="shared" si="33"/>
        <v>0.84591815357709432</v>
      </c>
      <c r="AS36" s="65">
        <f t="shared" si="34"/>
        <v>0.82187747194771132</v>
      </c>
      <c r="AT36" s="65">
        <f t="shared" si="35"/>
        <v>0.78278334211850875</v>
      </c>
      <c r="AU36" s="65">
        <f t="shared" si="36"/>
        <v>0.70174608642514091</v>
      </c>
      <c r="AV36" s="65">
        <f t="shared" si="37"/>
        <v>0.59213720416165816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0.70174608642514091</v>
      </c>
      <c r="BB36" s="68">
        <f ca="1"/>
        <v>0.78278334211850875</v>
      </c>
      <c r="BC36" s="45"/>
      <c r="BD36" s="45">
        <f t="shared" ca="1" si="3"/>
        <v>0.70174608642514091</v>
      </c>
    </row>
    <row r="37" spans="1:56" x14ac:dyDescent="0.25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Rates'!D35</f>
        <v>0.98168683863744233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0.96303568235445136</v>
      </c>
      <c r="AA37" s="62">
        <f t="shared" si="16"/>
        <v>0.95603317903006813</v>
      </c>
      <c r="AB37" s="62">
        <f t="shared" si="17"/>
        <v>0.93698770345338989</v>
      </c>
      <c r="AC37" s="62">
        <f t="shared" si="18"/>
        <v>0.92650590235216745</v>
      </c>
      <c r="AD37" s="62">
        <f t="shared" si="19"/>
        <v>0.9121332599077473</v>
      </c>
      <c r="AE37" s="62">
        <f t="shared" si="20"/>
        <v>0.8574534633655404</v>
      </c>
      <c r="AF37" s="62">
        <f t="shared" si="21"/>
        <v>0.84120171597604299</v>
      </c>
      <c r="AG37" s="62">
        <f t="shared" si="22"/>
        <v>0.81644655407973798</v>
      </c>
      <c r="AH37" s="62">
        <f t="shared" si="23"/>
        <v>0.77646230644040737</v>
      </c>
      <c r="AI37" s="62">
        <f t="shared" si="24"/>
        <v>0.69379079863243709</v>
      </c>
      <c r="AJ37" s="62">
        <f t="shared" si="25"/>
        <v>0.58244139672518103</v>
      </c>
      <c r="AK37" s="63">
        <f t="shared" si="26"/>
        <v>0</v>
      </c>
      <c r="AL37" s="64">
        <f t="shared" si="27"/>
        <v>0.96303568235445136</v>
      </c>
      <c r="AM37" s="65">
        <f t="shared" si="28"/>
        <v>0.95603317903006813</v>
      </c>
      <c r="AN37" s="65">
        <f t="shared" si="29"/>
        <v>0.93698770345338989</v>
      </c>
      <c r="AO37" s="65">
        <f t="shared" si="30"/>
        <v>0.92650590235216745</v>
      </c>
      <c r="AP37" s="65">
        <f t="shared" si="31"/>
        <v>0.9121332599077473</v>
      </c>
      <c r="AQ37" s="65">
        <f t="shared" si="32"/>
        <v>0.8574534633655404</v>
      </c>
      <c r="AR37" s="65">
        <f t="shared" si="33"/>
        <v>0.84120171597604299</v>
      </c>
      <c r="AS37" s="65">
        <f t="shared" si="34"/>
        <v>0.81644655407973798</v>
      </c>
      <c r="AT37" s="65">
        <f t="shared" si="35"/>
        <v>0.77646230644040737</v>
      </c>
      <c r="AU37" s="65">
        <f t="shared" si="36"/>
        <v>0.69379079863243709</v>
      </c>
      <c r="AV37" s="65">
        <f t="shared" si="37"/>
        <v>0.58244139672518103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0.69379079863243709</v>
      </c>
      <c r="BB37" s="68">
        <f ca="1"/>
        <v>0.77646230644040737</v>
      </c>
      <c r="BC37" s="45"/>
      <c r="BD37" s="45">
        <f t="shared" ca="1" si="3"/>
        <v>0.69379079863243709</v>
      </c>
    </row>
    <row r="38" spans="1:56" x14ac:dyDescent="0.25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Rates'!D36</f>
        <v>0.95347523490594388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0.9618113917870299</v>
      </c>
      <c r="AA38" s="62">
        <f t="shared" si="16"/>
        <v>0.95450400437111393</v>
      </c>
      <c r="AB38" s="62">
        <f t="shared" si="17"/>
        <v>0.93465573145343139</v>
      </c>
      <c r="AC38" s="62">
        <f t="shared" si="18"/>
        <v>0.92396983700086732</v>
      </c>
      <c r="AD38" s="62">
        <f t="shared" si="19"/>
        <v>0.90921237229385732</v>
      </c>
      <c r="AE38" s="62">
        <f t="shared" si="20"/>
        <v>0.85326115887714071</v>
      </c>
      <c r="AF38" s="62">
        <f t="shared" si="21"/>
        <v>0.8365115749895643</v>
      </c>
      <c r="AG38" s="62">
        <f t="shared" si="22"/>
        <v>0.81105152339677133</v>
      </c>
      <c r="AH38" s="62">
        <f t="shared" si="23"/>
        <v>0.77019231361144946</v>
      </c>
      <c r="AI38" s="62">
        <f t="shared" si="24"/>
        <v>0.68592569531683834</v>
      </c>
      <c r="AJ38" s="62">
        <f t="shared" si="25"/>
        <v>0.57290435094256476</v>
      </c>
      <c r="AK38" s="63">
        <f t="shared" si="26"/>
        <v>0</v>
      </c>
      <c r="AL38" s="64">
        <f t="shared" si="27"/>
        <v>0.9618113917870299</v>
      </c>
      <c r="AM38" s="65">
        <f t="shared" si="28"/>
        <v>0.95450400437111393</v>
      </c>
      <c r="AN38" s="65">
        <f t="shared" si="29"/>
        <v>0.93465573145343139</v>
      </c>
      <c r="AO38" s="65">
        <f t="shared" si="30"/>
        <v>0.92396983700086732</v>
      </c>
      <c r="AP38" s="65">
        <f t="shared" si="31"/>
        <v>0.90921237229385732</v>
      </c>
      <c r="AQ38" s="65">
        <f t="shared" si="32"/>
        <v>0.85326115887714071</v>
      </c>
      <c r="AR38" s="65">
        <f t="shared" si="33"/>
        <v>0.8365115749895643</v>
      </c>
      <c r="AS38" s="65">
        <f t="shared" si="34"/>
        <v>0.81105152339677133</v>
      </c>
      <c r="AT38" s="65">
        <f t="shared" si="35"/>
        <v>0.77019231361144946</v>
      </c>
      <c r="AU38" s="65">
        <f t="shared" si="36"/>
        <v>0.68592569531683834</v>
      </c>
      <c r="AV38" s="65">
        <f t="shared" si="37"/>
        <v>0.57290435094256476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0.68592569531683834</v>
      </c>
      <c r="BB38" s="68">
        <f ca="1"/>
        <v>0.77019231361144946</v>
      </c>
      <c r="BC38" s="45"/>
      <c r="BD38" s="45">
        <f t="shared" ca="1" si="3"/>
        <v>0.68592569531683834</v>
      </c>
    </row>
    <row r="39" spans="1:56" x14ac:dyDescent="0.25">
      <c r="F39" s="47">
        <v>3</v>
      </c>
      <c r="G39" s="48">
        <v>3</v>
      </c>
      <c r="H39" s="70">
        <f>+'Survival Rates'!D37</f>
        <v>0.92538573723291695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0.96058865763898205</v>
      </c>
      <c r="AA39" s="62">
        <f t="shared" si="16"/>
        <v>0.95297727562636958</v>
      </c>
      <c r="AB39" s="62">
        <f t="shared" si="17"/>
        <v>0.93232956325792893</v>
      </c>
      <c r="AC39" s="62">
        <f t="shared" si="18"/>
        <v>0.92144071345905787</v>
      </c>
      <c r="AD39" s="62">
        <f t="shared" si="19"/>
        <v>0.90630083812077256</v>
      </c>
      <c r="AE39" s="62">
        <f t="shared" si="20"/>
        <v>0.84908935161415833</v>
      </c>
      <c r="AF39" s="62">
        <f t="shared" si="21"/>
        <v>0.83184758400023284</v>
      </c>
      <c r="AG39" s="62">
        <f t="shared" si="22"/>
        <v>0.80569214275840928</v>
      </c>
      <c r="AH39" s="62">
        <f t="shared" si="23"/>
        <v>0.76397295145670352</v>
      </c>
      <c r="AI39" s="62">
        <f t="shared" si="24"/>
        <v>0.67814975410930867</v>
      </c>
      <c r="AJ39" s="62">
        <f t="shared" si="25"/>
        <v>0.56352346720950597</v>
      </c>
      <c r="AK39" s="63">
        <f t="shared" si="26"/>
        <v>0</v>
      </c>
      <c r="AL39" s="64">
        <f t="shared" si="27"/>
        <v>0.96058865763898205</v>
      </c>
      <c r="AM39" s="65">
        <f t="shared" si="28"/>
        <v>0.95297727562636958</v>
      </c>
      <c r="AN39" s="65">
        <f t="shared" si="29"/>
        <v>0.93232956325792893</v>
      </c>
      <c r="AO39" s="65">
        <f t="shared" si="30"/>
        <v>0.92144071345905787</v>
      </c>
      <c r="AP39" s="65">
        <f t="shared" si="31"/>
        <v>0.90630083812077256</v>
      </c>
      <c r="AQ39" s="65">
        <f t="shared" si="32"/>
        <v>0.84908935161415833</v>
      </c>
      <c r="AR39" s="65">
        <f t="shared" si="33"/>
        <v>0.83184758400023284</v>
      </c>
      <c r="AS39" s="65">
        <f t="shared" si="34"/>
        <v>0.80569214275840928</v>
      </c>
      <c r="AT39" s="65">
        <f t="shared" si="35"/>
        <v>0.76397295145670352</v>
      </c>
      <c r="AU39" s="65">
        <f t="shared" si="36"/>
        <v>0.67814975410930867</v>
      </c>
      <c r="AV39" s="65">
        <f t="shared" si="37"/>
        <v>0.56352346720950597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0.67814975410930867</v>
      </c>
      <c r="BB39" s="68">
        <f ca="1"/>
        <v>0.76397295145670352</v>
      </c>
      <c r="BC39" s="45"/>
      <c r="BD39" s="45">
        <f t="shared" ca="1" si="3"/>
        <v>0.67814975410930867</v>
      </c>
    </row>
    <row r="40" spans="1:56" x14ac:dyDescent="0.25">
      <c r="F40" s="47">
        <v>3</v>
      </c>
      <c r="G40" s="48">
        <v>4</v>
      </c>
      <c r="H40" s="70">
        <f>+'Survival Rates'!D38</f>
        <v>0.8908130823773186</v>
      </c>
      <c r="I40" s="101">
        <v>0.92078024495614952</v>
      </c>
      <c r="K40" s="54">
        <v>1</v>
      </c>
      <c r="L40" s="55">
        <f>H7^(1/12)</f>
        <v>0.99903985745578827</v>
      </c>
      <c r="M40" s="55">
        <f>H22^(1/12)</f>
        <v>0.99889602573988667</v>
      </c>
      <c r="N40" s="55">
        <f>H37^(1/12)</f>
        <v>0.99846094197649327</v>
      </c>
      <c r="O40" s="55">
        <f>H52^(1/12)</f>
        <v>0.99803302724124598</v>
      </c>
      <c r="P40" s="55">
        <f>H67^(1/12)</f>
        <v>0.99750310977210699</v>
      </c>
      <c r="Q40" s="55">
        <f>H82^(1/12)</f>
        <v>0.99531916500758044</v>
      </c>
      <c r="R40" s="55">
        <f>H97^(1/12)</f>
        <v>0.99475558301167633</v>
      </c>
      <c r="S40" s="55">
        <f>H112^(1/12)</f>
        <v>0.9938205158360689</v>
      </c>
      <c r="T40" s="55">
        <f>H127^(1/12)</f>
        <v>0.99215018427673485</v>
      </c>
      <c r="U40" s="55">
        <f>H142^(1/12)</f>
        <v>0.98826436689080488</v>
      </c>
      <c r="V40" s="55">
        <f>H157^(1/12)</f>
        <v>0.98218911209816451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0.95936747793165877</v>
      </c>
      <c r="AA40" s="62">
        <f t="shared" si="16"/>
        <v>0.9514529888835962</v>
      </c>
      <c r="AB40" s="62">
        <f t="shared" si="17"/>
        <v>0.93000918442239255</v>
      </c>
      <c r="AC40" s="62">
        <f t="shared" si="18"/>
        <v>0.91891851272536784</v>
      </c>
      <c r="AD40" s="62">
        <f t="shared" si="19"/>
        <v>0.90339862743634602</v>
      </c>
      <c r="AE40" s="62">
        <f t="shared" si="20"/>
        <v>0.84493794136053046</v>
      </c>
      <c r="AF40" s="62">
        <f t="shared" si="21"/>
        <v>0.8272095972080924</v>
      </c>
      <c r="AG40" s="62">
        <f t="shared" si="22"/>
        <v>0.80036817659125925</v>
      </c>
      <c r="AH40" s="62">
        <f t="shared" si="23"/>
        <v>0.75780381112958195</v>
      </c>
      <c r="AI40" s="62">
        <f t="shared" si="24"/>
        <v>0.67046196423081628</v>
      </c>
      <c r="AJ40" s="62">
        <f t="shared" si="25"/>
        <v>0.55429618848829321</v>
      </c>
      <c r="AK40" s="63">
        <f t="shared" si="26"/>
        <v>0</v>
      </c>
      <c r="AL40" s="64">
        <f t="shared" si="27"/>
        <v>0.95936747793165877</v>
      </c>
      <c r="AM40" s="65">
        <f t="shared" si="28"/>
        <v>0.9514529888835962</v>
      </c>
      <c r="AN40" s="65">
        <f t="shared" si="29"/>
        <v>0.93000918442239255</v>
      </c>
      <c r="AO40" s="65">
        <f t="shared" si="30"/>
        <v>0.91891851272536784</v>
      </c>
      <c r="AP40" s="65">
        <f t="shared" si="31"/>
        <v>0.90339862743634602</v>
      </c>
      <c r="AQ40" s="65">
        <f t="shared" si="32"/>
        <v>0.84493794136053046</v>
      </c>
      <c r="AR40" s="65">
        <f t="shared" si="33"/>
        <v>0.8272095972080924</v>
      </c>
      <c r="AS40" s="65">
        <f t="shared" si="34"/>
        <v>0.80036817659125925</v>
      </c>
      <c r="AT40" s="65">
        <f t="shared" si="35"/>
        <v>0.75780381112958195</v>
      </c>
      <c r="AU40" s="65">
        <f t="shared" si="36"/>
        <v>0.67046196423081628</v>
      </c>
      <c r="AV40" s="65">
        <f t="shared" si="37"/>
        <v>0.55429618848829321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0.67046196423081628</v>
      </c>
      <c r="BB40" s="68">
        <f ca="1"/>
        <v>0.75780381112958195</v>
      </c>
      <c r="BC40" s="45"/>
      <c r="BD40" s="45">
        <f t="shared" ca="1" si="3"/>
        <v>0.67046196423081628</v>
      </c>
    </row>
    <row r="41" spans="1:56" x14ac:dyDescent="0.25">
      <c r="F41" s="47">
        <v>3</v>
      </c>
      <c r="G41" s="48">
        <v>5</v>
      </c>
      <c r="H41" s="70">
        <f>+'Survival Rates'!D39</f>
        <v>0.85133167667208365</v>
      </c>
      <c r="I41" s="101">
        <v>0.90094721897859309</v>
      </c>
      <c r="K41" s="54">
        <v>2</v>
      </c>
      <c r="L41" s="55">
        <f t="shared" ref="L41:L54" si="53">(H8/H7)^(1/12)</f>
        <v>0.99856495323039696</v>
      </c>
      <c r="M41" s="55">
        <f t="shared" ref="M41:M54" si="54">(H23/H22)^(1/12)</f>
        <v>0.99829294281367842</v>
      </c>
      <c r="N41" s="55">
        <f t="shared" ref="N41:N54" si="55">(H38/H37)^(1/12)</f>
        <v>0.99757304116906997</v>
      </c>
      <c r="O41" s="55">
        <f t="shared" ref="O41:O54" si="56">(H53/H52)^(1/12)</f>
        <v>0.99721047951894026</v>
      </c>
      <c r="P41" s="55">
        <f t="shared" ref="P41:P54" si="57">(H68/H67)^(1/12)</f>
        <v>0.99671231267106564</v>
      </c>
      <c r="Q41" s="55">
        <f t="shared" ref="Q41:Q54" si="58">(H83/H82)^(1/12)</f>
        <v>0.99474901926057324</v>
      </c>
      <c r="R41" s="55">
        <f t="shared" ref="R41:R54" si="59">(H98/H97)^(1/12)</f>
        <v>0.99412670673282411</v>
      </c>
      <c r="S41" s="55">
        <f t="shared" ref="S41:S54" si="60">(H113/H112)^(1/12)</f>
        <v>0.99318988955814602</v>
      </c>
      <c r="T41" s="55">
        <f t="shared" ref="T41:T54" si="61">(H128/H127)^(1/12)</f>
        <v>0.99156223863835213</v>
      </c>
      <c r="U41" s="55">
        <f t="shared" ref="U41:U54" si="62">(H143/H142)^(1/12)</f>
        <v>0.98806214729122221</v>
      </c>
      <c r="V41" s="55">
        <f t="shared" ref="V41:V54" si="63">(H158/H157)^(1/12)</f>
        <v>0.98270946112095436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0.95814785068892661</v>
      </c>
      <c r="AA41" s="62">
        <f t="shared" si="16"/>
        <v>0.9499311402368128</v>
      </c>
      <c r="AB41" s="62">
        <f t="shared" si="17"/>
        <v>0.9276945805382818</v>
      </c>
      <c r="AC41" s="62">
        <f t="shared" si="18"/>
        <v>0.91640321585043738</v>
      </c>
      <c r="AD41" s="62">
        <f t="shared" si="19"/>
        <v>0.90050571038434546</v>
      </c>
      <c r="AE41" s="62">
        <f t="shared" si="20"/>
        <v>0.84080682839017573</v>
      </c>
      <c r="AF41" s="62">
        <f t="shared" si="21"/>
        <v>0.82259746962609792</v>
      </c>
      <c r="AG41" s="62">
        <f t="shared" si="22"/>
        <v>0.79507939087858392</v>
      </c>
      <c r="AH41" s="62">
        <f t="shared" si="23"/>
        <v>0.75168448708496516</v>
      </c>
      <c r="AI41" s="62">
        <f t="shared" si="24"/>
        <v>0.66286132636094397</v>
      </c>
      <c r="AJ41" s="62">
        <f t="shared" si="25"/>
        <v>0.54521999961081058</v>
      </c>
      <c r="AK41" s="63">
        <f t="shared" si="26"/>
        <v>0</v>
      </c>
      <c r="AL41" s="64">
        <f t="shared" si="27"/>
        <v>0.95814785068892661</v>
      </c>
      <c r="AM41" s="65">
        <f t="shared" si="28"/>
        <v>0.9499311402368128</v>
      </c>
      <c r="AN41" s="65">
        <f t="shared" si="29"/>
        <v>0.9276945805382818</v>
      </c>
      <c r="AO41" s="65">
        <f t="shared" si="30"/>
        <v>0.91640321585043738</v>
      </c>
      <c r="AP41" s="65">
        <f t="shared" si="31"/>
        <v>0.90050571038434546</v>
      </c>
      <c r="AQ41" s="65">
        <f t="shared" si="32"/>
        <v>0.84080682839017573</v>
      </c>
      <c r="AR41" s="65">
        <f t="shared" si="33"/>
        <v>0.82259746962609792</v>
      </c>
      <c r="AS41" s="65">
        <f t="shared" si="34"/>
        <v>0.79507939087858392</v>
      </c>
      <c r="AT41" s="65">
        <f t="shared" si="35"/>
        <v>0.75168448708496516</v>
      </c>
      <c r="AU41" s="65">
        <f t="shared" si="36"/>
        <v>0.66286132636094397</v>
      </c>
      <c r="AV41" s="65">
        <f t="shared" si="37"/>
        <v>0.54521999961081058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0.66286132636094397</v>
      </c>
      <c r="BB41" s="68">
        <f ca="1"/>
        <v>0.75168448708496516</v>
      </c>
      <c r="BC41" s="45"/>
      <c r="BD41" s="45">
        <f t="shared" ca="1" si="3"/>
        <v>0.66286132636094397</v>
      </c>
    </row>
    <row r="42" spans="1:56" x14ac:dyDescent="0.25">
      <c r="F42" s="47">
        <v>3</v>
      </c>
      <c r="G42" s="48">
        <v>6</v>
      </c>
      <c r="H42" s="70">
        <f>+'Survival Rates'!D40</f>
        <v>0.81802519308369404</v>
      </c>
      <c r="I42" s="101">
        <v>0.87210044254935482</v>
      </c>
      <c r="K42" s="54">
        <v>3</v>
      </c>
      <c r="L42" s="55">
        <f t="shared" si="53"/>
        <v>0.99872871733638335</v>
      </c>
      <c r="M42" s="55">
        <f t="shared" si="54"/>
        <v>0.99840050042980144</v>
      </c>
      <c r="N42" s="55">
        <f t="shared" si="55"/>
        <v>0.99751120319790354</v>
      </c>
      <c r="O42" s="55">
        <f t="shared" si="56"/>
        <v>0.99726276395556501</v>
      </c>
      <c r="P42" s="55">
        <f t="shared" si="57"/>
        <v>0.99679774026200363</v>
      </c>
      <c r="Q42" s="55">
        <f t="shared" si="58"/>
        <v>0.99511074983364722</v>
      </c>
      <c r="R42" s="55">
        <f t="shared" si="59"/>
        <v>0.99442447525081812</v>
      </c>
      <c r="S42" s="55">
        <f t="shared" si="60"/>
        <v>0.99339205897066019</v>
      </c>
      <c r="T42" s="55">
        <f t="shared" si="61"/>
        <v>0.99192492310708313</v>
      </c>
      <c r="U42" s="55">
        <f t="shared" si="62"/>
        <v>0.98866358082133399</v>
      </c>
      <c r="V42" s="55">
        <f t="shared" si="63"/>
        <v>0.98362574185791229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0.95692977393716427</v>
      </c>
      <c r="AA42" s="62">
        <f t="shared" si="16"/>
        <v>0.94841172578628574</v>
      </c>
      <c r="AB42" s="62">
        <f t="shared" si="17"/>
        <v>0.92538573723291595</v>
      </c>
      <c r="AC42" s="62">
        <f t="shared" si="18"/>
        <v>0.91389480393677547</v>
      </c>
      <c r="AD42" s="62">
        <f t="shared" si="19"/>
        <v>0.8976220572041459</v>
      </c>
      <c r="AE42" s="62">
        <f t="shared" si="20"/>
        <v>0.83669591346459848</v>
      </c>
      <c r="AF42" s="62">
        <f t="shared" si="21"/>
        <v>0.81801105707558319</v>
      </c>
      <c r="AG42" s="62">
        <f t="shared" si="22"/>
        <v>0.78982555315001479</v>
      </c>
      <c r="AH42" s="62">
        <f t="shared" si="23"/>
        <v>0.74561457705254131</v>
      </c>
      <c r="AI42" s="62">
        <f t="shared" si="24"/>
        <v>0.65534685250798974</v>
      </c>
      <c r="AJ42" s="62">
        <f t="shared" si="25"/>
        <v>0.53629242659295417</v>
      </c>
      <c r="AK42" s="63">
        <f t="shared" si="26"/>
        <v>0</v>
      </c>
      <c r="AL42" s="64">
        <f t="shared" si="27"/>
        <v>0.95692977393716427</v>
      </c>
      <c r="AM42" s="65">
        <f t="shared" si="28"/>
        <v>0.94841172578628574</v>
      </c>
      <c r="AN42" s="65">
        <f t="shared" si="29"/>
        <v>0.92538573723291595</v>
      </c>
      <c r="AO42" s="65">
        <f t="shared" si="30"/>
        <v>0.91389480393677547</v>
      </c>
      <c r="AP42" s="65">
        <f t="shared" si="31"/>
        <v>0.8976220572041459</v>
      </c>
      <c r="AQ42" s="65">
        <f t="shared" si="32"/>
        <v>0.83669591346459848</v>
      </c>
      <c r="AR42" s="65">
        <f t="shared" si="33"/>
        <v>0.81801105707558319</v>
      </c>
      <c r="AS42" s="65">
        <f t="shared" si="34"/>
        <v>0.78982555315001479</v>
      </c>
      <c r="AT42" s="65">
        <f t="shared" si="35"/>
        <v>0.74561457705254131</v>
      </c>
      <c r="AU42" s="65">
        <f t="shared" si="36"/>
        <v>0.65534685250798974</v>
      </c>
      <c r="AV42" s="65">
        <f t="shared" si="37"/>
        <v>0.53629242659295417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0.65534685250798974</v>
      </c>
      <c r="BB42" s="68">
        <f ca="1"/>
        <v>0.74561457705254131</v>
      </c>
      <c r="BC42" s="45"/>
      <c r="BD42" s="45">
        <f t="shared" ca="1" si="3"/>
        <v>0.65534685250798974</v>
      </c>
    </row>
    <row r="43" spans="1:56" x14ac:dyDescent="0.25">
      <c r="F43" s="47">
        <v>3</v>
      </c>
      <c r="G43" s="48">
        <v>7</v>
      </c>
      <c r="H43" s="70">
        <f>+'Survival Rates'!D41</f>
        <v>0.78357170351361716</v>
      </c>
      <c r="I43" s="101">
        <v>0.84030097328076891</v>
      </c>
      <c r="K43" s="54">
        <v>4</v>
      </c>
      <c r="L43" s="55">
        <f t="shared" si="53"/>
        <v>0.99831485435970646</v>
      </c>
      <c r="M43" s="55">
        <f t="shared" si="54"/>
        <v>0.99770333060018168</v>
      </c>
      <c r="N43" s="55">
        <f t="shared" si="55"/>
        <v>0.99683202511928348</v>
      </c>
      <c r="O43" s="55">
        <f t="shared" si="56"/>
        <v>0.9967189979815968</v>
      </c>
      <c r="P43" s="55">
        <f t="shared" si="57"/>
        <v>0.99612148618860707</v>
      </c>
      <c r="Q43" s="55">
        <f t="shared" si="58"/>
        <v>0.99423966665936314</v>
      </c>
      <c r="R43" s="55">
        <f t="shared" si="59"/>
        <v>0.99355511247609973</v>
      </c>
      <c r="S43" s="55">
        <f t="shared" si="60"/>
        <v>0.99265961255255575</v>
      </c>
      <c r="T43" s="55">
        <f t="shared" si="61"/>
        <v>0.9912847899350371</v>
      </c>
      <c r="U43" s="55">
        <f t="shared" si="62"/>
        <v>0.98737274682555798</v>
      </c>
      <c r="V43" s="55">
        <f t="shared" si="63"/>
        <v>0.98095352539152958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0.95531720790054697</v>
      </c>
      <c r="AA43" s="62">
        <f t="shared" si="16"/>
        <v>0.94623353759724349</v>
      </c>
      <c r="AB43" s="62">
        <f t="shared" si="17"/>
        <v>0.92245413846238877</v>
      </c>
      <c r="AC43" s="62">
        <f t="shared" si="18"/>
        <v>0.91089631324045073</v>
      </c>
      <c r="AD43" s="62">
        <f t="shared" si="19"/>
        <v>0.89414061765786867</v>
      </c>
      <c r="AE43" s="62">
        <f t="shared" si="20"/>
        <v>0.83187626609829379</v>
      </c>
      <c r="AF43" s="62">
        <f t="shared" si="21"/>
        <v>0.81273906781942429</v>
      </c>
      <c r="AG43" s="62">
        <f t="shared" si="22"/>
        <v>0.78402792757400175</v>
      </c>
      <c r="AH43" s="62">
        <f t="shared" si="23"/>
        <v>0.73911638938602997</v>
      </c>
      <c r="AI43" s="62">
        <f t="shared" si="24"/>
        <v>0.64707162188429768</v>
      </c>
      <c r="AJ43" s="62">
        <f t="shared" si="25"/>
        <v>0.52607794650713646</v>
      </c>
      <c r="AK43" s="63">
        <f t="shared" si="26"/>
        <v>0</v>
      </c>
      <c r="AL43" s="64">
        <f t="shared" si="27"/>
        <v>0.95531720790054697</v>
      </c>
      <c r="AM43" s="65">
        <f t="shared" si="28"/>
        <v>0.94623353759724349</v>
      </c>
      <c r="AN43" s="65">
        <f t="shared" si="29"/>
        <v>0.92245413846238877</v>
      </c>
      <c r="AO43" s="65">
        <f t="shared" si="30"/>
        <v>0.91089631324045073</v>
      </c>
      <c r="AP43" s="65">
        <f t="shared" si="31"/>
        <v>0.89414061765786867</v>
      </c>
      <c r="AQ43" s="65">
        <f t="shared" si="32"/>
        <v>0.83187626609829379</v>
      </c>
      <c r="AR43" s="65">
        <f t="shared" si="33"/>
        <v>0.81273906781942429</v>
      </c>
      <c r="AS43" s="65">
        <f t="shared" si="34"/>
        <v>0.78402792757400175</v>
      </c>
      <c r="AT43" s="65">
        <f t="shared" si="35"/>
        <v>0.73911638938602997</v>
      </c>
      <c r="AU43" s="65">
        <f t="shared" si="36"/>
        <v>0.64707162188429768</v>
      </c>
      <c r="AV43" s="65">
        <f t="shared" si="37"/>
        <v>0.52607794650713646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0.64707162188429768</v>
      </c>
      <c r="BB43" s="68">
        <f ca="1"/>
        <v>0.73911638938602997</v>
      </c>
      <c r="BC43" s="45"/>
      <c r="BD43" s="45">
        <f t="shared" ca="1" si="3"/>
        <v>0.64707162188429768</v>
      </c>
    </row>
    <row r="44" spans="1:56" x14ac:dyDescent="0.25">
      <c r="F44" s="47">
        <v>3</v>
      </c>
      <c r="G44" s="48">
        <v>8</v>
      </c>
      <c r="H44" s="70">
        <f>+'Survival Rates'!D42</f>
        <v>0.74895060861434204</v>
      </c>
      <c r="I44" s="101">
        <v>0.82417136080763109</v>
      </c>
      <c r="K44" s="54">
        <v>5</v>
      </c>
      <c r="L44" s="55">
        <f t="shared" si="53"/>
        <v>0.99753843554213606</v>
      </c>
      <c r="M44" s="55">
        <f t="shared" si="54"/>
        <v>0.9969493483062315</v>
      </c>
      <c r="N44" s="55">
        <f t="shared" si="55"/>
        <v>0.99622939171255631</v>
      </c>
      <c r="O44" s="55">
        <f t="shared" si="56"/>
        <v>0.995803487092915</v>
      </c>
      <c r="P44" s="55">
        <f t="shared" si="57"/>
        <v>0.99532447362221077</v>
      </c>
      <c r="Q44" s="55">
        <f t="shared" si="58"/>
        <v>0.993468202199009</v>
      </c>
      <c r="R44" s="55">
        <f t="shared" si="59"/>
        <v>0.99318501645846136</v>
      </c>
      <c r="S44" s="55">
        <f t="shared" si="60"/>
        <v>0.99223358350009894</v>
      </c>
      <c r="T44" s="55">
        <f t="shared" si="61"/>
        <v>0.99061551682383586</v>
      </c>
      <c r="U44" s="55">
        <f t="shared" si="62"/>
        <v>0.98676046551790297</v>
      </c>
      <c r="V44" s="55">
        <f t="shared" si="63"/>
        <v>0.98069456077657824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0.95370735927255601</v>
      </c>
      <c r="AA44" s="62">
        <f t="shared" si="16"/>
        <v>0.94406035198636207</v>
      </c>
      <c r="AB44" s="62">
        <f t="shared" si="17"/>
        <v>0.91953182692312696</v>
      </c>
      <c r="AC44" s="62">
        <f t="shared" si="18"/>
        <v>0.90790766059815275</v>
      </c>
      <c r="AD44" s="62">
        <f t="shared" si="19"/>
        <v>0.89067268092295526</v>
      </c>
      <c r="AE44" s="62">
        <f t="shared" si="20"/>
        <v>0.82708438150740327</v>
      </c>
      <c r="AF44" s="62">
        <f t="shared" si="21"/>
        <v>0.8075010559410486</v>
      </c>
      <c r="AG44" s="62">
        <f t="shared" si="22"/>
        <v>0.77827285881599184</v>
      </c>
      <c r="AH44" s="62">
        <f t="shared" si="23"/>
        <v>0.73267483479007378</v>
      </c>
      <c r="AI44" s="62">
        <f t="shared" si="24"/>
        <v>0.63890088469276785</v>
      </c>
      <c r="AJ44" s="62">
        <f t="shared" si="25"/>
        <v>0.51605801625691206</v>
      </c>
      <c r="AK44" s="63">
        <f t="shared" si="26"/>
        <v>0</v>
      </c>
      <c r="AL44" s="64">
        <f t="shared" si="27"/>
        <v>0.95370735927255601</v>
      </c>
      <c r="AM44" s="65">
        <f t="shared" si="28"/>
        <v>0.94406035198636207</v>
      </c>
      <c r="AN44" s="65">
        <f t="shared" si="29"/>
        <v>0.91953182692312696</v>
      </c>
      <c r="AO44" s="65">
        <f t="shared" si="30"/>
        <v>0.90790766059815275</v>
      </c>
      <c r="AP44" s="65">
        <f t="shared" si="31"/>
        <v>0.89067268092295526</v>
      </c>
      <c r="AQ44" s="65">
        <f t="shared" si="32"/>
        <v>0.82708438150740327</v>
      </c>
      <c r="AR44" s="65">
        <f t="shared" si="33"/>
        <v>0.8075010559410486</v>
      </c>
      <c r="AS44" s="65">
        <f t="shared" si="34"/>
        <v>0.77827285881599184</v>
      </c>
      <c r="AT44" s="65">
        <f t="shared" si="35"/>
        <v>0.73267483479007378</v>
      </c>
      <c r="AU44" s="65">
        <f t="shared" si="36"/>
        <v>0.63890088469276785</v>
      </c>
      <c r="AV44" s="65">
        <f t="shared" si="37"/>
        <v>0.51605801625691206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0.63890088469276785</v>
      </c>
      <c r="BB44" s="68">
        <f ca="1"/>
        <v>0.73267483479007378</v>
      </c>
      <c r="BC44" s="45"/>
      <c r="BD44" s="45">
        <f t="shared" ca="1" si="3"/>
        <v>0.63890088469276785</v>
      </c>
    </row>
    <row r="45" spans="1:56" x14ac:dyDescent="0.25">
      <c r="F45" s="47">
        <v>3</v>
      </c>
      <c r="G45" s="48">
        <v>9</v>
      </c>
      <c r="H45" s="70">
        <f>+'Survival Rates'!D43</f>
        <v>0.71355958590942759</v>
      </c>
      <c r="I45" s="101">
        <v>0.80924156501793565</v>
      </c>
      <c r="K45" s="54">
        <v>6</v>
      </c>
      <c r="L45" s="55">
        <f t="shared" si="53"/>
        <v>0.99827009365387676</v>
      </c>
      <c r="M45" s="55">
        <f t="shared" si="54"/>
        <v>0.9978656334499586</v>
      </c>
      <c r="N45" s="55">
        <f t="shared" si="55"/>
        <v>0.99667980180193749</v>
      </c>
      <c r="O45" s="55">
        <f t="shared" si="56"/>
        <v>0.9966578983525739</v>
      </c>
      <c r="P45" s="55">
        <f t="shared" si="57"/>
        <v>0.99627576999502754</v>
      </c>
      <c r="Q45" s="55">
        <f t="shared" si="58"/>
        <v>0.99439221172791492</v>
      </c>
      <c r="R45" s="55">
        <f t="shared" si="59"/>
        <v>0.99359109012521951</v>
      </c>
      <c r="S45" s="55">
        <f t="shared" si="60"/>
        <v>0.99279848753285727</v>
      </c>
      <c r="T45" s="55">
        <f t="shared" si="61"/>
        <v>0.99080200255868589</v>
      </c>
      <c r="U45" s="55">
        <f t="shared" si="62"/>
        <v>0.98803703525749542</v>
      </c>
      <c r="V45" s="55">
        <f t="shared" si="63"/>
        <v>0.98451004435939493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0.95210022347396195</v>
      </c>
      <c r="AA45" s="62">
        <f t="shared" si="16"/>
        <v>0.94189215746437327</v>
      </c>
      <c r="AB45" s="62">
        <f t="shared" si="17"/>
        <v>0.91661877319341512</v>
      </c>
      <c r="AC45" s="62">
        <f t="shared" si="18"/>
        <v>0.90492881373120648</v>
      </c>
      <c r="AD45" s="62">
        <f t="shared" si="19"/>
        <v>0.88721819462856522</v>
      </c>
      <c r="AE45" s="62">
        <f t="shared" si="20"/>
        <v>0.82232009976908615</v>
      </c>
      <c r="AF45" s="62">
        <f t="shared" si="21"/>
        <v>0.80229680246007784</v>
      </c>
      <c r="AG45" s="62">
        <f t="shared" si="22"/>
        <v>0.77256003449245236</v>
      </c>
      <c r="AH45" s="62">
        <f t="shared" si="23"/>
        <v>0.72628941969556626</v>
      </c>
      <c r="AI45" s="62">
        <f t="shared" si="24"/>
        <v>0.63083332146837723</v>
      </c>
      <c r="AJ45" s="62">
        <f t="shared" si="25"/>
        <v>0.50622893035377714</v>
      </c>
      <c r="AK45" s="63">
        <f t="shared" si="26"/>
        <v>0</v>
      </c>
      <c r="AL45" s="64">
        <f t="shared" si="27"/>
        <v>0.95210022347396195</v>
      </c>
      <c r="AM45" s="65">
        <f t="shared" si="28"/>
        <v>0.94189215746437327</v>
      </c>
      <c r="AN45" s="65">
        <f t="shared" si="29"/>
        <v>0.91661877319341512</v>
      </c>
      <c r="AO45" s="65">
        <f t="shared" si="30"/>
        <v>0.90492881373120648</v>
      </c>
      <c r="AP45" s="65">
        <f t="shared" si="31"/>
        <v>0.88721819462856522</v>
      </c>
      <c r="AQ45" s="65">
        <f t="shared" si="32"/>
        <v>0.82232009976908615</v>
      </c>
      <c r="AR45" s="65">
        <f t="shared" si="33"/>
        <v>0.80229680246007784</v>
      </c>
      <c r="AS45" s="65">
        <f t="shared" si="34"/>
        <v>0.77256003449245236</v>
      </c>
      <c r="AT45" s="65">
        <f t="shared" si="35"/>
        <v>0.72628941969556626</v>
      </c>
      <c r="AU45" s="65">
        <f t="shared" si="36"/>
        <v>0.63083332146837723</v>
      </c>
      <c r="AV45" s="65">
        <f t="shared" si="37"/>
        <v>0.50622893035377714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0.63083332146837723</v>
      </c>
      <c r="BB45" s="68">
        <f ca="1"/>
        <v>0.72628941969556626</v>
      </c>
      <c r="BC45" s="45"/>
      <c r="BD45" s="45">
        <f t="shared" ca="1" si="3"/>
        <v>0.63083332146837723</v>
      </c>
    </row>
    <row r="46" spans="1:56" x14ac:dyDescent="0.25">
      <c r="F46" s="47">
        <v>3</v>
      </c>
      <c r="G46" s="48">
        <v>10</v>
      </c>
      <c r="H46" s="70">
        <f>+'Survival Rates'!D44</f>
        <v>0.67759766214999562</v>
      </c>
      <c r="I46" s="101">
        <v>0.79547775986630276</v>
      </c>
      <c r="K46" s="54">
        <v>7</v>
      </c>
      <c r="L46" s="55">
        <f t="shared" si="53"/>
        <v>0.99819566735646248</v>
      </c>
      <c r="M46" s="55">
        <f t="shared" si="54"/>
        <v>0.99777992852065778</v>
      </c>
      <c r="N46" s="55">
        <f t="shared" si="55"/>
        <v>0.99642054159120719</v>
      </c>
      <c r="O46" s="55">
        <f t="shared" si="56"/>
        <v>0.99650573914386775</v>
      </c>
      <c r="P46" s="55">
        <f t="shared" si="57"/>
        <v>0.99616846689740679</v>
      </c>
      <c r="Q46" s="55">
        <f t="shared" si="58"/>
        <v>0.99429136221729264</v>
      </c>
      <c r="R46" s="55">
        <f t="shared" si="59"/>
        <v>0.99340359483004281</v>
      </c>
      <c r="S46" s="55">
        <f t="shared" si="60"/>
        <v>0.99266525096247649</v>
      </c>
      <c r="T46" s="55">
        <f t="shared" si="61"/>
        <v>0.99049824011536913</v>
      </c>
      <c r="U46" s="55">
        <f t="shared" si="62"/>
        <v>0.98805981712538593</v>
      </c>
      <c r="V46" s="55">
        <f t="shared" si="63"/>
        <v>0.98535201108086212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0.95049579593325229</v>
      </c>
      <c r="AA46" s="62">
        <f t="shared" si="16"/>
        <v>0.93972894256839601</v>
      </c>
      <c r="AB46" s="62">
        <f t="shared" si="17"/>
        <v>0.91371494794474517</v>
      </c>
      <c r="AC46" s="62">
        <f t="shared" si="18"/>
        <v>0.90195974046684313</v>
      </c>
      <c r="AD46" s="62">
        <f t="shared" si="19"/>
        <v>0.88377710660697928</v>
      </c>
      <c r="AE46" s="62">
        <f t="shared" si="20"/>
        <v>0.81758326188171049</v>
      </c>
      <c r="AF46" s="62">
        <f t="shared" si="21"/>
        <v>0.79712608980743782</v>
      </c>
      <c r="AG46" s="62">
        <f t="shared" si="22"/>
        <v>0.76688914451286683</v>
      </c>
      <c r="AH46" s="62">
        <f t="shared" si="23"/>
        <v>0.71995965483495938</v>
      </c>
      <c r="AI46" s="62">
        <f t="shared" si="24"/>
        <v>0.62286762940732188</v>
      </c>
      <c r="AJ46" s="62">
        <f t="shared" si="25"/>
        <v>0.49658705388572077</v>
      </c>
      <c r="AK46" s="63">
        <f t="shared" si="26"/>
        <v>0</v>
      </c>
      <c r="AL46" s="64">
        <f t="shared" si="27"/>
        <v>0.95049579593325229</v>
      </c>
      <c r="AM46" s="65">
        <f t="shared" si="28"/>
        <v>0.93972894256839601</v>
      </c>
      <c r="AN46" s="65">
        <f t="shared" si="29"/>
        <v>0.91371494794474517</v>
      </c>
      <c r="AO46" s="65">
        <f t="shared" si="30"/>
        <v>0.90195974046684313</v>
      </c>
      <c r="AP46" s="65">
        <f t="shared" si="31"/>
        <v>0.88377710660697928</v>
      </c>
      <c r="AQ46" s="65">
        <f t="shared" si="32"/>
        <v>0.81758326188171049</v>
      </c>
      <c r="AR46" s="65">
        <f t="shared" si="33"/>
        <v>0.79712608980743782</v>
      </c>
      <c r="AS46" s="65">
        <f t="shared" si="34"/>
        <v>0.76688914451286683</v>
      </c>
      <c r="AT46" s="65">
        <f t="shared" si="35"/>
        <v>0.71995965483495938</v>
      </c>
      <c r="AU46" s="65">
        <f t="shared" si="36"/>
        <v>0.62286762940732188</v>
      </c>
      <c r="AV46" s="65">
        <f t="shared" si="37"/>
        <v>0.49658705388572077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0.62286762940732188</v>
      </c>
      <c r="BB46" s="68">
        <f ca="1"/>
        <v>0.71995965483495938</v>
      </c>
      <c r="BC46" s="45"/>
      <c r="BD46" s="45">
        <f t="shared" ca="1" si="3"/>
        <v>0.62286762940732188</v>
      </c>
    </row>
    <row r="47" spans="1:56" x14ac:dyDescent="0.25">
      <c r="F47" s="47">
        <v>3</v>
      </c>
      <c r="G47" s="48">
        <v>11</v>
      </c>
      <c r="H47" s="70">
        <f>+'Survival Rates'!D45</f>
        <v>0.65017921419507363</v>
      </c>
      <c r="I47" s="101">
        <v>0.77201022713043232</v>
      </c>
      <c r="K47" s="54">
        <v>8</v>
      </c>
      <c r="L47" s="55">
        <f t="shared" si="53"/>
        <v>0.99742878240135224</v>
      </c>
      <c r="M47" s="55">
        <f t="shared" si="54"/>
        <v>0.9970709251265274</v>
      </c>
      <c r="N47" s="55">
        <f t="shared" si="55"/>
        <v>0.99624128702099279</v>
      </c>
      <c r="O47" s="55">
        <f t="shared" si="56"/>
        <v>0.99558666208976931</v>
      </c>
      <c r="P47" s="55">
        <f t="shared" si="57"/>
        <v>0.99537100266641176</v>
      </c>
      <c r="Q47" s="55">
        <f t="shared" si="58"/>
        <v>0.99300925618797875</v>
      </c>
      <c r="R47" s="55">
        <f t="shared" si="59"/>
        <v>0.99285980702822951</v>
      </c>
      <c r="S47" s="55">
        <f t="shared" si="60"/>
        <v>0.99177766928355882</v>
      </c>
      <c r="T47" s="55">
        <f t="shared" si="61"/>
        <v>0.98963119159214441</v>
      </c>
      <c r="U47" s="55">
        <f t="shared" si="62"/>
        <v>0.98702045752237766</v>
      </c>
      <c r="V47" s="55">
        <f t="shared" si="63"/>
        <v>0.98394916792810949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0.94889407208661802</v>
      </c>
      <c r="AA47" s="62">
        <f t="shared" si="16"/>
        <v>0.93757069586187558</v>
      </c>
      <c r="AB47" s="62">
        <f t="shared" si="17"/>
        <v>0.91082032194152107</v>
      </c>
      <c r="AC47" s="62">
        <f t="shared" si="18"/>
        <v>0.89900040873785303</v>
      </c>
      <c r="AD47" s="62">
        <f t="shared" si="19"/>
        <v>0.88034936489281124</v>
      </c>
      <c r="AE47" s="62">
        <f t="shared" si="20"/>
        <v>0.81287370975954665</v>
      </c>
      <c r="AF47" s="62">
        <f t="shared" si="21"/>
        <v>0.79198870181626246</v>
      </c>
      <c r="AG47" s="62">
        <f t="shared" si="22"/>
        <v>0.76125988106290332</v>
      </c>
      <c r="AH47" s="62">
        <f t="shared" si="23"/>
        <v>0.71368505520477454</v>
      </c>
      <c r="AI47" s="62">
        <f t="shared" si="24"/>
        <v>0.61500252215663109</v>
      </c>
      <c r="AJ47" s="62">
        <f t="shared" si="25"/>
        <v>0.48712882117299128</v>
      </c>
      <c r="AK47" s="63">
        <f t="shared" si="26"/>
        <v>0</v>
      </c>
      <c r="AL47" s="64">
        <f t="shared" si="27"/>
        <v>0.94889407208661802</v>
      </c>
      <c r="AM47" s="65">
        <f t="shared" si="28"/>
        <v>0.93757069586187558</v>
      </c>
      <c r="AN47" s="65">
        <f t="shared" si="29"/>
        <v>0.91082032194152107</v>
      </c>
      <c r="AO47" s="65">
        <f t="shared" si="30"/>
        <v>0.89900040873785303</v>
      </c>
      <c r="AP47" s="65">
        <f t="shared" si="31"/>
        <v>0.88034936489281124</v>
      </c>
      <c r="AQ47" s="65">
        <f t="shared" si="32"/>
        <v>0.81287370975954665</v>
      </c>
      <c r="AR47" s="65">
        <f t="shared" si="33"/>
        <v>0.79198870181626246</v>
      </c>
      <c r="AS47" s="65">
        <f t="shared" si="34"/>
        <v>0.76125988106290332</v>
      </c>
      <c r="AT47" s="65">
        <f t="shared" si="35"/>
        <v>0.71368505520477454</v>
      </c>
      <c r="AU47" s="65">
        <f t="shared" si="36"/>
        <v>0.61500252215663109</v>
      </c>
      <c r="AV47" s="65">
        <f t="shared" si="37"/>
        <v>0.48712882117299128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0.61500252215663109</v>
      </c>
      <c r="BB47" s="68">
        <f ca="1"/>
        <v>0.71368505520477454</v>
      </c>
      <c r="BC47" s="45"/>
      <c r="BD47" s="45">
        <f t="shared" ca="1" si="3"/>
        <v>0.61500252215663109</v>
      </c>
    </row>
    <row r="48" spans="1:56" x14ac:dyDescent="0.25">
      <c r="F48" s="47">
        <v>3</v>
      </c>
      <c r="G48" s="48">
        <v>12</v>
      </c>
      <c r="H48" s="70">
        <f>+'Survival Rates'!D46</f>
        <v>0.62332941520064955</v>
      </c>
      <c r="I48" s="101">
        <v>0.74786519723289735</v>
      </c>
      <c r="K48" s="54">
        <v>9</v>
      </c>
      <c r="L48" s="55">
        <f t="shared" si="53"/>
        <v>0.99715817279825913</v>
      </c>
      <c r="M48" s="55">
        <f t="shared" si="54"/>
        <v>0.99680434885207814</v>
      </c>
      <c r="N48" s="55">
        <f t="shared" si="55"/>
        <v>0.99597420095436306</v>
      </c>
      <c r="O48" s="55">
        <f t="shared" si="56"/>
        <v>0.99520112876543776</v>
      </c>
      <c r="P48" s="55">
        <f t="shared" si="57"/>
        <v>0.99505407111517197</v>
      </c>
      <c r="Q48" s="55">
        <f t="shared" si="58"/>
        <v>0.99254820826902324</v>
      </c>
      <c r="R48" s="55">
        <f t="shared" si="59"/>
        <v>0.99253210896550592</v>
      </c>
      <c r="S48" s="55">
        <f t="shared" si="60"/>
        <v>0.99139198048959642</v>
      </c>
      <c r="T48" s="55">
        <f t="shared" si="61"/>
        <v>0.98908674068254576</v>
      </c>
      <c r="U48" s="55">
        <f t="shared" si="62"/>
        <v>0.98669488861700061</v>
      </c>
      <c r="V48" s="55">
        <f t="shared" si="63"/>
        <v>0.98421707906393885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0.9472950473779409</v>
      </c>
      <c r="AA48" s="62">
        <f t="shared" si="16"/>
        <v>0.93541740593452327</v>
      </c>
      <c r="AB48" s="62">
        <f t="shared" si="17"/>
        <v>0.90793486604076423</v>
      </c>
      <c r="AC48" s="62">
        <f t="shared" si="18"/>
        <v>0.8960507865822388</v>
      </c>
      <c r="AD48" s="62">
        <f t="shared" si="19"/>
        <v>0.87693491772222343</v>
      </c>
      <c r="AE48" s="62">
        <f t="shared" si="20"/>
        <v>0.80819128622749159</v>
      </c>
      <c r="AF48" s="62">
        <f t="shared" si="21"/>
        <v>0.78688442371285683</v>
      </c>
      <c r="AG48" s="62">
        <f t="shared" si="22"/>
        <v>0.75567193858770632</v>
      </c>
      <c r="AH48" s="62">
        <f t="shared" si="23"/>
        <v>0.7074651400284403</v>
      </c>
      <c r="AI48" s="62">
        <f t="shared" si="24"/>
        <v>0.60723672960643893</v>
      </c>
      <c r="AJ48" s="62">
        <f t="shared" si="25"/>
        <v>0.4778507344494658</v>
      </c>
      <c r="AK48" s="63">
        <f t="shared" si="26"/>
        <v>0</v>
      </c>
      <c r="AL48" s="64">
        <f t="shared" si="27"/>
        <v>0.9472950473779409</v>
      </c>
      <c r="AM48" s="65">
        <f t="shared" si="28"/>
        <v>0.93541740593452327</v>
      </c>
      <c r="AN48" s="65">
        <f t="shared" si="29"/>
        <v>0.90793486604076423</v>
      </c>
      <c r="AO48" s="65">
        <f t="shared" si="30"/>
        <v>0.8960507865822388</v>
      </c>
      <c r="AP48" s="65">
        <f t="shared" si="31"/>
        <v>0.87693491772222343</v>
      </c>
      <c r="AQ48" s="65">
        <f t="shared" si="32"/>
        <v>0.80819128622749159</v>
      </c>
      <c r="AR48" s="65">
        <f t="shared" si="33"/>
        <v>0.78688442371285683</v>
      </c>
      <c r="AS48" s="65">
        <f t="shared" si="34"/>
        <v>0.75567193858770632</v>
      </c>
      <c r="AT48" s="65">
        <f t="shared" si="35"/>
        <v>0.7074651400284403</v>
      </c>
      <c r="AU48" s="65">
        <f t="shared" si="36"/>
        <v>0.60723672960643893</v>
      </c>
      <c r="AV48" s="65">
        <f t="shared" si="37"/>
        <v>0.4778507344494658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0.60723672960643893</v>
      </c>
      <c r="BB48" s="68">
        <f ca="1"/>
        <v>0.7074651400284403</v>
      </c>
      <c r="BC48" s="45"/>
      <c r="BD48" s="45">
        <f t="shared" ca="1" si="3"/>
        <v>0.60723672960643893</v>
      </c>
    </row>
    <row r="49" spans="6:56" x14ac:dyDescent="0.25">
      <c r="F49" s="47">
        <v>3</v>
      </c>
      <c r="G49" s="48">
        <v>13</v>
      </c>
      <c r="H49" s="70">
        <f>+'Survival Rates'!D47</f>
        <v>0.59688852070447185</v>
      </c>
      <c r="I49" s="101">
        <v>0.72305085465220431</v>
      </c>
      <c r="K49" s="54">
        <v>10</v>
      </c>
      <c r="L49" s="55">
        <f t="shared" si="53"/>
        <v>0.99687856780059292</v>
      </c>
      <c r="M49" s="55">
        <f t="shared" si="54"/>
        <v>0.99652945010533722</v>
      </c>
      <c r="N49" s="55">
        <f t="shared" si="55"/>
        <v>0.99569991757518728</v>
      </c>
      <c r="O49" s="55">
        <f t="shared" si="56"/>
        <v>0.99479995850895975</v>
      </c>
      <c r="P49" s="55">
        <f t="shared" si="57"/>
        <v>0.99472721669343778</v>
      </c>
      <c r="Q49" s="55">
        <f t="shared" si="58"/>
        <v>0.9920655577120755</v>
      </c>
      <c r="R49" s="55">
        <f t="shared" si="59"/>
        <v>0.99219589366652705</v>
      </c>
      <c r="S49" s="55">
        <f t="shared" si="60"/>
        <v>0.99099267165484373</v>
      </c>
      <c r="T49" s="55">
        <f t="shared" si="61"/>
        <v>0.98850931851845891</v>
      </c>
      <c r="U49" s="55">
        <f t="shared" si="62"/>
        <v>0.98636524038421003</v>
      </c>
      <c r="V49" s="55">
        <f t="shared" si="63"/>
        <v>0.98455825452519863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0.9456987172587803</v>
      </c>
      <c r="AA49" s="62">
        <f t="shared" si="16"/>
        <v>0.93326906140225607</v>
      </c>
      <c r="AB49" s="62">
        <f t="shared" si="17"/>
        <v>0.90505855119182033</v>
      </c>
      <c r="AC49" s="62">
        <f t="shared" si="18"/>
        <v>0.89311084214287073</v>
      </c>
      <c r="AD49" s="62">
        <f t="shared" si="19"/>
        <v>0.87353371353214504</v>
      </c>
      <c r="AE49" s="62">
        <f t="shared" si="20"/>
        <v>0.80353583501582315</v>
      </c>
      <c r="AF49" s="62">
        <f t="shared" si="21"/>
        <v>0.7818130421077184</v>
      </c>
      <c r="AG49" s="62">
        <f t="shared" si="22"/>
        <v>0.75012501377531127</v>
      </c>
      <c r="AH49" s="62">
        <f t="shared" si="23"/>
        <v>0.70129943271945405</v>
      </c>
      <c r="AI49" s="62">
        <f t="shared" si="24"/>
        <v>0.59956899768487826</v>
      </c>
      <c r="AJ49" s="62">
        <f t="shared" si="25"/>
        <v>0.46874936256913513</v>
      </c>
      <c r="AK49" s="63">
        <f t="shared" si="26"/>
        <v>0</v>
      </c>
      <c r="AL49" s="64">
        <f t="shared" si="27"/>
        <v>0.9456987172587803</v>
      </c>
      <c r="AM49" s="65">
        <f t="shared" si="28"/>
        <v>0.93326906140225607</v>
      </c>
      <c r="AN49" s="65">
        <f t="shared" si="29"/>
        <v>0.90505855119182033</v>
      </c>
      <c r="AO49" s="65">
        <f t="shared" si="30"/>
        <v>0.89311084214287073</v>
      </c>
      <c r="AP49" s="65">
        <f t="shared" si="31"/>
        <v>0.87353371353214504</v>
      </c>
      <c r="AQ49" s="65">
        <f t="shared" si="32"/>
        <v>0.80353583501582315</v>
      </c>
      <c r="AR49" s="65">
        <f t="shared" si="33"/>
        <v>0.7818130421077184</v>
      </c>
      <c r="AS49" s="65">
        <f t="shared" si="34"/>
        <v>0.75012501377531127</v>
      </c>
      <c r="AT49" s="65">
        <f t="shared" si="35"/>
        <v>0.70129943271945405</v>
      </c>
      <c r="AU49" s="65">
        <f t="shared" si="36"/>
        <v>0.59956899768487826</v>
      </c>
      <c r="AV49" s="65">
        <f t="shared" si="37"/>
        <v>0.46874936256913513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0.59956899768487826</v>
      </c>
      <c r="BB49" s="68">
        <f ca="1"/>
        <v>0.70129943271945405</v>
      </c>
      <c r="BC49" s="45"/>
      <c r="BD49" s="45">
        <f t="shared" ca="1" si="3"/>
        <v>0.59956899768487826</v>
      </c>
    </row>
    <row r="50" spans="6:56" x14ac:dyDescent="0.25">
      <c r="F50" s="47">
        <v>3</v>
      </c>
      <c r="G50" s="48">
        <v>14</v>
      </c>
      <c r="H50" s="70">
        <f>+'Survival Rates'!D48</f>
        <v>0.57087839023211107</v>
      </c>
      <c r="I50" s="101">
        <v>0.69752007827578644</v>
      </c>
      <c r="K50" s="54">
        <v>11</v>
      </c>
      <c r="L50" s="55">
        <f t="shared" si="53"/>
        <v>0.99811077183816987</v>
      </c>
      <c r="M50" s="55">
        <f t="shared" si="54"/>
        <v>0.99751716676371727</v>
      </c>
      <c r="N50" s="55">
        <f t="shared" si="55"/>
        <v>0.99656377952286623</v>
      </c>
      <c r="O50" s="55">
        <f t="shared" si="56"/>
        <v>0.99636017940642008</v>
      </c>
      <c r="P50" s="55">
        <f t="shared" si="57"/>
        <v>0.99573779119886785</v>
      </c>
      <c r="Q50" s="55">
        <f t="shared" si="58"/>
        <v>0.99396145569940908</v>
      </c>
      <c r="R50" s="55">
        <f t="shared" si="59"/>
        <v>0.99339987371470773</v>
      </c>
      <c r="S50" s="55">
        <f t="shared" si="60"/>
        <v>0.99219784507639563</v>
      </c>
      <c r="T50" s="55">
        <f t="shared" si="61"/>
        <v>0.99039410850541221</v>
      </c>
      <c r="U50" s="55">
        <f t="shared" si="62"/>
        <v>0.98812583649726882</v>
      </c>
      <c r="V50" s="55">
        <f t="shared" si="63"/>
        <v>0.98539623725376635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0.94410507718836045</v>
      </c>
      <c r="AA50" s="62">
        <f t="shared" si="16"/>
        <v>0.93112565090713639</v>
      </c>
      <c r="AB50" s="62">
        <f t="shared" si="17"/>
        <v>0.90219134843606696</v>
      </c>
      <c r="AC50" s="62">
        <f t="shared" si="18"/>
        <v>0.89018054366714217</v>
      </c>
      <c r="AD50" s="62">
        <f t="shared" si="19"/>
        <v>0.87014570095949328</v>
      </c>
      <c r="AE50" s="62">
        <f t="shared" si="20"/>
        <v>0.798907200754985</v>
      </c>
      <c r="AF50" s="62">
        <f t="shared" si="21"/>
        <v>0.77677434498661591</v>
      </c>
      <c r="AG50" s="62">
        <f t="shared" si="22"/>
        <v>0.74461880554018101</v>
      </c>
      <c r="AH50" s="62">
        <f t="shared" si="23"/>
        <v>0.69518746084486471</v>
      </c>
      <c r="AI50" s="62">
        <f t="shared" si="24"/>
        <v>0.59199808815556487</v>
      </c>
      <c r="AJ50" s="62">
        <f t="shared" si="25"/>
        <v>0.45982133973722539</v>
      </c>
      <c r="AK50" s="63">
        <f t="shared" si="26"/>
        <v>0</v>
      </c>
      <c r="AL50" s="64">
        <f t="shared" si="27"/>
        <v>0.94410507718836045</v>
      </c>
      <c r="AM50" s="65">
        <f t="shared" si="28"/>
        <v>0.93112565090713639</v>
      </c>
      <c r="AN50" s="65">
        <f t="shared" si="29"/>
        <v>0.90219134843606696</v>
      </c>
      <c r="AO50" s="65">
        <f t="shared" si="30"/>
        <v>0.89018054366714217</v>
      </c>
      <c r="AP50" s="65">
        <f t="shared" si="31"/>
        <v>0.87014570095949328</v>
      </c>
      <c r="AQ50" s="65">
        <f t="shared" si="32"/>
        <v>0.798907200754985</v>
      </c>
      <c r="AR50" s="65">
        <f t="shared" si="33"/>
        <v>0.77677434498661591</v>
      </c>
      <c r="AS50" s="65">
        <f t="shared" si="34"/>
        <v>0.74461880554018101</v>
      </c>
      <c r="AT50" s="65">
        <f t="shared" si="35"/>
        <v>0.69518746084486471</v>
      </c>
      <c r="AU50" s="65">
        <f t="shared" si="36"/>
        <v>0.59199808815556487</v>
      </c>
      <c r="AV50" s="65">
        <f t="shared" si="37"/>
        <v>0.45982133973722539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0.59199808815556487</v>
      </c>
      <c r="BB50" s="68">
        <f ca="1"/>
        <v>0.69518746084486471</v>
      </c>
      <c r="BC50" s="45"/>
      <c r="BD50" s="45">
        <f t="shared" ca="1" si="3"/>
        <v>0.59199808815556487</v>
      </c>
    </row>
    <row r="51" spans="6:56" x14ac:dyDescent="0.25">
      <c r="F51" s="47">
        <v>3</v>
      </c>
      <c r="G51" s="48">
        <v>15</v>
      </c>
      <c r="H51" s="70">
        <f>+'Survival Rates'!D49</f>
        <v>0.54525701872918353</v>
      </c>
      <c r="I51" s="101">
        <v>0.67125645963610214</v>
      </c>
      <c r="K51" s="54">
        <v>12</v>
      </c>
      <c r="L51" s="55">
        <f t="shared" si="53"/>
        <v>0.99811040175019317</v>
      </c>
      <c r="M51" s="55">
        <f t="shared" si="54"/>
        <v>0.99747128033272414</v>
      </c>
      <c r="N51" s="55">
        <f t="shared" si="55"/>
        <v>0.99649175966865478</v>
      </c>
      <c r="O51" s="55">
        <f t="shared" si="56"/>
        <v>0.99632023693469951</v>
      </c>
      <c r="P51" s="55">
        <f t="shared" si="57"/>
        <v>0.99564854191731911</v>
      </c>
      <c r="Q51" s="55">
        <f t="shared" si="58"/>
        <v>0.99392090615464823</v>
      </c>
      <c r="R51" s="55">
        <f t="shared" si="59"/>
        <v>0.9933438601413539</v>
      </c>
      <c r="S51" s="55">
        <f t="shared" si="60"/>
        <v>0.99208229298125616</v>
      </c>
      <c r="T51" s="55">
        <f t="shared" si="61"/>
        <v>0.99026309502341481</v>
      </c>
      <c r="U51" s="55">
        <f t="shared" si="62"/>
        <v>0.98820905282874782</v>
      </c>
      <c r="V51" s="55">
        <f t="shared" si="63"/>
        <v>0.98592164239381552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0.94251412263355749</v>
      </c>
      <c r="AA51" s="62">
        <f t="shared" si="16"/>
        <v>0.92898716311731211</v>
      </c>
      <c r="AB51" s="62">
        <f t="shared" si="17"/>
        <v>0.89933322890662171</v>
      </c>
      <c r="AC51" s="62">
        <f t="shared" si="18"/>
        <v>0.887259859506627</v>
      </c>
      <c r="AD51" s="62">
        <f t="shared" si="19"/>
        <v>0.86677082884039769</v>
      </c>
      <c r="AE51" s="62">
        <f t="shared" si="20"/>
        <v>0.79430522897040123</v>
      </c>
      <c r="AF51" s="62">
        <f t="shared" si="21"/>
        <v>0.77176812170172582</v>
      </c>
      <c r="AG51" s="62">
        <f t="shared" si="22"/>
        <v>0.73915301500686292</v>
      </c>
      <c r="AH51" s="62">
        <f t="shared" si="23"/>
        <v>0.68912875608907354</v>
      </c>
      <c r="AI51" s="62">
        <f t="shared" si="24"/>
        <v>0.58452277841763889</v>
      </c>
      <c r="AJ51" s="62">
        <f t="shared" si="25"/>
        <v>0.45106336426548749</v>
      </c>
      <c r="AK51" s="63">
        <f t="shared" si="26"/>
        <v>0</v>
      </c>
      <c r="AL51" s="64">
        <f t="shared" si="27"/>
        <v>0.94251412263355749</v>
      </c>
      <c r="AM51" s="65">
        <f t="shared" si="28"/>
        <v>0.92898716311731211</v>
      </c>
      <c r="AN51" s="65">
        <f t="shared" si="29"/>
        <v>0.89933322890662171</v>
      </c>
      <c r="AO51" s="65">
        <f t="shared" si="30"/>
        <v>0.887259859506627</v>
      </c>
      <c r="AP51" s="65">
        <f t="shared" si="31"/>
        <v>0.86677082884039769</v>
      </c>
      <c r="AQ51" s="65">
        <f t="shared" si="32"/>
        <v>0.79430522897040123</v>
      </c>
      <c r="AR51" s="65">
        <f t="shared" si="33"/>
        <v>0.77176812170172582</v>
      </c>
      <c r="AS51" s="65">
        <f t="shared" si="34"/>
        <v>0.73915301500686292</v>
      </c>
      <c r="AT51" s="65">
        <f t="shared" si="35"/>
        <v>0.68912875608907354</v>
      </c>
      <c r="AU51" s="65">
        <f t="shared" si="36"/>
        <v>0.58452277841763889</v>
      </c>
      <c r="AV51" s="65">
        <f t="shared" si="37"/>
        <v>0.45106336426548749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0.58452277841763889</v>
      </c>
      <c r="BB51" s="68">
        <f ca="1"/>
        <v>0.68912875608907354</v>
      </c>
      <c r="BC51" s="45"/>
      <c r="BD51" s="45">
        <f t="shared" ca="1" si="3"/>
        <v>0.58452277841763889</v>
      </c>
    </row>
    <row r="52" spans="6:56" x14ac:dyDescent="0.25">
      <c r="F52" s="37">
        <v>4</v>
      </c>
      <c r="G52" s="38">
        <v>1</v>
      </c>
      <c r="H52" s="61">
        <f>+'Survival Rates'!D50</f>
        <v>0.97665001284236164</v>
      </c>
      <c r="I52" s="100">
        <v>0.97702702931893881</v>
      </c>
      <c r="K52" s="54">
        <v>13</v>
      </c>
      <c r="L52" s="55">
        <f t="shared" si="53"/>
        <v>0.99809827274368768</v>
      </c>
      <c r="M52" s="55">
        <f t="shared" si="54"/>
        <v>0.99740804518954651</v>
      </c>
      <c r="N52" s="55">
        <f t="shared" si="55"/>
        <v>0.99639445133043059</v>
      </c>
      <c r="O52" s="55">
        <f t="shared" si="56"/>
        <v>0.99625549376051159</v>
      </c>
      <c r="P52" s="55">
        <f t="shared" si="57"/>
        <v>0.99552729254496353</v>
      </c>
      <c r="Q52" s="55">
        <f t="shared" si="58"/>
        <v>0.9938390581863229</v>
      </c>
      <c r="R52" s="55">
        <f t="shared" si="59"/>
        <v>0.99324158403540963</v>
      </c>
      <c r="S52" s="55">
        <f t="shared" si="60"/>
        <v>0.99190703725253127</v>
      </c>
      <c r="T52" s="55">
        <f t="shared" si="61"/>
        <v>0.99005695508795932</v>
      </c>
      <c r="U52" s="55">
        <f t="shared" si="62"/>
        <v>0.98822354928650191</v>
      </c>
      <c r="V52" s="55">
        <f t="shared" si="63"/>
        <v>0.9864067399375247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0.94092584906888643</v>
      </c>
      <c r="AA52" s="62">
        <f t="shared" si="16"/>
        <v>0.9268535867269565</v>
      </c>
      <c r="AB52" s="62">
        <f t="shared" si="17"/>
        <v>0.89648416382805185</v>
      </c>
      <c r="AC52" s="62">
        <f t="shared" si="18"/>
        <v>0.88434875811673763</v>
      </c>
      <c r="AD52" s="62">
        <f t="shared" si="19"/>
        <v>0.86340904620942771</v>
      </c>
      <c r="AE52" s="62">
        <f t="shared" si="20"/>
        <v>0.78972976607732082</v>
      </c>
      <c r="AF52" s="62">
        <f t="shared" si="21"/>
        <v>0.76679416296282643</v>
      </c>
      <c r="AG52" s="62">
        <f t="shared" si="22"/>
        <v>0.73372734549376595</v>
      </c>
      <c r="AH52" s="62">
        <f t="shared" si="23"/>
        <v>0.68312285421795071</v>
      </c>
      <c r="AI52" s="62">
        <f t="shared" si="24"/>
        <v>0.57714186130833112</v>
      </c>
      <c r="AJ52" s="62">
        <f t="shared" si="25"/>
        <v>0.44247219735119364</v>
      </c>
      <c r="AK52" s="63">
        <f t="shared" si="26"/>
        <v>0</v>
      </c>
      <c r="AL52" s="64">
        <f t="shared" si="27"/>
        <v>0.94092584906888643</v>
      </c>
      <c r="AM52" s="65">
        <f t="shared" si="28"/>
        <v>0.9268535867269565</v>
      </c>
      <c r="AN52" s="65">
        <f t="shared" si="29"/>
        <v>0.89648416382805185</v>
      </c>
      <c r="AO52" s="65">
        <f t="shared" si="30"/>
        <v>0.88434875811673763</v>
      </c>
      <c r="AP52" s="65">
        <f t="shared" si="31"/>
        <v>0.86340904620942771</v>
      </c>
      <c r="AQ52" s="65">
        <f t="shared" si="32"/>
        <v>0.78972976607732082</v>
      </c>
      <c r="AR52" s="65">
        <f t="shared" si="33"/>
        <v>0.76679416296282643</v>
      </c>
      <c r="AS52" s="65">
        <f t="shared" si="34"/>
        <v>0.73372734549376595</v>
      </c>
      <c r="AT52" s="65">
        <f t="shared" si="35"/>
        <v>0.68312285421795071</v>
      </c>
      <c r="AU52" s="65">
        <f t="shared" si="36"/>
        <v>0.57714186130833112</v>
      </c>
      <c r="AV52" s="65">
        <f t="shared" si="37"/>
        <v>0.44247219735119364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0.57714186130833112</v>
      </c>
      <c r="BB52" s="68">
        <f ca="1"/>
        <v>0.68312285421795071</v>
      </c>
      <c r="BC52" s="45"/>
      <c r="BD52" s="45">
        <f t="shared" ca="1" si="3"/>
        <v>0.57714186130833112</v>
      </c>
    </row>
    <row r="53" spans="6:56" x14ac:dyDescent="0.25">
      <c r="F53" s="47">
        <v>4</v>
      </c>
      <c r="G53" s="48">
        <v>2</v>
      </c>
      <c r="H53" s="70">
        <f>+'Survival Rates'!D51</f>
        <v>0.94445433758067787</v>
      </c>
      <c r="I53" s="101">
        <v>0.95063931392554424</v>
      </c>
      <c r="K53" s="54">
        <v>14</v>
      </c>
      <c r="L53" s="55">
        <f t="shared" si="53"/>
        <v>0.99808850704983321</v>
      </c>
      <c r="M53" s="55">
        <f t="shared" si="54"/>
        <v>0.99734390715541332</v>
      </c>
      <c r="N53" s="55">
        <f t="shared" si="55"/>
        <v>0.99629403798056015</v>
      </c>
      <c r="O53" s="55">
        <f t="shared" si="56"/>
        <v>0.99619114725867008</v>
      </c>
      <c r="P53" s="55">
        <f t="shared" si="57"/>
        <v>0.99540136072577812</v>
      </c>
      <c r="Q53" s="55">
        <f t="shared" si="58"/>
        <v>0.99375830964167167</v>
      </c>
      <c r="R53" s="55">
        <f t="shared" si="59"/>
        <v>0.99313865579295613</v>
      </c>
      <c r="S53" s="55">
        <f t="shared" si="60"/>
        <v>0.99172282016037361</v>
      </c>
      <c r="T53" s="55">
        <f t="shared" si="61"/>
        <v>0.98983722024560405</v>
      </c>
      <c r="U53" s="55">
        <f t="shared" si="62"/>
        <v>0.98825911006386047</v>
      </c>
      <c r="V53" s="55">
        <f t="shared" si="63"/>
        <v>0.98698702927036985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0.93934025197648852</v>
      </c>
      <c r="AA53" s="62">
        <f t="shared" si="16"/>
        <v>0.92472491045620886</v>
      </c>
      <c r="AB53" s="62">
        <f t="shared" si="17"/>
        <v>0.89364412451608444</v>
      </c>
      <c r="AC53" s="62">
        <f t="shared" si="18"/>
        <v>0.88144720805638421</v>
      </c>
      <c r="AD53" s="62">
        <f t="shared" si="19"/>
        <v>0.8600603022988228</v>
      </c>
      <c r="AE53" s="62">
        <f t="shared" si="20"/>
        <v>0.78518065937569226</v>
      </c>
      <c r="AF53" s="62">
        <f t="shared" si="21"/>
        <v>0.76185226082854773</v>
      </c>
      <c r="AG53" s="62">
        <f t="shared" si="22"/>
        <v>0.72834150249705687</v>
      </c>
      <c r="AH53" s="62">
        <f t="shared" si="23"/>
        <v>0.67716929504326429</v>
      </c>
      <c r="AI53" s="62">
        <f t="shared" si="24"/>
        <v>0.56985414490802211</v>
      </c>
      <c r="AJ53" s="62">
        <f t="shared" si="25"/>
        <v>0.43404466187939</v>
      </c>
      <c r="AK53" s="63">
        <f t="shared" si="26"/>
        <v>0</v>
      </c>
      <c r="AL53" s="64">
        <f t="shared" si="27"/>
        <v>0.93934025197648852</v>
      </c>
      <c r="AM53" s="65">
        <f t="shared" si="28"/>
        <v>0.92472491045620886</v>
      </c>
      <c r="AN53" s="65">
        <f t="shared" si="29"/>
        <v>0.89364412451608444</v>
      </c>
      <c r="AO53" s="65">
        <f t="shared" si="30"/>
        <v>0.88144720805638421</v>
      </c>
      <c r="AP53" s="65">
        <f t="shared" si="31"/>
        <v>0.8600603022988228</v>
      </c>
      <c r="AQ53" s="65">
        <f t="shared" si="32"/>
        <v>0.78518065937569226</v>
      </c>
      <c r="AR53" s="65">
        <f t="shared" si="33"/>
        <v>0.76185226082854773</v>
      </c>
      <c r="AS53" s="65">
        <f t="shared" si="34"/>
        <v>0.72834150249705687</v>
      </c>
      <c r="AT53" s="65">
        <f t="shared" si="35"/>
        <v>0.67716929504326429</v>
      </c>
      <c r="AU53" s="65">
        <f t="shared" si="36"/>
        <v>0.56985414490802211</v>
      </c>
      <c r="AV53" s="65">
        <f t="shared" si="37"/>
        <v>0.43404466187939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0.56985414490802211</v>
      </c>
      <c r="BB53" s="68">
        <f ca="1"/>
        <v>0.67716929504326429</v>
      </c>
      <c r="BC53" s="45"/>
      <c r="BD53" s="45">
        <f t="shared" ca="1" si="3"/>
        <v>0.56985414490802211</v>
      </c>
    </row>
    <row r="54" spans="6:56" x14ac:dyDescent="0.25">
      <c r="F54" s="47">
        <v>4</v>
      </c>
      <c r="G54" s="48">
        <v>3</v>
      </c>
      <c r="H54" s="70">
        <f>+'Survival Rates'!D52</f>
        <v>0.91389480393677558</v>
      </c>
      <c r="I54" s="101">
        <v>0.92565868294517184</v>
      </c>
      <c r="K54" s="54">
        <v>15</v>
      </c>
      <c r="L54" s="55">
        <f t="shared" si="53"/>
        <v>0.99807594399533228</v>
      </c>
      <c r="M54" s="55">
        <f t="shared" si="54"/>
        <v>0.99727201762921125</v>
      </c>
      <c r="N54" s="55">
        <f t="shared" si="55"/>
        <v>0.99618073429800458</v>
      </c>
      <c r="O54" s="55">
        <f t="shared" si="56"/>
        <v>0.99611705357399682</v>
      </c>
      <c r="P54" s="55">
        <f t="shared" si="57"/>
        <v>0.99525837719555532</v>
      </c>
      <c r="Q54" s="55">
        <f t="shared" si="58"/>
        <v>0.99366139079334703</v>
      </c>
      <c r="R54" s="55">
        <f t="shared" si="59"/>
        <v>0.99301594005437299</v>
      </c>
      <c r="S54" s="55">
        <f t="shared" si="60"/>
        <v>0.99150576667735257</v>
      </c>
      <c r="T54" s="55">
        <f t="shared" si="61"/>
        <v>0.9895736259154273</v>
      </c>
      <c r="U54" s="55">
        <f t="shared" si="62"/>
        <v>0.98828310742942782</v>
      </c>
      <c r="V54" s="55">
        <f t="shared" si="63"/>
        <v>0.98763170862931959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0.93775732684611812</v>
      </c>
      <c r="AA54" s="62">
        <f t="shared" si="16"/>
        <v>0.9226011230511143</v>
      </c>
      <c r="AB54" s="62">
        <f t="shared" si="17"/>
        <v>0.8908130823773176</v>
      </c>
      <c r="AC54" s="62">
        <f t="shared" si="18"/>
        <v>0.87855517798763538</v>
      </c>
      <c r="AD54" s="62">
        <f t="shared" si="19"/>
        <v>0.85672454653772601</v>
      </c>
      <c r="AE54" s="62">
        <f t="shared" si="20"/>
        <v>0.78065775704506724</v>
      </c>
      <c r="AF54" s="62">
        <f t="shared" si="21"/>
        <v>0.75694220869767859</v>
      </c>
      <c r="AG54" s="62">
        <f t="shared" si="22"/>
        <v>0.7229951936746748</v>
      </c>
      <c r="AH54" s="62">
        <f t="shared" si="23"/>
        <v>0.67126762238741944</v>
      </c>
      <c r="AI54" s="62">
        <f t="shared" si="24"/>
        <v>0.56265845234776335</v>
      </c>
      <c r="AJ54" s="62">
        <f t="shared" si="25"/>
        <v>0.42577764124796208</v>
      </c>
      <c r="AK54" s="63">
        <f t="shared" si="26"/>
        <v>0</v>
      </c>
      <c r="AL54" s="64">
        <f t="shared" si="27"/>
        <v>0.93775732684611812</v>
      </c>
      <c r="AM54" s="65">
        <f t="shared" si="28"/>
        <v>0.9226011230511143</v>
      </c>
      <c r="AN54" s="65">
        <f t="shared" si="29"/>
        <v>0.8908130823773176</v>
      </c>
      <c r="AO54" s="65">
        <f t="shared" si="30"/>
        <v>0.87855517798763538</v>
      </c>
      <c r="AP54" s="65">
        <f t="shared" si="31"/>
        <v>0.85672454653772601</v>
      </c>
      <c r="AQ54" s="65">
        <f t="shared" si="32"/>
        <v>0.78065775704506724</v>
      </c>
      <c r="AR54" s="65">
        <f t="shared" si="33"/>
        <v>0.75694220869767859</v>
      </c>
      <c r="AS54" s="65">
        <f t="shared" si="34"/>
        <v>0.7229951936746748</v>
      </c>
      <c r="AT54" s="65">
        <f t="shared" si="35"/>
        <v>0.67126762238741944</v>
      </c>
      <c r="AU54" s="65">
        <f t="shared" si="36"/>
        <v>0.56265845234776335</v>
      </c>
      <c r="AV54" s="65">
        <f t="shared" si="37"/>
        <v>0.42577764124796208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0.56265845234776335</v>
      </c>
      <c r="BB54" s="68">
        <f ca="1"/>
        <v>0.67126762238741944</v>
      </c>
      <c r="BC54" s="45"/>
      <c r="BD54" s="45">
        <f t="shared" ca="1" si="3"/>
        <v>0.56265845234776335</v>
      </c>
    </row>
    <row r="55" spans="6:56" x14ac:dyDescent="0.25">
      <c r="F55" s="47">
        <v>4</v>
      </c>
      <c r="G55" s="48">
        <v>4</v>
      </c>
      <c r="H55" s="70">
        <f>+'Survival Rates'!D53</f>
        <v>0.87855517798763594</v>
      </c>
      <c r="I55" s="101">
        <v>0.89963412616627569</v>
      </c>
      <c r="K55" s="54">
        <v>16</v>
      </c>
      <c r="L55" s="55">
        <f t="shared" ref="L55:L69" si="64">L54</f>
        <v>0.99807594399533228</v>
      </c>
      <c r="M55" s="55">
        <f t="shared" ref="M55:M69" si="65">M54</f>
        <v>0.99727201762921125</v>
      </c>
      <c r="N55" s="55">
        <f t="shared" ref="N55:N69" si="66">N54</f>
        <v>0.99618073429800458</v>
      </c>
      <c r="O55" s="55">
        <f t="shared" ref="O55:O69" si="67">O54</f>
        <v>0.99611705357399682</v>
      </c>
      <c r="P55" s="55">
        <f t="shared" ref="P55:P69" si="68">P54</f>
        <v>0.99525837719555532</v>
      </c>
      <c r="Q55" s="55">
        <f t="shared" ref="Q55:Q69" si="69">Q54</f>
        <v>0.99366139079334703</v>
      </c>
      <c r="R55" s="55">
        <f t="shared" ref="R55:R69" si="70">R54</f>
        <v>0.99301594005437299</v>
      </c>
      <c r="S55" s="55">
        <f t="shared" ref="S55:S69" si="71">S54</f>
        <v>0.99150576667735257</v>
      </c>
      <c r="T55" s="55">
        <f t="shared" ref="T55:T69" si="72">T54</f>
        <v>0.9895736259154273</v>
      </c>
      <c r="U55" s="55">
        <f t="shared" ref="U55:U69" si="73">U54</f>
        <v>0.98828310742942782</v>
      </c>
      <c r="V55" s="55">
        <f t="shared" ref="V55:V69" si="74">V54</f>
        <v>0.98763170862931959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0.93544897674025218</v>
      </c>
      <c r="AA55" s="62">
        <f t="shared" si="16"/>
        <v>0.91978658837240568</v>
      </c>
      <c r="AB55" s="62">
        <f t="shared" si="17"/>
        <v>0.8874541751863424</v>
      </c>
      <c r="AC55" s="62">
        <f t="shared" si="18"/>
        <v>0.87486830984362396</v>
      </c>
      <c r="AD55" s="62">
        <f t="shared" si="19"/>
        <v>0.85271890832188935</v>
      </c>
      <c r="AE55" s="62">
        <f t="shared" si="20"/>
        <v>0.77555865842427374</v>
      </c>
      <c r="AF55" s="62">
        <f t="shared" si="21"/>
        <v>0.75178366000350805</v>
      </c>
      <c r="AG55" s="62">
        <f t="shared" si="22"/>
        <v>0.71738011187317063</v>
      </c>
      <c r="AH55" s="62">
        <f t="shared" si="23"/>
        <v>0.66496812267842098</v>
      </c>
      <c r="AI55" s="62">
        <f t="shared" si="24"/>
        <v>0.5552091163662618</v>
      </c>
      <c r="AJ55" s="62">
        <f t="shared" si="25"/>
        <v>0.41755781687215765</v>
      </c>
      <c r="AK55" s="63">
        <f t="shared" si="26"/>
        <v>0</v>
      </c>
      <c r="AL55" s="64">
        <f t="shared" si="27"/>
        <v>0.93544897674025218</v>
      </c>
      <c r="AM55" s="65">
        <f t="shared" si="28"/>
        <v>0.91978658837240568</v>
      </c>
      <c r="AN55" s="65">
        <f t="shared" si="29"/>
        <v>0.8874541751863424</v>
      </c>
      <c r="AO55" s="65">
        <f t="shared" si="30"/>
        <v>0.87486830984362396</v>
      </c>
      <c r="AP55" s="65">
        <f t="shared" si="31"/>
        <v>0.85271890832188935</v>
      </c>
      <c r="AQ55" s="65">
        <f t="shared" si="32"/>
        <v>0.77555865842427374</v>
      </c>
      <c r="AR55" s="65">
        <f t="shared" si="33"/>
        <v>0.75178366000350805</v>
      </c>
      <c r="AS55" s="65">
        <f t="shared" si="34"/>
        <v>0.71738011187317063</v>
      </c>
      <c r="AT55" s="65">
        <f t="shared" si="35"/>
        <v>0.66496812267842098</v>
      </c>
      <c r="AU55" s="65">
        <f t="shared" si="36"/>
        <v>0.5552091163662618</v>
      </c>
      <c r="AV55" s="65">
        <f t="shared" si="37"/>
        <v>0.41755781687215765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0.5552091163662618</v>
      </c>
      <c r="BB55" s="68">
        <f ca="1"/>
        <v>0.66496812267842098</v>
      </c>
      <c r="BC55" s="45"/>
      <c r="BD55" s="45">
        <f t="shared" ca="1" si="3"/>
        <v>0.5552091163662618</v>
      </c>
    </row>
    <row r="56" spans="6:56" x14ac:dyDescent="0.25">
      <c r="F56" s="47">
        <v>4</v>
      </c>
      <c r="G56" s="48">
        <v>5</v>
      </c>
      <c r="H56" s="70">
        <f>+'Survival Rates'!D54</f>
        <v>0.83531976130706376</v>
      </c>
      <c r="I56" s="101">
        <v>0.87627393142675092</v>
      </c>
      <c r="K56" s="54">
        <v>17</v>
      </c>
      <c r="L56" s="55">
        <f t="shared" si="64"/>
        <v>0.99807594399533228</v>
      </c>
      <c r="M56" s="55">
        <f t="shared" si="65"/>
        <v>0.99727201762921125</v>
      </c>
      <c r="N56" s="55">
        <f t="shared" si="66"/>
        <v>0.99618073429800458</v>
      </c>
      <c r="O56" s="55">
        <f t="shared" si="67"/>
        <v>0.99611705357399682</v>
      </c>
      <c r="P56" s="55">
        <f t="shared" si="68"/>
        <v>0.99525837719555532</v>
      </c>
      <c r="Q56" s="55">
        <f t="shared" si="69"/>
        <v>0.99366139079334703</v>
      </c>
      <c r="R56" s="55">
        <f t="shared" si="70"/>
        <v>0.99301594005437299</v>
      </c>
      <c r="S56" s="55">
        <f t="shared" si="71"/>
        <v>0.99150576667735257</v>
      </c>
      <c r="T56" s="55">
        <f t="shared" si="72"/>
        <v>0.9895736259154273</v>
      </c>
      <c r="U56" s="55">
        <f t="shared" si="73"/>
        <v>0.98828310742942782</v>
      </c>
      <c r="V56" s="55">
        <f t="shared" si="74"/>
        <v>0.98763170862931959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0.93314630878696314</v>
      </c>
      <c r="AA56" s="62">
        <f t="shared" si="16"/>
        <v>0.91698063985868183</v>
      </c>
      <c r="AB56" s="62">
        <f t="shared" si="17"/>
        <v>0.88410793311865832</v>
      </c>
      <c r="AC56" s="62">
        <f t="shared" si="18"/>
        <v>0.87119691368936558</v>
      </c>
      <c r="AD56" s="62">
        <f t="shared" si="19"/>
        <v>0.8487319985731907</v>
      </c>
      <c r="AE56" s="62">
        <f t="shared" si="20"/>
        <v>0.77049286608463852</v>
      </c>
      <c r="AF56" s="62">
        <f t="shared" si="21"/>
        <v>0.74666026673378649</v>
      </c>
      <c r="AG56" s="62">
        <f t="shared" si="22"/>
        <v>0.71180863913561798</v>
      </c>
      <c r="AH56" s="62">
        <f t="shared" si="23"/>
        <v>0.65872774051845984</v>
      </c>
      <c r="AI56" s="62">
        <f t="shared" si="24"/>
        <v>0.54785840612535608</v>
      </c>
      <c r="AJ56" s="62">
        <f t="shared" si="25"/>
        <v>0.40949667981626753</v>
      </c>
      <c r="AK56" s="63">
        <f t="shared" si="26"/>
        <v>0</v>
      </c>
      <c r="AL56" s="64">
        <f t="shared" si="27"/>
        <v>0.93314630878696314</v>
      </c>
      <c r="AM56" s="65">
        <f t="shared" si="28"/>
        <v>0.91698063985868183</v>
      </c>
      <c r="AN56" s="65">
        <f t="shared" si="29"/>
        <v>0.88410793311865832</v>
      </c>
      <c r="AO56" s="65">
        <f t="shared" si="30"/>
        <v>0.87119691368936558</v>
      </c>
      <c r="AP56" s="65">
        <f t="shared" si="31"/>
        <v>0.8487319985731907</v>
      </c>
      <c r="AQ56" s="65">
        <f t="shared" si="32"/>
        <v>0.77049286608463852</v>
      </c>
      <c r="AR56" s="65">
        <f t="shared" si="33"/>
        <v>0.74666026673378649</v>
      </c>
      <c r="AS56" s="65">
        <f t="shared" si="34"/>
        <v>0.71180863913561798</v>
      </c>
      <c r="AT56" s="65">
        <f t="shared" si="35"/>
        <v>0.65872774051845984</v>
      </c>
      <c r="AU56" s="65">
        <f t="shared" si="36"/>
        <v>0.54785840612535608</v>
      </c>
      <c r="AV56" s="65">
        <f t="shared" si="37"/>
        <v>0.40949667981626753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0.54785840612535608</v>
      </c>
      <c r="BB56" s="68">
        <f ca="1"/>
        <v>0.65872774051845984</v>
      </c>
      <c r="BC56" s="45"/>
      <c r="BD56" s="45">
        <f t="shared" ca="1" si="3"/>
        <v>0.54785840612535608</v>
      </c>
    </row>
    <row r="57" spans="6:56" x14ac:dyDescent="0.25">
      <c r="F57" s="47">
        <v>4</v>
      </c>
      <c r="G57" s="48">
        <v>6</v>
      </c>
      <c r="H57" s="70">
        <f>+'Survival Rates'!D55</f>
        <v>0.80242806462756944</v>
      </c>
      <c r="I57" s="101">
        <v>0.84266198911763812</v>
      </c>
      <c r="K57" s="54">
        <v>18</v>
      </c>
      <c r="L57" s="55">
        <f t="shared" si="64"/>
        <v>0.99807594399533228</v>
      </c>
      <c r="M57" s="55">
        <f t="shared" si="65"/>
        <v>0.99727201762921125</v>
      </c>
      <c r="N57" s="55">
        <f t="shared" si="66"/>
        <v>0.99618073429800458</v>
      </c>
      <c r="O57" s="55">
        <f t="shared" si="67"/>
        <v>0.99611705357399682</v>
      </c>
      <c r="P57" s="55">
        <f t="shared" si="68"/>
        <v>0.99525837719555532</v>
      </c>
      <c r="Q57" s="55">
        <f t="shared" si="69"/>
        <v>0.99366139079334703</v>
      </c>
      <c r="R57" s="55">
        <f t="shared" si="70"/>
        <v>0.99301594005437299</v>
      </c>
      <c r="S57" s="55">
        <f t="shared" si="71"/>
        <v>0.99150576667735257</v>
      </c>
      <c r="T57" s="55">
        <f t="shared" si="72"/>
        <v>0.9895736259154273</v>
      </c>
      <c r="U57" s="55">
        <f t="shared" si="73"/>
        <v>0.98828310742942782</v>
      </c>
      <c r="V57" s="55">
        <f t="shared" si="74"/>
        <v>0.98763170862931959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0.93084930899926621</v>
      </c>
      <c r="AA57" s="62">
        <f t="shared" si="16"/>
        <v>0.91418325131654399</v>
      </c>
      <c r="AB57" s="62">
        <f t="shared" si="17"/>
        <v>0.88077430841904636</v>
      </c>
      <c r="AC57" s="62">
        <f t="shared" si="18"/>
        <v>0.86754092459645549</v>
      </c>
      <c r="AD57" s="62">
        <f t="shared" si="19"/>
        <v>0.84476372972618796</v>
      </c>
      <c r="AE57" s="62">
        <f t="shared" si="20"/>
        <v>0.76546016247626758</v>
      </c>
      <c r="AF57" s="62">
        <f t="shared" si="21"/>
        <v>0.74157178930487488</v>
      </c>
      <c r="AG57" s="62">
        <f t="shared" si="22"/>
        <v>0.70628043677586305</v>
      </c>
      <c r="AH57" s="62">
        <f t="shared" si="23"/>
        <v>0.65254592111989174</v>
      </c>
      <c r="AI57" s="62">
        <f t="shared" si="24"/>
        <v>0.54060501586615273</v>
      </c>
      <c r="AJ57" s="62">
        <f t="shared" si="25"/>
        <v>0.4015911665518816</v>
      </c>
      <c r="AK57" s="63">
        <f t="shared" si="26"/>
        <v>0</v>
      </c>
      <c r="AL57" s="64">
        <f t="shared" si="27"/>
        <v>0.93084930899926621</v>
      </c>
      <c r="AM57" s="65">
        <f t="shared" si="28"/>
        <v>0.91418325131654399</v>
      </c>
      <c r="AN57" s="65">
        <f t="shared" si="29"/>
        <v>0.88077430841904636</v>
      </c>
      <c r="AO57" s="65">
        <f t="shared" si="30"/>
        <v>0.86754092459645549</v>
      </c>
      <c r="AP57" s="65">
        <f t="shared" si="31"/>
        <v>0.84476372972618796</v>
      </c>
      <c r="AQ57" s="65">
        <f t="shared" si="32"/>
        <v>0.76546016247626758</v>
      </c>
      <c r="AR57" s="65">
        <f t="shared" si="33"/>
        <v>0.74157178930487488</v>
      </c>
      <c r="AS57" s="65">
        <f t="shared" si="34"/>
        <v>0.70628043677586305</v>
      </c>
      <c r="AT57" s="65">
        <f t="shared" si="35"/>
        <v>0.65254592111989174</v>
      </c>
      <c r="AU57" s="65">
        <f t="shared" si="36"/>
        <v>0.54060501586615273</v>
      </c>
      <c r="AV57" s="65">
        <f t="shared" si="37"/>
        <v>0.4015911665518816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0.54060501586615273</v>
      </c>
      <c r="BB57" s="68">
        <f ca="1"/>
        <v>0.65254592111989174</v>
      </c>
      <c r="BC57" s="45"/>
      <c r="BD57" s="45">
        <f t="shared" ca="1" si="3"/>
        <v>0.54060501586615273</v>
      </c>
    </row>
    <row r="58" spans="6:56" x14ac:dyDescent="0.25">
      <c r="F58" s="47">
        <v>4</v>
      </c>
      <c r="G58" s="48">
        <v>7</v>
      </c>
      <c r="H58" s="70">
        <f>+'Survival Rates'!D56</f>
        <v>0.76942051327869332</v>
      </c>
      <c r="I58" s="101">
        <v>0.8062766169361274</v>
      </c>
      <c r="K58" s="54">
        <v>19</v>
      </c>
      <c r="L58" s="55">
        <f t="shared" si="64"/>
        <v>0.99807594399533228</v>
      </c>
      <c r="M58" s="55">
        <f t="shared" si="65"/>
        <v>0.99727201762921125</v>
      </c>
      <c r="N58" s="55">
        <f t="shared" si="66"/>
        <v>0.99618073429800458</v>
      </c>
      <c r="O58" s="55">
        <f t="shared" si="67"/>
        <v>0.99611705357399682</v>
      </c>
      <c r="P58" s="55">
        <f t="shared" si="68"/>
        <v>0.99525837719555532</v>
      </c>
      <c r="Q58" s="55">
        <f t="shared" si="69"/>
        <v>0.99366139079334703</v>
      </c>
      <c r="R58" s="55">
        <f t="shared" si="70"/>
        <v>0.99301594005437299</v>
      </c>
      <c r="S58" s="55">
        <f t="shared" si="71"/>
        <v>0.99150576667735257</v>
      </c>
      <c r="T58" s="55">
        <f t="shared" si="72"/>
        <v>0.9895736259154273</v>
      </c>
      <c r="U58" s="55">
        <f t="shared" si="73"/>
        <v>0.98828310742942782</v>
      </c>
      <c r="V58" s="55">
        <f t="shared" si="74"/>
        <v>0.98763170862931959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0.92855796342460639</v>
      </c>
      <c r="AA58" s="62">
        <f t="shared" si="16"/>
        <v>0.91139439663250033</v>
      </c>
      <c r="AB58" s="62">
        <f t="shared" si="17"/>
        <v>0.87745325351235404</v>
      </c>
      <c r="AC58" s="62">
        <f t="shared" si="18"/>
        <v>0.86390027790896196</v>
      </c>
      <c r="AD58" s="62">
        <f t="shared" si="19"/>
        <v>0.84081401462485361</v>
      </c>
      <c r="AE58" s="62">
        <f t="shared" si="20"/>
        <v>0.76046033147025893</v>
      </c>
      <c r="AF58" s="62">
        <f t="shared" si="21"/>
        <v>0.73651798976589278</v>
      </c>
      <c r="AG58" s="62">
        <f t="shared" si="22"/>
        <v>0.70079516873812964</v>
      </c>
      <c r="AH58" s="62">
        <f t="shared" si="23"/>
        <v>0.64642211490146761</v>
      </c>
      <c r="AI58" s="62">
        <f t="shared" si="24"/>
        <v>0.53344765711739817</v>
      </c>
      <c r="AJ58" s="62">
        <f t="shared" si="25"/>
        <v>0.3938382726933512</v>
      </c>
      <c r="AK58" s="63">
        <f t="shared" si="26"/>
        <v>0</v>
      </c>
      <c r="AL58" s="64">
        <f t="shared" si="27"/>
        <v>0.92855796342460639</v>
      </c>
      <c r="AM58" s="65">
        <f t="shared" si="28"/>
        <v>0.91139439663250033</v>
      </c>
      <c r="AN58" s="65">
        <f t="shared" si="29"/>
        <v>0.87745325351235404</v>
      </c>
      <c r="AO58" s="65">
        <f t="shared" si="30"/>
        <v>0.86390027790896196</v>
      </c>
      <c r="AP58" s="65">
        <f t="shared" si="31"/>
        <v>0.84081401462485361</v>
      </c>
      <c r="AQ58" s="65">
        <f t="shared" si="32"/>
        <v>0.76046033147025893</v>
      </c>
      <c r="AR58" s="65">
        <f t="shared" si="33"/>
        <v>0.73651798976589278</v>
      </c>
      <c r="AS58" s="65">
        <f t="shared" si="34"/>
        <v>0.70079516873812964</v>
      </c>
      <c r="AT58" s="65">
        <f t="shared" si="35"/>
        <v>0.64642211490146761</v>
      </c>
      <c r="AU58" s="65">
        <f t="shared" si="36"/>
        <v>0.53344765711739817</v>
      </c>
      <c r="AV58" s="65">
        <f t="shared" si="37"/>
        <v>0.3938382726933512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0.53344765711739817</v>
      </c>
      <c r="BB58" s="68">
        <f ca="1"/>
        <v>0.64642211490146761</v>
      </c>
      <c r="BC58" s="45"/>
      <c r="BD58" s="45">
        <f t="shared" ca="1" si="3"/>
        <v>0.53344765711739817</v>
      </c>
    </row>
    <row r="59" spans="6:56" x14ac:dyDescent="0.25">
      <c r="F59" s="47">
        <v>4</v>
      </c>
      <c r="G59" s="48">
        <v>8</v>
      </c>
      <c r="H59" s="70">
        <f>+'Survival Rates'!D57</f>
        <v>0.72964665750127089</v>
      </c>
      <c r="I59" s="101">
        <v>0.78486797945312947</v>
      </c>
      <c r="K59" s="54">
        <v>20</v>
      </c>
      <c r="L59" s="55">
        <f t="shared" si="64"/>
        <v>0.99807594399533228</v>
      </c>
      <c r="M59" s="55">
        <f t="shared" si="65"/>
        <v>0.99727201762921125</v>
      </c>
      <c r="N59" s="55">
        <f t="shared" si="66"/>
        <v>0.99618073429800458</v>
      </c>
      <c r="O59" s="55">
        <f t="shared" si="67"/>
        <v>0.99611705357399682</v>
      </c>
      <c r="P59" s="55">
        <f t="shared" si="68"/>
        <v>0.99525837719555532</v>
      </c>
      <c r="Q59" s="55">
        <f t="shared" si="69"/>
        <v>0.99366139079334703</v>
      </c>
      <c r="R59" s="55">
        <f t="shared" si="70"/>
        <v>0.99301594005437299</v>
      </c>
      <c r="S59" s="55">
        <f t="shared" si="71"/>
        <v>0.99150576667735257</v>
      </c>
      <c r="T59" s="55">
        <f t="shared" si="72"/>
        <v>0.9895736259154273</v>
      </c>
      <c r="U59" s="55">
        <f t="shared" si="73"/>
        <v>0.98828310742942782</v>
      </c>
      <c r="V59" s="55">
        <f t="shared" si="74"/>
        <v>0.98763170862931959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0.92627225814477387</v>
      </c>
      <c r="AA59" s="62">
        <f t="shared" si="16"/>
        <v>0.90861404977272231</v>
      </c>
      <c r="AB59" s="62">
        <f t="shared" si="17"/>
        <v>0.87414472100281593</v>
      </c>
      <c r="AC59" s="62">
        <f t="shared" si="18"/>
        <v>0.86027490924228267</v>
      </c>
      <c r="AD59" s="62">
        <f t="shared" si="19"/>
        <v>0.83688276652066029</v>
      </c>
      <c r="AE59" s="62">
        <f t="shared" si="20"/>
        <v>0.75549315834942066</v>
      </c>
      <c r="AF59" s="62">
        <f t="shared" si="21"/>
        <v>0.73149863178759111</v>
      </c>
      <c r="AG59" s="62">
        <f t="shared" si="22"/>
        <v>0.6953525015765909</v>
      </c>
      <c r="AH59" s="62">
        <f t="shared" si="23"/>
        <v>0.64035577743947436</v>
      </c>
      <c r="AI59" s="62">
        <f t="shared" si="24"/>
        <v>0.52638505846659855</v>
      </c>
      <c r="AJ59" s="62">
        <f t="shared" si="25"/>
        <v>0.38623505185601231</v>
      </c>
      <c r="AK59" s="63">
        <f t="shared" si="26"/>
        <v>0</v>
      </c>
      <c r="AL59" s="64">
        <f t="shared" si="27"/>
        <v>0.92627225814477387</v>
      </c>
      <c r="AM59" s="65">
        <f t="shared" si="28"/>
        <v>0.90861404977272231</v>
      </c>
      <c r="AN59" s="65">
        <f t="shared" si="29"/>
        <v>0.87414472100281593</v>
      </c>
      <c r="AO59" s="65">
        <f t="shared" si="30"/>
        <v>0.86027490924228267</v>
      </c>
      <c r="AP59" s="65">
        <f t="shared" si="31"/>
        <v>0.83688276652066029</v>
      </c>
      <c r="AQ59" s="65">
        <f t="shared" si="32"/>
        <v>0.75549315834942066</v>
      </c>
      <c r="AR59" s="65">
        <f t="shared" si="33"/>
        <v>0.73149863178759111</v>
      </c>
      <c r="AS59" s="65">
        <f t="shared" si="34"/>
        <v>0.6953525015765909</v>
      </c>
      <c r="AT59" s="65">
        <f t="shared" si="35"/>
        <v>0.64035577743947436</v>
      </c>
      <c r="AU59" s="65">
        <f t="shared" si="36"/>
        <v>0.52638505846659855</v>
      </c>
      <c r="AV59" s="65">
        <f t="shared" si="37"/>
        <v>0.38623505185601231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0.52638505846659855</v>
      </c>
      <c r="BB59" s="68">
        <f ca="1"/>
        <v>0.64035577743947436</v>
      </c>
      <c r="BC59" s="45"/>
      <c r="BD59" s="45">
        <f t="shared" ca="1" si="3"/>
        <v>0.52638505846659855</v>
      </c>
    </row>
    <row r="60" spans="6:56" x14ac:dyDescent="0.25">
      <c r="F60" s="47">
        <v>4</v>
      </c>
      <c r="G60" s="48">
        <v>9</v>
      </c>
      <c r="H60" s="70">
        <f>+'Survival Rates'!D58</f>
        <v>0.68872035147675403</v>
      </c>
      <c r="I60" s="101">
        <v>0.76448538262312304</v>
      </c>
      <c r="K60" s="54">
        <v>21</v>
      </c>
      <c r="L60" s="55">
        <f t="shared" si="64"/>
        <v>0.99807594399533228</v>
      </c>
      <c r="M60" s="55">
        <f t="shared" si="65"/>
        <v>0.99727201762921125</v>
      </c>
      <c r="N60" s="55">
        <f t="shared" si="66"/>
        <v>0.99618073429800458</v>
      </c>
      <c r="O60" s="55">
        <f t="shared" si="67"/>
        <v>0.99611705357399682</v>
      </c>
      <c r="P60" s="55">
        <f t="shared" si="68"/>
        <v>0.99525837719555532</v>
      </c>
      <c r="Q60" s="55">
        <f t="shared" si="69"/>
        <v>0.99366139079334703</v>
      </c>
      <c r="R60" s="55">
        <f t="shared" si="70"/>
        <v>0.99301594005437299</v>
      </c>
      <c r="S60" s="55">
        <f t="shared" si="71"/>
        <v>0.99150576667735257</v>
      </c>
      <c r="T60" s="55">
        <f t="shared" si="72"/>
        <v>0.9895736259154273</v>
      </c>
      <c r="U60" s="55">
        <f t="shared" si="73"/>
        <v>0.98828310742942782</v>
      </c>
      <c r="V60" s="55">
        <f t="shared" si="74"/>
        <v>0.98763170862931959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0.92399217927581934</v>
      </c>
      <c r="AA60" s="62">
        <f t="shared" si="16"/>
        <v>0.90584218478280132</v>
      </c>
      <c r="AB60" s="62">
        <f t="shared" si="17"/>
        <v>0.87084866367337754</v>
      </c>
      <c r="AC60" s="62">
        <f t="shared" si="18"/>
        <v>0.85666475448200607</v>
      </c>
      <c r="AD60" s="62">
        <f t="shared" si="19"/>
        <v>0.83296989907067576</v>
      </c>
      <c r="AE60" s="62">
        <f t="shared" si="20"/>
        <v>0.75055842979905019</v>
      </c>
      <c r="AF60" s="62">
        <f t="shared" si="21"/>
        <v>0.72651348065130061</v>
      </c>
      <c r="AG60" s="62">
        <f t="shared" si="22"/>
        <v>0.68995210443509902</v>
      </c>
      <c r="AH60" s="62">
        <f t="shared" si="23"/>
        <v>0.63434636941933409</v>
      </c>
      <c r="AI60" s="62">
        <f t="shared" si="24"/>
        <v>0.51941596533416934</v>
      </c>
      <c r="AJ60" s="62">
        <f t="shared" si="25"/>
        <v>0.3787786145364509</v>
      </c>
      <c r="AK60" s="63">
        <f t="shared" si="26"/>
        <v>0</v>
      </c>
      <c r="AL60" s="64">
        <f t="shared" si="27"/>
        <v>0.92399217927581934</v>
      </c>
      <c r="AM60" s="65">
        <f t="shared" si="28"/>
        <v>0.90584218478280132</v>
      </c>
      <c r="AN60" s="65">
        <f t="shared" si="29"/>
        <v>0.87084866367337754</v>
      </c>
      <c r="AO60" s="65">
        <f t="shared" si="30"/>
        <v>0.85666475448200607</v>
      </c>
      <c r="AP60" s="65">
        <f t="shared" si="31"/>
        <v>0.83296989907067576</v>
      </c>
      <c r="AQ60" s="65">
        <f t="shared" si="32"/>
        <v>0.75055842979905019</v>
      </c>
      <c r="AR60" s="65">
        <f t="shared" si="33"/>
        <v>0.72651348065130061</v>
      </c>
      <c r="AS60" s="65">
        <f t="shared" si="34"/>
        <v>0.68995210443509902</v>
      </c>
      <c r="AT60" s="65">
        <f t="shared" si="35"/>
        <v>0.63434636941933409</v>
      </c>
      <c r="AU60" s="65">
        <f t="shared" si="36"/>
        <v>0.51941596533416934</v>
      </c>
      <c r="AV60" s="65">
        <f t="shared" si="37"/>
        <v>0.3787786145364509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0.51941596533416934</v>
      </c>
      <c r="BB60" s="68">
        <f ca="1"/>
        <v>0.63434636941933409</v>
      </c>
      <c r="BC60" s="45"/>
      <c r="BD60" s="45">
        <f t="shared" ca="1" si="3"/>
        <v>0.51941596533416934</v>
      </c>
    </row>
    <row r="61" spans="6:56" x14ac:dyDescent="0.25">
      <c r="F61" s="47">
        <v>4</v>
      </c>
      <c r="G61" s="48">
        <v>10</v>
      </c>
      <c r="H61" s="70">
        <f>+'Survival Rates'!D59</f>
        <v>0.64695193813001683</v>
      </c>
      <c r="I61" s="101">
        <v>0.74506117747190326</v>
      </c>
      <c r="K61" s="54">
        <v>22</v>
      </c>
      <c r="L61" s="55">
        <f t="shared" si="64"/>
        <v>0.99807594399533228</v>
      </c>
      <c r="M61" s="55">
        <f t="shared" si="65"/>
        <v>0.99727201762921125</v>
      </c>
      <c r="N61" s="55">
        <f t="shared" si="66"/>
        <v>0.99618073429800458</v>
      </c>
      <c r="O61" s="55">
        <f t="shared" si="67"/>
        <v>0.99611705357399682</v>
      </c>
      <c r="P61" s="55">
        <f t="shared" si="68"/>
        <v>0.99525837719555532</v>
      </c>
      <c r="Q61" s="55">
        <f t="shared" si="69"/>
        <v>0.99366139079334703</v>
      </c>
      <c r="R61" s="55">
        <f t="shared" si="70"/>
        <v>0.99301594005437299</v>
      </c>
      <c r="S61" s="55">
        <f t="shared" si="71"/>
        <v>0.99150576667735257</v>
      </c>
      <c r="T61" s="55">
        <f t="shared" si="72"/>
        <v>0.9895736259154273</v>
      </c>
      <c r="U61" s="55">
        <f t="shared" si="73"/>
        <v>0.98828310742942782</v>
      </c>
      <c r="V61" s="55">
        <f t="shared" si="74"/>
        <v>0.98763170862931959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0.92171771296796978</v>
      </c>
      <c r="AA61" s="62">
        <f t="shared" si="16"/>
        <v>0.90307877578750673</v>
      </c>
      <c r="AB61" s="62">
        <f t="shared" si="17"/>
        <v>0.86756503448502142</v>
      </c>
      <c r="AC61" s="62">
        <f t="shared" si="18"/>
        <v>0.8530697497827775</v>
      </c>
      <c r="AD61" s="62">
        <f t="shared" si="19"/>
        <v>0.82907532633566638</v>
      </c>
      <c r="AE61" s="62">
        <f t="shared" si="20"/>
        <v>0.74565593389777352</v>
      </c>
      <c r="AF61" s="62">
        <f t="shared" si="21"/>
        <v>0.721562303237956</v>
      </c>
      <c r="AG61" s="62">
        <f t="shared" si="22"/>
        <v>0.68459364902707276</v>
      </c>
      <c r="AH61" s="62">
        <f t="shared" si="23"/>
        <v>0.62839335658765749</v>
      </c>
      <c r="AI61" s="62">
        <f t="shared" si="24"/>
        <v>0.51253913975057586</v>
      </c>
      <c r="AJ61" s="62">
        <f t="shared" si="25"/>
        <v>0.37146612701438553</v>
      </c>
      <c r="AK61" s="63">
        <f t="shared" si="26"/>
        <v>0</v>
      </c>
      <c r="AL61" s="64">
        <f t="shared" si="27"/>
        <v>0.92171771296796978</v>
      </c>
      <c r="AM61" s="65">
        <f t="shared" si="28"/>
        <v>0.90307877578750673</v>
      </c>
      <c r="AN61" s="65">
        <f t="shared" si="29"/>
        <v>0.86756503448502142</v>
      </c>
      <c r="AO61" s="65">
        <f t="shared" si="30"/>
        <v>0.8530697497827775</v>
      </c>
      <c r="AP61" s="65">
        <f t="shared" si="31"/>
        <v>0.82907532633566638</v>
      </c>
      <c r="AQ61" s="65">
        <f t="shared" si="32"/>
        <v>0.74565593389777352</v>
      </c>
      <c r="AR61" s="65">
        <f t="shared" si="33"/>
        <v>0.721562303237956</v>
      </c>
      <c r="AS61" s="65">
        <f t="shared" si="34"/>
        <v>0.68459364902707276</v>
      </c>
      <c r="AT61" s="65">
        <f t="shared" si="35"/>
        <v>0.62839335658765749</v>
      </c>
      <c r="AU61" s="65">
        <f t="shared" si="36"/>
        <v>0.51253913975057586</v>
      </c>
      <c r="AV61" s="65">
        <f t="shared" si="37"/>
        <v>0.37146612701438553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0.51253913975057586</v>
      </c>
      <c r="BB61" s="68">
        <f ca="1"/>
        <v>0.62839335658765749</v>
      </c>
      <c r="BC61" s="45"/>
      <c r="BD61" s="45">
        <f t="shared" ca="1" si="3"/>
        <v>0.51253913975057586</v>
      </c>
    </row>
    <row r="62" spans="6:56" x14ac:dyDescent="0.25">
      <c r="F62" s="47">
        <v>4</v>
      </c>
      <c r="G62" s="48">
        <v>11</v>
      </c>
      <c r="H62" s="70">
        <f>+'Survival Rates'!D60</f>
        <v>0.61925334946002053</v>
      </c>
      <c r="I62" s="101">
        <v>0.72009221917137045</v>
      </c>
      <c r="K62" s="54">
        <v>23</v>
      </c>
      <c r="L62" s="55">
        <f t="shared" si="64"/>
        <v>0.99807594399533228</v>
      </c>
      <c r="M62" s="55">
        <f t="shared" si="65"/>
        <v>0.99727201762921125</v>
      </c>
      <c r="N62" s="55">
        <f t="shared" si="66"/>
        <v>0.99618073429800458</v>
      </c>
      <c r="O62" s="55">
        <f t="shared" si="67"/>
        <v>0.99611705357399682</v>
      </c>
      <c r="P62" s="55">
        <f t="shared" si="68"/>
        <v>0.99525837719555532</v>
      </c>
      <c r="Q62" s="55">
        <f t="shared" si="69"/>
        <v>0.99366139079334703</v>
      </c>
      <c r="R62" s="55">
        <f t="shared" si="70"/>
        <v>0.99301594005437299</v>
      </c>
      <c r="S62" s="55">
        <f t="shared" si="71"/>
        <v>0.99150576667735257</v>
      </c>
      <c r="T62" s="55">
        <f t="shared" si="72"/>
        <v>0.9895736259154273</v>
      </c>
      <c r="U62" s="55">
        <f t="shared" si="73"/>
        <v>0.98828310742942782</v>
      </c>
      <c r="V62" s="55">
        <f t="shared" si="74"/>
        <v>0.98763170862931959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0.91944884540554417</v>
      </c>
      <c r="AA62" s="62">
        <f t="shared" si="16"/>
        <v>0.90032379699054421</v>
      </c>
      <c r="AB62" s="62">
        <f t="shared" si="17"/>
        <v>0.86429378657609579</v>
      </c>
      <c r="AC62" s="62">
        <f t="shared" si="18"/>
        <v>0.84948983156717028</v>
      </c>
      <c r="AD62" s="62">
        <f t="shared" si="19"/>
        <v>0.82519896277820981</v>
      </c>
      <c r="AE62" s="62">
        <f t="shared" si="20"/>
        <v>0.74078546010844415</v>
      </c>
      <c r="AF62" s="62">
        <f t="shared" si="21"/>
        <v>0.71664486801719463</v>
      </c>
      <c r="AG62" s="62">
        <f t="shared" si="22"/>
        <v>0.67927680961554138</v>
      </c>
      <c r="AH62" s="62">
        <f t="shared" si="23"/>
        <v>0.62249620970474728</v>
      </c>
      <c r="AI62" s="62">
        <f t="shared" si="24"/>
        <v>0.5057533601364238</v>
      </c>
      <c r="AJ62" s="62">
        <f t="shared" si="25"/>
        <v>0.36429481027574945</v>
      </c>
      <c r="AK62" s="63">
        <f t="shared" si="26"/>
        <v>0</v>
      </c>
      <c r="AL62" s="64">
        <f t="shared" si="27"/>
        <v>0.91944884540554417</v>
      </c>
      <c r="AM62" s="65">
        <f t="shared" si="28"/>
        <v>0.90032379699054421</v>
      </c>
      <c r="AN62" s="65">
        <f t="shared" si="29"/>
        <v>0.86429378657609579</v>
      </c>
      <c r="AO62" s="65">
        <f t="shared" si="30"/>
        <v>0.84948983156717028</v>
      </c>
      <c r="AP62" s="65">
        <f t="shared" si="31"/>
        <v>0.82519896277820981</v>
      </c>
      <c r="AQ62" s="65">
        <f t="shared" si="32"/>
        <v>0.74078546010844415</v>
      </c>
      <c r="AR62" s="65">
        <f t="shared" si="33"/>
        <v>0.71664486801719463</v>
      </c>
      <c r="AS62" s="65">
        <f t="shared" si="34"/>
        <v>0.67927680961554138</v>
      </c>
      <c r="AT62" s="65">
        <f t="shared" si="35"/>
        <v>0.62249620970474728</v>
      </c>
      <c r="AU62" s="65">
        <f t="shared" si="36"/>
        <v>0.5057533601364238</v>
      </c>
      <c r="AV62" s="65">
        <f t="shared" si="37"/>
        <v>0.36429481027574945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0.5057533601364238</v>
      </c>
      <c r="BB62" s="68">
        <f ca="1"/>
        <v>0.62249620970474728</v>
      </c>
      <c r="BC62" s="45"/>
      <c r="BD62" s="45">
        <f t="shared" ca="1" si="3"/>
        <v>0.5057533601364238</v>
      </c>
    </row>
    <row r="63" spans="6:56" x14ac:dyDescent="0.25">
      <c r="F63" s="47">
        <v>4</v>
      </c>
      <c r="G63" s="48">
        <v>12</v>
      </c>
      <c r="H63" s="70">
        <f>+'Survival Rates'!D61</f>
        <v>0.59245556633785812</v>
      </c>
      <c r="I63" s="101">
        <v>0.69496835275581881</v>
      </c>
      <c r="K63" s="54">
        <v>24</v>
      </c>
      <c r="L63" s="55">
        <f t="shared" si="64"/>
        <v>0.99807594399533228</v>
      </c>
      <c r="M63" s="55">
        <f t="shared" si="65"/>
        <v>0.99727201762921125</v>
      </c>
      <c r="N63" s="55">
        <f t="shared" si="66"/>
        <v>0.99618073429800458</v>
      </c>
      <c r="O63" s="55">
        <f t="shared" si="67"/>
        <v>0.99611705357399682</v>
      </c>
      <c r="P63" s="55">
        <f t="shared" si="68"/>
        <v>0.99525837719555532</v>
      </c>
      <c r="Q63" s="55">
        <f t="shared" si="69"/>
        <v>0.99366139079334703</v>
      </c>
      <c r="R63" s="55">
        <f t="shared" si="70"/>
        <v>0.99301594005437299</v>
      </c>
      <c r="S63" s="55">
        <f t="shared" si="71"/>
        <v>0.99150576667735257</v>
      </c>
      <c r="T63" s="55">
        <f t="shared" si="72"/>
        <v>0.9895736259154273</v>
      </c>
      <c r="U63" s="55">
        <f t="shared" si="73"/>
        <v>0.98828310742942782</v>
      </c>
      <c r="V63" s="55">
        <f t="shared" si="74"/>
        <v>0.98763170862931959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0.9171855628068698</v>
      </c>
      <c r="AA63" s="62">
        <f t="shared" si="16"/>
        <v>0.89757722267431495</v>
      </c>
      <c r="AB63" s="62">
        <f t="shared" si="17"/>
        <v>0.86103487326164585</v>
      </c>
      <c r="AC63" s="62">
        <f t="shared" si="18"/>
        <v>0.84592493652456113</v>
      </c>
      <c r="AD63" s="62">
        <f t="shared" si="19"/>
        <v>0.82134072326081597</v>
      </c>
      <c r="AE63" s="62">
        <f t="shared" si="20"/>
        <v>0.73594679926910167</v>
      </c>
      <c r="AF63" s="62">
        <f t="shared" si="21"/>
        <v>0.71176094503652931</v>
      </c>
      <c r="AG63" s="62">
        <f t="shared" si="22"/>
        <v>0.67400126299334306</v>
      </c>
      <c r="AH63" s="62">
        <f t="shared" si="23"/>
        <v>0.61665440449754716</v>
      </c>
      <c r="AI63" s="62">
        <f t="shared" si="24"/>
        <v>0.49905742108546119</v>
      </c>
      <c r="AJ63" s="62">
        <f t="shared" si="25"/>
        <v>0.357261938956563</v>
      </c>
      <c r="AK63" s="63">
        <f t="shared" si="26"/>
        <v>0</v>
      </c>
      <c r="AL63" s="64">
        <f t="shared" si="27"/>
        <v>0.9171855628068698</v>
      </c>
      <c r="AM63" s="65">
        <f t="shared" si="28"/>
        <v>0.89757722267431495</v>
      </c>
      <c r="AN63" s="65">
        <f t="shared" si="29"/>
        <v>0.86103487326164585</v>
      </c>
      <c r="AO63" s="65">
        <f t="shared" si="30"/>
        <v>0.84592493652456113</v>
      </c>
      <c r="AP63" s="65">
        <f t="shared" si="31"/>
        <v>0.82134072326081597</v>
      </c>
      <c r="AQ63" s="65">
        <f t="shared" si="32"/>
        <v>0.73594679926910167</v>
      </c>
      <c r="AR63" s="65">
        <f t="shared" si="33"/>
        <v>0.71176094503652931</v>
      </c>
      <c r="AS63" s="65">
        <f t="shared" si="34"/>
        <v>0.67400126299334306</v>
      </c>
      <c r="AT63" s="65">
        <f t="shared" si="35"/>
        <v>0.61665440449754716</v>
      </c>
      <c r="AU63" s="65">
        <f t="shared" si="36"/>
        <v>0.49905742108546119</v>
      </c>
      <c r="AV63" s="65">
        <f t="shared" si="37"/>
        <v>0.357261938956563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0.49905742108546119</v>
      </c>
      <c r="BB63" s="68">
        <f ca="1"/>
        <v>0.61665440449754716</v>
      </c>
      <c r="BC63" s="45"/>
      <c r="BD63" s="45">
        <f t="shared" ca="1" si="3"/>
        <v>0.49905742108546119</v>
      </c>
    </row>
    <row r="64" spans="6:56" x14ac:dyDescent="0.25">
      <c r="F64" s="47">
        <v>4</v>
      </c>
      <c r="G64" s="48">
        <v>13</v>
      </c>
      <c r="H64" s="70">
        <f>+'Survival Rates'!D62</f>
        <v>0.56637560049836433</v>
      </c>
      <c r="I64" s="101">
        <v>0.66970036242582509</v>
      </c>
      <c r="K64" s="54">
        <v>25</v>
      </c>
      <c r="L64" s="55">
        <f t="shared" si="64"/>
        <v>0.99807594399533228</v>
      </c>
      <c r="M64" s="55">
        <f t="shared" si="65"/>
        <v>0.99727201762921125</v>
      </c>
      <c r="N64" s="55">
        <f t="shared" si="66"/>
        <v>0.99618073429800458</v>
      </c>
      <c r="O64" s="55">
        <f t="shared" si="67"/>
        <v>0.99611705357399682</v>
      </c>
      <c r="P64" s="55">
        <f t="shared" si="68"/>
        <v>0.99525837719555532</v>
      </c>
      <c r="Q64" s="55">
        <f t="shared" si="69"/>
        <v>0.99366139079334703</v>
      </c>
      <c r="R64" s="55">
        <f t="shared" si="70"/>
        <v>0.99301594005437299</v>
      </c>
      <c r="S64" s="55">
        <f t="shared" si="71"/>
        <v>0.99150576667735257</v>
      </c>
      <c r="T64" s="55">
        <f t="shared" si="72"/>
        <v>0.9895736259154273</v>
      </c>
      <c r="U64" s="55">
        <f t="shared" si="73"/>
        <v>0.98828310742942782</v>
      </c>
      <c r="V64" s="55">
        <f t="shared" si="74"/>
        <v>0.98763170862931959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0.91492785142419852</v>
      </c>
      <c r="AA64" s="62">
        <f t="shared" si="16"/>
        <v>0.89483902719967556</v>
      </c>
      <c r="AB64" s="62">
        <f t="shared" si="17"/>
        <v>0.85778824803274745</v>
      </c>
      <c r="AC64" s="62">
        <f t="shared" si="18"/>
        <v>0.84237500161001078</v>
      </c>
      <c r="AD64" s="62">
        <f t="shared" si="19"/>
        <v>0.81750052304405751</v>
      </c>
      <c r="AE64" s="62">
        <f t="shared" si="20"/>
        <v>0.73113974358398937</v>
      </c>
      <c r="AF64" s="62">
        <f t="shared" si="21"/>
        <v>0.70691030591059534</v>
      </c>
      <c r="AG64" s="62">
        <f t="shared" si="22"/>
        <v>0.66876668846347742</v>
      </c>
      <c r="AH64" s="62">
        <f t="shared" si="23"/>
        <v>0.61086742161303242</v>
      </c>
      <c r="AI64" s="62">
        <f t="shared" si="24"/>
        <v>0.49245013315045383</v>
      </c>
      <c r="AJ64" s="62">
        <f t="shared" si="25"/>
        <v>0.35036484030719528</v>
      </c>
      <c r="AK64" s="63">
        <f t="shared" si="26"/>
        <v>0</v>
      </c>
      <c r="AL64" s="64">
        <f t="shared" si="27"/>
        <v>0.91492785142419852</v>
      </c>
      <c r="AM64" s="65">
        <f t="shared" si="28"/>
        <v>0.89483902719967556</v>
      </c>
      <c r="AN64" s="65">
        <f t="shared" si="29"/>
        <v>0.85778824803274745</v>
      </c>
      <c r="AO64" s="65">
        <f t="shared" si="30"/>
        <v>0.84237500161001078</v>
      </c>
      <c r="AP64" s="65">
        <f t="shared" si="31"/>
        <v>0.81750052304405751</v>
      </c>
      <c r="AQ64" s="65">
        <f t="shared" si="32"/>
        <v>0.73113974358398937</v>
      </c>
      <c r="AR64" s="65">
        <f t="shared" si="33"/>
        <v>0.70691030591059534</v>
      </c>
      <c r="AS64" s="65">
        <f t="shared" si="34"/>
        <v>0.66876668846347742</v>
      </c>
      <c r="AT64" s="65">
        <f t="shared" si="35"/>
        <v>0.61086742161303242</v>
      </c>
      <c r="AU64" s="65">
        <f t="shared" si="36"/>
        <v>0.49245013315045383</v>
      </c>
      <c r="AV64" s="65">
        <f t="shared" si="37"/>
        <v>0.35036484030719528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0.49245013315045383</v>
      </c>
      <c r="BB64" s="68">
        <f ca="1"/>
        <v>0.61086742161303242</v>
      </c>
      <c r="BC64" s="45"/>
      <c r="BD64" s="45">
        <f t="shared" ca="1" si="3"/>
        <v>0.49245013315045383</v>
      </c>
    </row>
    <row r="65" spans="6:56" x14ac:dyDescent="0.25">
      <c r="F65" s="47">
        <v>4</v>
      </c>
      <c r="G65" s="48">
        <v>14</v>
      </c>
      <c r="H65" s="70">
        <f>+'Survival Rates'!D63</f>
        <v>0.54102417549241966</v>
      </c>
      <c r="I65" s="101">
        <v>0.6442365132060246</v>
      </c>
      <c r="K65" s="54">
        <v>26</v>
      </c>
      <c r="L65" s="55">
        <f t="shared" si="64"/>
        <v>0.99807594399533228</v>
      </c>
      <c r="M65" s="55">
        <f t="shared" si="65"/>
        <v>0.99727201762921125</v>
      </c>
      <c r="N65" s="55">
        <f t="shared" si="66"/>
        <v>0.99618073429800458</v>
      </c>
      <c r="O65" s="55">
        <f t="shared" si="67"/>
        <v>0.99611705357399682</v>
      </c>
      <c r="P65" s="55">
        <f t="shared" si="68"/>
        <v>0.99525837719555532</v>
      </c>
      <c r="Q65" s="55">
        <f t="shared" si="69"/>
        <v>0.99366139079334703</v>
      </c>
      <c r="R65" s="55">
        <f t="shared" si="70"/>
        <v>0.99301594005437299</v>
      </c>
      <c r="S65" s="55">
        <f t="shared" si="71"/>
        <v>0.99150576667735257</v>
      </c>
      <c r="T65" s="55">
        <f t="shared" si="72"/>
        <v>0.9895736259154273</v>
      </c>
      <c r="U65" s="55">
        <f t="shared" si="73"/>
        <v>0.98828310742942782</v>
      </c>
      <c r="V65" s="55">
        <f t="shared" si="74"/>
        <v>0.98763170862931959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0.91267569754362288</v>
      </c>
      <c r="AA65" s="62">
        <f t="shared" si="16"/>
        <v>0.89210918500569869</v>
      </c>
      <c r="AB65" s="62">
        <f t="shared" si="17"/>
        <v>0.85455386455584337</v>
      </c>
      <c r="AC65" s="62">
        <f t="shared" si="18"/>
        <v>0.83883996404314864</v>
      </c>
      <c r="AD65" s="62">
        <f t="shared" si="19"/>
        <v>0.81367827778470858</v>
      </c>
      <c r="AE65" s="62">
        <f t="shared" si="20"/>
        <v>0.72636408661463037</v>
      </c>
      <c r="AF65" s="62">
        <f t="shared" si="21"/>
        <v>0.70209272381047061</v>
      </c>
      <c r="AG65" s="62">
        <f t="shared" si="22"/>
        <v>0.6635727678196105</v>
      </c>
      <c r="AH65" s="62">
        <f t="shared" si="23"/>
        <v>0.60513474657203814</v>
      </c>
      <c r="AI65" s="62">
        <f t="shared" si="24"/>
        <v>0.48593032263189512</v>
      </c>
      <c r="AJ65" s="62">
        <f t="shared" si="25"/>
        <v>0.34360089317662085</v>
      </c>
      <c r="AK65" s="63">
        <f t="shared" si="26"/>
        <v>0</v>
      </c>
      <c r="AL65" s="64">
        <f t="shared" si="27"/>
        <v>0.91267569754362288</v>
      </c>
      <c r="AM65" s="65">
        <f t="shared" si="28"/>
        <v>0.89210918500569869</v>
      </c>
      <c r="AN65" s="65">
        <f t="shared" si="29"/>
        <v>0.85455386455584337</v>
      </c>
      <c r="AO65" s="65">
        <f t="shared" si="30"/>
        <v>0.83883996404314864</v>
      </c>
      <c r="AP65" s="65">
        <f t="shared" si="31"/>
        <v>0.81367827778470858</v>
      </c>
      <c r="AQ65" s="65">
        <f t="shared" si="32"/>
        <v>0.72636408661463037</v>
      </c>
      <c r="AR65" s="65">
        <f t="shared" si="33"/>
        <v>0.70209272381047061</v>
      </c>
      <c r="AS65" s="65">
        <f t="shared" si="34"/>
        <v>0.6635727678196105</v>
      </c>
      <c r="AT65" s="65">
        <f t="shared" si="35"/>
        <v>0.60513474657203814</v>
      </c>
      <c r="AU65" s="65">
        <f t="shared" si="36"/>
        <v>0.48593032263189512</v>
      </c>
      <c r="AV65" s="65">
        <f t="shared" si="37"/>
        <v>0.34360089317662085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0.48593032263189512</v>
      </c>
      <c r="BB65" s="68">
        <f ca="1"/>
        <v>0.60513474657203814</v>
      </c>
      <c r="BC65" s="45"/>
      <c r="BD65" s="45">
        <f t="shared" ca="1" si="3"/>
        <v>0.48593032263189512</v>
      </c>
    </row>
    <row r="66" spans="6:56" x14ac:dyDescent="0.25">
      <c r="F66" s="47">
        <v>4</v>
      </c>
      <c r="G66" s="48">
        <v>15</v>
      </c>
      <c r="H66" s="70">
        <f>+'Survival Rates'!D64</f>
        <v>0.51634642624927984</v>
      </c>
      <c r="I66" s="101">
        <v>0.61856370954615547</v>
      </c>
      <c r="K66" s="54">
        <v>27</v>
      </c>
      <c r="L66" s="55">
        <f t="shared" si="64"/>
        <v>0.99807594399533228</v>
      </c>
      <c r="M66" s="55">
        <f t="shared" si="65"/>
        <v>0.99727201762921125</v>
      </c>
      <c r="N66" s="55">
        <f t="shared" si="66"/>
        <v>0.99618073429800458</v>
      </c>
      <c r="O66" s="55">
        <f t="shared" si="67"/>
        <v>0.99611705357399682</v>
      </c>
      <c r="P66" s="55">
        <f t="shared" si="68"/>
        <v>0.99525837719555532</v>
      </c>
      <c r="Q66" s="55">
        <f t="shared" si="69"/>
        <v>0.99366139079334703</v>
      </c>
      <c r="R66" s="55">
        <f t="shared" si="70"/>
        <v>0.99301594005437299</v>
      </c>
      <c r="S66" s="55">
        <f t="shared" si="71"/>
        <v>0.99150576667735257</v>
      </c>
      <c r="T66" s="55">
        <f t="shared" si="72"/>
        <v>0.9895736259154273</v>
      </c>
      <c r="U66" s="55">
        <f t="shared" si="73"/>
        <v>0.98828310742942782</v>
      </c>
      <c r="V66" s="55">
        <f t="shared" si="74"/>
        <v>0.98763170862931959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0.91042908748499329</v>
      </c>
      <c r="AA66" s="62">
        <f t="shared" si="16"/>
        <v>0.88938767060943458</v>
      </c>
      <c r="AB66" s="62">
        <f t="shared" si="17"/>
        <v>0.85133167667208209</v>
      </c>
      <c r="AC66" s="62">
        <f t="shared" si="18"/>
        <v>0.83531976130706287</v>
      </c>
      <c r="AD66" s="62">
        <f t="shared" si="19"/>
        <v>0.8098739035338921</v>
      </c>
      <c r="AE66" s="62">
        <f t="shared" si="20"/>
        <v>0.72161962327096207</v>
      </c>
      <c r="AF66" s="62">
        <f t="shared" si="21"/>
        <v>0.69730797345306816</v>
      </c>
      <c r="AG66" s="62">
        <f t="shared" si="22"/>
        <v>0.65841918532673127</v>
      </c>
      <c r="AH66" s="62">
        <f t="shared" si="23"/>
        <v>0.5994558697235205</v>
      </c>
      <c r="AI66" s="62">
        <f t="shared" si="24"/>
        <v>0.4794968313695136</v>
      </c>
      <c r="AJ66" s="62">
        <f t="shared" si="25"/>
        <v>0.33696752701628618</v>
      </c>
      <c r="AK66" s="63">
        <f t="shared" si="26"/>
        <v>0</v>
      </c>
      <c r="AL66" s="64">
        <f t="shared" si="27"/>
        <v>0.91042908748499329</v>
      </c>
      <c r="AM66" s="65">
        <f t="shared" si="28"/>
        <v>0.88938767060943458</v>
      </c>
      <c r="AN66" s="65">
        <f t="shared" si="29"/>
        <v>0.85133167667208209</v>
      </c>
      <c r="AO66" s="65">
        <f t="shared" si="30"/>
        <v>0.83531976130706287</v>
      </c>
      <c r="AP66" s="65">
        <f t="shared" si="31"/>
        <v>0.8098739035338921</v>
      </c>
      <c r="AQ66" s="65">
        <f t="shared" si="32"/>
        <v>0.72161962327096207</v>
      </c>
      <c r="AR66" s="65">
        <f t="shared" si="33"/>
        <v>0.69730797345306816</v>
      </c>
      <c r="AS66" s="65">
        <f t="shared" si="34"/>
        <v>0.65841918532673127</v>
      </c>
      <c r="AT66" s="65">
        <f t="shared" si="35"/>
        <v>0.5994558697235205</v>
      </c>
      <c r="AU66" s="65">
        <f t="shared" si="36"/>
        <v>0.4794968313695136</v>
      </c>
      <c r="AV66" s="65">
        <f t="shared" si="37"/>
        <v>0.33696752701628618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0.4794968313695136</v>
      </c>
      <c r="BB66" s="68">
        <f ca="1"/>
        <v>0.5994558697235205</v>
      </c>
      <c r="BC66" s="45"/>
      <c r="BD66" s="45">
        <f t="shared" ca="1" si="3"/>
        <v>0.4794968313695136</v>
      </c>
    </row>
    <row r="67" spans="6:56" x14ac:dyDescent="0.25">
      <c r="F67" s="37">
        <v>5</v>
      </c>
      <c r="G67" s="38">
        <v>1</v>
      </c>
      <c r="H67" s="61">
        <f>+'Survival Rates'!D65</f>
        <v>0.97044538615388076</v>
      </c>
      <c r="I67" s="100">
        <v>0.96847325238025728</v>
      </c>
      <c r="K67" s="54">
        <v>28</v>
      </c>
      <c r="L67" s="55">
        <f t="shared" si="64"/>
        <v>0.99807594399533228</v>
      </c>
      <c r="M67" s="55">
        <f t="shared" si="65"/>
        <v>0.99727201762921125</v>
      </c>
      <c r="N67" s="55">
        <f t="shared" si="66"/>
        <v>0.99618073429800458</v>
      </c>
      <c r="O67" s="55">
        <f t="shared" si="67"/>
        <v>0.99611705357399682</v>
      </c>
      <c r="P67" s="55">
        <f t="shared" si="68"/>
        <v>0.99525837719555532</v>
      </c>
      <c r="Q67" s="55">
        <f t="shared" si="69"/>
        <v>0.99366139079334703</v>
      </c>
      <c r="R67" s="55">
        <f t="shared" si="70"/>
        <v>0.99301594005437299</v>
      </c>
      <c r="S67" s="55">
        <f t="shared" si="71"/>
        <v>0.99150576667735257</v>
      </c>
      <c r="T67" s="55">
        <f t="shared" si="72"/>
        <v>0.9895736259154273</v>
      </c>
      <c r="U67" s="55">
        <f t="shared" si="73"/>
        <v>0.98828310742942782</v>
      </c>
      <c r="V67" s="55">
        <f t="shared" si="74"/>
        <v>0.98763170862931959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0.90885413042885776</v>
      </c>
      <c r="AA67" s="62">
        <f t="shared" si="16"/>
        <v>0.88748939131526661</v>
      </c>
      <c r="AB67" s="62">
        <f t="shared" si="17"/>
        <v>0.84850508677324188</v>
      </c>
      <c r="AC67" s="62">
        <f t="shared" si="18"/>
        <v>0.83252803775667095</v>
      </c>
      <c r="AD67" s="62">
        <f t="shared" si="19"/>
        <v>0.80685774684210698</v>
      </c>
      <c r="AE67" s="62">
        <f t="shared" si="20"/>
        <v>0.71757293321067672</v>
      </c>
      <c r="AF67" s="62">
        <f t="shared" si="21"/>
        <v>0.69283898949624168</v>
      </c>
      <c r="AG67" s="62">
        <f t="shared" si="22"/>
        <v>0.65367757135499482</v>
      </c>
      <c r="AH67" s="62">
        <f t="shared" si="23"/>
        <v>0.59394207616762285</v>
      </c>
      <c r="AI67" s="62">
        <f t="shared" si="24"/>
        <v>0.47376062768169747</v>
      </c>
      <c r="AJ67" s="62">
        <f t="shared" si="25"/>
        <v>0.33174791497047951</v>
      </c>
      <c r="AK67" s="63">
        <f t="shared" si="26"/>
        <v>0</v>
      </c>
      <c r="AL67" s="64">
        <f t="shared" si="27"/>
        <v>0.90885413042885776</v>
      </c>
      <c r="AM67" s="65">
        <f t="shared" si="28"/>
        <v>0.88748939131526661</v>
      </c>
      <c r="AN67" s="65">
        <f t="shared" si="29"/>
        <v>0.84850508677324188</v>
      </c>
      <c r="AO67" s="65">
        <f t="shared" si="30"/>
        <v>0.83252803775667095</v>
      </c>
      <c r="AP67" s="65">
        <f t="shared" si="31"/>
        <v>0.80685774684210698</v>
      </c>
      <c r="AQ67" s="65">
        <f t="shared" si="32"/>
        <v>0.71757293321067672</v>
      </c>
      <c r="AR67" s="65">
        <f t="shared" si="33"/>
        <v>0.69283898949624168</v>
      </c>
      <c r="AS67" s="65">
        <f t="shared" si="34"/>
        <v>0.65367757135499482</v>
      </c>
      <c r="AT67" s="65">
        <f t="shared" si="35"/>
        <v>0.59394207616762285</v>
      </c>
      <c r="AU67" s="65">
        <f t="shared" si="36"/>
        <v>0.47376062768169747</v>
      </c>
      <c r="AV67" s="65">
        <f t="shared" si="37"/>
        <v>0.33174791497047951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0.47376062768169747</v>
      </c>
      <c r="BB67" s="68">
        <f ca="1"/>
        <v>0.59394207616762285</v>
      </c>
      <c r="BC67" s="45"/>
      <c r="BD67" s="45">
        <f t="shared" ca="1" si="3"/>
        <v>0.47376062768169747</v>
      </c>
    </row>
    <row r="68" spans="6:56" x14ac:dyDescent="0.25">
      <c r="F68" s="47">
        <v>5</v>
      </c>
      <c r="G68" s="48">
        <v>2</v>
      </c>
      <c r="H68" s="70">
        <f>+'Survival Rates'!D66</f>
        <v>0.9328439058127318</v>
      </c>
      <c r="I68" s="101">
        <v>0.93833056481025756</v>
      </c>
      <c r="K68" s="54">
        <v>29</v>
      </c>
      <c r="L68" s="55">
        <f t="shared" si="64"/>
        <v>0.99807594399533228</v>
      </c>
      <c r="M68" s="55">
        <f t="shared" si="65"/>
        <v>0.99727201762921125</v>
      </c>
      <c r="N68" s="55">
        <f t="shared" si="66"/>
        <v>0.99618073429800458</v>
      </c>
      <c r="O68" s="55">
        <f t="shared" si="67"/>
        <v>0.99611705357399682</v>
      </c>
      <c r="P68" s="55">
        <f t="shared" si="68"/>
        <v>0.99525837719555532</v>
      </c>
      <c r="Q68" s="55">
        <f t="shared" si="69"/>
        <v>0.99366139079334703</v>
      </c>
      <c r="R68" s="55">
        <f t="shared" si="70"/>
        <v>0.99301594005437299</v>
      </c>
      <c r="S68" s="55">
        <f t="shared" si="71"/>
        <v>0.99150576667735257</v>
      </c>
      <c r="T68" s="55">
        <f t="shared" si="72"/>
        <v>0.9895736259154273</v>
      </c>
      <c r="U68" s="55">
        <f t="shared" si="73"/>
        <v>0.98828310742942782</v>
      </c>
      <c r="V68" s="55">
        <f t="shared" si="74"/>
        <v>0.98763170862931959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0.90728189790092861</v>
      </c>
      <c r="AA68" s="62">
        <f t="shared" si="16"/>
        <v>0.88559516364492674</v>
      </c>
      <c r="AB68" s="62">
        <f t="shared" si="17"/>
        <v>0.84568788171309051</v>
      </c>
      <c r="AC68" s="62">
        <f t="shared" si="18"/>
        <v>0.82974564443015597</v>
      </c>
      <c r="AD68" s="62">
        <f t="shared" si="19"/>
        <v>0.80385282301157313</v>
      </c>
      <c r="AE68" s="62">
        <f t="shared" si="20"/>
        <v>0.7135489361314522</v>
      </c>
      <c r="AF68" s="62">
        <f t="shared" si="21"/>
        <v>0.68839864685482632</v>
      </c>
      <c r="AG68" s="62">
        <f t="shared" si="22"/>
        <v>0.64897010417539025</v>
      </c>
      <c r="AH68" s="62">
        <f t="shared" si="23"/>
        <v>0.58847899847074425</v>
      </c>
      <c r="AI68" s="62">
        <f t="shared" si="24"/>
        <v>0.46809304599635448</v>
      </c>
      <c r="AJ68" s="62">
        <f t="shared" si="25"/>
        <v>0.32660915448372357</v>
      </c>
      <c r="AK68" s="63">
        <f t="shared" si="26"/>
        <v>0</v>
      </c>
      <c r="AL68" s="64">
        <f t="shared" si="27"/>
        <v>0.90728189790092861</v>
      </c>
      <c r="AM68" s="65">
        <f t="shared" si="28"/>
        <v>0.88559516364492674</v>
      </c>
      <c r="AN68" s="65">
        <f t="shared" si="29"/>
        <v>0.84568788171309051</v>
      </c>
      <c r="AO68" s="65">
        <f t="shared" si="30"/>
        <v>0.82974564443015597</v>
      </c>
      <c r="AP68" s="65">
        <f t="shared" si="31"/>
        <v>0.80385282301157313</v>
      </c>
      <c r="AQ68" s="65">
        <f t="shared" si="32"/>
        <v>0.7135489361314522</v>
      </c>
      <c r="AR68" s="65">
        <f t="shared" si="33"/>
        <v>0.68839864685482632</v>
      </c>
      <c r="AS68" s="65">
        <f t="shared" si="34"/>
        <v>0.64897010417539025</v>
      </c>
      <c r="AT68" s="65">
        <f t="shared" si="35"/>
        <v>0.58847899847074425</v>
      </c>
      <c r="AU68" s="65">
        <f t="shared" si="36"/>
        <v>0.46809304599635448</v>
      </c>
      <c r="AV68" s="65">
        <f t="shared" si="37"/>
        <v>0.32660915448372357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0.46809304599635448</v>
      </c>
      <c r="BB68" s="68">
        <f ca="1"/>
        <v>0.58847899847074425</v>
      </c>
      <c r="BC68" s="45"/>
      <c r="BD68" s="45">
        <f t="shared" ca="1" si="3"/>
        <v>0.46809304599635448</v>
      </c>
    </row>
    <row r="69" spans="6:56" x14ac:dyDescent="0.25">
      <c r="F69" s="47">
        <v>5</v>
      </c>
      <c r="G69" s="48">
        <v>3</v>
      </c>
      <c r="H69" s="70">
        <f>+'Survival Rates'!D67</f>
        <v>0.89762205720414467</v>
      </c>
      <c r="I69" s="101">
        <v>0.90952830850547017</v>
      </c>
      <c r="K69" s="89">
        <v>30</v>
      </c>
      <c r="L69" s="85">
        <f t="shared" si="64"/>
        <v>0.99807594399533228</v>
      </c>
      <c r="M69" s="85">
        <f t="shared" si="65"/>
        <v>0.99727201762921125</v>
      </c>
      <c r="N69" s="85">
        <f t="shared" si="66"/>
        <v>0.99618073429800458</v>
      </c>
      <c r="O69" s="85">
        <f t="shared" si="67"/>
        <v>0.99611705357399682</v>
      </c>
      <c r="P69" s="85">
        <f t="shared" si="68"/>
        <v>0.99525837719555532</v>
      </c>
      <c r="Q69" s="85">
        <f t="shared" si="69"/>
        <v>0.99366139079334703</v>
      </c>
      <c r="R69" s="85">
        <f t="shared" si="70"/>
        <v>0.99301594005437299</v>
      </c>
      <c r="S69" s="85">
        <f t="shared" si="71"/>
        <v>0.99150576667735257</v>
      </c>
      <c r="T69" s="85">
        <f t="shared" si="72"/>
        <v>0.9895736259154273</v>
      </c>
      <c r="U69" s="85">
        <f t="shared" si="73"/>
        <v>0.98828310742942782</v>
      </c>
      <c r="V69" s="85">
        <f t="shared" si="74"/>
        <v>0.98763170862931959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0.9057123851880271</v>
      </c>
      <c r="AA69" s="62">
        <f t="shared" si="16"/>
        <v>0.88370497895076461</v>
      </c>
      <c r="AB69" s="62">
        <f t="shared" si="17"/>
        <v>0.84288003033210346</v>
      </c>
      <c r="AC69" s="62">
        <f t="shared" si="18"/>
        <v>0.82697255014496129</v>
      </c>
      <c r="AD69" s="62">
        <f t="shared" si="19"/>
        <v>0.80085909020853163</v>
      </c>
      <c r="AE69" s="62">
        <f t="shared" si="20"/>
        <v>0.70954750477585549</v>
      </c>
      <c r="AF69" s="62">
        <f t="shared" si="21"/>
        <v>0.68398676196921293</v>
      </c>
      <c r="AG69" s="62">
        <f t="shared" si="22"/>
        <v>0.64429653787936825</v>
      </c>
      <c r="AH69" s="62">
        <f t="shared" si="23"/>
        <v>0.58306617014854323</v>
      </c>
      <c r="AI69" s="62">
        <f t="shared" si="24"/>
        <v>0.46249326539088853</v>
      </c>
      <c r="AJ69" s="62">
        <f t="shared" si="25"/>
        <v>0.32154999316895516</v>
      </c>
      <c r="AK69" s="63">
        <f t="shared" si="26"/>
        <v>0</v>
      </c>
      <c r="AL69" s="64">
        <f t="shared" si="27"/>
        <v>0.9057123851880271</v>
      </c>
      <c r="AM69" s="65">
        <f t="shared" si="28"/>
        <v>0.88370497895076461</v>
      </c>
      <c r="AN69" s="65">
        <f t="shared" si="29"/>
        <v>0.84288003033210346</v>
      </c>
      <c r="AO69" s="65">
        <f t="shared" si="30"/>
        <v>0.82697255014496129</v>
      </c>
      <c r="AP69" s="65">
        <f t="shared" si="31"/>
        <v>0.80085909020853163</v>
      </c>
      <c r="AQ69" s="65">
        <f t="shared" si="32"/>
        <v>0.70954750477585549</v>
      </c>
      <c r="AR69" s="65">
        <f t="shared" si="33"/>
        <v>0.68398676196921293</v>
      </c>
      <c r="AS69" s="65">
        <f t="shared" si="34"/>
        <v>0.64429653787936825</v>
      </c>
      <c r="AT69" s="65">
        <f t="shared" si="35"/>
        <v>0.58306617014854323</v>
      </c>
      <c r="AU69" s="65">
        <f t="shared" si="36"/>
        <v>0.46249326539088853</v>
      </c>
      <c r="AV69" s="65">
        <f t="shared" si="37"/>
        <v>0.32154999316895516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0.46249326539088853</v>
      </c>
      <c r="BB69" s="68">
        <f ca="1"/>
        <v>0.58306617014854323</v>
      </c>
      <c r="BC69" s="45"/>
      <c r="BD69" s="45">
        <f t="shared" ca="1" si="3"/>
        <v>0.46249326539088853</v>
      </c>
    </row>
    <row r="70" spans="6:56" x14ac:dyDescent="0.25">
      <c r="F70" s="47">
        <v>5</v>
      </c>
      <c r="G70" s="48">
        <v>4</v>
      </c>
      <c r="H70" s="70">
        <f>+'Survival Rates'!D68</f>
        <v>0.85672454653772545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0.90414558758512786</v>
      </c>
      <c r="AA70" s="62">
        <f t="shared" si="16"/>
        <v>0.88181882860358707</v>
      </c>
      <c r="AB70" s="62">
        <f t="shared" si="17"/>
        <v>0.84008150157421191</v>
      </c>
      <c r="AC70" s="62">
        <f t="shared" si="18"/>
        <v>0.82420872382274568</v>
      </c>
      <c r="AD70" s="62">
        <f t="shared" si="19"/>
        <v>0.79787650675502209</v>
      </c>
      <c r="AE70" s="62">
        <f t="shared" si="20"/>
        <v>0.70556851260008624</v>
      </c>
      <c r="AF70" s="62">
        <f t="shared" si="21"/>
        <v>0.67960315245620928</v>
      </c>
      <c r="AG70" s="62">
        <f t="shared" si="22"/>
        <v>0.63965662832929304</v>
      </c>
      <c r="AH70" s="62">
        <f t="shared" si="23"/>
        <v>0.57770312900740006</v>
      </c>
      <c r="AI70" s="62">
        <f t="shared" si="24"/>
        <v>0.45696047476337154</v>
      </c>
      <c r="AJ70" s="62">
        <f t="shared" si="25"/>
        <v>0.31656919803853117</v>
      </c>
      <c r="AK70" s="63">
        <f t="shared" si="26"/>
        <v>0</v>
      </c>
      <c r="AL70" s="64">
        <f t="shared" si="27"/>
        <v>0.90414558758512786</v>
      </c>
      <c r="AM70" s="65">
        <f t="shared" si="28"/>
        <v>0.88181882860358707</v>
      </c>
      <c r="AN70" s="65">
        <f t="shared" si="29"/>
        <v>0.84008150157421191</v>
      </c>
      <c r="AO70" s="65">
        <f t="shared" si="30"/>
        <v>0.82420872382274568</v>
      </c>
      <c r="AP70" s="65">
        <f t="shared" si="31"/>
        <v>0.79787650675502209</v>
      </c>
      <c r="AQ70" s="65">
        <f t="shared" si="32"/>
        <v>0.70556851260008624</v>
      </c>
      <c r="AR70" s="65">
        <f t="shared" si="33"/>
        <v>0.67960315245620928</v>
      </c>
      <c r="AS70" s="65">
        <f t="shared" si="34"/>
        <v>0.63965662832929304</v>
      </c>
      <c r="AT70" s="65">
        <f t="shared" si="35"/>
        <v>0.57770312900740006</v>
      </c>
      <c r="AU70" s="65">
        <f t="shared" si="36"/>
        <v>0.45696047476337154</v>
      </c>
      <c r="AV70" s="65">
        <f t="shared" si="37"/>
        <v>0.31656919803853117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0.45696047476337154</v>
      </c>
      <c r="BB70" s="68">
        <f ca="1"/>
        <v>0.57770312900740006</v>
      </c>
      <c r="BC70" s="45"/>
      <c r="BD70" s="45">
        <f t="shared" ca="1" si="3"/>
        <v>0.45696047476337154</v>
      </c>
    </row>
    <row r="71" spans="6:56" x14ac:dyDescent="0.25">
      <c r="F71" s="47">
        <v>5</v>
      </c>
      <c r="G71" s="48">
        <v>5</v>
      </c>
      <c r="H71" s="70">
        <f>+'Survival Rates'!D69</f>
        <v>0.80987390353389099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0.90258150039534502</v>
      </c>
      <c r="AA71" s="62">
        <f t="shared" si="16"/>
        <v>0.87993670399261892</v>
      </c>
      <c r="AB71" s="62">
        <f t="shared" si="17"/>
        <v>0.83729226448645955</v>
      </c>
      <c r="AC71" s="62">
        <f t="shared" si="18"/>
        <v>0.8214541344890347</v>
      </c>
      <c r="AD71" s="62">
        <f t="shared" si="19"/>
        <v>0.79490503112830246</v>
      </c>
      <c r="AE71" s="62">
        <f t="shared" si="20"/>
        <v>0.70161183376997494</v>
      </c>
      <c r="AF71" s="62">
        <f t="shared" si="21"/>
        <v>0.67524763710150071</v>
      </c>
      <c r="AG71" s="62">
        <f t="shared" si="22"/>
        <v>0.63505013314568914</v>
      </c>
      <c r="AH71" s="62">
        <f t="shared" si="23"/>
        <v>0.57238941710495084</v>
      </c>
      <c r="AI71" s="62">
        <f t="shared" si="24"/>
        <v>0.4514938727150592</v>
      </c>
      <c r="AJ71" s="62">
        <f t="shared" si="25"/>
        <v>0.3116655552037324</v>
      </c>
      <c r="AK71" s="63">
        <f t="shared" si="26"/>
        <v>0</v>
      </c>
      <c r="AL71" s="64">
        <f t="shared" si="27"/>
        <v>0.90258150039534502</v>
      </c>
      <c r="AM71" s="65">
        <f t="shared" si="28"/>
        <v>0.87993670399261892</v>
      </c>
      <c r="AN71" s="65">
        <f t="shared" si="29"/>
        <v>0.83729226448645955</v>
      </c>
      <c r="AO71" s="65">
        <f t="shared" si="30"/>
        <v>0.8214541344890347</v>
      </c>
      <c r="AP71" s="65">
        <f t="shared" si="31"/>
        <v>0.79490503112830246</v>
      </c>
      <c r="AQ71" s="65">
        <f t="shared" si="32"/>
        <v>0.70161183376997494</v>
      </c>
      <c r="AR71" s="65">
        <f t="shared" si="33"/>
        <v>0.67524763710150071</v>
      </c>
      <c r="AS71" s="65">
        <f t="shared" si="34"/>
        <v>0.63505013314568914</v>
      </c>
      <c r="AT71" s="65">
        <f t="shared" si="35"/>
        <v>0.57238941710495084</v>
      </c>
      <c r="AU71" s="65">
        <f t="shared" si="36"/>
        <v>0.4514938727150592</v>
      </c>
      <c r="AV71" s="65">
        <f t="shared" si="37"/>
        <v>0.3116655552037324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0.4514938727150592</v>
      </c>
      <c r="BB71" s="68">
        <f ca="1"/>
        <v>0.57238941710495084</v>
      </c>
      <c r="BC71" s="45"/>
      <c r="BD71" s="45">
        <f t="shared" ref="BD71:BD134" ca="1" si="76">IF($D$11=1,BA71*BB71,BA71)</f>
        <v>0.4514938727150592</v>
      </c>
    </row>
    <row r="72" spans="6:56" x14ac:dyDescent="0.25">
      <c r="F72" s="47">
        <v>5</v>
      </c>
      <c r="G72" s="48">
        <v>6</v>
      </c>
      <c r="H72" s="70">
        <f>+'Survival Rates'!D70</f>
        <v>0.77441226531081653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0.90102011892991762</v>
      </c>
      <c r="AA72" s="62">
        <f t="shared" ref="AA72:AA135" si="78">AA71*VLOOKUP($X72,$K$7:$V$36,AA$6+1,FALSE)</f>
        <v>0.87805859652546336</v>
      </c>
      <c r="AB72" s="62">
        <f t="shared" ref="AB72:AB135" si="79">AB71*VLOOKUP($X72,$K$7:$V$36,AB$6+1,FALSE)</f>
        <v>0.83451228821865997</v>
      </c>
      <c r="AC72" s="62">
        <f t="shared" ref="AC72:AC135" si="80">AC71*VLOOKUP($X72,$K$7:$V$36,AC$6+1,FALSE)</f>
        <v>0.8187087512728739</v>
      </c>
      <c r="AD72" s="62">
        <f t="shared" ref="AD72:AD135" si="81">AD71*VLOOKUP($X72,$K$7:$V$36,AD$6+1,FALSE)</f>
        <v>0.79194462196027082</v>
      </c>
      <c r="AE72" s="62">
        <f t="shared" ref="AE72:AE135" si="82">AE71*VLOOKUP($X72,$K$7:$V$36,AE$6+1,FALSE)</f>
        <v>0.69767734315700358</v>
      </c>
      <c r="AF72" s="62">
        <f t="shared" ref="AF72:AF135" si="83">AF71*VLOOKUP($X72,$K$7:$V$36,AF$6+1,FALSE)</f>
        <v>0.67092003585215876</v>
      </c>
      <c r="AG72" s="62">
        <f t="shared" ref="AG72:AG135" si="84">AG71*VLOOKUP($X72,$K$7:$V$36,AG$6+1,FALSE)</f>
        <v>0.63047681169457981</v>
      </c>
      <c r="AH72" s="62">
        <f t="shared" ref="AH72:AH135" si="85">AH71*VLOOKUP($X72,$K$7:$V$36,AH$6+1,FALSE)</f>
        <v>0.56712458071098426</v>
      </c>
      <c r="AI72" s="62">
        <f t="shared" ref="AI72:AI135" si="86">AI71*VLOOKUP($X72,$K$7:$V$36,AI$6+1,FALSE)</f>
        <v>0.44609266743431208</v>
      </c>
      <c r="AJ72" s="62">
        <f t="shared" ref="AJ72:AJ135" si="87">AJ71*VLOOKUP($X72,$K$7:$V$36,AJ$6+1,FALSE)</f>
        <v>0.30683786957892206</v>
      </c>
      <c r="AK72" s="63">
        <f t="shared" ref="AK72:AK135" si="88">W$7</f>
        <v>0</v>
      </c>
      <c r="AL72" s="64">
        <f t="shared" ref="AL72:AL135" si="89">AL71*VLOOKUP($X72,$K$40:$V$69,AL$6+1,FALSE)</f>
        <v>0.90102011892991762</v>
      </c>
      <c r="AM72" s="65">
        <f t="shared" ref="AM72:AM135" si="90">AM71*VLOOKUP($X72,$K$40:$V$69,AM$6+1,FALSE)</f>
        <v>0.87805859652546336</v>
      </c>
      <c r="AN72" s="65">
        <f t="shared" ref="AN72:AN135" si="91">AN71*VLOOKUP($X72,$K$40:$V$69,AN$6+1,FALSE)</f>
        <v>0.83451228821865997</v>
      </c>
      <c r="AO72" s="65">
        <f t="shared" ref="AO72:AO135" si="92">AO71*VLOOKUP($X72,$K$40:$V$69,AO$6+1,FALSE)</f>
        <v>0.8187087512728739</v>
      </c>
      <c r="AP72" s="65">
        <f t="shared" ref="AP72:AP135" si="93">AP71*VLOOKUP($X72,$K$40:$V$69,AP$6+1,FALSE)</f>
        <v>0.79194462196027082</v>
      </c>
      <c r="AQ72" s="65">
        <f t="shared" ref="AQ72:AQ135" si="94">AQ71*VLOOKUP($X72,$K$40:$V$69,AQ$6+1,FALSE)</f>
        <v>0.69767734315700358</v>
      </c>
      <c r="AR72" s="65">
        <f t="shared" ref="AR72:AR135" si="95">AR71*VLOOKUP($X72,$K$40:$V$69,AR$6+1,FALSE)</f>
        <v>0.67092003585215876</v>
      </c>
      <c r="AS72" s="65">
        <f t="shared" ref="AS72:AS135" si="96">AS71*VLOOKUP($X72,$K$40:$V$69,AS$6+1,FALSE)</f>
        <v>0.63047681169457981</v>
      </c>
      <c r="AT72" s="65">
        <f t="shared" ref="AT72:AT135" si="97">AT71*VLOOKUP($X72,$K$40:$V$69,AT$6+1,FALSE)</f>
        <v>0.56712458071098426</v>
      </c>
      <c r="AU72" s="65">
        <f t="shared" ref="AU72:AU135" si="98">AU71*VLOOKUP($X72,$K$40:$V$69,AU$6+1,FALSE)</f>
        <v>0.44609266743431208</v>
      </c>
      <c r="AV72" s="65">
        <f t="shared" ref="AV72:AV135" si="99">AV71*VLOOKUP($X72,$K$40:$V$69,AV$6+1,FALSE)</f>
        <v>0.30683786957892206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0.44609266743431208</v>
      </c>
      <c r="BB72" s="68">
        <f ca="1"/>
        <v>0.56712458071098426</v>
      </c>
      <c r="BC72" s="45"/>
      <c r="BD72" s="45">
        <f t="shared" ca="1" si="76"/>
        <v>0.44609266743431208</v>
      </c>
    </row>
    <row r="73" spans="6:56" x14ac:dyDescent="0.25">
      <c r="F73" s="47">
        <v>5</v>
      </c>
      <c r="G73" s="48">
        <v>7</v>
      </c>
      <c r="H73" s="70">
        <f>+'Survival Rates'!D71</f>
        <v>0.73954687499105409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0.89946143850819604</v>
      </c>
      <c r="AA73" s="62">
        <f t="shared" si="78"/>
        <v>0.87618449762806316</v>
      </c>
      <c r="AB73" s="62">
        <f t="shared" si="79"/>
        <v>0.83174154202305539</v>
      </c>
      <c r="AC73" s="62">
        <f t="shared" si="80"/>
        <v>0.81597254340648262</v>
      </c>
      <c r="AD73" s="62">
        <f t="shared" si="81"/>
        <v>0.78899523803688976</v>
      </c>
      <c r="AE73" s="62">
        <f t="shared" si="82"/>
        <v>0.69376491633434823</v>
      </c>
      <c r="AF73" s="62">
        <f t="shared" si="83"/>
        <v>0.6666201698091978</v>
      </c>
      <c r="AG73" s="62">
        <f t="shared" si="84"/>
        <v>0.62593642507491687</v>
      </c>
      <c r="AH73" s="62">
        <f t="shared" si="85"/>
        <v>0.56190817026869833</v>
      </c>
      <c r="AI73" s="62">
        <f t="shared" si="86"/>
        <v>0.44075607658190558</v>
      </c>
      <c r="AJ73" s="62">
        <f t="shared" si="87"/>
        <v>0.30208496459028678</v>
      </c>
      <c r="AK73" s="63">
        <f t="shared" si="88"/>
        <v>0</v>
      </c>
      <c r="AL73" s="64">
        <f t="shared" si="89"/>
        <v>0.89946143850819604</v>
      </c>
      <c r="AM73" s="65">
        <f t="shared" si="90"/>
        <v>0.87618449762806316</v>
      </c>
      <c r="AN73" s="65">
        <f t="shared" si="91"/>
        <v>0.83174154202305539</v>
      </c>
      <c r="AO73" s="65">
        <f t="shared" si="92"/>
        <v>0.81597254340648262</v>
      </c>
      <c r="AP73" s="65">
        <f t="shared" si="93"/>
        <v>0.78899523803688976</v>
      </c>
      <c r="AQ73" s="65">
        <f t="shared" si="94"/>
        <v>0.69376491633434823</v>
      </c>
      <c r="AR73" s="65">
        <f t="shared" si="95"/>
        <v>0.6666201698091978</v>
      </c>
      <c r="AS73" s="65">
        <f t="shared" si="96"/>
        <v>0.62593642507491687</v>
      </c>
      <c r="AT73" s="65">
        <f t="shared" si="97"/>
        <v>0.56190817026869833</v>
      </c>
      <c r="AU73" s="65">
        <f t="shared" si="98"/>
        <v>0.44075607658190558</v>
      </c>
      <c r="AV73" s="65">
        <f t="shared" si="99"/>
        <v>0.30208496459028678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0.44075607658190558</v>
      </c>
      <c r="BB73" s="68">
        <f ca="1"/>
        <v>0.56190817026869833</v>
      </c>
      <c r="BC73" s="45"/>
      <c r="BD73" s="45">
        <f t="shared" ca="1" si="76"/>
        <v>0.44075607658190558</v>
      </c>
    </row>
    <row r="74" spans="6:56" x14ac:dyDescent="0.25">
      <c r="F74" s="47">
        <v>5</v>
      </c>
      <c r="G74" s="48">
        <v>8</v>
      </c>
      <c r="H74" s="70">
        <f>+'Survival Rates'!D72</f>
        <v>0.69949646166601886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0.89790545445762759</v>
      </c>
      <c r="AA74" s="62">
        <f t="shared" si="78"/>
        <v>0.87431439874466099</v>
      </c>
      <c r="AB74" s="62">
        <f t="shared" si="79"/>
        <v>0.8289799952539767</v>
      </c>
      <c r="AC74" s="62">
        <f t="shared" si="80"/>
        <v>0.81324548022490939</v>
      </c>
      <c r="AD74" s="62">
        <f t="shared" si="81"/>
        <v>0.78605683829761241</v>
      </c>
      <c r="AE74" s="62">
        <f t="shared" si="82"/>
        <v>0.68987442957294443</v>
      </c>
      <c r="AF74" s="62">
        <f t="shared" si="83"/>
        <v>0.66234786122017975</v>
      </c>
      <c r="AG74" s="62">
        <f t="shared" si="84"/>
        <v>0.62142873610610105</v>
      </c>
      <c r="AH74" s="62">
        <f t="shared" si="85"/>
        <v>0.55673974035631335</v>
      </c>
      <c r="AI74" s="62">
        <f t="shared" si="86"/>
        <v>0.4354833271777116</v>
      </c>
      <c r="AJ74" s="62">
        <f t="shared" si="87"/>
        <v>0.2974056818890895</v>
      </c>
      <c r="AK74" s="63">
        <f t="shared" si="88"/>
        <v>0</v>
      </c>
      <c r="AL74" s="64">
        <f t="shared" si="89"/>
        <v>0.89790545445762759</v>
      </c>
      <c r="AM74" s="65">
        <f t="shared" si="90"/>
        <v>0.87431439874466099</v>
      </c>
      <c r="AN74" s="65">
        <f t="shared" si="91"/>
        <v>0.8289799952539767</v>
      </c>
      <c r="AO74" s="65">
        <f t="shared" si="92"/>
        <v>0.81324548022490939</v>
      </c>
      <c r="AP74" s="65">
        <f t="shared" si="93"/>
        <v>0.78605683829761241</v>
      </c>
      <c r="AQ74" s="65">
        <f t="shared" si="94"/>
        <v>0.68987442957294443</v>
      </c>
      <c r="AR74" s="65">
        <f t="shared" si="95"/>
        <v>0.66234786122017975</v>
      </c>
      <c r="AS74" s="65">
        <f t="shared" si="96"/>
        <v>0.62142873610610105</v>
      </c>
      <c r="AT74" s="65">
        <f t="shared" si="97"/>
        <v>0.55673974035631335</v>
      </c>
      <c r="AU74" s="65">
        <f t="shared" si="98"/>
        <v>0.4354833271777116</v>
      </c>
      <c r="AV74" s="65">
        <f t="shared" si="99"/>
        <v>0.2974056818890895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0.4354833271777116</v>
      </c>
      <c r="BB74" s="68">
        <f ca="1"/>
        <v>0.55673974035631335</v>
      </c>
      <c r="BC74" s="45"/>
      <c r="BD74" s="45">
        <f t="shared" ca="1" si="76"/>
        <v>0.4354833271777116</v>
      </c>
    </row>
    <row r="75" spans="6:56" x14ac:dyDescent="0.25">
      <c r="F75" s="47">
        <v>5</v>
      </c>
      <c r="G75" s="48">
        <v>9</v>
      </c>
      <c r="H75" s="70">
        <f>+'Survival Rates'!D73</f>
        <v>0.65909147262541901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0.89635216211374269</v>
      </c>
      <c r="AA75" s="62">
        <f t="shared" si="78"/>
        <v>0.87244829133776081</v>
      </c>
      <c r="AB75" s="62">
        <f t="shared" si="79"/>
        <v>0.82622761736750461</v>
      </c>
      <c r="AC75" s="62">
        <f t="shared" si="80"/>
        <v>0.81052753116568788</v>
      </c>
      <c r="AD75" s="62">
        <f t="shared" si="81"/>
        <v>0.78312938183481062</v>
      </c>
      <c r="AE75" s="62">
        <f t="shared" si="82"/>
        <v>0.68600575983757384</v>
      </c>
      <c r="AF75" s="62">
        <f t="shared" si="83"/>
        <v>0.65810293347186599</v>
      </c>
      <c r="AG75" s="62">
        <f t="shared" si="84"/>
        <v>0.61695350931559223</v>
      </c>
      <c r="AH75" s="62">
        <f t="shared" si="85"/>
        <v>0.55161884964903807</v>
      </c>
      <c r="AI75" s="62">
        <f t="shared" si="86"/>
        <v>0.43027365548873603</v>
      </c>
      <c r="AJ75" s="62">
        <f t="shared" si="87"/>
        <v>0.29279888106936358</v>
      </c>
      <c r="AK75" s="63">
        <f t="shared" si="88"/>
        <v>0</v>
      </c>
      <c r="AL75" s="64">
        <f t="shared" si="89"/>
        <v>0.89635216211374269</v>
      </c>
      <c r="AM75" s="65">
        <f t="shared" si="90"/>
        <v>0.87244829133776081</v>
      </c>
      <c r="AN75" s="65">
        <f t="shared" si="91"/>
        <v>0.82622761736750461</v>
      </c>
      <c r="AO75" s="65">
        <f t="shared" si="92"/>
        <v>0.81052753116568788</v>
      </c>
      <c r="AP75" s="65">
        <f t="shared" si="93"/>
        <v>0.78312938183481062</v>
      </c>
      <c r="AQ75" s="65">
        <f t="shared" si="94"/>
        <v>0.68600575983757384</v>
      </c>
      <c r="AR75" s="65">
        <f t="shared" si="95"/>
        <v>0.65810293347186599</v>
      </c>
      <c r="AS75" s="65">
        <f t="shared" si="96"/>
        <v>0.61695350931559223</v>
      </c>
      <c r="AT75" s="65">
        <f t="shared" si="97"/>
        <v>0.55161884964903807</v>
      </c>
      <c r="AU75" s="65">
        <f t="shared" si="98"/>
        <v>0.43027365548873603</v>
      </c>
      <c r="AV75" s="65">
        <f t="shared" si="99"/>
        <v>0.29279888106936358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0.43027365548873603</v>
      </c>
      <c r="BB75" s="68">
        <f ca="1"/>
        <v>0.55161884964903807</v>
      </c>
      <c r="BC75" s="45"/>
      <c r="BD75" s="45">
        <f t="shared" ca="1" si="76"/>
        <v>0.43027365548873603</v>
      </c>
    </row>
    <row r="76" spans="6:56" x14ac:dyDescent="0.25">
      <c r="F76" s="47">
        <v>5</v>
      </c>
      <c r="G76" s="48">
        <v>10</v>
      </c>
      <c r="H76" s="70">
        <f>+'Survival Rates'!D74</f>
        <v>0.618576906834711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0.89480155682014084</v>
      </c>
      <c r="AA76" s="62">
        <f t="shared" si="78"/>
        <v>0.87058616688808876</v>
      </c>
      <c r="AB76" s="62">
        <f t="shared" si="79"/>
        <v>0.82348437792113149</v>
      </c>
      <c r="AC76" s="62">
        <f t="shared" si="80"/>
        <v>0.80781866576849481</v>
      </c>
      <c r="AD76" s="62">
        <f t="shared" si="81"/>
        <v>0.7802128278932059</v>
      </c>
      <c r="AE76" s="62">
        <f t="shared" si="82"/>
        <v>0.68215878478297387</v>
      </c>
      <c r="AF76" s="62">
        <f t="shared" si="83"/>
        <v>0.6538852110829162</v>
      </c>
      <c r="AG76" s="62">
        <f t="shared" si="84"/>
        <v>0.61251051092660858</v>
      </c>
      <c r="AH76" s="62">
        <f t="shared" si="85"/>
        <v>0.54654506088138555</v>
      </c>
      <c r="AI76" s="62">
        <f t="shared" si="86"/>
        <v>0.42512630691849573</v>
      </c>
      <c r="AJ76" s="62">
        <f t="shared" si="87"/>
        <v>0.28826343938998034</v>
      </c>
      <c r="AK76" s="63">
        <f t="shared" si="88"/>
        <v>0</v>
      </c>
      <c r="AL76" s="64">
        <f t="shared" si="89"/>
        <v>0.89480155682014084</v>
      </c>
      <c r="AM76" s="65">
        <f t="shared" si="90"/>
        <v>0.87058616688808876</v>
      </c>
      <c r="AN76" s="65">
        <f t="shared" si="91"/>
        <v>0.82348437792113149</v>
      </c>
      <c r="AO76" s="65">
        <f t="shared" si="92"/>
        <v>0.80781866576849481</v>
      </c>
      <c r="AP76" s="65">
        <f t="shared" si="93"/>
        <v>0.7802128278932059</v>
      </c>
      <c r="AQ76" s="65">
        <f t="shared" si="94"/>
        <v>0.68215878478297387</v>
      </c>
      <c r="AR76" s="65">
        <f t="shared" si="95"/>
        <v>0.6538852110829162</v>
      </c>
      <c r="AS76" s="65">
        <f t="shared" si="96"/>
        <v>0.61251051092660858</v>
      </c>
      <c r="AT76" s="65">
        <f t="shared" si="97"/>
        <v>0.54654506088138555</v>
      </c>
      <c r="AU76" s="65">
        <f t="shared" si="98"/>
        <v>0.42512630691849573</v>
      </c>
      <c r="AV76" s="65">
        <f t="shared" si="99"/>
        <v>0.28826343938998034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0.42512630691849573</v>
      </c>
      <c r="BB76" s="68">
        <f ca="1"/>
        <v>0.54654506088138555</v>
      </c>
      <c r="BC76" s="45"/>
      <c r="BD76" s="45">
        <f t="shared" ca="1" si="76"/>
        <v>0.42512630691849573</v>
      </c>
    </row>
    <row r="77" spans="6:56" x14ac:dyDescent="0.25">
      <c r="F77" s="47">
        <v>5</v>
      </c>
      <c r="G77" s="48">
        <v>11</v>
      </c>
      <c r="H77" s="70">
        <f>+'Survival Rates'!D75</f>
        <v>0.58767008667356102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0.89325363392847668</v>
      </c>
      <c r="AA77" s="62">
        <f t="shared" si="78"/>
        <v>0.86872801689455403</v>
      </c>
      <c r="AB77" s="62">
        <f t="shared" si="79"/>
        <v>0.8207502465734251</v>
      </c>
      <c r="AC77" s="62">
        <f t="shared" si="80"/>
        <v>0.8051188536748084</v>
      </c>
      <c r="AD77" s="62">
        <f t="shared" si="81"/>
        <v>0.77730713586930156</v>
      </c>
      <c r="AE77" s="62">
        <f t="shared" si="82"/>
        <v>0.67833338274996813</v>
      </c>
      <c r="AF77" s="62">
        <f t="shared" si="83"/>
        <v>0.64969451969663394</v>
      </c>
      <c r="AG77" s="62">
        <f t="shared" si="84"/>
        <v>0.60809950884591468</v>
      </c>
      <c r="AH77" s="62">
        <f t="shared" si="85"/>
        <v>0.54151794080983573</v>
      </c>
      <c r="AI77" s="62">
        <f t="shared" si="86"/>
        <v>0.42004053589771861</v>
      </c>
      <c r="AJ77" s="62">
        <f t="shared" si="87"/>
        <v>0.28379825150102128</v>
      </c>
      <c r="AK77" s="63">
        <f t="shared" si="88"/>
        <v>0</v>
      </c>
      <c r="AL77" s="64">
        <f t="shared" si="89"/>
        <v>0.89325363392847668</v>
      </c>
      <c r="AM77" s="65">
        <f t="shared" si="90"/>
        <v>0.86872801689455403</v>
      </c>
      <c r="AN77" s="65">
        <f t="shared" si="91"/>
        <v>0.8207502465734251</v>
      </c>
      <c r="AO77" s="65">
        <f t="shared" si="92"/>
        <v>0.8051188536748084</v>
      </c>
      <c r="AP77" s="65">
        <f t="shared" si="93"/>
        <v>0.77730713586930156</v>
      </c>
      <c r="AQ77" s="65">
        <f t="shared" si="94"/>
        <v>0.67833338274996813</v>
      </c>
      <c r="AR77" s="65">
        <f t="shared" si="95"/>
        <v>0.64969451969663394</v>
      </c>
      <c r="AS77" s="65">
        <f t="shared" si="96"/>
        <v>0.60809950884591468</v>
      </c>
      <c r="AT77" s="65">
        <f t="shared" si="97"/>
        <v>0.54151794080983573</v>
      </c>
      <c r="AU77" s="65">
        <f t="shared" si="98"/>
        <v>0.42004053589771861</v>
      </c>
      <c r="AV77" s="65">
        <f t="shared" si="99"/>
        <v>0.28379825150102128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0.42004053589771861</v>
      </c>
      <c r="BB77" s="68">
        <f ca="1"/>
        <v>0.54151794080983573</v>
      </c>
      <c r="BC77" s="45"/>
      <c r="BD77" s="45">
        <f t="shared" ca="1" si="76"/>
        <v>0.42004053589771861</v>
      </c>
    </row>
    <row r="78" spans="6:56" x14ac:dyDescent="0.25">
      <c r="F78" s="47">
        <v>5</v>
      </c>
      <c r="G78" s="48">
        <v>12</v>
      </c>
      <c r="H78" s="70">
        <f>+'Survival Rates'!D76</f>
        <v>0.55770730099651367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0.89170838879844616</v>
      </c>
      <c r="AA78" s="62">
        <f t="shared" si="78"/>
        <v>0.86687383287421049</v>
      </c>
      <c r="AB78" s="62">
        <f t="shared" si="79"/>
        <v>0.8180251930836927</v>
      </c>
      <c r="AC78" s="62">
        <f t="shared" si="80"/>
        <v>0.80242806462756799</v>
      </c>
      <c r="AD78" s="62">
        <f t="shared" si="81"/>
        <v>0.77441226531081786</v>
      </c>
      <c r="AE78" s="62">
        <f t="shared" si="82"/>
        <v>0.67452943276161903</v>
      </c>
      <c r="AF78" s="62">
        <f t="shared" si="83"/>
        <v>0.64553068607375941</v>
      </c>
      <c r="AG78" s="62">
        <f t="shared" si="84"/>
        <v>0.60372027265169748</v>
      </c>
      <c r="AH78" s="62">
        <f t="shared" si="85"/>
        <v>0.53653706017584113</v>
      </c>
      <c r="AI78" s="62">
        <f t="shared" si="86"/>
        <v>0.41501560577635149</v>
      </c>
      <c r="AJ78" s="62">
        <f t="shared" si="87"/>
        <v>0.27940222917438917</v>
      </c>
      <c r="AK78" s="63">
        <f t="shared" si="88"/>
        <v>0</v>
      </c>
      <c r="AL78" s="64">
        <f t="shared" si="89"/>
        <v>0.89170838879844616</v>
      </c>
      <c r="AM78" s="65">
        <f t="shared" si="90"/>
        <v>0.86687383287421049</v>
      </c>
      <c r="AN78" s="65">
        <f t="shared" si="91"/>
        <v>0.8180251930836927</v>
      </c>
      <c r="AO78" s="65">
        <f t="shared" si="92"/>
        <v>0.80242806462756799</v>
      </c>
      <c r="AP78" s="65">
        <f t="shared" si="93"/>
        <v>0.77441226531081786</v>
      </c>
      <c r="AQ78" s="65">
        <f t="shared" si="94"/>
        <v>0.67452943276161903</v>
      </c>
      <c r="AR78" s="65">
        <f t="shared" si="95"/>
        <v>0.64553068607375941</v>
      </c>
      <c r="AS78" s="65">
        <f t="shared" si="96"/>
        <v>0.60372027265169748</v>
      </c>
      <c r="AT78" s="65">
        <f t="shared" si="97"/>
        <v>0.53653706017584113</v>
      </c>
      <c r="AU78" s="65">
        <f t="shared" si="98"/>
        <v>0.41501560577635149</v>
      </c>
      <c r="AV78" s="65">
        <f t="shared" si="99"/>
        <v>0.27940222917438917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0.41501560577635149</v>
      </c>
      <c r="BB78" s="68">
        <f ca="1"/>
        <v>0.53653706017584113</v>
      </c>
      <c r="BC78" s="45"/>
      <c r="BD78" s="45">
        <f t="shared" ca="1" si="76"/>
        <v>0.41501560577635149</v>
      </c>
    </row>
    <row r="79" spans="6:56" x14ac:dyDescent="0.25">
      <c r="F79" s="47">
        <v>5</v>
      </c>
      <c r="G79" s="48">
        <v>13</v>
      </c>
      <c r="H79" s="70">
        <f>+'Survival Rates'!D77</f>
        <v>0.52849925482381954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0.89009945024402093</v>
      </c>
      <c r="AA79" s="62">
        <f t="shared" si="78"/>
        <v>0.86494931100165839</v>
      </c>
      <c r="AB79" s="62">
        <f t="shared" si="79"/>
        <v>0.8150971059277049</v>
      </c>
      <c r="AC79" s="62">
        <f t="shared" si="80"/>
        <v>0.79962417165147792</v>
      </c>
      <c r="AD79" s="62">
        <f t="shared" si="81"/>
        <v>0.77144507908122528</v>
      </c>
      <c r="AE79" s="62">
        <f t="shared" si="82"/>
        <v>0.67067878855620788</v>
      </c>
      <c r="AF79" s="62">
        <f t="shared" si="83"/>
        <v>0.64127250411877645</v>
      </c>
      <c r="AG79" s="62">
        <f t="shared" si="84"/>
        <v>0.59929213596293196</v>
      </c>
      <c r="AH79" s="62">
        <f t="shared" si="85"/>
        <v>0.53143901386084458</v>
      </c>
      <c r="AI79" s="62">
        <f t="shared" si="86"/>
        <v>0.4100602435475631</v>
      </c>
      <c r="AJ79" s="62">
        <f t="shared" si="87"/>
        <v>0.2753095484174603</v>
      </c>
      <c r="AK79" s="63">
        <f t="shared" si="88"/>
        <v>0</v>
      </c>
      <c r="AL79" s="64">
        <f t="shared" si="89"/>
        <v>0.89009945024402093</v>
      </c>
      <c r="AM79" s="65">
        <f t="shared" si="90"/>
        <v>0.86494931100165839</v>
      </c>
      <c r="AN79" s="65">
        <f t="shared" si="91"/>
        <v>0.8150971059277049</v>
      </c>
      <c r="AO79" s="65">
        <f t="shared" si="92"/>
        <v>0.79962417165147792</v>
      </c>
      <c r="AP79" s="65">
        <f t="shared" si="93"/>
        <v>0.77144507908122528</v>
      </c>
      <c r="AQ79" s="65">
        <f t="shared" si="94"/>
        <v>0.67067878855620788</v>
      </c>
      <c r="AR79" s="65">
        <f t="shared" si="95"/>
        <v>0.64127250411877645</v>
      </c>
      <c r="AS79" s="65">
        <f t="shared" si="96"/>
        <v>0.59929213596293196</v>
      </c>
      <c r="AT79" s="65">
        <f t="shared" si="97"/>
        <v>0.53143901386084458</v>
      </c>
      <c r="AU79" s="65">
        <f t="shared" si="98"/>
        <v>0.4100602435475631</v>
      </c>
      <c r="AV79" s="65">
        <f t="shared" si="99"/>
        <v>0.2753095484174603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0.4100602435475631</v>
      </c>
      <c r="BB79" s="68">
        <f ca="1"/>
        <v>0.53143901386084458</v>
      </c>
      <c r="BC79" s="45"/>
      <c r="BD79" s="45">
        <f t="shared" ca="1" si="76"/>
        <v>0.4100602435475631</v>
      </c>
    </row>
    <row r="80" spans="6:56" x14ac:dyDescent="0.25">
      <c r="F80" s="47">
        <v>5</v>
      </c>
      <c r="G80" s="48">
        <v>14</v>
      </c>
      <c r="H80" s="70">
        <f>+'Survival Rates'!D78</f>
        <v>0.50006117892700375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0.88849341474995081</v>
      </c>
      <c r="AA80" s="62">
        <f t="shared" si="78"/>
        <v>0.86302906170522686</v>
      </c>
      <c r="AB80" s="62">
        <f t="shared" si="79"/>
        <v>0.81217949973790926</v>
      </c>
      <c r="AC80" s="62">
        <f t="shared" si="80"/>
        <v>0.79683007620885904</v>
      </c>
      <c r="AD80" s="62">
        <f t="shared" si="81"/>
        <v>0.76848926172389298</v>
      </c>
      <c r="AE80" s="62">
        <f t="shared" si="82"/>
        <v>0.66685012628379547</v>
      </c>
      <c r="AF80" s="62">
        <f t="shared" si="83"/>
        <v>0.63704241085725599</v>
      </c>
      <c r="AG80" s="62">
        <f t="shared" si="84"/>
        <v>0.59489647854548244</v>
      </c>
      <c r="AH80" s="62">
        <f t="shared" si="85"/>
        <v>0.52638940795781386</v>
      </c>
      <c r="AI80" s="62">
        <f t="shared" si="86"/>
        <v>0.40516404924999638</v>
      </c>
      <c r="AJ80" s="62">
        <f t="shared" si="87"/>
        <v>0.27127681720290847</v>
      </c>
      <c r="AK80" s="63">
        <f t="shared" si="88"/>
        <v>0</v>
      </c>
      <c r="AL80" s="64">
        <f t="shared" si="89"/>
        <v>0.88849341474995081</v>
      </c>
      <c r="AM80" s="65">
        <f t="shared" si="90"/>
        <v>0.86302906170522686</v>
      </c>
      <c r="AN80" s="65">
        <f t="shared" si="91"/>
        <v>0.81217949973790926</v>
      </c>
      <c r="AO80" s="65">
        <f t="shared" si="92"/>
        <v>0.79683007620885904</v>
      </c>
      <c r="AP80" s="65">
        <f t="shared" si="93"/>
        <v>0.76848926172389298</v>
      </c>
      <c r="AQ80" s="65">
        <f t="shared" si="94"/>
        <v>0.66685012628379547</v>
      </c>
      <c r="AR80" s="65">
        <f t="shared" si="95"/>
        <v>0.63704241085725599</v>
      </c>
      <c r="AS80" s="65">
        <f t="shared" si="96"/>
        <v>0.59489647854548244</v>
      </c>
      <c r="AT80" s="65">
        <f t="shared" si="97"/>
        <v>0.52638940795781386</v>
      </c>
      <c r="AU80" s="65">
        <f t="shared" si="98"/>
        <v>0.40516404924999638</v>
      </c>
      <c r="AV80" s="65">
        <f t="shared" si="99"/>
        <v>0.27127681720290847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0.40516404924999638</v>
      </c>
      <c r="BB80" s="68">
        <f ca="1"/>
        <v>0.52638940795781386</v>
      </c>
      <c r="BC80" s="45"/>
      <c r="BD80" s="45">
        <f t="shared" ca="1" si="76"/>
        <v>0.40516404924999638</v>
      </c>
    </row>
    <row r="81" spans="6:56" x14ac:dyDescent="0.25">
      <c r="F81" s="47">
        <v>5</v>
      </c>
      <c r="G81" s="48">
        <v>15</v>
      </c>
      <c r="H81" s="70">
        <f>+'Survival Rates'!D79</f>
        <v>0.47233838649981419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0.88689027707814938</v>
      </c>
      <c r="AA81" s="62">
        <f t="shared" si="78"/>
        <v>0.86111307549949156</v>
      </c>
      <c r="AB81" s="62">
        <f t="shared" si="79"/>
        <v>0.80927233699812329</v>
      </c>
      <c r="AC81" s="62">
        <f t="shared" si="80"/>
        <v>0.79404574406457351</v>
      </c>
      <c r="AD81" s="62">
        <f t="shared" si="81"/>
        <v>0.76554476967861051</v>
      </c>
      <c r="AE81" s="62">
        <f t="shared" si="82"/>
        <v>0.66304332045748859</v>
      </c>
      <c r="AF81" s="62">
        <f t="shared" si="83"/>
        <v>0.6328402210047952</v>
      </c>
      <c r="AG81" s="62">
        <f t="shared" si="84"/>
        <v>0.59053306217204482</v>
      </c>
      <c r="AH81" s="62">
        <f t="shared" si="85"/>
        <v>0.52138778219758575</v>
      </c>
      <c r="AI81" s="62">
        <f t="shared" si="86"/>
        <v>0.40032631640773231</v>
      </c>
      <c r="AJ81" s="62">
        <f t="shared" si="87"/>
        <v>0.26730315739050126</v>
      </c>
      <c r="AK81" s="63">
        <f t="shared" si="88"/>
        <v>0</v>
      </c>
      <c r="AL81" s="64">
        <f t="shared" si="89"/>
        <v>0.88689027707814938</v>
      </c>
      <c r="AM81" s="65">
        <f t="shared" si="90"/>
        <v>0.86111307549949156</v>
      </c>
      <c r="AN81" s="65">
        <f t="shared" si="91"/>
        <v>0.80927233699812329</v>
      </c>
      <c r="AO81" s="65">
        <f t="shared" si="92"/>
        <v>0.79404574406457351</v>
      </c>
      <c r="AP81" s="65">
        <f t="shared" si="93"/>
        <v>0.76554476967861051</v>
      </c>
      <c r="AQ81" s="65">
        <f t="shared" si="94"/>
        <v>0.66304332045748859</v>
      </c>
      <c r="AR81" s="65">
        <f t="shared" si="95"/>
        <v>0.6328402210047952</v>
      </c>
      <c r="AS81" s="65">
        <f t="shared" si="96"/>
        <v>0.59053306217204482</v>
      </c>
      <c r="AT81" s="65">
        <f t="shared" si="97"/>
        <v>0.52138778219758575</v>
      </c>
      <c r="AU81" s="65">
        <f t="shared" si="98"/>
        <v>0.40032631640773231</v>
      </c>
      <c r="AV81" s="65">
        <f t="shared" si="99"/>
        <v>0.26730315739050126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0.40032631640773231</v>
      </c>
      <c r="BB81" s="68">
        <f ca="1"/>
        <v>0.52138778219758575</v>
      </c>
      <c r="BC81" s="45"/>
      <c r="BD81" s="45">
        <f t="shared" ca="1" si="76"/>
        <v>0.40032631640773231</v>
      </c>
    </row>
    <row r="82" spans="6:56" x14ac:dyDescent="0.25">
      <c r="F82" s="37">
        <v>6</v>
      </c>
      <c r="G82" s="38">
        <v>1</v>
      </c>
      <c r="H82" s="61">
        <f>+'Survival Rates'!D80</f>
        <v>0.94525372743690095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0.88529003199998124</v>
      </c>
      <c r="AA82" s="62">
        <f t="shared" si="78"/>
        <v>0.85920134292008643</v>
      </c>
      <c r="AB82" s="62">
        <f t="shared" si="79"/>
        <v>0.80637558032645196</v>
      </c>
      <c r="AC82" s="62">
        <f t="shared" si="80"/>
        <v>0.79127114110311025</v>
      </c>
      <c r="AD82" s="62">
        <f t="shared" si="81"/>
        <v>0.76261155955206983</v>
      </c>
      <c r="AE82" s="62">
        <f t="shared" si="82"/>
        <v>0.65925824630675323</v>
      </c>
      <c r="AF82" s="62">
        <f t="shared" si="83"/>
        <v>0.62866575049920237</v>
      </c>
      <c r="AG82" s="62">
        <f t="shared" si="84"/>
        <v>0.58620165036265259</v>
      </c>
      <c r="AH82" s="62">
        <f t="shared" si="85"/>
        <v>0.51643368068436402</v>
      </c>
      <c r="AI82" s="62">
        <f t="shared" si="86"/>
        <v>0.39554634698030339</v>
      </c>
      <c r="AJ82" s="62">
        <f t="shared" si="87"/>
        <v>0.26338770370299464</v>
      </c>
      <c r="AK82" s="63">
        <f t="shared" si="88"/>
        <v>0</v>
      </c>
      <c r="AL82" s="64">
        <f t="shared" si="89"/>
        <v>0.88529003199998124</v>
      </c>
      <c r="AM82" s="65">
        <f t="shared" si="90"/>
        <v>0.85920134292008643</v>
      </c>
      <c r="AN82" s="65">
        <f t="shared" si="91"/>
        <v>0.80637558032645196</v>
      </c>
      <c r="AO82" s="65">
        <f t="shared" si="92"/>
        <v>0.79127114110311025</v>
      </c>
      <c r="AP82" s="65">
        <f t="shared" si="93"/>
        <v>0.76261155955206983</v>
      </c>
      <c r="AQ82" s="65">
        <f t="shared" si="94"/>
        <v>0.65925824630675323</v>
      </c>
      <c r="AR82" s="65">
        <f t="shared" si="95"/>
        <v>0.62866575049920237</v>
      </c>
      <c r="AS82" s="65">
        <f t="shared" si="96"/>
        <v>0.58620165036265259</v>
      </c>
      <c r="AT82" s="65">
        <f t="shared" si="97"/>
        <v>0.51643368068436402</v>
      </c>
      <c r="AU82" s="65">
        <f t="shared" si="98"/>
        <v>0.39554634698030339</v>
      </c>
      <c r="AV82" s="65">
        <f t="shared" si="99"/>
        <v>0.26338770370299464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0.39554634698030339</v>
      </c>
      <c r="BB82" s="68">
        <f ca="1"/>
        <v>0.51643368068436402</v>
      </c>
      <c r="BC82" s="45"/>
      <c r="BD82" s="45">
        <f t="shared" ca="1" si="76"/>
        <v>0.39554634698030339</v>
      </c>
    </row>
    <row r="83" spans="6:56" x14ac:dyDescent="0.25">
      <c r="F83" s="47">
        <v>6</v>
      </c>
      <c r="G83" s="48">
        <v>2</v>
      </c>
      <c r="H83" s="70">
        <f>+'Survival Rates'!D81</f>
        <v>0.88738203925909898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0.88369267429624532</v>
      </c>
      <c r="AA83" s="62">
        <f t="shared" si="78"/>
        <v>0.85729385452365703</v>
      </c>
      <c r="AB83" s="62">
        <f t="shared" si="79"/>
        <v>0.80348919247480721</v>
      </c>
      <c r="AC83" s="62">
        <f t="shared" si="80"/>
        <v>0.78850623332816661</v>
      </c>
      <c r="AD83" s="62">
        <f t="shared" si="81"/>
        <v>0.75968958811722587</v>
      </c>
      <c r="AE83" s="62">
        <f t="shared" si="82"/>
        <v>0.65549477977332515</v>
      </c>
      <c r="AF83" s="62">
        <f t="shared" si="83"/>
        <v>0.62451881649243446</v>
      </c>
      <c r="AG83" s="62">
        <f t="shared" si="84"/>
        <v>0.58190200837186046</v>
      </c>
      <c r="AH83" s="62">
        <f t="shared" si="85"/>
        <v>0.51152665185416502</v>
      </c>
      <c r="AI83" s="62">
        <f t="shared" si="86"/>
        <v>0.39082345126197299</v>
      </c>
      <c r="AJ83" s="62">
        <f t="shared" si="87"/>
        <v>0.25952960353771598</v>
      </c>
      <c r="AK83" s="63">
        <f t="shared" si="88"/>
        <v>0</v>
      </c>
      <c r="AL83" s="64">
        <f t="shared" si="89"/>
        <v>0.88369267429624532</v>
      </c>
      <c r="AM83" s="65">
        <f t="shared" si="90"/>
        <v>0.85729385452365703</v>
      </c>
      <c r="AN83" s="65">
        <f t="shared" si="91"/>
        <v>0.80348919247480721</v>
      </c>
      <c r="AO83" s="65">
        <f t="shared" si="92"/>
        <v>0.78850623332816661</v>
      </c>
      <c r="AP83" s="65">
        <f t="shared" si="93"/>
        <v>0.75968958811722587</v>
      </c>
      <c r="AQ83" s="65">
        <f t="shared" si="94"/>
        <v>0.65549477977332515</v>
      </c>
      <c r="AR83" s="65">
        <f t="shared" si="95"/>
        <v>0.62451881649243446</v>
      </c>
      <c r="AS83" s="65">
        <f t="shared" si="96"/>
        <v>0.58190200837186046</v>
      </c>
      <c r="AT83" s="65">
        <f t="shared" si="97"/>
        <v>0.51152665185416502</v>
      </c>
      <c r="AU83" s="65">
        <f t="shared" si="98"/>
        <v>0.39082345126197299</v>
      </c>
      <c r="AV83" s="65">
        <f t="shared" si="99"/>
        <v>0.25952960353771598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0.39082345126197299</v>
      </c>
      <c r="BB83" s="68">
        <f ca="1"/>
        <v>0.51152665185416502</v>
      </c>
      <c r="BC83" s="45"/>
      <c r="BD83" s="45">
        <f t="shared" ca="1" si="76"/>
        <v>0.39082345126197299</v>
      </c>
    </row>
    <row r="84" spans="6:56" x14ac:dyDescent="0.25">
      <c r="F84" s="47">
        <v>6</v>
      </c>
      <c r="G84" s="48">
        <v>3</v>
      </c>
      <c r="H84" s="70">
        <f>+'Survival Rates'!D82</f>
        <v>0.8366959134645976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0.88209819875715767</v>
      </c>
      <c r="AA84" s="62">
        <f t="shared" si="78"/>
        <v>0.85539060088781371</v>
      </c>
      <c r="AB84" s="62">
        <f t="shared" si="79"/>
        <v>0.80061313632842912</v>
      </c>
      <c r="AC84" s="62">
        <f t="shared" si="80"/>
        <v>0.78575098686223166</v>
      </c>
      <c r="AD84" s="62">
        <f t="shared" si="81"/>
        <v>0.75677881231265931</v>
      </c>
      <c r="AE84" s="62">
        <f t="shared" si="82"/>
        <v>0.65175279750714366</v>
      </c>
      <c r="AF84" s="62">
        <f t="shared" si="83"/>
        <v>0.62039923734258817</v>
      </c>
      <c r="AG84" s="62">
        <f t="shared" si="84"/>
        <v>0.57763390317602192</v>
      </c>
      <c r="AH84" s="62">
        <f t="shared" si="85"/>
        <v>0.5066662484336576</v>
      </c>
      <c r="AI84" s="62">
        <f t="shared" si="86"/>
        <v>0.38615694778221721</v>
      </c>
      <c r="AJ84" s="62">
        <f t="shared" si="87"/>
        <v>0.25572801678090729</v>
      </c>
      <c r="AK84" s="63">
        <f t="shared" si="88"/>
        <v>0</v>
      </c>
      <c r="AL84" s="64">
        <f t="shared" si="89"/>
        <v>0.88209819875715767</v>
      </c>
      <c r="AM84" s="65">
        <f t="shared" si="90"/>
        <v>0.85539060088781371</v>
      </c>
      <c r="AN84" s="65">
        <f t="shared" si="91"/>
        <v>0.80061313632842912</v>
      </c>
      <c r="AO84" s="65">
        <f t="shared" si="92"/>
        <v>0.78575098686223166</v>
      </c>
      <c r="AP84" s="65">
        <f t="shared" si="93"/>
        <v>0.75677881231265931</v>
      </c>
      <c r="AQ84" s="65">
        <f t="shared" si="94"/>
        <v>0.65175279750714366</v>
      </c>
      <c r="AR84" s="65">
        <f t="shared" si="95"/>
        <v>0.62039923734258817</v>
      </c>
      <c r="AS84" s="65">
        <f t="shared" si="96"/>
        <v>0.57763390317602192</v>
      </c>
      <c r="AT84" s="65">
        <f t="shared" si="97"/>
        <v>0.5066662484336576</v>
      </c>
      <c r="AU84" s="65">
        <f t="shared" si="98"/>
        <v>0.38615694778221721</v>
      </c>
      <c r="AV84" s="65">
        <f t="shared" si="99"/>
        <v>0.25572801678090729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0.38615694778221721</v>
      </c>
      <c r="BB84" s="68">
        <f ca="1"/>
        <v>0.5066662484336576</v>
      </c>
      <c r="BC84" s="45"/>
      <c r="BD84" s="45">
        <f t="shared" ca="1" si="76"/>
        <v>0.38615694778221721</v>
      </c>
    </row>
    <row r="85" spans="6:56" x14ac:dyDescent="0.25">
      <c r="F85" s="47">
        <v>6</v>
      </c>
      <c r="G85" s="48">
        <v>4</v>
      </c>
      <c r="H85" s="70">
        <f>+'Survival Rates'!D83</f>
        <v>0.78065775704506657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0.88050660018233451</v>
      </c>
      <c r="AA85" s="62">
        <f t="shared" si="78"/>
        <v>0.85349157261108533</v>
      </c>
      <c r="AB85" s="62">
        <f t="shared" si="79"/>
        <v>0.79774737490540837</v>
      </c>
      <c r="AC85" s="62">
        <f t="shared" si="80"/>
        <v>0.7830053679461717</v>
      </c>
      <c r="AD85" s="62">
        <f t="shared" si="81"/>
        <v>0.75387918924194219</v>
      </c>
      <c r="AE85" s="62">
        <f t="shared" si="82"/>
        <v>0.64803217686230918</v>
      </c>
      <c r="AF85" s="62">
        <f t="shared" si="83"/>
        <v>0.61630683260594399</v>
      </c>
      <c r="AG85" s="62">
        <f t="shared" si="84"/>
        <v>0.57339710346066064</v>
      </c>
      <c r="AH85" s="62">
        <f t="shared" si="85"/>
        <v>0.50185202739939427</v>
      </c>
      <c r="AI85" s="62">
        <f t="shared" si="86"/>
        <v>0.38154616320739476</v>
      </c>
      <c r="AJ85" s="62">
        <f t="shared" si="87"/>
        <v>0.25198211562478745</v>
      </c>
      <c r="AK85" s="63">
        <f t="shared" si="88"/>
        <v>0</v>
      </c>
      <c r="AL85" s="64">
        <f t="shared" si="89"/>
        <v>0.88050660018233451</v>
      </c>
      <c r="AM85" s="65">
        <f t="shared" si="90"/>
        <v>0.85349157261108533</v>
      </c>
      <c r="AN85" s="65">
        <f t="shared" si="91"/>
        <v>0.79774737490540837</v>
      </c>
      <c r="AO85" s="65">
        <f t="shared" si="92"/>
        <v>0.7830053679461717</v>
      </c>
      <c r="AP85" s="65">
        <f t="shared" si="93"/>
        <v>0.75387918924194219</v>
      </c>
      <c r="AQ85" s="65">
        <f t="shared" si="94"/>
        <v>0.64803217686230918</v>
      </c>
      <c r="AR85" s="65">
        <f t="shared" si="95"/>
        <v>0.61630683260594399</v>
      </c>
      <c r="AS85" s="65">
        <f t="shared" si="96"/>
        <v>0.57339710346066064</v>
      </c>
      <c r="AT85" s="65">
        <f t="shared" si="97"/>
        <v>0.50185202739939427</v>
      </c>
      <c r="AU85" s="65">
        <f t="shared" si="98"/>
        <v>0.38154616320739476</v>
      </c>
      <c r="AV85" s="65">
        <f t="shared" si="99"/>
        <v>0.25198211562478745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0.38154616320739476</v>
      </c>
      <c r="BB85" s="68">
        <f ca="1"/>
        <v>0.50185202739939427</v>
      </c>
      <c r="BC85" s="45"/>
      <c r="BD85" s="45">
        <f t="shared" ca="1" si="76"/>
        <v>0.38154616320739476</v>
      </c>
    </row>
    <row r="86" spans="6:56" x14ac:dyDescent="0.25">
      <c r="F86" s="47">
        <v>6</v>
      </c>
      <c r="G86" s="48">
        <v>5</v>
      </c>
      <c r="H86" s="70">
        <f>+'Survival Rates'!D84</f>
        <v>0.72161962327096141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0.87891787338077532</v>
      </c>
      <c r="AA86" s="62">
        <f t="shared" si="78"/>
        <v>0.85159676031287246</v>
      </c>
      <c r="AB86" s="62">
        <f t="shared" si="79"/>
        <v>0.79489187135621087</v>
      </c>
      <c r="AC86" s="62">
        <f t="shared" si="80"/>
        <v>0.780269342938816</v>
      </c>
      <c r="AD86" s="62">
        <f t="shared" si="81"/>
        <v>0.75099067617300552</v>
      </c>
      <c r="AE86" s="62">
        <f t="shared" si="82"/>
        <v>0.64433279589306292</v>
      </c>
      <c r="AF86" s="62">
        <f t="shared" si="83"/>
        <v>0.61224142302906215</v>
      </c>
      <c r="AG86" s="62">
        <f t="shared" si="84"/>
        <v>0.56919137960793376</v>
      </c>
      <c r="AH86" s="62">
        <f t="shared" si="85"/>
        <v>0.49708354993743004</v>
      </c>
      <c r="AI86" s="62">
        <f t="shared" si="86"/>
        <v>0.37699043224359113</v>
      </c>
      <c r="AJ86" s="62">
        <f t="shared" si="87"/>
        <v>0.24829108438729464</v>
      </c>
      <c r="AK86" s="63">
        <f t="shared" si="88"/>
        <v>0</v>
      </c>
      <c r="AL86" s="64">
        <f t="shared" si="89"/>
        <v>0.87891787338077532</v>
      </c>
      <c r="AM86" s="65">
        <f t="shared" si="90"/>
        <v>0.85159676031287246</v>
      </c>
      <c r="AN86" s="65">
        <f t="shared" si="91"/>
        <v>0.79489187135621087</v>
      </c>
      <c r="AO86" s="65">
        <f t="shared" si="92"/>
        <v>0.780269342938816</v>
      </c>
      <c r="AP86" s="65">
        <f t="shared" si="93"/>
        <v>0.75099067617300552</v>
      </c>
      <c r="AQ86" s="65">
        <f t="shared" si="94"/>
        <v>0.64433279589306292</v>
      </c>
      <c r="AR86" s="65">
        <f t="shared" si="95"/>
        <v>0.61224142302906215</v>
      </c>
      <c r="AS86" s="65">
        <f t="shared" si="96"/>
        <v>0.56919137960793376</v>
      </c>
      <c r="AT86" s="65">
        <f t="shared" si="97"/>
        <v>0.49708354993743004</v>
      </c>
      <c r="AU86" s="65">
        <f t="shared" si="98"/>
        <v>0.37699043224359113</v>
      </c>
      <c r="AV86" s="65">
        <f t="shared" si="99"/>
        <v>0.24829108438729464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0.37699043224359113</v>
      </c>
      <c r="BB86" s="68">
        <f ca="1"/>
        <v>0.49708354993743004</v>
      </c>
      <c r="BC86" s="45"/>
      <c r="BD86" s="45">
        <f t="shared" ca="1" si="76"/>
        <v>0.37699043224359113</v>
      </c>
    </row>
    <row r="87" spans="6:56" x14ac:dyDescent="0.25">
      <c r="F87" s="47">
        <v>6</v>
      </c>
      <c r="G87" s="48">
        <v>6</v>
      </c>
      <c r="H87" s="70">
        <f>+'Survival Rates'!D85</f>
        <v>0.67452943276161859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0.87733201317084586</v>
      </c>
      <c r="AA87" s="62">
        <f t="shared" si="78"/>
        <v>0.8497061546334016</v>
      </c>
      <c r="AB87" s="62">
        <f t="shared" si="79"/>
        <v>0.79204658896320379</v>
      </c>
      <c r="AC87" s="62">
        <f t="shared" si="80"/>
        <v>0.77754287831654489</v>
      </c>
      <c r="AD87" s="62">
        <f t="shared" si="81"/>
        <v>0.74811323053750978</v>
      </c>
      <c r="AE87" s="62">
        <f t="shared" si="82"/>
        <v>0.64065453334979028</v>
      </c>
      <c r="AF87" s="62">
        <f t="shared" si="83"/>
        <v>0.60820283054093127</v>
      </c>
      <c r="AG87" s="62">
        <f t="shared" si="84"/>
        <v>0.56501650368418777</v>
      </c>
      <c r="AH87" s="62">
        <f t="shared" si="85"/>
        <v>0.49236038140332467</v>
      </c>
      <c r="AI87" s="62">
        <f t="shared" si="86"/>
        <v>0.37248909754062287</v>
      </c>
      <c r="AJ87" s="62">
        <f t="shared" si="87"/>
        <v>0.24465411933446882</v>
      </c>
      <c r="AK87" s="63">
        <f t="shared" si="88"/>
        <v>0</v>
      </c>
      <c r="AL87" s="64">
        <f t="shared" si="89"/>
        <v>0.87733201317084586</v>
      </c>
      <c r="AM87" s="65">
        <f t="shared" si="90"/>
        <v>0.8497061546334016</v>
      </c>
      <c r="AN87" s="65">
        <f t="shared" si="91"/>
        <v>0.79204658896320379</v>
      </c>
      <c r="AO87" s="65">
        <f t="shared" si="92"/>
        <v>0.77754287831654489</v>
      </c>
      <c r="AP87" s="65">
        <f t="shared" si="93"/>
        <v>0.74811323053750978</v>
      </c>
      <c r="AQ87" s="65">
        <f t="shared" si="94"/>
        <v>0.64065453334979028</v>
      </c>
      <c r="AR87" s="65">
        <f t="shared" si="95"/>
        <v>0.60820283054093127</v>
      </c>
      <c r="AS87" s="65">
        <f t="shared" si="96"/>
        <v>0.56501650368418777</v>
      </c>
      <c r="AT87" s="65">
        <f t="shared" si="97"/>
        <v>0.49236038140332467</v>
      </c>
      <c r="AU87" s="65">
        <f t="shared" si="98"/>
        <v>0.37248909754062287</v>
      </c>
      <c r="AV87" s="65">
        <f t="shared" si="99"/>
        <v>0.24465411933446882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0.37248909754062287</v>
      </c>
      <c r="BB87" s="68">
        <f ca="1"/>
        <v>0.49236038140332467</v>
      </c>
      <c r="BC87" s="45"/>
      <c r="BD87" s="45">
        <f t="shared" ca="1" si="76"/>
        <v>0.37248909754062287</v>
      </c>
    </row>
    <row r="88" spans="6:56" x14ac:dyDescent="0.25">
      <c r="F88" s="47">
        <v>6</v>
      </c>
      <c r="G88" s="48">
        <v>7</v>
      </c>
      <c r="H88" s="70">
        <f>+'Survival Rates'!D86</f>
        <v>0.6297452541385351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0.8757490143802612</v>
      </c>
      <c r="AA88" s="62">
        <f t="shared" si="78"/>
        <v>0.8478197462336784</v>
      </c>
      <c r="AB88" s="62">
        <f t="shared" si="79"/>
        <v>0.78921149114018374</v>
      </c>
      <c r="AC88" s="62">
        <f t="shared" si="80"/>
        <v>0.77482594067287902</v>
      </c>
      <c r="AD88" s="62">
        <f t="shared" si="81"/>
        <v>0.74524680993021741</v>
      </c>
      <c r="AE88" s="62">
        <f t="shared" si="82"/>
        <v>0.63699726867504691</v>
      </c>
      <c r="AF88" s="62">
        <f t="shared" si="83"/>
        <v>0.60419087824516848</v>
      </c>
      <c r="AG88" s="62">
        <f t="shared" si="84"/>
        <v>0.56087224942760527</v>
      </c>
      <c r="AH88" s="62">
        <f t="shared" si="85"/>
        <v>0.48768209128252499</v>
      </c>
      <c r="AI88" s="62">
        <f t="shared" si="86"/>
        <v>0.3680415095971879</v>
      </c>
      <c r="AJ88" s="62">
        <f t="shared" si="87"/>
        <v>0.24107042850543609</v>
      </c>
      <c r="AK88" s="63">
        <f t="shared" si="88"/>
        <v>0</v>
      </c>
      <c r="AL88" s="64">
        <f t="shared" si="89"/>
        <v>0.8757490143802612</v>
      </c>
      <c r="AM88" s="65">
        <f t="shared" si="90"/>
        <v>0.8478197462336784</v>
      </c>
      <c r="AN88" s="65">
        <f t="shared" si="91"/>
        <v>0.78921149114018374</v>
      </c>
      <c r="AO88" s="65">
        <f t="shared" si="92"/>
        <v>0.77482594067287902</v>
      </c>
      <c r="AP88" s="65">
        <f t="shared" si="93"/>
        <v>0.74524680993021741</v>
      </c>
      <c r="AQ88" s="65">
        <f t="shared" si="94"/>
        <v>0.63699726867504691</v>
      </c>
      <c r="AR88" s="65">
        <f t="shared" si="95"/>
        <v>0.60419087824516848</v>
      </c>
      <c r="AS88" s="65">
        <f t="shared" si="96"/>
        <v>0.56087224942760527</v>
      </c>
      <c r="AT88" s="65">
        <f t="shared" si="97"/>
        <v>0.48768209128252499</v>
      </c>
      <c r="AU88" s="65">
        <f t="shared" si="98"/>
        <v>0.3680415095971879</v>
      </c>
      <c r="AV88" s="65">
        <f t="shared" si="99"/>
        <v>0.24107042850543609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0.3680415095971879</v>
      </c>
      <c r="BB88" s="68">
        <f ca="1"/>
        <v>0.48768209128252499</v>
      </c>
      <c r="BC88" s="45"/>
      <c r="BD88" s="45">
        <f t="shared" ca="1" si="76"/>
        <v>0.3680415095971879</v>
      </c>
    </row>
    <row r="89" spans="6:56" x14ac:dyDescent="0.25">
      <c r="F89" s="47">
        <v>6</v>
      </c>
      <c r="G89" s="48">
        <v>8</v>
      </c>
      <c r="H89" s="70">
        <f>+'Survival Rates'!D87</f>
        <v>0.57890121887931167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0.87416887184606906</v>
      </c>
      <c r="AA89" s="62">
        <f t="shared" si="78"/>
        <v>0.84593752579544179</v>
      </c>
      <c r="AB89" s="62">
        <f t="shared" si="79"/>
        <v>0.78638654143190612</v>
      </c>
      <c r="AC89" s="62">
        <f t="shared" si="80"/>
        <v>0.77211849671806998</v>
      </c>
      <c r="AD89" s="62">
        <f t="shared" si="81"/>
        <v>0.74239137210836781</v>
      </c>
      <c r="AE89" s="62">
        <f t="shared" si="82"/>
        <v>0.63336088199960716</v>
      </c>
      <c r="AF89" s="62">
        <f t="shared" si="83"/>
        <v>0.60020539041227106</v>
      </c>
      <c r="AG89" s="62">
        <f t="shared" si="84"/>
        <v>0.55675839223594248</v>
      </c>
      <c r="AH89" s="62">
        <f t="shared" si="85"/>
        <v>0.48304825315112382</v>
      </c>
      <c r="AI89" s="62">
        <f t="shared" si="86"/>
        <v>0.36364702666714843</v>
      </c>
      <c r="AJ89" s="62">
        <f t="shared" si="87"/>
        <v>0.23753923153995662</v>
      </c>
      <c r="AK89" s="63">
        <f t="shared" si="88"/>
        <v>0</v>
      </c>
      <c r="AL89" s="64">
        <f t="shared" si="89"/>
        <v>0.87416887184606906</v>
      </c>
      <c r="AM89" s="65">
        <f t="shared" si="90"/>
        <v>0.84593752579544179</v>
      </c>
      <c r="AN89" s="65">
        <f t="shared" si="91"/>
        <v>0.78638654143190612</v>
      </c>
      <c r="AO89" s="65">
        <f t="shared" si="92"/>
        <v>0.77211849671806998</v>
      </c>
      <c r="AP89" s="65">
        <f t="shared" si="93"/>
        <v>0.74239137210836781</v>
      </c>
      <c r="AQ89" s="65">
        <f t="shared" si="94"/>
        <v>0.63336088199960716</v>
      </c>
      <c r="AR89" s="65">
        <f t="shared" si="95"/>
        <v>0.60020539041227106</v>
      </c>
      <c r="AS89" s="65">
        <f t="shared" si="96"/>
        <v>0.55675839223594248</v>
      </c>
      <c r="AT89" s="65">
        <f t="shared" si="97"/>
        <v>0.48304825315112382</v>
      </c>
      <c r="AU89" s="65">
        <f t="shared" si="98"/>
        <v>0.36364702666714843</v>
      </c>
      <c r="AV89" s="65">
        <f t="shared" si="99"/>
        <v>0.23753923153995662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0.36364702666714843</v>
      </c>
      <c r="BB89" s="68">
        <f ca="1"/>
        <v>0.48304825315112382</v>
      </c>
      <c r="BC89" s="45"/>
      <c r="BD89" s="45">
        <f t="shared" ca="1" si="76"/>
        <v>0.36364702666714843</v>
      </c>
    </row>
    <row r="90" spans="6:56" x14ac:dyDescent="0.25">
      <c r="F90" s="47">
        <v>6</v>
      </c>
      <c r="G90" s="48">
        <v>9</v>
      </c>
      <c r="H90" s="70">
        <f>+'Survival Rates'!D88</f>
        <v>0.52920480722455654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0.87259158041463281</v>
      </c>
      <c r="AA90" s="62">
        <f t="shared" si="78"/>
        <v>0.84405948402111797</v>
      </c>
      <c r="AB90" s="62">
        <f t="shared" si="79"/>
        <v>0.78357170351361616</v>
      </c>
      <c r="AC90" s="62">
        <f t="shared" si="80"/>
        <v>0.76942051327869232</v>
      </c>
      <c r="AD90" s="62">
        <f t="shared" si="81"/>
        <v>0.73954687499105498</v>
      </c>
      <c r="AE90" s="62">
        <f t="shared" si="82"/>
        <v>0.62974525413853533</v>
      </c>
      <c r="AF90" s="62">
        <f t="shared" si="83"/>
        <v>0.59624619247191935</v>
      </c>
      <c r="AG90" s="62">
        <f t="shared" si="84"/>
        <v>0.55267470915435679</v>
      </c>
      <c r="AH90" s="62">
        <f t="shared" si="85"/>
        <v>0.47845844463699144</v>
      </c>
      <c r="AI90" s="62">
        <f t="shared" si="86"/>
        <v>0.35930501466693304</v>
      </c>
      <c r="AJ90" s="62">
        <f t="shared" si="87"/>
        <v>0.2340597595084988</v>
      </c>
      <c r="AK90" s="63">
        <f t="shared" si="88"/>
        <v>0</v>
      </c>
      <c r="AL90" s="64">
        <f t="shared" si="89"/>
        <v>0.87259158041463281</v>
      </c>
      <c r="AM90" s="65">
        <f t="shared" si="90"/>
        <v>0.84405948402111797</v>
      </c>
      <c r="AN90" s="65">
        <f t="shared" si="91"/>
        <v>0.78357170351361616</v>
      </c>
      <c r="AO90" s="65">
        <f t="shared" si="92"/>
        <v>0.76942051327869232</v>
      </c>
      <c r="AP90" s="65">
        <f t="shared" si="93"/>
        <v>0.73954687499105498</v>
      </c>
      <c r="AQ90" s="65">
        <f t="shared" si="94"/>
        <v>0.62974525413853533</v>
      </c>
      <c r="AR90" s="65">
        <f t="shared" si="95"/>
        <v>0.59624619247191935</v>
      </c>
      <c r="AS90" s="65">
        <f t="shared" si="96"/>
        <v>0.55267470915435679</v>
      </c>
      <c r="AT90" s="65">
        <f t="shared" si="97"/>
        <v>0.47845844463699144</v>
      </c>
      <c r="AU90" s="65">
        <f t="shared" si="98"/>
        <v>0.35930501466693304</v>
      </c>
      <c r="AV90" s="65">
        <f t="shared" si="99"/>
        <v>0.2340597595084988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0.35930501466693304</v>
      </c>
      <c r="BB90" s="68">
        <f ca="1"/>
        <v>0.47845844463699144</v>
      </c>
      <c r="BC90" s="45"/>
      <c r="BD90" s="45">
        <f t="shared" ca="1" si="76"/>
        <v>0.35930501466693304</v>
      </c>
    </row>
    <row r="91" spans="6:56" x14ac:dyDescent="0.25">
      <c r="F91" s="47">
        <v>6</v>
      </c>
      <c r="G91" s="48">
        <v>10</v>
      </c>
      <c r="H91" s="70">
        <f>+'Survival Rates'!D89</f>
        <v>0.48095921115443557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0.87034795758663885</v>
      </c>
      <c r="AA91" s="62">
        <f t="shared" si="78"/>
        <v>0.84158717059475541</v>
      </c>
      <c r="AB91" s="62">
        <f t="shared" si="79"/>
        <v>0.78062648238163679</v>
      </c>
      <c r="AC91" s="62">
        <f t="shared" si="80"/>
        <v>0.76602480055853028</v>
      </c>
      <c r="AD91" s="62">
        <f t="shared" si="81"/>
        <v>0.73612351447865787</v>
      </c>
      <c r="AE91" s="62">
        <f t="shared" si="82"/>
        <v>0.62534286640001657</v>
      </c>
      <c r="AF91" s="62">
        <f t="shared" si="83"/>
        <v>0.59198887959898638</v>
      </c>
      <c r="AG91" s="62">
        <f t="shared" si="84"/>
        <v>0.54813043491707669</v>
      </c>
      <c r="AH91" s="62">
        <f t="shared" si="85"/>
        <v>0.47349740069342988</v>
      </c>
      <c r="AI91" s="62">
        <f t="shared" si="86"/>
        <v>0.35464139996664085</v>
      </c>
      <c r="AJ91" s="62">
        <f t="shared" si="87"/>
        <v>0.23030290561384081</v>
      </c>
      <c r="AK91" s="63">
        <f t="shared" si="88"/>
        <v>0</v>
      </c>
      <c r="AL91" s="64">
        <f t="shared" si="89"/>
        <v>0.87034795758663885</v>
      </c>
      <c r="AM91" s="65">
        <f t="shared" si="90"/>
        <v>0.84158717059475541</v>
      </c>
      <c r="AN91" s="65">
        <f t="shared" si="91"/>
        <v>0.78062648238163679</v>
      </c>
      <c r="AO91" s="65">
        <f t="shared" si="92"/>
        <v>0.76602480055853028</v>
      </c>
      <c r="AP91" s="65">
        <f t="shared" si="93"/>
        <v>0.73612351447865787</v>
      </c>
      <c r="AQ91" s="65">
        <f t="shared" si="94"/>
        <v>0.62534286640001657</v>
      </c>
      <c r="AR91" s="65">
        <f t="shared" si="95"/>
        <v>0.59198887959898638</v>
      </c>
      <c r="AS91" s="65">
        <f t="shared" si="96"/>
        <v>0.54813043491707669</v>
      </c>
      <c r="AT91" s="65">
        <f t="shared" si="97"/>
        <v>0.47349740069342988</v>
      </c>
      <c r="AU91" s="65">
        <f t="shared" si="98"/>
        <v>0.35464139996664085</v>
      </c>
      <c r="AV91" s="65">
        <f t="shared" si="99"/>
        <v>0.23030290561384081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0.35464139996664085</v>
      </c>
      <c r="BB91" s="68">
        <f ca="1"/>
        <v>0.47349740069342988</v>
      </c>
      <c r="BC91" s="45"/>
      <c r="BD91" s="45">
        <f t="shared" ca="1" si="76"/>
        <v>0.35464139996664085</v>
      </c>
    </row>
    <row r="92" spans="6:56" x14ac:dyDescent="0.25">
      <c r="F92" s="47">
        <v>6</v>
      </c>
      <c r="G92" s="48">
        <v>11</v>
      </c>
      <c r="H92" s="70">
        <f>+'Survival Rates'!D90</f>
        <v>0.44724219267051712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0.86811010360114493</v>
      </c>
      <c r="AA92" s="62">
        <f t="shared" si="78"/>
        <v>0.83912209875952937</v>
      </c>
      <c r="AB92" s="62">
        <f t="shared" si="79"/>
        <v>0.77769233149055217</v>
      </c>
      <c r="AC92" s="62">
        <f t="shared" si="80"/>
        <v>0.76264407426604841</v>
      </c>
      <c r="AD92" s="62">
        <f t="shared" si="81"/>
        <v>0.73271600069294451</v>
      </c>
      <c r="AE92" s="62">
        <f t="shared" si="82"/>
        <v>0.62097125462633906</v>
      </c>
      <c r="AF92" s="62">
        <f t="shared" si="83"/>
        <v>0.58776196476150744</v>
      </c>
      <c r="AG92" s="62">
        <f t="shared" si="84"/>
        <v>0.54362352520544177</v>
      </c>
      <c r="AH92" s="62">
        <f t="shared" si="85"/>
        <v>0.46858779686402208</v>
      </c>
      <c r="AI92" s="62">
        <f t="shared" si="86"/>
        <v>0.35003831685145037</v>
      </c>
      <c r="AJ92" s="62">
        <f t="shared" si="87"/>
        <v>0.2266063523501646</v>
      </c>
      <c r="AK92" s="63">
        <f t="shared" si="88"/>
        <v>0</v>
      </c>
      <c r="AL92" s="64">
        <f t="shared" si="89"/>
        <v>0.86811010360114493</v>
      </c>
      <c r="AM92" s="65">
        <f t="shared" si="90"/>
        <v>0.83912209875952937</v>
      </c>
      <c r="AN92" s="65">
        <f t="shared" si="91"/>
        <v>0.77769233149055217</v>
      </c>
      <c r="AO92" s="65">
        <f t="shared" si="92"/>
        <v>0.76264407426604841</v>
      </c>
      <c r="AP92" s="65">
        <f t="shared" si="93"/>
        <v>0.73271600069294451</v>
      </c>
      <c r="AQ92" s="65">
        <f t="shared" si="94"/>
        <v>0.62097125462633906</v>
      </c>
      <c r="AR92" s="65">
        <f t="shared" si="95"/>
        <v>0.58776196476150744</v>
      </c>
      <c r="AS92" s="65">
        <f t="shared" si="96"/>
        <v>0.54362352520544177</v>
      </c>
      <c r="AT92" s="65">
        <f t="shared" si="97"/>
        <v>0.46858779686402208</v>
      </c>
      <c r="AU92" s="65">
        <f t="shared" si="98"/>
        <v>0.35003831685145037</v>
      </c>
      <c r="AV92" s="65">
        <f t="shared" si="99"/>
        <v>0.2266063523501646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0.35003831685145037</v>
      </c>
      <c r="BB92" s="68">
        <f ca="1"/>
        <v>0.46858779686402208</v>
      </c>
      <c r="BC92" s="45"/>
      <c r="BD92" s="45">
        <f t="shared" ca="1" si="76"/>
        <v>0.35003831685145037</v>
      </c>
    </row>
    <row r="93" spans="6:56" x14ac:dyDescent="0.25">
      <c r="F93" s="47">
        <v>6</v>
      </c>
      <c r="G93" s="48">
        <v>12</v>
      </c>
      <c r="H93" s="70">
        <f>+'Survival Rates'!D91</f>
        <v>0.41568530880023802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0.86587800362520173</v>
      </c>
      <c r="AA93" s="62">
        <f t="shared" si="78"/>
        <v>0.83666424730427724</v>
      </c>
      <c r="AB93" s="62">
        <f t="shared" si="79"/>
        <v>0.7747692092305043</v>
      </c>
      <c r="AC93" s="62">
        <f t="shared" si="80"/>
        <v>0.75927826826107725</v>
      </c>
      <c r="AD93" s="62">
        <f t="shared" si="81"/>
        <v>0.7293242602794594</v>
      </c>
      <c r="AE93" s="62">
        <f t="shared" si="82"/>
        <v>0.61663020367061694</v>
      </c>
      <c r="AF93" s="62">
        <f t="shared" si="83"/>
        <v>0.58356523091164336</v>
      </c>
      <c r="AG93" s="62">
        <f t="shared" si="84"/>
        <v>0.53915367279596504</v>
      </c>
      <c r="AH93" s="62">
        <f t="shared" si="85"/>
        <v>0.4637290997760799</v>
      </c>
      <c r="AI93" s="62">
        <f t="shared" si="86"/>
        <v>0.34549497964908155</v>
      </c>
      <c r="AJ93" s="62">
        <f t="shared" si="87"/>
        <v>0.22296913184216846</v>
      </c>
      <c r="AK93" s="63">
        <f t="shared" si="88"/>
        <v>0</v>
      </c>
      <c r="AL93" s="64">
        <f t="shared" si="89"/>
        <v>0.86587800362520173</v>
      </c>
      <c r="AM93" s="65">
        <f t="shared" si="90"/>
        <v>0.83666424730427724</v>
      </c>
      <c r="AN93" s="65">
        <f t="shared" si="91"/>
        <v>0.7747692092305043</v>
      </c>
      <c r="AO93" s="65">
        <f t="shared" si="92"/>
        <v>0.75927826826107725</v>
      </c>
      <c r="AP93" s="65">
        <f t="shared" si="93"/>
        <v>0.7293242602794594</v>
      </c>
      <c r="AQ93" s="65">
        <f t="shared" si="94"/>
        <v>0.61663020367061694</v>
      </c>
      <c r="AR93" s="65">
        <f t="shared" si="95"/>
        <v>0.58356523091164336</v>
      </c>
      <c r="AS93" s="65">
        <f t="shared" si="96"/>
        <v>0.53915367279596504</v>
      </c>
      <c r="AT93" s="65">
        <f t="shared" si="97"/>
        <v>0.4637290997760799</v>
      </c>
      <c r="AU93" s="65">
        <f t="shared" si="98"/>
        <v>0.34549497964908155</v>
      </c>
      <c r="AV93" s="65">
        <f t="shared" si="99"/>
        <v>0.22296913184216846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0.34549497964908155</v>
      </c>
      <c r="BB93" s="68">
        <f ca="1"/>
        <v>0.4637290997760799</v>
      </c>
      <c r="BC93" s="45"/>
      <c r="BD93" s="45">
        <f t="shared" ca="1" si="76"/>
        <v>0.34549497964908155</v>
      </c>
    </row>
    <row r="94" spans="6:56" x14ac:dyDescent="0.25">
      <c r="F94" s="47">
        <v>6</v>
      </c>
      <c r="G94" s="48">
        <v>13</v>
      </c>
      <c r="H94" s="70">
        <f>+'Survival Rates'!D92</f>
        <v>0.38597342503044013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0.86365164286399865</v>
      </c>
      <c r="AA94" s="62">
        <f t="shared" si="78"/>
        <v>0.8342135950799654</v>
      </c>
      <c r="AB94" s="62">
        <f t="shared" si="79"/>
        <v>0.77185707414803451</v>
      </c>
      <c r="AC94" s="62">
        <f t="shared" si="80"/>
        <v>0.7559273166953463</v>
      </c>
      <c r="AD94" s="62">
        <f t="shared" si="81"/>
        <v>0.72594822022330452</v>
      </c>
      <c r="AE94" s="62">
        <f t="shared" si="82"/>
        <v>0.61231949989000112</v>
      </c>
      <c r="AF94" s="62">
        <f t="shared" si="83"/>
        <v>0.57939846255131844</v>
      </c>
      <c r="AG94" s="62">
        <f t="shared" si="84"/>
        <v>0.53472057299125275</v>
      </c>
      <c r="AH94" s="62">
        <f t="shared" si="85"/>
        <v>0.45892078158735439</v>
      </c>
      <c r="AI94" s="62">
        <f t="shared" si="86"/>
        <v>0.34101061288492102</v>
      </c>
      <c r="AJ94" s="62">
        <f t="shared" si="87"/>
        <v>0.21939029174975461</v>
      </c>
      <c r="AK94" s="63">
        <f t="shared" si="88"/>
        <v>0</v>
      </c>
      <c r="AL94" s="64">
        <f t="shared" si="89"/>
        <v>0.86365164286399865</v>
      </c>
      <c r="AM94" s="65">
        <f t="shared" si="90"/>
        <v>0.8342135950799654</v>
      </c>
      <c r="AN94" s="65">
        <f t="shared" si="91"/>
        <v>0.77185707414803451</v>
      </c>
      <c r="AO94" s="65">
        <f t="shared" si="92"/>
        <v>0.7559273166953463</v>
      </c>
      <c r="AP94" s="65">
        <f t="shared" si="93"/>
        <v>0.72594822022330452</v>
      </c>
      <c r="AQ94" s="65">
        <f t="shared" si="94"/>
        <v>0.61231949989000112</v>
      </c>
      <c r="AR94" s="65">
        <f t="shared" si="95"/>
        <v>0.57939846255131844</v>
      </c>
      <c r="AS94" s="65">
        <f t="shared" si="96"/>
        <v>0.53472057299125275</v>
      </c>
      <c r="AT94" s="65">
        <f t="shared" si="97"/>
        <v>0.45892078158735439</v>
      </c>
      <c r="AU94" s="65">
        <f t="shared" si="98"/>
        <v>0.34101061288492102</v>
      </c>
      <c r="AV94" s="65">
        <f t="shared" si="99"/>
        <v>0.21939029174975461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0.34101061288492102</v>
      </c>
      <c r="BB94" s="68">
        <f ca="1"/>
        <v>0.45892078158735439</v>
      </c>
      <c r="BC94" s="45"/>
      <c r="BD94" s="45">
        <f t="shared" ca="1" si="76"/>
        <v>0.34101061288492102</v>
      </c>
    </row>
    <row r="95" spans="6:56" x14ac:dyDescent="0.25">
      <c r="F95" s="47">
        <v>6</v>
      </c>
      <c r="G95" s="48">
        <v>14</v>
      </c>
      <c r="H95" s="70">
        <f>+'Survival Rates'!D93</f>
        <v>0.35803598792677027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0.86143100656076566</v>
      </c>
      <c r="AA95" s="62">
        <f t="shared" si="78"/>
        <v>0.83177012099950742</v>
      </c>
      <c r="AB95" s="62">
        <f t="shared" si="79"/>
        <v>0.76895588494549572</v>
      </c>
      <c r="AC95" s="62">
        <f t="shared" si="80"/>
        <v>0.75259115401119581</v>
      </c>
      <c r="AD95" s="62">
        <f t="shared" si="81"/>
        <v>0.72258780784756771</v>
      </c>
      <c r="AE95" s="62">
        <f t="shared" si="82"/>
        <v>0.60803893113516516</v>
      </c>
      <c r="AF95" s="62">
        <f t="shared" si="83"/>
        <v>0.5752614457211549</v>
      </c>
      <c r="AG95" s="62">
        <f t="shared" si="84"/>
        <v>0.53032392359923375</v>
      </c>
      <c r="AH95" s="62">
        <f t="shared" si="85"/>
        <v>0.45416231992869177</v>
      </c>
      <c r="AI95" s="62">
        <f t="shared" si="86"/>
        <v>0.33658445114966118</v>
      </c>
      <c r="AJ95" s="62">
        <f t="shared" si="87"/>
        <v>0.21586889501867623</v>
      </c>
      <c r="AK95" s="63">
        <f t="shared" si="88"/>
        <v>0</v>
      </c>
      <c r="AL95" s="64">
        <f t="shared" si="89"/>
        <v>0.86143100656076566</v>
      </c>
      <c r="AM95" s="65">
        <f t="shared" si="90"/>
        <v>0.83177012099950742</v>
      </c>
      <c r="AN95" s="65">
        <f t="shared" si="91"/>
        <v>0.76895588494549572</v>
      </c>
      <c r="AO95" s="65">
        <f t="shared" si="92"/>
        <v>0.75259115401119581</v>
      </c>
      <c r="AP95" s="65">
        <f t="shared" si="93"/>
        <v>0.72258780784756771</v>
      </c>
      <c r="AQ95" s="65">
        <f t="shared" si="94"/>
        <v>0.60803893113516516</v>
      </c>
      <c r="AR95" s="65">
        <f t="shared" si="95"/>
        <v>0.5752614457211549</v>
      </c>
      <c r="AS95" s="65">
        <f t="shared" si="96"/>
        <v>0.53032392359923375</v>
      </c>
      <c r="AT95" s="65">
        <f t="shared" si="97"/>
        <v>0.45416231992869177</v>
      </c>
      <c r="AU95" s="65">
        <f t="shared" si="98"/>
        <v>0.33658445114966118</v>
      </c>
      <c r="AV95" s="65">
        <f t="shared" si="99"/>
        <v>0.21586889501867623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0.33658445114966118</v>
      </c>
      <c r="BB95" s="68">
        <f ca="1"/>
        <v>0.45416231992869177</v>
      </c>
      <c r="BC95" s="45"/>
      <c r="BD95" s="45">
        <f t="shared" ca="1" si="76"/>
        <v>0.33658445114966118</v>
      </c>
    </row>
    <row r="96" spans="6:56" x14ac:dyDescent="0.25">
      <c r="F96" s="47">
        <v>6</v>
      </c>
      <c r="G96" s="48">
        <v>15</v>
      </c>
      <c r="H96" s="70">
        <f>+'Survival Rates'!D94</f>
        <v>0.33173222903790361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0.85921607999667571</v>
      </c>
      <c r="AA96" s="62">
        <f t="shared" si="78"/>
        <v>0.8293338040375825</v>
      </c>
      <c r="AB96" s="62">
        <f t="shared" si="79"/>
        <v>0.76606560048046712</v>
      </c>
      <c r="AC96" s="62">
        <f t="shared" si="80"/>
        <v>0.74926971494029393</v>
      </c>
      <c r="AD96" s="62">
        <f t="shared" si="81"/>
        <v>0.71924295081175793</v>
      </c>
      <c r="AE96" s="62">
        <f t="shared" si="82"/>
        <v>0.60378828673986396</v>
      </c>
      <c r="AF96" s="62">
        <f t="shared" si="83"/>
        <v>0.57115396798948614</v>
      </c>
      <c r="AG96" s="62">
        <f t="shared" si="84"/>
        <v>0.52596342491256021</v>
      </c>
      <c r="AH96" s="62">
        <f t="shared" si="85"/>
        <v>0.44945319784728394</v>
      </c>
      <c r="AI96" s="62">
        <f t="shared" si="86"/>
        <v>0.33221573896865697</v>
      </c>
      <c r="AJ96" s="62">
        <f t="shared" si="87"/>
        <v>0.2124040196351869</v>
      </c>
      <c r="AK96" s="63">
        <f t="shared" si="88"/>
        <v>0</v>
      </c>
      <c r="AL96" s="64">
        <f t="shared" si="89"/>
        <v>0.85921607999667571</v>
      </c>
      <c r="AM96" s="65">
        <f t="shared" si="90"/>
        <v>0.8293338040375825</v>
      </c>
      <c r="AN96" s="65">
        <f t="shared" si="91"/>
        <v>0.76606560048046712</v>
      </c>
      <c r="AO96" s="65">
        <f t="shared" si="92"/>
        <v>0.74926971494029393</v>
      </c>
      <c r="AP96" s="65">
        <f t="shared" si="93"/>
        <v>0.71924295081175793</v>
      </c>
      <c r="AQ96" s="65">
        <f t="shared" si="94"/>
        <v>0.60378828673986396</v>
      </c>
      <c r="AR96" s="65">
        <f t="shared" si="95"/>
        <v>0.57115396798948614</v>
      </c>
      <c r="AS96" s="65">
        <f t="shared" si="96"/>
        <v>0.52596342491256021</v>
      </c>
      <c r="AT96" s="65">
        <f t="shared" si="97"/>
        <v>0.44945319784728394</v>
      </c>
      <c r="AU96" s="65">
        <f t="shared" si="98"/>
        <v>0.33221573896865697</v>
      </c>
      <c r="AV96" s="65">
        <f t="shared" si="99"/>
        <v>0.2124040196351869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0.33221573896865697</v>
      </c>
      <c r="BB96" s="68">
        <f ca="1"/>
        <v>0.44945319784728394</v>
      </c>
      <c r="BC96" s="45"/>
      <c r="BD96" s="45">
        <f t="shared" ca="1" si="76"/>
        <v>0.33221573896865697</v>
      </c>
    </row>
    <row r="97" spans="6:56" x14ac:dyDescent="0.25">
      <c r="F97" s="37">
        <v>7</v>
      </c>
      <c r="G97" s="38">
        <v>1</v>
      </c>
      <c r="H97" s="61">
        <f>+'Survival Rates'!D95</f>
        <v>0.93885089226403751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0.85700684849074715</v>
      </c>
      <c r="AA97" s="62">
        <f t="shared" si="78"/>
        <v>0.82690462323045455</v>
      </c>
      <c r="AB97" s="62">
        <f t="shared" si="79"/>
        <v>0.76318617976517023</v>
      </c>
      <c r="AC97" s="62">
        <f t="shared" si="80"/>
        <v>0.74596293450236018</v>
      </c>
      <c r="AD97" s="62">
        <f t="shared" si="81"/>
        <v>0.71591357711024817</v>
      </c>
      <c r="AE97" s="62">
        <f t="shared" si="82"/>
        <v>0.59956735751056633</v>
      </c>
      <c r="AF97" s="62">
        <f t="shared" si="83"/>
        <v>0.56707581844144883</v>
      </c>
      <c r="AG97" s="62">
        <f t="shared" si="84"/>
        <v>0.52163877968817707</v>
      </c>
      <c r="AH97" s="62">
        <f t="shared" si="85"/>
        <v>0.44479290375050745</v>
      </c>
      <c r="AI97" s="62">
        <f t="shared" si="86"/>
        <v>0.32790373067297857</v>
      </c>
      <c r="AJ97" s="62">
        <f t="shared" si="87"/>
        <v>0.20899475838462797</v>
      </c>
      <c r="AK97" s="63">
        <f t="shared" si="88"/>
        <v>0</v>
      </c>
      <c r="AL97" s="64">
        <f t="shared" si="89"/>
        <v>0.85700684849074715</v>
      </c>
      <c r="AM97" s="65">
        <f t="shared" si="90"/>
        <v>0.82690462323045455</v>
      </c>
      <c r="AN97" s="65">
        <f t="shared" si="91"/>
        <v>0.76318617976517023</v>
      </c>
      <c r="AO97" s="65">
        <f t="shared" si="92"/>
        <v>0.74596293450236018</v>
      </c>
      <c r="AP97" s="65">
        <f t="shared" si="93"/>
        <v>0.71591357711024817</v>
      </c>
      <c r="AQ97" s="65">
        <f t="shared" si="94"/>
        <v>0.59956735751056633</v>
      </c>
      <c r="AR97" s="65">
        <f t="shared" si="95"/>
        <v>0.56707581844144883</v>
      </c>
      <c r="AS97" s="65">
        <f t="shared" si="96"/>
        <v>0.52163877968817707</v>
      </c>
      <c r="AT97" s="65">
        <f t="shared" si="97"/>
        <v>0.44479290375050745</v>
      </c>
      <c r="AU97" s="65">
        <f t="shared" si="98"/>
        <v>0.32790373067297857</v>
      </c>
      <c r="AV97" s="65">
        <f t="shared" si="99"/>
        <v>0.20899475838462797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0.32790373067297857</v>
      </c>
      <c r="BB97" s="68">
        <f ca="1"/>
        <v>0.44479290375050745</v>
      </c>
      <c r="BC97" s="45"/>
      <c r="BD97" s="45">
        <f t="shared" ca="1" si="76"/>
        <v>0.32790373067297857</v>
      </c>
    </row>
    <row r="98" spans="6:56" x14ac:dyDescent="0.25">
      <c r="F98" s="47">
        <v>7</v>
      </c>
      <c r="G98" s="48">
        <v>2</v>
      </c>
      <c r="H98" s="70">
        <f>+'Survival Rates'!D96</f>
        <v>0.87477732282677712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0.85480329739974614</v>
      </c>
      <c r="AA98" s="62">
        <f t="shared" si="78"/>
        <v>0.82448255767579193</v>
      </c>
      <c r="AB98" s="62">
        <f t="shared" si="79"/>
        <v>0.76031758196588795</v>
      </c>
      <c r="AC98" s="62">
        <f t="shared" si="80"/>
        <v>0.74267074800389399</v>
      </c>
      <c r="AD98" s="62">
        <f t="shared" si="81"/>
        <v>0.71259961507072522</v>
      </c>
      <c r="AE98" s="62">
        <f t="shared" si="82"/>
        <v>0.59537593571615943</v>
      </c>
      <c r="AF98" s="62">
        <f t="shared" si="83"/>
        <v>0.56302678766815217</v>
      </c>
      <c r="AG98" s="62">
        <f t="shared" si="84"/>
        <v>0.51734969312706003</v>
      </c>
      <c r="AH98" s="62">
        <f t="shared" si="85"/>
        <v>0.4401809313503447</v>
      </c>
      <c r="AI98" s="62">
        <f t="shared" si="86"/>
        <v>0.3236476902721378</v>
      </c>
      <c r="AJ98" s="62">
        <f t="shared" si="87"/>
        <v>0.20564021861389098</v>
      </c>
      <c r="AK98" s="63">
        <f t="shared" si="88"/>
        <v>0</v>
      </c>
      <c r="AL98" s="64">
        <f t="shared" si="89"/>
        <v>0.85480329739974614</v>
      </c>
      <c r="AM98" s="65">
        <f t="shared" si="90"/>
        <v>0.82448255767579193</v>
      </c>
      <c r="AN98" s="65">
        <f t="shared" si="91"/>
        <v>0.76031758196588795</v>
      </c>
      <c r="AO98" s="65">
        <f t="shared" si="92"/>
        <v>0.74267074800389399</v>
      </c>
      <c r="AP98" s="65">
        <f t="shared" si="93"/>
        <v>0.71259961507072522</v>
      </c>
      <c r="AQ98" s="65">
        <f t="shared" si="94"/>
        <v>0.59537593571615943</v>
      </c>
      <c r="AR98" s="65">
        <f t="shared" si="95"/>
        <v>0.56302678766815217</v>
      </c>
      <c r="AS98" s="65">
        <f t="shared" si="96"/>
        <v>0.51734969312706003</v>
      </c>
      <c r="AT98" s="65">
        <f t="shared" si="97"/>
        <v>0.4401809313503447</v>
      </c>
      <c r="AU98" s="65">
        <f t="shared" si="98"/>
        <v>0.3236476902721378</v>
      </c>
      <c r="AV98" s="65">
        <f t="shared" si="99"/>
        <v>0.20564021861389098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0.3236476902721378</v>
      </c>
      <c r="BB98" s="68">
        <f ca="1"/>
        <v>0.4401809313503447</v>
      </c>
      <c r="BC98" s="45"/>
      <c r="BD98" s="45">
        <f t="shared" ca="1" si="76"/>
        <v>0.3236476902721378</v>
      </c>
    </row>
    <row r="99" spans="6:56" x14ac:dyDescent="0.25">
      <c r="F99" s="47">
        <v>7</v>
      </c>
      <c r="G99" s="48">
        <v>3</v>
      </c>
      <c r="H99" s="70">
        <f>+'Survival Rates'!D97</f>
        <v>0.81801105707558364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0.85260541211808982</v>
      </c>
      <c r="AA99" s="62">
        <f t="shared" si="78"/>
        <v>0.82206758653248735</v>
      </c>
      <c r="AB99" s="62">
        <f t="shared" si="79"/>
        <v>0.75745976640238544</v>
      </c>
      <c r="AC99" s="62">
        <f t="shared" si="80"/>
        <v>0.73939309103690898</v>
      </c>
      <c r="AD99" s="62">
        <f t="shared" si="81"/>
        <v>0.70930099335264685</v>
      </c>
      <c r="AE99" s="62">
        <f t="shared" si="82"/>
        <v>0.5912138150777253</v>
      </c>
      <c r="AF99" s="62">
        <f t="shared" si="83"/>
        <v>0.55900666775592556</v>
      </c>
      <c r="AG99" s="62">
        <f t="shared" si="84"/>
        <v>0.51309587285411995</v>
      </c>
      <c r="AH99" s="62">
        <f t="shared" si="85"/>
        <v>0.43561677960838152</v>
      </c>
      <c r="AI99" s="62">
        <f t="shared" si="86"/>
        <v>0.31944689132846621</v>
      </c>
      <c r="AJ99" s="62">
        <f t="shared" si="87"/>
        <v>0.20233952199769256</v>
      </c>
      <c r="AK99" s="63">
        <f t="shared" si="88"/>
        <v>0</v>
      </c>
      <c r="AL99" s="64">
        <f t="shared" si="89"/>
        <v>0.85260541211808982</v>
      </c>
      <c r="AM99" s="65">
        <f t="shared" si="90"/>
        <v>0.82206758653248735</v>
      </c>
      <c r="AN99" s="65">
        <f t="shared" si="91"/>
        <v>0.75745976640238544</v>
      </c>
      <c r="AO99" s="65">
        <f t="shared" si="92"/>
        <v>0.73939309103690898</v>
      </c>
      <c r="AP99" s="65">
        <f t="shared" si="93"/>
        <v>0.70930099335264685</v>
      </c>
      <c r="AQ99" s="65">
        <f t="shared" si="94"/>
        <v>0.5912138150777253</v>
      </c>
      <c r="AR99" s="65">
        <f t="shared" si="95"/>
        <v>0.55900666775592556</v>
      </c>
      <c r="AS99" s="65">
        <f t="shared" si="96"/>
        <v>0.51309587285411995</v>
      </c>
      <c r="AT99" s="65">
        <f t="shared" si="97"/>
        <v>0.43561677960838152</v>
      </c>
      <c r="AU99" s="65">
        <f t="shared" si="98"/>
        <v>0.31944689132846621</v>
      </c>
      <c r="AV99" s="65">
        <f t="shared" si="99"/>
        <v>0.20233952199769256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0.31944689132846621</v>
      </c>
      <c r="BB99" s="68">
        <f ca="1"/>
        <v>0.43561677960838152</v>
      </c>
      <c r="BC99" s="45"/>
      <c r="BD99" s="45">
        <f t="shared" ca="1" si="76"/>
        <v>0.31944689132846621</v>
      </c>
    </row>
    <row r="100" spans="6:56" x14ac:dyDescent="0.25">
      <c r="F100" s="47">
        <v>7</v>
      </c>
      <c r="G100" s="48">
        <v>4</v>
      </c>
      <c r="H100" s="70">
        <f>+'Survival Rates'!D98</f>
        <v>0.75694220869767948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0.85041317807774952</v>
      </c>
      <c r="AA100" s="62">
        <f t="shared" si="78"/>
        <v>0.81965968902047881</v>
      </c>
      <c r="AB100" s="62">
        <f t="shared" si="79"/>
        <v>0.75461269254733299</v>
      </c>
      <c r="AC100" s="62">
        <f t="shared" si="80"/>
        <v>0.73612989947767316</v>
      </c>
      <c r="AD100" s="62">
        <f t="shared" si="81"/>
        <v>0.70601764094570596</v>
      </c>
      <c r="AE100" s="62">
        <f t="shared" si="82"/>
        <v>0.58708079075838926</v>
      </c>
      <c r="AF100" s="62">
        <f t="shared" si="83"/>
        <v>0.55501525227564186</v>
      </c>
      <c r="AG100" s="62">
        <f t="shared" si="84"/>
        <v>0.50887702889827235</v>
      </c>
      <c r="AH100" s="62">
        <f t="shared" si="85"/>
        <v>0.43109995268137519</v>
      </c>
      <c r="AI100" s="62">
        <f t="shared" si="86"/>
        <v>0.31530061683312399</v>
      </c>
      <c r="AJ100" s="62">
        <f t="shared" si="87"/>
        <v>0.19909180430860099</v>
      </c>
      <c r="AK100" s="63">
        <f t="shared" si="88"/>
        <v>0</v>
      </c>
      <c r="AL100" s="64">
        <f t="shared" si="89"/>
        <v>0.85041317807774952</v>
      </c>
      <c r="AM100" s="65">
        <f t="shared" si="90"/>
        <v>0.81965968902047881</v>
      </c>
      <c r="AN100" s="65">
        <f t="shared" si="91"/>
        <v>0.75461269254733299</v>
      </c>
      <c r="AO100" s="65">
        <f t="shared" si="92"/>
        <v>0.73612989947767316</v>
      </c>
      <c r="AP100" s="65">
        <f t="shared" si="93"/>
        <v>0.70601764094570596</v>
      </c>
      <c r="AQ100" s="65">
        <f t="shared" si="94"/>
        <v>0.58708079075838926</v>
      </c>
      <c r="AR100" s="65">
        <f t="shared" si="95"/>
        <v>0.55501525227564186</v>
      </c>
      <c r="AS100" s="65">
        <f t="shared" si="96"/>
        <v>0.50887702889827235</v>
      </c>
      <c r="AT100" s="65">
        <f t="shared" si="97"/>
        <v>0.43109995268137519</v>
      </c>
      <c r="AU100" s="65">
        <f t="shared" si="98"/>
        <v>0.31530061683312399</v>
      </c>
      <c r="AV100" s="65">
        <f t="shared" si="99"/>
        <v>0.19909180430860099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0.31530061683312399</v>
      </c>
      <c r="BB100" s="68">
        <f ca="1"/>
        <v>0.43109995268137519</v>
      </c>
      <c r="BC100" s="45"/>
      <c r="BD100" s="45">
        <f t="shared" ca="1" si="76"/>
        <v>0.31530061683312399</v>
      </c>
    </row>
    <row r="101" spans="6:56" x14ac:dyDescent="0.25">
      <c r="F101" s="47">
        <v>7</v>
      </c>
      <c r="G101" s="48">
        <v>5</v>
      </c>
      <c r="H101" s="70">
        <f>+'Survival Rates'!D99</f>
        <v>0.69730797345306894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0.84822658074815405</v>
      </c>
      <c r="AA101" s="62">
        <f t="shared" si="78"/>
        <v>0.81725884442057051</v>
      </c>
      <c r="AB101" s="62">
        <f t="shared" si="79"/>
        <v>0.7517763200257318</v>
      </c>
      <c r="AC101" s="62">
        <f t="shared" si="80"/>
        <v>0.73288110948545404</v>
      </c>
      <c r="AD101" s="62">
        <f t="shared" si="81"/>
        <v>0.70274948716830199</v>
      </c>
      <c r="AE101" s="62">
        <f t="shared" si="82"/>
        <v>0.5829766593532385</v>
      </c>
      <c r="AF101" s="62">
        <f t="shared" si="83"/>
        <v>0.55105233627211792</v>
      </c>
      <c r="AG101" s="62">
        <f t="shared" si="84"/>
        <v>0.50469287367267079</v>
      </c>
      <c r="AH101" s="62">
        <f t="shared" si="85"/>
        <v>0.42662995986738639</v>
      </c>
      <c r="AI101" s="62">
        <f t="shared" si="86"/>
        <v>0.31120815908371796</v>
      </c>
      <c r="AJ101" s="62">
        <f t="shared" si="87"/>
        <v>0.19589621519075395</v>
      </c>
      <c r="AK101" s="63">
        <f t="shared" si="88"/>
        <v>0</v>
      </c>
      <c r="AL101" s="64">
        <f t="shared" si="89"/>
        <v>0.84822658074815405</v>
      </c>
      <c r="AM101" s="65">
        <f t="shared" si="90"/>
        <v>0.81725884442057051</v>
      </c>
      <c r="AN101" s="65">
        <f t="shared" si="91"/>
        <v>0.7517763200257318</v>
      </c>
      <c r="AO101" s="65">
        <f t="shared" si="92"/>
        <v>0.73288110948545404</v>
      </c>
      <c r="AP101" s="65">
        <f t="shared" si="93"/>
        <v>0.70274948716830199</v>
      </c>
      <c r="AQ101" s="65">
        <f t="shared" si="94"/>
        <v>0.5829766593532385</v>
      </c>
      <c r="AR101" s="65">
        <f t="shared" si="95"/>
        <v>0.55105233627211792</v>
      </c>
      <c r="AS101" s="65">
        <f t="shared" si="96"/>
        <v>0.50469287367267079</v>
      </c>
      <c r="AT101" s="65">
        <f t="shared" si="97"/>
        <v>0.42662995986738639</v>
      </c>
      <c r="AU101" s="65">
        <f t="shared" si="98"/>
        <v>0.31120815908371796</v>
      </c>
      <c r="AV101" s="65">
        <f t="shared" si="99"/>
        <v>0.19589621519075395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0.31120815908371796</v>
      </c>
      <c r="BB101" s="68">
        <f ca="1"/>
        <v>0.42662995986738639</v>
      </c>
      <c r="BC101" s="45"/>
      <c r="BD101" s="45">
        <f t="shared" ca="1" si="76"/>
        <v>0.31120815908371796</v>
      </c>
    </row>
    <row r="102" spans="6:56" x14ac:dyDescent="0.25">
      <c r="F102" s="47">
        <v>7</v>
      </c>
      <c r="G102" s="48">
        <v>6</v>
      </c>
      <c r="H102" s="70">
        <f>+'Survival Rates'!D100</f>
        <v>0.64553068607376018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0.84604560563609355</v>
      </c>
      <c r="AA102" s="62">
        <f t="shared" si="78"/>
        <v>0.81486503207425498</v>
      </c>
      <c r="AB102" s="62">
        <f t="shared" si="79"/>
        <v>0.74895060861434082</v>
      </c>
      <c r="AC102" s="62">
        <f t="shared" si="80"/>
        <v>0.72964665750127</v>
      </c>
      <c r="AD102" s="62">
        <f t="shared" si="81"/>
        <v>0.69949646166601942</v>
      </c>
      <c r="AE102" s="62">
        <f t="shared" si="82"/>
        <v>0.57890121887931201</v>
      </c>
      <c r="AF102" s="62">
        <f t="shared" si="83"/>
        <v>0.54711771625359007</v>
      </c>
      <c r="AG102" s="62">
        <f t="shared" si="84"/>
        <v>0.50054312195510298</v>
      </c>
      <c r="AH102" s="62">
        <f t="shared" si="85"/>
        <v>0.42220631555247035</v>
      </c>
      <c r="AI102" s="62">
        <f t="shared" si="86"/>
        <v>0.30716881956350817</v>
      </c>
      <c r="AJ102" s="62">
        <f t="shared" si="87"/>
        <v>0.19275191793720822</v>
      </c>
      <c r="AK102" s="63">
        <f t="shared" si="88"/>
        <v>0</v>
      </c>
      <c r="AL102" s="64">
        <f t="shared" si="89"/>
        <v>0.84604560563609355</v>
      </c>
      <c r="AM102" s="65">
        <f t="shared" si="90"/>
        <v>0.81486503207425498</v>
      </c>
      <c r="AN102" s="65">
        <f t="shared" si="91"/>
        <v>0.74895060861434082</v>
      </c>
      <c r="AO102" s="65">
        <f t="shared" si="92"/>
        <v>0.72964665750127</v>
      </c>
      <c r="AP102" s="65">
        <f t="shared" si="93"/>
        <v>0.69949646166601942</v>
      </c>
      <c r="AQ102" s="65">
        <f t="shared" si="94"/>
        <v>0.57890121887931201</v>
      </c>
      <c r="AR102" s="65">
        <f t="shared" si="95"/>
        <v>0.54711771625359007</v>
      </c>
      <c r="AS102" s="65">
        <f t="shared" si="96"/>
        <v>0.50054312195510298</v>
      </c>
      <c r="AT102" s="65">
        <f t="shared" si="97"/>
        <v>0.42220631555247035</v>
      </c>
      <c r="AU102" s="65">
        <f t="shared" si="98"/>
        <v>0.30716881956350817</v>
      </c>
      <c r="AV102" s="65">
        <f t="shared" si="99"/>
        <v>0.19275191793720822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0.30716881956350817</v>
      </c>
      <c r="BB102" s="68">
        <f ca="1"/>
        <v>0.42220631555247035</v>
      </c>
      <c r="BC102" s="45"/>
      <c r="BD102" s="45">
        <f t="shared" ca="1" si="76"/>
        <v>0.30716881956350817</v>
      </c>
    </row>
    <row r="103" spans="6:56" x14ac:dyDescent="0.25">
      <c r="F103" s="47">
        <v>7</v>
      </c>
      <c r="G103" s="48">
        <v>7</v>
      </c>
      <c r="H103" s="70">
        <f>+'Survival Rates'!D101</f>
        <v>0.59624619247192001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0.84364129022008361</v>
      </c>
      <c r="AA103" s="62">
        <f t="shared" si="78"/>
        <v>0.81226100769910548</v>
      </c>
      <c r="AB103" s="62">
        <f t="shared" si="79"/>
        <v>0.74593548396895204</v>
      </c>
      <c r="AC103" s="62">
        <f t="shared" si="80"/>
        <v>0.72614517714519267</v>
      </c>
      <c r="AD103" s="62">
        <f t="shared" si="81"/>
        <v>0.69603680191143047</v>
      </c>
      <c r="AE103" s="62">
        <f t="shared" si="82"/>
        <v>0.57458736756341477</v>
      </c>
      <c r="AF103" s="62">
        <f t="shared" si="83"/>
        <v>0.54303190076556695</v>
      </c>
      <c r="AG103" s="62">
        <f t="shared" si="84"/>
        <v>0.49623443699551512</v>
      </c>
      <c r="AH103" s="62">
        <f t="shared" si="85"/>
        <v>0.4175986685453793</v>
      </c>
      <c r="AI103" s="62">
        <f t="shared" si="86"/>
        <v>0.30308190420583125</v>
      </c>
      <c r="AJ103" s="62">
        <f t="shared" si="87"/>
        <v>0.18970972965613112</v>
      </c>
      <c r="AK103" s="63">
        <f t="shared" si="88"/>
        <v>0</v>
      </c>
      <c r="AL103" s="64">
        <f t="shared" si="89"/>
        <v>0.84364129022008361</v>
      </c>
      <c r="AM103" s="65">
        <f t="shared" si="90"/>
        <v>0.81226100769910548</v>
      </c>
      <c r="AN103" s="65">
        <f t="shared" si="91"/>
        <v>0.74593548396895204</v>
      </c>
      <c r="AO103" s="65">
        <f t="shared" si="92"/>
        <v>0.72614517714519267</v>
      </c>
      <c r="AP103" s="65">
        <f t="shared" si="93"/>
        <v>0.69603680191143047</v>
      </c>
      <c r="AQ103" s="65">
        <f t="shared" si="94"/>
        <v>0.57458736756341477</v>
      </c>
      <c r="AR103" s="65">
        <f t="shared" si="95"/>
        <v>0.54303190076556695</v>
      </c>
      <c r="AS103" s="65">
        <f t="shared" si="96"/>
        <v>0.49623443699551512</v>
      </c>
      <c r="AT103" s="65">
        <f t="shared" si="97"/>
        <v>0.4175986685453793</v>
      </c>
      <c r="AU103" s="65">
        <f t="shared" si="98"/>
        <v>0.30308190420583125</v>
      </c>
      <c r="AV103" s="65">
        <f t="shared" si="99"/>
        <v>0.18970972965613112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0.30308190420583125</v>
      </c>
      <c r="BB103" s="68">
        <f ca="1"/>
        <v>0.4175986685453793</v>
      </c>
      <c r="BC103" s="45"/>
      <c r="BD103" s="45">
        <f t="shared" ca="1" si="76"/>
        <v>0.30308190420583125</v>
      </c>
    </row>
    <row r="104" spans="6:56" x14ac:dyDescent="0.25">
      <c r="F104" s="47">
        <v>7</v>
      </c>
      <c r="G104" s="48">
        <v>8</v>
      </c>
      <c r="H104" s="70">
        <f>+'Survival Rates'!D102</f>
        <v>0.5471177162535904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0.84124380745302441</v>
      </c>
      <c r="AA104" s="62">
        <f t="shared" si="78"/>
        <v>0.80966530487743971</v>
      </c>
      <c r="AB104" s="62">
        <f t="shared" si="79"/>
        <v>0.7429324976094831</v>
      </c>
      <c r="AC104" s="62">
        <f t="shared" si="80"/>
        <v>0.7226604999424745</v>
      </c>
      <c r="AD104" s="62">
        <f t="shared" si="81"/>
        <v>0.69259425338795344</v>
      </c>
      <c r="AE104" s="62">
        <f t="shared" si="82"/>
        <v>0.57030566216908196</v>
      </c>
      <c r="AF104" s="62">
        <f t="shared" si="83"/>
        <v>0.53897659770239548</v>
      </c>
      <c r="AG104" s="62">
        <f t="shared" si="84"/>
        <v>0.49196284128012358</v>
      </c>
      <c r="AH104" s="62">
        <f t="shared" si="85"/>
        <v>0.41304130598491995</v>
      </c>
      <c r="AI104" s="62">
        <f t="shared" si="86"/>
        <v>0.29904936571220114</v>
      </c>
      <c r="AJ104" s="62">
        <f t="shared" si="87"/>
        <v>0.18671555599216685</v>
      </c>
      <c r="AK104" s="63">
        <f t="shared" si="88"/>
        <v>0</v>
      </c>
      <c r="AL104" s="64">
        <f t="shared" si="89"/>
        <v>0.84124380745302441</v>
      </c>
      <c r="AM104" s="65">
        <f t="shared" si="90"/>
        <v>0.80966530487743971</v>
      </c>
      <c r="AN104" s="65">
        <f t="shared" si="91"/>
        <v>0.7429324976094831</v>
      </c>
      <c r="AO104" s="65">
        <f t="shared" si="92"/>
        <v>0.7226604999424745</v>
      </c>
      <c r="AP104" s="65">
        <f t="shared" si="93"/>
        <v>0.69259425338795344</v>
      </c>
      <c r="AQ104" s="65">
        <f t="shared" si="94"/>
        <v>0.57030566216908196</v>
      </c>
      <c r="AR104" s="65">
        <f t="shared" si="95"/>
        <v>0.53897659770239548</v>
      </c>
      <c r="AS104" s="65">
        <f t="shared" si="96"/>
        <v>0.49196284128012358</v>
      </c>
      <c r="AT104" s="65">
        <f t="shared" si="97"/>
        <v>0.41304130598491995</v>
      </c>
      <c r="AU104" s="65">
        <f t="shared" si="98"/>
        <v>0.29904936571220114</v>
      </c>
      <c r="AV104" s="65">
        <f t="shared" si="99"/>
        <v>0.18671555599216685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0.29904936571220114</v>
      </c>
      <c r="BB104" s="68">
        <f ca="1"/>
        <v>0.41304130598491995</v>
      </c>
      <c r="BC104" s="45"/>
      <c r="BD104" s="45">
        <f t="shared" ca="1" si="76"/>
        <v>0.29904936571220114</v>
      </c>
    </row>
    <row r="105" spans="6:56" x14ac:dyDescent="0.25">
      <c r="F105" s="47">
        <v>7</v>
      </c>
      <c r="G105" s="48">
        <v>9</v>
      </c>
      <c r="H105" s="70">
        <f>+'Survival Rates'!D103</f>
        <v>0.50005245281944966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0.83885313791770832</v>
      </c>
      <c r="AA105" s="62">
        <f t="shared" si="78"/>
        <v>0.80707789701647559</v>
      </c>
      <c r="AB105" s="62">
        <f t="shared" si="79"/>
        <v>0.73994160066963421</v>
      </c>
      <c r="AC105" s="62">
        <f t="shared" si="80"/>
        <v>0.7191925452569462</v>
      </c>
      <c r="AD105" s="62">
        <f t="shared" si="81"/>
        <v>0.68916873146465607</v>
      </c>
      <c r="AE105" s="62">
        <f t="shared" si="82"/>
        <v>0.56605586315160117</v>
      </c>
      <c r="AF105" s="62">
        <f t="shared" si="83"/>
        <v>0.53495157920061165</v>
      </c>
      <c r="AG105" s="62">
        <f t="shared" si="84"/>
        <v>0.4877280155439907</v>
      </c>
      <c r="AH105" s="62">
        <f t="shared" si="85"/>
        <v>0.40853367910388655</v>
      </c>
      <c r="AI105" s="62">
        <f t="shared" si="86"/>
        <v>0.295070480592385</v>
      </c>
      <c r="AJ105" s="62">
        <f t="shared" si="87"/>
        <v>0.18376863913440977</v>
      </c>
      <c r="AK105" s="63">
        <f t="shared" si="88"/>
        <v>0</v>
      </c>
      <c r="AL105" s="64">
        <f t="shared" si="89"/>
        <v>0.83885313791770832</v>
      </c>
      <c r="AM105" s="65">
        <f t="shared" si="90"/>
        <v>0.80707789701647559</v>
      </c>
      <c r="AN105" s="65">
        <f t="shared" si="91"/>
        <v>0.73994160066963421</v>
      </c>
      <c r="AO105" s="65">
        <f t="shared" si="92"/>
        <v>0.7191925452569462</v>
      </c>
      <c r="AP105" s="65">
        <f t="shared" si="93"/>
        <v>0.68916873146465607</v>
      </c>
      <c r="AQ105" s="65">
        <f t="shared" si="94"/>
        <v>0.56605586315160117</v>
      </c>
      <c r="AR105" s="65">
        <f t="shared" si="95"/>
        <v>0.53495157920061165</v>
      </c>
      <c r="AS105" s="65">
        <f t="shared" si="96"/>
        <v>0.4877280155439907</v>
      </c>
      <c r="AT105" s="65">
        <f t="shared" si="97"/>
        <v>0.40853367910388655</v>
      </c>
      <c r="AU105" s="65">
        <f t="shared" si="98"/>
        <v>0.295070480592385</v>
      </c>
      <c r="AV105" s="65">
        <f t="shared" si="99"/>
        <v>0.18376863913440977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0.295070480592385</v>
      </c>
      <c r="BB105" s="68">
        <f ca="1"/>
        <v>0.40853367910388655</v>
      </c>
      <c r="BC105" s="45"/>
      <c r="BD105" s="45">
        <f t="shared" ca="1" si="76"/>
        <v>0.295070480592385</v>
      </c>
    </row>
    <row r="106" spans="6:56" x14ac:dyDescent="0.25">
      <c r="F106" s="47">
        <v>7</v>
      </c>
      <c r="G106" s="48">
        <v>10</v>
      </c>
      <c r="H106" s="70">
        <f>+'Survival Rates'!D104</f>
        <v>0.45518156608684179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0.83646926225210805</v>
      </c>
      <c r="AA106" s="62">
        <f t="shared" si="78"/>
        <v>0.8044987576084125</v>
      </c>
      <c r="AB106" s="62">
        <f t="shared" si="79"/>
        <v>0.73696274447983134</v>
      </c>
      <c r="AC106" s="62">
        <f t="shared" si="80"/>
        <v>0.71574123283940105</v>
      </c>
      <c r="AD106" s="62">
        <f t="shared" si="81"/>
        <v>0.68576015192918471</v>
      </c>
      <c r="AE106" s="62">
        <f t="shared" si="82"/>
        <v>0.56183773275129711</v>
      </c>
      <c r="AF106" s="62">
        <f t="shared" si="83"/>
        <v>0.53095661909841096</v>
      </c>
      <c r="AG106" s="62">
        <f t="shared" si="84"/>
        <v>0.48352964327041759</v>
      </c>
      <c r="AH106" s="62">
        <f t="shared" si="85"/>
        <v>0.40407524512391219</v>
      </c>
      <c r="AI106" s="62">
        <f t="shared" si="86"/>
        <v>0.29114453498226817</v>
      </c>
      <c r="AJ106" s="62">
        <f t="shared" si="87"/>
        <v>0.18086823323242382</v>
      </c>
      <c r="AK106" s="63">
        <f t="shared" si="88"/>
        <v>0</v>
      </c>
      <c r="AL106" s="64">
        <f t="shared" si="89"/>
        <v>0.83646926225210805</v>
      </c>
      <c r="AM106" s="65">
        <f t="shared" si="90"/>
        <v>0.8044987576084125</v>
      </c>
      <c r="AN106" s="65">
        <f t="shared" si="91"/>
        <v>0.73696274447983134</v>
      </c>
      <c r="AO106" s="65">
        <f t="shared" si="92"/>
        <v>0.71574123283940105</v>
      </c>
      <c r="AP106" s="65">
        <f t="shared" si="93"/>
        <v>0.68576015192918471</v>
      </c>
      <c r="AQ106" s="65">
        <f t="shared" si="94"/>
        <v>0.56183773275129711</v>
      </c>
      <c r="AR106" s="65">
        <f t="shared" si="95"/>
        <v>0.53095661909841096</v>
      </c>
      <c r="AS106" s="65">
        <f t="shared" si="96"/>
        <v>0.48352964327041759</v>
      </c>
      <c r="AT106" s="65">
        <f t="shared" si="97"/>
        <v>0.40407524512391219</v>
      </c>
      <c r="AU106" s="65">
        <f t="shared" si="98"/>
        <v>0.29114453498226817</v>
      </c>
      <c r="AV106" s="65">
        <f t="shared" si="99"/>
        <v>0.18086823323242382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0.29114453498226817</v>
      </c>
      <c r="BB106" s="68">
        <f ca="1"/>
        <v>0.40407524512391219</v>
      </c>
      <c r="BC106" s="45"/>
      <c r="BD106" s="45">
        <f t="shared" ca="1" si="76"/>
        <v>0.29114453498226817</v>
      </c>
    </row>
    <row r="107" spans="6:56" x14ac:dyDescent="0.25">
      <c r="F107" s="47">
        <v>7</v>
      </c>
      <c r="G107" s="48">
        <v>11</v>
      </c>
      <c r="H107" s="70">
        <f>+'Survival Rates'!D105</f>
        <v>0.4204108067296457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0.83409216114921991</v>
      </c>
      <c r="AA107" s="62">
        <f t="shared" si="78"/>
        <v>0.80192786023015949</v>
      </c>
      <c r="AB107" s="62">
        <f t="shared" si="79"/>
        <v>0.7339958805664345</v>
      </c>
      <c r="AC107" s="62">
        <f t="shared" si="80"/>
        <v>0.71230648282573794</v>
      </c>
      <c r="AD107" s="62">
        <f t="shared" si="81"/>
        <v>0.68236843098569411</v>
      </c>
      <c r="AE107" s="62">
        <f t="shared" si="82"/>
        <v>0.55765103498023028</v>
      </c>
      <c r="AF107" s="62">
        <f t="shared" si="83"/>
        <v>0.52699149292294067</v>
      </c>
      <c r="AG107" s="62">
        <f t="shared" si="84"/>
        <v>0.47936741066728733</v>
      </c>
      <c r="AH107" s="62">
        <f t="shared" si="85"/>
        <v>0.39966546719011103</v>
      </c>
      <c r="AI107" s="62">
        <f t="shared" si="86"/>
        <v>0.28727082451577751</v>
      </c>
      <c r="AJ107" s="62">
        <f t="shared" si="87"/>
        <v>0.17801360420747139</v>
      </c>
      <c r="AK107" s="63">
        <f t="shared" si="88"/>
        <v>0</v>
      </c>
      <c r="AL107" s="64">
        <f t="shared" si="89"/>
        <v>0.83409216114921991</v>
      </c>
      <c r="AM107" s="65">
        <f t="shared" si="90"/>
        <v>0.80192786023015949</v>
      </c>
      <c r="AN107" s="65">
        <f t="shared" si="91"/>
        <v>0.7339958805664345</v>
      </c>
      <c r="AO107" s="65">
        <f t="shared" si="92"/>
        <v>0.71230648282573794</v>
      </c>
      <c r="AP107" s="65">
        <f t="shared" si="93"/>
        <v>0.68236843098569411</v>
      </c>
      <c r="AQ107" s="65">
        <f t="shared" si="94"/>
        <v>0.55765103498023028</v>
      </c>
      <c r="AR107" s="65">
        <f t="shared" si="95"/>
        <v>0.52699149292294067</v>
      </c>
      <c r="AS107" s="65">
        <f t="shared" si="96"/>
        <v>0.47936741066728733</v>
      </c>
      <c r="AT107" s="65">
        <f t="shared" si="97"/>
        <v>0.39966546719011103</v>
      </c>
      <c r="AU107" s="65">
        <f t="shared" si="98"/>
        <v>0.28727082451577751</v>
      </c>
      <c r="AV107" s="65">
        <f t="shared" si="99"/>
        <v>0.17801360420747139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0.28727082451577751</v>
      </c>
      <c r="BB107" s="68">
        <f ca="1"/>
        <v>0.39966546719011103</v>
      </c>
      <c r="BC107" s="45"/>
      <c r="BD107" s="45">
        <f t="shared" ca="1" si="76"/>
        <v>0.28727082451577751</v>
      </c>
    </row>
    <row r="108" spans="6:56" x14ac:dyDescent="0.25">
      <c r="F108" s="47">
        <v>7</v>
      </c>
      <c r="G108" s="48">
        <v>12</v>
      </c>
      <c r="H108" s="70">
        <f>+'Survival Rates'!D106</f>
        <v>0.38803349200901821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0.83172181535690726</v>
      </c>
      <c r="AA108" s="62">
        <f t="shared" si="78"/>
        <v>0.79936517854306444</v>
      </c>
      <c r="AB108" s="62">
        <f t="shared" si="79"/>
        <v>0.7310409606509487</v>
      </c>
      <c r="AC108" s="62">
        <f t="shared" si="80"/>
        <v>0.70888821573511329</v>
      </c>
      <c r="AD108" s="62">
        <f t="shared" si="81"/>
        <v>0.67899348525278713</v>
      </c>
      <c r="AE108" s="62">
        <f t="shared" si="82"/>
        <v>0.553495535608994</v>
      </c>
      <c r="AF108" s="62">
        <f t="shared" si="83"/>
        <v>0.52305597787768676</v>
      </c>
      <c r="AG108" s="62">
        <f t="shared" si="84"/>
        <v>0.47524100664361169</v>
      </c>
      <c r="AH108" s="62">
        <f t="shared" si="85"/>
        <v>0.39530381430643385</v>
      </c>
      <c r="AI108" s="62">
        <f t="shared" si="86"/>
        <v>0.28344865419850901</v>
      </c>
      <c r="AJ108" s="62">
        <f t="shared" si="87"/>
        <v>0.1752040295667216</v>
      </c>
      <c r="AK108" s="63">
        <f t="shared" si="88"/>
        <v>0</v>
      </c>
      <c r="AL108" s="64">
        <f t="shared" si="89"/>
        <v>0.83172181535690726</v>
      </c>
      <c r="AM108" s="65">
        <f t="shared" si="90"/>
        <v>0.79936517854306444</v>
      </c>
      <c r="AN108" s="65">
        <f t="shared" si="91"/>
        <v>0.7310409606509487</v>
      </c>
      <c r="AO108" s="65">
        <f t="shared" si="92"/>
        <v>0.70888821573511329</v>
      </c>
      <c r="AP108" s="65">
        <f t="shared" si="93"/>
        <v>0.67899348525278713</v>
      </c>
      <c r="AQ108" s="65">
        <f t="shared" si="94"/>
        <v>0.553495535608994</v>
      </c>
      <c r="AR108" s="65">
        <f t="shared" si="95"/>
        <v>0.52305597787768676</v>
      </c>
      <c r="AS108" s="65">
        <f t="shared" si="96"/>
        <v>0.47524100664361169</v>
      </c>
      <c r="AT108" s="65">
        <f t="shared" si="97"/>
        <v>0.39530381430643385</v>
      </c>
      <c r="AU108" s="65">
        <f t="shared" si="98"/>
        <v>0.28344865419850901</v>
      </c>
      <c r="AV108" s="65">
        <f t="shared" si="99"/>
        <v>0.1752040295667216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0.28344865419850901</v>
      </c>
      <c r="BB108" s="68">
        <f ca="1"/>
        <v>0.39530381430643385</v>
      </c>
      <c r="BC108" s="45"/>
      <c r="BD108" s="45">
        <f t="shared" ca="1" si="76"/>
        <v>0.28344865419850901</v>
      </c>
    </row>
    <row r="109" spans="6:56" x14ac:dyDescent="0.25">
      <c r="F109" s="47">
        <v>7</v>
      </c>
      <c r="G109" s="48">
        <v>13</v>
      </c>
      <c r="H109" s="70">
        <f>+'Survival Rates'!D107</f>
        <v>0.35770741142870272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0.82935820567774465</v>
      </c>
      <c r="AA109" s="62">
        <f t="shared" si="78"/>
        <v>0.79681068629264451</v>
      </c>
      <c r="AB109" s="62">
        <f t="shared" si="79"/>
        <v>0.72809793664923861</v>
      </c>
      <c r="AC109" s="62">
        <f t="shared" si="80"/>
        <v>0.70548635246810187</v>
      </c>
      <c r="AD109" s="62">
        <f t="shared" si="81"/>
        <v>0.67563523176146534</v>
      </c>
      <c r="AE109" s="62">
        <f t="shared" si="82"/>
        <v>0.54937100215361034</v>
      </c>
      <c r="AF109" s="62">
        <f t="shared" si="83"/>
        <v>0.5191498528299554</v>
      </c>
      <c r="AG109" s="62">
        <f t="shared" si="84"/>
        <v>0.47115012278627966</v>
      </c>
      <c r="AH109" s="62">
        <f t="shared" si="85"/>
        <v>0.39098976127172896</v>
      </c>
      <c r="AI109" s="62">
        <f t="shared" si="86"/>
        <v>0.27967733828303659</v>
      </c>
      <c r="AJ109" s="62">
        <f t="shared" si="87"/>
        <v>0.17243879822039071</v>
      </c>
      <c r="AK109" s="63">
        <f t="shared" si="88"/>
        <v>0</v>
      </c>
      <c r="AL109" s="64">
        <f t="shared" si="89"/>
        <v>0.82935820567774465</v>
      </c>
      <c r="AM109" s="65">
        <f t="shared" si="90"/>
        <v>0.79681068629264451</v>
      </c>
      <c r="AN109" s="65">
        <f t="shared" si="91"/>
        <v>0.72809793664923861</v>
      </c>
      <c r="AO109" s="65">
        <f t="shared" si="92"/>
        <v>0.70548635246810187</v>
      </c>
      <c r="AP109" s="65">
        <f t="shared" si="93"/>
        <v>0.67563523176146534</v>
      </c>
      <c r="AQ109" s="65">
        <f t="shared" si="94"/>
        <v>0.54937100215361034</v>
      </c>
      <c r="AR109" s="65">
        <f t="shared" si="95"/>
        <v>0.5191498528299554</v>
      </c>
      <c r="AS109" s="65">
        <f t="shared" si="96"/>
        <v>0.47115012278627966</v>
      </c>
      <c r="AT109" s="65">
        <f t="shared" si="97"/>
        <v>0.39098976127172896</v>
      </c>
      <c r="AU109" s="65">
        <f t="shared" si="98"/>
        <v>0.27967733828303659</v>
      </c>
      <c r="AV109" s="65">
        <f t="shared" si="99"/>
        <v>0.17243879822039071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0.27967733828303659</v>
      </c>
      <c r="BB109" s="68">
        <f ca="1"/>
        <v>0.39098976127172896</v>
      </c>
      <c r="BC109" s="45"/>
      <c r="BD109" s="45">
        <f t="shared" ca="1" si="76"/>
        <v>0.27967733828303659</v>
      </c>
    </row>
    <row r="110" spans="6:56" x14ac:dyDescent="0.25">
      <c r="F110" s="47">
        <v>7</v>
      </c>
      <c r="G110" s="48">
        <v>14</v>
      </c>
      <c r="H110" s="70">
        <f>+'Survival Rates'!D108</f>
        <v>0.32934158624596965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0.82700131296886259</v>
      </c>
      <c r="AA110" s="62">
        <f t="shared" si="78"/>
        <v>0.79426435730831701</v>
      </c>
      <c r="AB110" s="62">
        <f t="shared" si="79"/>
        <v>0.72516676067074592</v>
      </c>
      <c r="AC110" s="62">
        <f t="shared" si="80"/>
        <v>0.70210081430486648</v>
      </c>
      <c r="AD110" s="62">
        <f t="shared" si="81"/>
        <v>0.6722935879530888</v>
      </c>
      <c r="AE110" s="62">
        <f t="shared" si="82"/>
        <v>0.54527720386252365</v>
      </c>
      <c r="AF110" s="62">
        <f t="shared" si="83"/>
        <v>0.51527289829844769</v>
      </c>
      <c r="AG110" s="62">
        <f t="shared" si="84"/>
        <v>0.46709445333700633</v>
      </c>
      <c r="AH110" s="62">
        <f t="shared" si="85"/>
        <v>0.38672278861650106</v>
      </c>
      <c r="AI110" s="62">
        <f t="shared" si="86"/>
        <v>0.27595620014588002</v>
      </c>
      <c r="AJ110" s="62">
        <f t="shared" si="87"/>
        <v>0.16971721030176889</v>
      </c>
      <c r="AK110" s="63">
        <f t="shared" si="88"/>
        <v>0</v>
      </c>
      <c r="AL110" s="64">
        <f t="shared" si="89"/>
        <v>0.82700131296886259</v>
      </c>
      <c r="AM110" s="65">
        <f t="shared" si="90"/>
        <v>0.79426435730831701</v>
      </c>
      <c r="AN110" s="65">
        <f t="shared" si="91"/>
        <v>0.72516676067074592</v>
      </c>
      <c r="AO110" s="65">
        <f t="shared" si="92"/>
        <v>0.70210081430486648</v>
      </c>
      <c r="AP110" s="65">
        <f t="shared" si="93"/>
        <v>0.6722935879530888</v>
      </c>
      <c r="AQ110" s="65">
        <f t="shared" si="94"/>
        <v>0.54527720386252365</v>
      </c>
      <c r="AR110" s="65">
        <f t="shared" si="95"/>
        <v>0.51527289829844769</v>
      </c>
      <c r="AS110" s="65">
        <f t="shared" si="96"/>
        <v>0.46709445333700633</v>
      </c>
      <c r="AT110" s="65">
        <f t="shared" si="97"/>
        <v>0.38672278861650106</v>
      </c>
      <c r="AU110" s="65">
        <f t="shared" si="98"/>
        <v>0.27595620014588002</v>
      </c>
      <c r="AV110" s="65">
        <f t="shared" si="99"/>
        <v>0.16971721030176889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0.27595620014588002</v>
      </c>
      <c r="BB110" s="68">
        <f ca="1"/>
        <v>0.38672278861650106</v>
      </c>
      <c r="BC110" s="45"/>
      <c r="BD110" s="45">
        <f t="shared" ca="1" si="76"/>
        <v>0.27595620014588002</v>
      </c>
    </row>
    <row r="111" spans="6:56" x14ac:dyDescent="0.25">
      <c r="F111" s="47">
        <v>7</v>
      </c>
      <c r="G111" s="48">
        <v>15</v>
      </c>
      <c r="H111" s="70">
        <f>+'Survival Rates'!D109</f>
        <v>0.30277583598600516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0.82465111814179226</v>
      </c>
      <c r="AA111" s="62">
        <f t="shared" si="78"/>
        <v>0.79172616550313124</v>
      </c>
      <c r="AB111" s="62">
        <f t="shared" si="79"/>
        <v>0.72224738501771002</v>
      </c>
      <c r="AC111" s="62">
        <f t="shared" si="80"/>
        <v>0.69873152290333618</v>
      </c>
      <c r="AD111" s="62">
        <f t="shared" si="81"/>
        <v>0.66896847167734697</v>
      </c>
      <c r="AE111" s="62">
        <f t="shared" si="82"/>
        <v>0.54121391170369082</v>
      </c>
      <c r="AF111" s="62">
        <f t="shared" si="83"/>
        <v>0.51142489644092692</v>
      </c>
      <c r="AG111" s="62">
        <f t="shared" si="84"/>
        <v>0.4630736951694801</v>
      </c>
      <c r="AH111" s="62">
        <f t="shared" si="85"/>
        <v>0.38250238254036012</v>
      </c>
      <c r="AI111" s="62">
        <f t="shared" si="86"/>
        <v>0.2722845721661098</v>
      </c>
      <c r="AJ111" s="62">
        <f t="shared" si="87"/>
        <v>0.1670385769900872</v>
      </c>
      <c r="AK111" s="63">
        <f t="shared" si="88"/>
        <v>0</v>
      </c>
      <c r="AL111" s="64">
        <f t="shared" si="89"/>
        <v>0.82465111814179226</v>
      </c>
      <c r="AM111" s="65">
        <f t="shared" si="90"/>
        <v>0.79172616550313124</v>
      </c>
      <c r="AN111" s="65">
        <f t="shared" si="91"/>
        <v>0.72224738501771002</v>
      </c>
      <c r="AO111" s="65">
        <f t="shared" si="92"/>
        <v>0.69873152290333618</v>
      </c>
      <c r="AP111" s="65">
        <f t="shared" si="93"/>
        <v>0.66896847167734697</v>
      </c>
      <c r="AQ111" s="65">
        <f t="shared" si="94"/>
        <v>0.54121391170369082</v>
      </c>
      <c r="AR111" s="65">
        <f t="shared" si="95"/>
        <v>0.51142489644092692</v>
      </c>
      <c r="AS111" s="65">
        <f t="shared" si="96"/>
        <v>0.4630736951694801</v>
      </c>
      <c r="AT111" s="65">
        <f t="shared" si="97"/>
        <v>0.38250238254036012</v>
      </c>
      <c r="AU111" s="65">
        <f t="shared" si="98"/>
        <v>0.2722845721661098</v>
      </c>
      <c r="AV111" s="65">
        <f t="shared" si="99"/>
        <v>0.1670385769900872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0.2722845721661098</v>
      </c>
      <c r="BB111" s="68">
        <f ca="1"/>
        <v>0.38250238254036012</v>
      </c>
      <c r="BC111" s="45"/>
      <c r="BD111" s="45">
        <f t="shared" ca="1" si="76"/>
        <v>0.2722845721661098</v>
      </c>
    </row>
    <row r="112" spans="6:56" x14ac:dyDescent="0.25">
      <c r="F112" s="37">
        <v>8</v>
      </c>
      <c r="G112" s="38">
        <v>1</v>
      </c>
      <c r="H112" s="61">
        <f>+'Survival Rates'!D110</f>
        <v>0.9283152689765366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0.82230760216231091</v>
      </c>
      <c r="AA112" s="62">
        <f t="shared" si="78"/>
        <v>0.78919608487350135</v>
      </c>
      <c r="AB112" s="62">
        <f t="shared" si="79"/>
        <v>0.719339762184392</v>
      </c>
      <c r="AC112" s="62">
        <f t="shared" si="80"/>
        <v>0.69537840029739351</v>
      </c>
      <c r="AD112" s="62">
        <f t="shared" si="81"/>
        <v>0.66565980119023871</v>
      </c>
      <c r="AE112" s="62">
        <f t="shared" si="82"/>
        <v>0.53718089835176763</v>
      </c>
      <c r="AF112" s="62">
        <f t="shared" si="83"/>
        <v>0.50760563104197864</v>
      </c>
      <c r="AG112" s="62">
        <f t="shared" si="84"/>
        <v>0.45908754776670652</v>
      </c>
      <c r="AH112" s="62">
        <f t="shared" si="85"/>
        <v>0.37832803485015309</v>
      </c>
      <c r="AI112" s="62">
        <f t="shared" si="86"/>
        <v>0.26866179560556736</v>
      </c>
      <c r="AJ112" s="62">
        <f t="shared" si="87"/>
        <v>0.16440222033618049</v>
      </c>
      <c r="AK112" s="63">
        <f t="shared" si="88"/>
        <v>0</v>
      </c>
      <c r="AL112" s="64">
        <f t="shared" si="89"/>
        <v>0.82230760216231091</v>
      </c>
      <c r="AM112" s="65">
        <f t="shared" si="90"/>
        <v>0.78919608487350135</v>
      </c>
      <c r="AN112" s="65">
        <f t="shared" si="91"/>
        <v>0.719339762184392</v>
      </c>
      <c r="AO112" s="65">
        <f t="shared" si="92"/>
        <v>0.69537840029739351</v>
      </c>
      <c r="AP112" s="65">
        <f t="shared" si="93"/>
        <v>0.66565980119023871</v>
      </c>
      <c r="AQ112" s="65">
        <f t="shared" si="94"/>
        <v>0.53718089835176763</v>
      </c>
      <c r="AR112" s="65">
        <f t="shared" si="95"/>
        <v>0.50760563104197864</v>
      </c>
      <c r="AS112" s="65">
        <f t="shared" si="96"/>
        <v>0.45908754776670652</v>
      </c>
      <c r="AT112" s="65">
        <f t="shared" si="97"/>
        <v>0.37832803485015309</v>
      </c>
      <c r="AU112" s="65">
        <f t="shared" si="98"/>
        <v>0.26866179560556736</v>
      </c>
      <c r="AV112" s="65">
        <f t="shared" si="99"/>
        <v>0.16440222033618049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0.26866179560556736</v>
      </c>
      <c r="BB112" s="68">
        <f ca="1"/>
        <v>0.37832803485015309</v>
      </c>
      <c r="BC112" s="45"/>
      <c r="BD112" s="45">
        <f t="shared" ca="1" si="76"/>
        <v>0.26866179560556736</v>
      </c>
    </row>
    <row r="113" spans="6:56" x14ac:dyDescent="0.25">
      <c r="F113" s="47">
        <v>8</v>
      </c>
      <c r="G113" s="48">
        <v>2</v>
      </c>
      <c r="H113" s="70">
        <f>+'Survival Rates'!D111</f>
        <v>0.85523008998781214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0.81997074605028775</v>
      </c>
      <c r="AA113" s="62">
        <f t="shared" si="78"/>
        <v>0.78667408949893991</v>
      </c>
      <c r="AB113" s="62">
        <f t="shared" si="79"/>
        <v>0.71644384485630142</v>
      </c>
      <c r="AC113" s="62">
        <f t="shared" si="80"/>
        <v>0.6920413688950704</v>
      </c>
      <c r="AD113" s="62">
        <f t="shared" si="81"/>
        <v>0.66236749515206306</v>
      </c>
      <c r="AE113" s="62">
        <f t="shared" si="82"/>
        <v>0.53317793817539127</v>
      </c>
      <c r="AF113" s="62">
        <f t="shared" si="83"/>
        <v>0.50381488750086156</v>
      </c>
      <c r="AG113" s="62">
        <f t="shared" si="84"/>
        <v>0.4551357131985474</v>
      </c>
      <c r="AH113" s="62">
        <f t="shared" si="85"/>
        <v>0.37419924289877049</v>
      </c>
      <c r="AI113" s="62">
        <f t="shared" si="86"/>
        <v>0.26508722049067868</v>
      </c>
      <c r="AJ113" s="62">
        <f t="shared" si="87"/>
        <v>0.16180747309090165</v>
      </c>
      <c r="AK113" s="63">
        <f t="shared" si="88"/>
        <v>0</v>
      </c>
      <c r="AL113" s="64">
        <f t="shared" si="89"/>
        <v>0.81997074605028775</v>
      </c>
      <c r="AM113" s="65">
        <f t="shared" si="90"/>
        <v>0.78667408949893991</v>
      </c>
      <c r="AN113" s="65">
        <f t="shared" si="91"/>
        <v>0.71644384485630142</v>
      </c>
      <c r="AO113" s="65">
        <f t="shared" si="92"/>
        <v>0.6920413688950704</v>
      </c>
      <c r="AP113" s="65">
        <f t="shared" si="93"/>
        <v>0.66236749515206306</v>
      </c>
      <c r="AQ113" s="65">
        <f t="shared" si="94"/>
        <v>0.53317793817539127</v>
      </c>
      <c r="AR113" s="65">
        <f t="shared" si="95"/>
        <v>0.50381488750086156</v>
      </c>
      <c r="AS113" s="65">
        <f t="shared" si="96"/>
        <v>0.4551357131985474</v>
      </c>
      <c r="AT113" s="65">
        <f t="shared" si="97"/>
        <v>0.37419924289877049</v>
      </c>
      <c r="AU113" s="65">
        <f t="shared" si="98"/>
        <v>0.26508722049067868</v>
      </c>
      <c r="AV113" s="65">
        <f t="shared" si="99"/>
        <v>0.16180747309090165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0.26508722049067868</v>
      </c>
      <c r="BB113" s="68">
        <f ca="1"/>
        <v>0.37419924289877049</v>
      </c>
      <c r="BC113" s="45"/>
      <c r="BD113" s="45">
        <f t="shared" ca="1" si="76"/>
        <v>0.26508722049067868</v>
      </c>
    </row>
    <row r="114" spans="6:56" x14ac:dyDescent="0.25">
      <c r="F114" s="47">
        <v>8</v>
      </c>
      <c r="G114" s="48">
        <v>3</v>
      </c>
      <c r="H114" s="70">
        <f>+'Survival Rates'!D112</f>
        <v>0.78982555315001446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0.81764053087953026</v>
      </c>
      <c r="AA114" s="62">
        <f t="shared" si="78"/>
        <v>0.78416015354179225</v>
      </c>
      <c r="AB114" s="62">
        <f t="shared" si="79"/>
        <v>0.71355958590942647</v>
      </c>
      <c r="AC114" s="62">
        <f t="shared" si="80"/>
        <v>0.68872035147675281</v>
      </c>
      <c r="AD114" s="62">
        <f t="shared" si="81"/>
        <v>0.65909147262541923</v>
      </c>
      <c r="AE114" s="62">
        <f t="shared" si="82"/>
        <v>0.52920480722455665</v>
      </c>
      <c r="AF114" s="62">
        <f t="shared" si="83"/>
        <v>0.50005245281944921</v>
      </c>
      <c r="AG114" s="62">
        <f t="shared" si="84"/>
        <v>0.45121789609945284</v>
      </c>
      <c r="AH114" s="62">
        <f t="shared" si="85"/>
        <v>0.37011550952462119</v>
      </c>
      <c r="AI114" s="62">
        <f t="shared" si="86"/>
        <v>0.26156020549584047</v>
      </c>
      <c r="AJ114" s="62">
        <f t="shared" si="87"/>
        <v>0.15925367853624411</v>
      </c>
      <c r="AK114" s="63">
        <f t="shared" si="88"/>
        <v>0</v>
      </c>
      <c r="AL114" s="64">
        <f t="shared" si="89"/>
        <v>0.81764053087953026</v>
      </c>
      <c r="AM114" s="65">
        <f t="shared" si="90"/>
        <v>0.78416015354179225</v>
      </c>
      <c r="AN114" s="65">
        <f t="shared" si="91"/>
        <v>0.71355958590942647</v>
      </c>
      <c r="AO114" s="65">
        <f t="shared" si="92"/>
        <v>0.68872035147675281</v>
      </c>
      <c r="AP114" s="65">
        <f t="shared" si="93"/>
        <v>0.65909147262541923</v>
      </c>
      <c r="AQ114" s="65">
        <f t="shared" si="94"/>
        <v>0.52920480722455665</v>
      </c>
      <c r="AR114" s="65">
        <f t="shared" si="95"/>
        <v>0.50005245281944921</v>
      </c>
      <c r="AS114" s="65">
        <f t="shared" si="96"/>
        <v>0.45121789609945284</v>
      </c>
      <c r="AT114" s="65">
        <f t="shared" si="97"/>
        <v>0.37011550952462119</v>
      </c>
      <c r="AU114" s="65">
        <f t="shared" si="98"/>
        <v>0.26156020549584047</v>
      </c>
      <c r="AV114" s="65">
        <f t="shared" si="99"/>
        <v>0.15925367853624411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0.26156020549584047</v>
      </c>
      <c r="BB114" s="68">
        <f ca="1"/>
        <v>0.37011550952462119</v>
      </c>
      <c r="BC114" s="45"/>
      <c r="BD114" s="45">
        <f t="shared" ca="1" si="76"/>
        <v>0.26156020549584047</v>
      </c>
    </row>
    <row r="115" spans="6:56" x14ac:dyDescent="0.25">
      <c r="F115" s="47">
        <v>8</v>
      </c>
      <c r="G115" s="48">
        <v>4</v>
      </c>
      <c r="H115" s="70">
        <f>+'Survival Rates'!D113</f>
        <v>0.72299519367467469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0.81508832139890264</v>
      </c>
      <c r="AA115" s="62">
        <f t="shared" si="78"/>
        <v>0.78143868660351901</v>
      </c>
      <c r="AB115" s="62">
        <f t="shared" si="79"/>
        <v>0.71049122087500072</v>
      </c>
      <c r="AC115" s="62">
        <f t="shared" si="80"/>
        <v>0.68513897707334992</v>
      </c>
      <c r="AD115" s="62">
        <f t="shared" si="81"/>
        <v>0.65561622611106241</v>
      </c>
      <c r="AE115" s="62">
        <f t="shared" si="82"/>
        <v>0.52500586222314116</v>
      </c>
      <c r="AF115" s="62">
        <f t="shared" si="83"/>
        <v>0.49614999030533224</v>
      </c>
      <c r="AG115" s="62">
        <f t="shared" si="84"/>
        <v>0.44715362835407446</v>
      </c>
      <c r="AH115" s="62">
        <f t="shared" si="85"/>
        <v>0.3658626300932955</v>
      </c>
      <c r="AI115" s="62">
        <f t="shared" si="86"/>
        <v>0.25799389496884806</v>
      </c>
      <c r="AJ115" s="62">
        <f t="shared" si="87"/>
        <v>0.1567945237663616</v>
      </c>
      <c r="AK115" s="63">
        <f t="shared" si="88"/>
        <v>0</v>
      </c>
      <c r="AL115" s="64">
        <f t="shared" si="89"/>
        <v>0.81508832139890264</v>
      </c>
      <c r="AM115" s="65">
        <f t="shared" si="90"/>
        <v>0.78143868660351901</v>
      </c>
      <c r="AN115" s="65">
        <f t="shared" si="91"/>
        <v>0.71049122087500072</v>
      </c>
      <c r="AO115" s="65">
        <f t="shared" si="92"/>
        <v>0.68513897707334992</v>
      </c>
      <c r="AP115" s="65">
        <f t="shared" si="93"/>
        <v>0.65561622611106241</v>
      </c>
      <c r="AQ115" s="65">
        <f t="shared" si="94"/>
        <v>0.52500586222314116</v>
      </c>
      <c r="AR115" s="65">
        <f t="shared" si="95"/>
        <v>0.49614999030533224</v>
      </c>
      <c r="AS115" s="65">
        <f t="shared" si="96"/>
        <v>0.44715362835407446</v>
      </c>
      <c r="AT115" s="65">
        <f t="shared" si="97"/>
        <v>0.3658626300932955</v>
      </c>
      <c r="AU115" s="65">
        <f t="shared" si="98"/>
        <v>0.25799389496884806</v>
      </c>
      <c r="AV115" s="65">
        <f t="shared" si="99"/>
        <v>0.1567945237663616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0.25799389496884806</v>
      </c>
      <c r="BB115" s="68">
        <f ca="1"/>
        <v>0.3658626300932955</v>
      </c>
      <c r="BC115" s="45"/>
      <c r="BD115" s="45">
        <f t="shared" ca="1" si="76"/>
        <v>0.25799389496884806</v>
      </c>
    </row>
    <row r="116" spans="6:56" x14ac:dyDescent="0.25">
      <c r="F116" s="47">
        <v>8</v>
      </c>
      <c r="G116" s="48">
        <v>5</v>
      </c>
      <c r="H116" s="70">
        <f>+'Survival Rates'!D114</f>
        <v>0.65841918532673127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0.8125440784671274</v>
      </c>
      <c r="AA116" s="62">
        <f t="shared" si="78"/>
        <v>0.77872666465204177</v>
      </c>
      <c r="AB116" s="62">
        <f t="shared" si="79"/>
        <v>0.70743605006313237</v>
      </c>
      <c r="AC116" s="62">
        <f t="shared" si="80"/>
        <v>0.68157622596543965</v>
      </c>
      <c r="AD116" s="62">
        <f t="shared" si="81"/>
        <v>0.65215930381851273</v>
      </c>
      <c r="AE116" s="62">
        <f t="shared" si="82"/>
        <v>0.52084023350850961</v>
      </c>
      <c r="AF116" s="62">
        <f t="shared" si="83"/>
        <v>0.49227798302363784</v>
      </c>
      <c r="AG116" s="62">
        <f t="shared" si="84"/>
        <v>0.44312596880276134</v>
      </c>
      <c r="AH116" s="62">
        <f t="shared" si="85"/>
        <v>0.36165861914489456</v>
      </c>
      <c r="AI116" s="62">
        <f t="shared" si="86"/>
        <v>0.25447621022860645</v>
      </c>
      <c r="AJ116" s="62">
        <f t="shared" si="87"/>
        <v>0.15437334263851876</v>
      </c>
      <c r="AK116" s="63">
        <f t="shared" si="88"/>
        <v>0</v>
      </c>
      <c r="AL116" s="64">
        <f t="shared" si="89"/>
        <v>0.8125440784671274</v>
      </c>
      <c r="AM116" s="65">
        <f t="shared" si="90"/>
        <v>0.77872666465204177</v>
      </c>
      <c r="AN116" s="65">
        <f t="shared" si="91"/>
        <v>0.70743605006313237</v>
      </c>
      <c r="AO116" s="65">
        <f t="shared" si="92"/>
        <v>0.68157622596543965</v>
      </c>
      <c r="AP116" s="65">
        <f t="shared" si="93"/>
        <v>0.65215930381851273</v>
      </c>
      <c r="AQ116" s="65">
        <f t="shared" si="94"/>
        <v>0.52084023350850961</v>
      </c>
      <c r="AR116" s="65">
        <f t="shared" si="95"/>
        <v>0.49227798302363784</v>
      </c>
      <c r="AS116" s="65">
        <f t="shared" si="96"/>
        <v>0.44312596880276134</v>
      </c>
      <c r="AT116" s="65">
        <f t="shared" si="97"/>
        <v>0.36165861914489456</v>
      </c>
      <c r="AU116" s="65">
        <f t="shared" si="98"/>
        <v>0.25447621022860645</v>
      </c>
      <c r="AV116" s="65">
        <f t="shared" si="99"/>
        <v>0.15437334263851876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0.25447621022860645</v>
      </c>
      <c r="BB116" s="68">
        <f ca="1"/>
        <v>0.36165861914489456</v>
      </c>
      <c r="BC116" s="45"/>
      <c r="BD116" s="45">
        <f t="shared" ca="1" si="76"/>
        <v>0.25447621022860645</v>
      </c>
    </row>
    <row r="117" spans="6:56" x14ac:dyDescent="0.25">
      <c r="F117" s="47">
        <v>8</v>
      </c>
      <c r="G117" s="48">
        <v>6</v>
      </c>
      <c r="H117" s="70">
        <f>+'Survival Rates'!D115</f>
        <v>0.60372027265169781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0.81000777721716255</v>
      </c>
      <c r="AA117" s="62">
        <f t="shared" si="78"/>
        <v>0.77602405490806248</v>
      </c>
      <c r="AB117" s="62">
        <f t="shared" si="79"/>
        <v>0.70439401673757696</v>
      </c>
      <c r="AC117" s="62">
        <f t="shared" si="80"/>
        <v>0.67803200131111274</v>
      </c>
      <c r="AD117" s="62">
        <f t="shared" si="81"/>
        <v>0.64872060912811924</v>
      </c>
      <c r="AE117" s="62">
        <f t="shared" si="82"/>
        <v>0.51670765673450725</v>
      </c>
      <c r="AF117" s="62">
        <f t="shared" si="83"/>
        <v>0.4884361932984938</v>
      </c>
      <c r="AG117" s="62">
        <f t="shared" si="84"/>
        <v>0.4391345877034894</v>
      </c>
      <c r="AH117" s="62">
        <f t="shared" si="85"/>
        <v>0.35750291514724658</v>
      </c>
      <c r="AI117" s="62">
        <f t="shared" si="86"/>
        <v>0.25100648827420219</v>
      </c>
      <c r="AJ117" s="62">
        <f t="shared" si="87"/>
        <v>0.15198954877340046</v>
      </c>
      <c r="AK117" s="63">
        <f t="shared" si="88"/>
        <v>0</v>
      </c>
      <c r="AL117" s="64">
        <f t="shared" si="89"/>
        <v>0.81000777721716255</v>
      </c>
      <c r="AM117" s="65">
        <f t="shared" si="90"/>
        <v>0.77602405490806248</v>
      </c>
      <c r="AN117" s="65">
        <f t="shared" si="91"/>
        <v>0.70439401673757696</v>
      </c>
      <c r="AO117" s="65">
        <f t="shared" si="92"/>
        <v>0.67803200131111274</v>
      </c>
      <c r="AP117" s="65">
        <f t="shared" si="93"/>
        <v>0.64872060912811924</v>
      </c>
      <c r="AQ117" s="65">
        <f t="shared" si="94"/>
        <v>0.51670765673450725</v>
      </c>
      <c r="AR117" s="65">
        <f t="shared" si="95"/>
        <v>0.4884361932984938</v>
      </c>
      <c r="AS117" s="65">
        <f t="shared" si="96"/>
        <v>0.4391345877034894</v>
      </c>
      <c r="AT117" s="65">
        <f t="shared" si="97"/>
        <v>0.35750291514724658</v>
      </c>
      <c r="AU117" s="65">
        <f t="shared" si="98"/>
        <v>0.25100648827420219</v>
      </c>
      <c r="AV117" s="65">
        <f t="shared" si="99"/>
        <v>0.15198954877340046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0.25100648827420219</v>
      </c>
      <c r="BB117" s="68">
        <f ca="1"/>
        <v>0.35750291514724658</v>
      </c>
      <c r="BC117" s="45"/>
      <c r="BD117" s="45">
        <f t="shared" ca="1" si="76"/>
        <v>0.25100648827420219</v>
      </c>
    </row>
    <row r="118" spans="6:56" x14ac:dyDescent="0.25">
      <c r="F118" s="47">
        <v>8</v>
      </c>
      <c r="G118" s="48">
        <v>7</v>
      </c>
      <c r="H118" s="70">
        <f>+'Survival Rates'!D116</f>
        <v>0.55267470915435724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0.8074793928595867</v>
      </c>
      <c r="AA118" s="62">
        <f t="shared" si="78"/>
        <v>0.77333082470604553</v>
      </c>
      <c r="AB118" s="62">
        <f t="shared" si="79"/>
        <v>0.7013650644060605</v>
      </c>
      <c r="AC118" s="62">
        <f t="shared" si="80"/>
        <v>0.67450620677204187</v>
      </c>
      <c r="AD118" s="62">
        <f t="shared" si="81"/>
        <v>0.6453000459296856</v>
      </c>
      <c r="AE118" s="62">
        <f t="shared" si="82"/>
        <v>0.51260786965241856</v>
      </c>
      <c r="AF118" s="62">
        <f t="shared" si="83"/>
        <v>0.48462438530887564</v>
      </c>
      <c r="AG118" s="62">
        <f t="shared" si="84"/>
        <v>0.43517915828432924</v>
      </c>
      <c r="AH118" s="62">
        <f t="shared" si="85"/>
        <v>0.35339496302056717</v>
      </c>
      <c r="AI118" s="62">
        <f t="shared" si="86"/>
        <v>0.24758407514457983</v>
      </c>
      <c r="AJ118" s="62">
        <f t="shared" si="87"/>
        <v>0.1496425648464117</v>
      </c>
      <c r="AK118" s="63">
        <f t="shared" si="88"/>
        <v>0</v>
      </c>
      <c r="AL118" s="64">
        <f t="shared" si="89"/>
        <v>0.8074793928595867</v>
      </c>
      <c r="AM118" s="65">
        <f t="shared" si="90"/>
        <v>0.77333082470604553</v>
      </c>
      <c r="AN118" s="65">
        <f t="shared" si="91"/>
        <v>0.7013650644060605</v>
      </c>
      <c r="AO118" s="65">
        <f t="shared" si="92"/>
        <v>0.67450620677204187</v>
      </c>
      <c r="AP118" s="65">
        <f t="shared" si="93"/>
        <v>0.6453000459296856</v>
      </c>
      <c r="AQ118" s="65">
        <f t="shared" si="94"/>
        <v>0.51260786965241856</v>
      </c>
      <c r="AR118" s="65">
        <f t="shared" si="95"/>
        <v>0.48462438530887564</v>
      </c>
      <c r="AS118" s="65">
        <f t="shared" si="96"/>
        <v>0.43517915828432924</v>
      </c>
      <c r="AT118" s="65">
        <f t="shared" si="97"/>
        <v>0.35339496302056717</v>
      </c>
      <c r="AU118" s="65">
        <f t="shared" si="98"/>
        <v>0.24758407514457983</v>
      </c>
      <c r="AV118" s="65">
        <f t="shared" si="99"/>
        <v>0.1496425648464117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0.24758407514457983</v>
      </c>
      <c r="BB118" s="68">
        <f ca="1"/>
        <v>0.35339496302056717</v>
      </c>
      <c r="BC118" s="45"/>
      <c r="BD118" s="45">
        <f t="shared" ca="1" si="76"/>
        <v>0.24758407514457983</v>
      </c>
    </row>
    <row r="119" spans="6:56" x14ac:dyDescent="0.25">
      <c r="F119" s="47">
        <v>8</v>
      </c>
      <c r="G119" s="48">
        <v>8</v>
      </c>
      <c r="H119" s="70">
        <f>+'Survival Rates'!D117</f>
        <v>0.50054312195510298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0.80495890068235709</v>
      </c>
      <c r="AA119" s="62">
        <f t="shared" si="78"/>
        <v>0.77064694149382251</v>
      </c>
      <c r="AB119" s="62">
        <f t="shared" si="79"/>
        <v>0.69834913681923039</v>
      </c>
      <c r="AC119" s="62">
        <f t="shared" si="80"/>
        <v>0.67099874651086311</v>
      </c>
      <c r="AD119" s="62">
        <f t="shared" si="81"/>
        <v>0.64189751861978372</v>
      </c>
      <c r="AE119" s="62">
        <f t="shared" si="82"/>
        <v>0.50854061209432555</v>
      </c>
      <c r="AF119" s="62">
        <f t="shared" si="83"/>
        <v>0.48084232507413122</v>
      </c>
      <c r="AG119" s="62">
        <f t="shared" si="84"/>
        <v>0.43125935671669358</v>
      </c>
      <c r="AH119" s="62">
        <f t="shared" si="85"/>
        <v>0.34933421406331683</v>
      </c>
      <c r="AI119" s="62">
        <f t="shared" si="86"/>
        <v>0.24420832579528581</v>
      </c>
      <c r="AJ119" s="62">
        <f t="shared" si="87"/>
        <v>0.14733182244785695</v>
      </c>
      <c r="AK119" s="63">
        <f t="shared" si="88"/>
        <v>0</v>
      </c>
      <c r="AL119" s="64">
        <f t="shared" si="89"/>
        <v>0.80495890068235709</v>
      </c>
      <c r="AM119" s="65">
        <f t="shared" si="90"/>
        <v>0.77064694149382251</v>
      </c>
      <c r="AN119" s="65">
        <f t="shared" si="91"/>
        <v>0.69834913681923039</v>
      </c>
      <c r="AO119" s="65">
        <f t="shared" si="92"/>
        <v>0.67099874651086311</v>
      </c>
      <c r="AP119" s="65">
        <f t="shared" si="93"/>
        <v>0.64189751861978372</v>
      </c>
      <c r="AQ119" s="65">
        <f t="shared" si="94"/>
        <v>0.50854061209432555</v>
      </c>
      <c r="AR119" s="65">
        <f t="shared" si="95"/>
        <v>0.48084232507413122</v>
      </c>
      <c r="AS119" s="65">
        <f t="shared" si="96"/>
        <v>0.43125935671669358</v>
      </c>
      <c r="AT119" s="65">
        <f t="shared" si="97"/>
        <v>0.34933421406331683</v>
      </c>
      <c r="AU119" s="65">
        <f t="shared" si="98"/>
        <v>0.24420832579528581</v>
      </c>
      <c r="AV119" s="65">
        <f t="shared" si="99"/>
        <v>0.14733182244785695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0.24420832579528581</v>
      </c>
      <c r="BB119" s="68">
        <f ca="1"/>
        <v>0.34933421406331683</v>
      </c>
      <c r="BC119" s="45"/>
      <c r="BD119" s="45">
        <f t="shared" ca="1" si="76"/>
        <v>0.24420832579528581</v>
      </c>
    </row>
    <row r="120" spans="6:56" x14ac:dyDescent="0.25">
      <c r="F120" s="47">
        <v>8</v>
      </c>
      <c r="G120" s="48">
        <v>9</v>
      </c>
      <c r="H120" s="70">
        <f>+'Survival Rates'!D118</f>
        <v>0.45121789609945306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0.80244627605056784</v>
      </c>
      <c r="AA120" s="62">
        <f t="shared" si="78"/>
        <v>0.76797237283219888</v>
      </c>
      <c r="AB120" s="62">
        <f t="shared" si="79"/>
        <v>0.69534617796961085</v>
      </c>
      <c r="AC120" s="62">
        <f t="shared" si="80"/>
        <v>0.66750952518857065</v>
      </c>
      <c r="AD120" s="62">
        <f t="shared" si="81"/>
        <v>0.63851293209908166</v>
      </c>
      <c r="AE120" s="62">
        <f t="shared" si="82"/>
        <v>0.50450562595659731</v>
      </c>
      <c r="AF120" s="62">
        <f t="shared" si="83"/>
        <v>0.47708978043961831</v>
      </c>
      <c r="AG120" s="62">
        <f t="shared" si="84"/>
        <v>0.42737486208882547</v>
      </c>
      <c r="AH120" s="62">
        <f t="shared" si="85"/>
        <v>0.34532012587891076</v>
      </c>
      <c r="AI120" s="62">
        <f t="shared" si="86"/>
        <v>0.24087860397689256</v>
      </c>
      <c r="AJ120" s="62">
        <f t="shared" si="87"/>
        <v>0.1450567619452785</v>
      </c>
      <c r="AK120" s="63">
        <f t="shared" si="88"/>
        <v>0</v>
      </c>
      <c r="AL120" s="64">
        <f t="shared" si="89"/>
        <v>0.80244627605056784</v>
      </c>
      <c r="AM120" s="65">
        <f t="shared" si="90"/>
        <v>0.76797237283219888</v>
      </c>
      <c r="AN120" s="65">
        <f t="shared" si="91"/>
        <v>0.69534617796961085</v>
      </c>
      <c r="AO120" s="65">
        <f t="shared" si="92"/>
        <v>0.66750952518857065</v>
      </c>
      <c r="AP120" s="65">
        <f t="shared" si="93"/>
        <v>0.63851293209908166</v>
      </c>
      <c r="AQ120" s="65">
        <f t="shared" si="94"/>
        <v>0.50450562595659731</v>
      </c>
      <c r="AR120" s="65">
        <f t="shared" si="95"/>
        <v>0.47708978043961831</v>
      </c>
      <c r="AS120" s="65">
        <f t="shared" si="96"/>
        <v>0.42737486208882547</v>
      </c>
      <c r="AT120" s="65">
        <f t="shared" si="97"/>
        <v>0.34532012587891076</v>
      </c>
      <c r="AU120" s="65">
        <f t="shared" si="98"/>
        <v>0.24087860397689256</v>
      </c>
      <c r="AV120" s="65">
        <f t="shared" si="99"/>
        <v>0.1450567619452785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0.24087860397689256</v>
      </c>
      <c r="BB120" s="68">
        <f ca="1"/>
        <v>0.34532012587891076</v>
      </c>
      <c r="BC120" s="45"/>
      <c r="BD120" s="45">
        <f t="shared" ca="1" si="76"/>
        <v>0.24087860397689256</v>
      </c>
    </row>
    <row r="121" spans="6:56" x14ac:dyDescent="0.25">
      <c r="F121" s="47">
        <v>8</v>
      </c>
      <c r="G121" s="48">
        <v>10</v>
      </c>
      <c r="H121" s="70">
        <f>+'Survival Rates'!D119</f>
        <v>0.40479172994766344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0.79994149440620932</v>
      </c>
      <c r="AA121" s="62">
        <f t="shared" si="78"/>
        <v>0.76530708639456213</v>
      </c>
      <c r="AB121" s="62">
        <f t="shared" si="79"/>
        <v>0.69235613209056301</v>
      </c>
      <c r="AC121" s="62">
        <f t="shared" si="80"/>
        <v>0.66403844796192546</v>
      </c>
      <c r="AD121" s="62">
        <f t="shared" si="81"/>
        <v>0.63514619176968556</v>
      </c>
      <c r="AE121" s="62">
        <f t="shared" si="82"/>
        <v>0.50050265518351145</v>
      </c>
      <c r="AF121" s="62">
        <f t="shared" si="83"/>
        <v>0.47336652106245425</v>
      </c>
      <c r="AG121" s="62">
        <f t="shared" si="84"/>
        <v>0.42352535637952554</v>
      </c>
      <c r="AH121" s="62">
        <f t="shared" si="85"/>
        <v>0.34135216230327053</v>
      </c>
      <c r="AI121" s="62">
        <f t="shared" si="86"/>
        <v>0.23759428211508057</v>
      </c>
      <c r="AJ121" s="62">
        <f t="shared" si="87"/>
        <v>0.14281683234792067</v>
      </c>
      <c r="AK121" s="63">
        <f t="shared" si="88"/>
        <v>0</v>
      </c>
      <c r="AL121" s="64">
        <f t="shared" si="89"/>
        <v>0.79994149440620932</v>
      </c>
      <c r="AM121" s="65">
        <f t="shared" si="90"/>
        <v>0.76530708639456213</v>
      </c>
      <c r="AN121" s="65">
        <f t="shared" si="91"/>
        <v>0.69235613209056301</v>
      </c>
      <c r="AO121" s="65">
        <f t="shared" si="92"/>
        <v>0.66403844796192546</v>
      </c>
      <c r="AP121" s="65">
        <f t="shared" si="93"/>
        <v>0.63514619176968556</v>
      </c>
      <c r="AQ121" s="65">
        <f t="shared" si="94"/>
        <v>0.50050265518351145</v>
      </c>
      <c r="AR121" s="65">
        <f t="shared" si="95"/>
        <v>0.47336652106245425</v>
      </c>
      <c r="AS121" s="65">
        <f t="shared" si="96"/>
        <v>0.42352535637952554</v>
      </c>
      <c r="AT121" s="65">
        <f t="shared" si="97"/>
        <v>0.34135216230327053</v>
      </c>
      <c r="AU121" s="65">
        <f t="shared" si="98"/>
        <v>0.23759428211508057</v>
      </c>
      <c r="AV121" s="65">
        <f t="shared" si="99"/>
        <v>0.14281683234792067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0.23759428211508057</v>
      </c>
      <c r="BB121" s="68">
        <f ca="1"/>
        <v>0.34135216230327053</v>
      </c>
      <c r="BC121" s="45"/>
      <c r="BD121" s="45">
        <f t="shared" ca="1" si="76"/>
        <v>0.23759428211508057</v>
      </c>
    </row>
    <row r="122" spans="6:56" x14ac:dyDescent="0.25">
      <c r="F122" s="47">
        <v>8</v>
      </c>
      <c r="G122" s="48">
        <v>11</v>
      </c>
      <c r="H122" s="70">
        <f>+'Survival Rates'!D120</f>
        <v>0.36847750906176802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0.79744453126792791</v>
      </c>
      <c r="AA122" s="62">
        <f t="shared" si="78"/>
        <v>0.7626510499664908</v>
      </c>
      <c r="AB122" s="62">
        <f t="shared" si="79"/>
        <v>0.6893789436552491</v>
      </c>
      <c r="AC122" s="62">
        <f t="shared" si="80"/>
        <v>0.66058542048087743</v>
      </c>
      <c r="AD122" s="62">
        <f t="shared" si="81"/>
        <v>0.6317972035324958</v>
      </c>
      <c r="AE122" s="62">
        <f t="shared" si="82"/>
        <v>0.49653144575100489</v>
      </c>
      <c r="AF122" s="62">
        <f t="shared" si="83"/>
        <v>0.46967231839737672</v>
      </c>
      <c r="AG122" s="62">
        <f t="shared" si="84"/>
        <v>0.41971052443211582</v>
      </c>
      <c r="AH122" s="62">
        <f t="shared" si="85"/>
        <v>0.33742979333320833</v>
      </c>
      <c r="AI122" s="62">
        <f t="shared" si="86"/>
        <v>0.23435474119235528</v>
      </c>
      <c r="AJ122" s="62">
        <f t="shared" si="87"/>
        <v>0.1406114911732867</v>
      </c>
      <c r="AK122" s="63">
        <f t="shared" si="88"/>
        <v>0</v>
      </c>
      <c r="AL122" s="64">
        <f t="shared" si="89"/>
        <v>0.79744453126792791</v>
      </c>
      <c r="AM122" s="65">
        <f t="shared" si="90"/>
        <v>0.7626510499664908</v>
      </c>
      <c r="AN122" s="65">
        <f t="shared" si="91"/>
        <v>0.6893789436552491</v>
      </c>
      <c r="AO122" s="65">
        <f t="shared" si="92"/>
        <v>0.66058542048087743</v>
      </c>
      <c r="AP122" s="65">
        <f t="shared" si="93"/>
        <v>0.6317972035324958</v>
      </c>
      <c r="AQ122" s="65">
        <f t="shared" si="94"/>
        <v>0.49653144575100489</v>
      </c>
      <c r="AR122" s="65">
        <f t="shared" si="95"/>
        <v>0.46967231839737672</v>
      </c>
      <c r="AS122" s="65">
        <f t="shared" si="96"/>
        <v>0.41971052443211582</v>
      </c>
      <c r="AT122" s="65">
        <f t="shared" si="97"/>
        <v>0.33742979333320833</v>
      </c>
      <c r="AU122" s="65">
        <f t="shared" si="98"/>
        <v>0.23435474119235528</v>
      </c>
      <c r="AV122" s="65">
        <f t="shared" si="99"/>
        <v>0.1406114911732867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0.23435474119235528</v>
      </c>
      <c r="BB122" s="68">
        <f ca="1"/>
        <v>0.33742979333320833</v>
      </c>
      <c r="BC122" s="45"/>
      <c r="BD122" s="45">
        <f t="shared" ca="1" si="76"/>
        <v>0.23435474119235528</v>
      </c>
    </row>
    <row r="123" spans="6:56" x14ac:dyDescent="0.25">
      <c r="F123" s="47">
        <v>8</v>
      </c>
      <c r="G123" s="48">
        <v>12</v>
      </c>
      <c r="H123" s="70">
        <f>+'Survival Rates'!D121</f>
        <v>0.33495260827084955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0.79495536223078711</v>
      </c>
      <c r="AA123" s="62">
        <f t="shared" si="78"/>
        <v>0.76000423144536511</v>
      </c>
      <c r="AB123" s="62">
        <f t="shared" si="79"/>
        <v>0.6864145573756012</v>
      </c>
      <c r="AC123" s="62">
        <f t="shared" si="80"/>
        <v>0.65715034888600055</v>
      </c>
      <c r="AD123" s="62">
        <f t="shared" si="81"/>
        <v>0.62846587378457697</v>
      </c>
      <c r="AE123" s="62">
        <f t="shared" si="82"/>
        <v>0.4925917456505538</v>
      </c>
      <c r="AF123" s="62">
        <f t="shared" si="83"/>
        <v>0.46600694568271483</v>
      </c>
      <c r="AG123" s="62">
        <f t="shared" si="84"/>
        <v>0.41593005392863802</v>
      </c>
      <c r="AH123" s="62">
        <f t="shared" si="85"/>
        <v>0.33355249505563417</v>
      </c>
      <c r="AI123" s="62">
        <f t="shared" si="86"/>
        <v>0.23115937063137684</v>
      </c>
      <c r="AJ123" s="62">
        <f t="shared" si="87"/>
        <v>0.13844020431575652</v>
      </c>
      <c r="AK123" s="63">
        <f t="shared" si="88"/>
        <v>0</v>
      </c>
      <c r="AL123" s="64">
        <f t="shared" si="89"/>
        <v>0.79495536223078711</v>
      </c>
      <c r="AM123" s="65">
        <f t="shared" si="90"/>
        <v>0.76000423144536511</v>
      </c>
      <c r="AN123" s="65">
        <f t="shared" si="91"/>
        <v>0.6864145573756012</v>
      </c>
      <c r="AO123" s="65">
        <f t="shared" si="92"/>
        <v>0.65715034888600055</v>
      </c>
      <c r="AP123" s="65">
        <f t="shared" si="93"/>
        <v>0.62846587378457697</v>
      </c>
      <c r="AQ123" s="65">
        <f t="shared" si="94"/>
        <v>0.4925917456505538</v>
      </c>
      <c r="AR123" s="65">
        <f t="shared" si="95"/>
        <v>0.46600694568271483</v>
      </c>
      <c r="AS123" s="65">
        <f t="shared" si="96"/>
        <v>0.41593005392863802</v>
      </c>
      <c r="AT123" s="65">
        <f t="shared" si="97"/>
        <v>0.33355249505563417</v>
      </c>
      <c r="AU123" s="65">
        <f t="shared" si="98"/>
        <v>0.23115937063137684</v>
      </c>
      <c r="AV123" s="65">
        <f t="shared" si="99"/>
        <v>0.13844020431575652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0.23115937063137684</v>
      </c>
      <c r="BB123" s="68">
        <f ca="1"/>
        <v>0.33355249505563417</v>
      </c>
      <c r="BC123" s="45"/>
      <c r="BD123" s="45">
        <f t="shared" ca="1" si="76"/>
        <v>0.23115937063137684</v>
      </c>
    </row>
    <row r="124" spans="6:56" x14ac:dyDescent="0.25">
      <c r="F124" s="47">
        <v>8</v>
      </c>
      <c r="G124" s="48">
        <v>13</v>
      </c>
      <c r="H124" s="70">
        <f>+'Survival Rates'!D122</f>
        <v>0.30383305565762081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0.79247396296602857</v>
      </c>
      <c r="AA124" s="62">
        <f t="shared" si="78"/>
        <v>0.75736659883997914</v>
      </c>
      <c r="AB124" s="62">
        <f t="shared" si="79"/>
        <v>0.68346291820129479</v>
      </c>
      <c r="AC124" s="62">
        <f t="shared" si="80"/>
        <v>0.65373313980594172</v>
      </c>
      <c r="AD124" s="62">
        <f t="shared" si="81"/>
        <v>0.62515210941654165</v>
      </c>
      <c r="AE124" s="62">
        <f t="shared" si="82"/>
        <v>0.48868330487318151</v>
      </c>
      <c r="AF124" s="62">
        <f t="shared" si="83"/>
        <v>0.46237017792646995</v>
      </c>
      <c r="AG124" s="62">
        <f t="shared" si="84"/>
        <v>0.41218363536428421</v>
      </c>
      <c r="AH124" s="62">
        <f t="shared" si="85"/>
        <v>0.32971974957757655</v>
      </c>
      <c r="AI124" s="62">
        <f t="shared" si="86"/>
        <v>0.22800756817988072</v>
      </c>
      <c r="AJ124" s="62">
        <f t="shared" si="87"/>
        <v>0.13630244591723312</v>
      </c>
      <c r="AK124" s="63">
        <f t="shared" si="88"/>
        <v>0</v>
      </c>
      <c r="AL124" s="64">
        <f t="shared" si="89"/>
        <v>0.79247396296602857</v>
      </c>
      <c r="AM124" s="65">
        <f t="shared" si="90"/>
        <v>0.75736659883997914</v>
      </c>
      <c r="AN124" s="65">
        <f t="shared" si="91"/>
        <v>0.68346291820129479</v>
      </c>
      <c r="AO124" s="65">
        <f t="shared" si="92"/>
        <v>0.65373313980594172</v>
      </c>
      <c r="AP124" s="65">
        <f t="shared" si="93"/>
        <v>0.62515210941654165</v>
      </c>
      <c r="AQ124" s="65">
        <f t="shared" si="94"/>
        <v>0.48868330487318151</v>
      </c>
      <c r="AR124" s="65">
        <f t="shared" si="95"/>
        <v>0.46237017792646995</v>
      </c>
      <c r="AS124" s="65">
        <f t="shared" si="96"/>
        <v>0.41218363536428421</v>
      </c>
      <c r="AT124" s="65">
        <f t="shared" si="97"/>
        <v>0.32971974957757655</v>
      </c>
      <c r="AU124" s="65">
        <f t="shared" si="98"/>
        <v>0.22800756817988072</v>
      </c>
      <c r="AV124" s="65">
        <f t="shared" si="99"/>
        <v>0.13630244591723312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0.22800756817988072</v>
      </c>
      <c r="BB124" s="68">
        <f ca="1"/>
        <v>0.32971974957757655</v>
      </c>
      <c r="BC124" s="45"/>
      <c r="BD124" s="45">
        <f t="shared" ca="1" si="76"/>
        <v>0.22800756817988072</v>
      </c>
    </row>
    <row r="125" spans="6:56" x14ac:dyDescent="0.25">
      <c r="F125" s="47">
        <v>8</v>
      </c>
      <c r="G125" s="48">
        <v>14</v>
      </c>
      <c r="H125" s="70">
        <f>+'Survival Rates'!D123</f>
        <v>0.27499114048234924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0.79000030922083464</v>
      </c>
      <c r="AA125" s="62">
        <f t="shared" si="78"/>
        <v>0.75473812027015397</v>
      </c>
      <c r="AB125" s="62">
        <f t="shared" si="79"/>
        <v>0.68052397131872622</v>
      </c>
      <c r="AC125" s="62">
        <f t="shared" si="80"/>
        <v>0.6503337003548828</v>
      </c>
      <c r="AD125" s="62">
        <f t="shared" si="81"/>
        <v>0.62185581780994792</v>
      </c>
      <c r="AE125" s="62">
        <f t="shared" si="82"/>
        <v>0.48480587539359304</v>
      </c>
      <c r="AF125" s="62">
        <f t="shared" si="83"/>
        <v>0.45876179189250499</v>
      </c>
      <c r="AG125" s="62">
        <f t="shared" si="84"/>
        <v>0.4084709620220579</v>
      </c>
      <c r="AH125" s="62">
        <f t="shared" si="85"/>
        <v>0.32593104495700714</v>
      </c>
      <c r="AI125" s="62">
        <f t="shared" si="86"/>
        <v>0.22489873979716721</v>
      </c>
      <c r="AJ125" s="62">
        <f t="shared" si="87"/>
        <v>0.13419769823978633</v>
      </c>
      <c r="AK125" s="63">
        <f t="shared" si="88"/>
        <v>0</v>
      </c>
      <c r="AL125" s="64">
        <f t="shared" si="89"/>
        <v>0.79000030922083464</v>
      </c>
      <c r="AM125" s="65">
        <f t="shared" si="90"/>
        <v>0.75473812027015397</v>
      </c>
      <c r="AN125" s="65">
        <f t="shared" si="91"/>
        <v>0.68052397131872622</v>
      </c>
      <c r="AO125" s="65">
        <f t="shared" si="92"/>
        <v>0.6503337003548828</v>
      </c>
      <c r="AP125" s="65">
        <f t="shared" si="93"/>
        <v>0.62185581780994792</v>
      </c>
      <c r="AQ125" s="65">
        <f t="shared" si="94"/>
        <v>0.48480587539359304</v>
      </c>
      <c r="AR125" s="65">
        <f t="shared" si="95"/>
        <v>0.45876179189250499</v>
      </c>
      <c r="AS125" s="65">
        <f t="shared" si="96"/>
        <v>0.4084709620220579</v>
      </c>
      <c r="AT125" s="65">
        <f t="shared" si="97"/>
        <v>0.32593104495700714</v>
      </c>
      <c r="AU125" s="65">
        <f t="shared" si="98"/>
        <v>0.22489873979716721</v>
      </c>
      <c r="AV125" s="65">
        <f t="shared" si="99"/>
        <v>0.13419769823978633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0.22489873979716721</v>
      </c>
      <c r="BB125" s="68">
        <f ca="1"/>
        <v>0.32593104495700714</v>
      </c>
      <c r="BC125" s="45"/>
      <c r="BD125" s="45">
        <f t="shared" ca="1" si="76"/>
        <v>0.22489873979716721</v>
      </c>
    </row>
    <row r="126" spans="6:56" x14ac:dyDescent="0.25">
      <c r="F126" s="47">
        <v>8</v>
      </c>
      <c r="G126" s="48">
        <v>15</v>
      </c>
      <c r="H126" s="70">
        <f>+'Survival Rates'!D124</f>
        <v>0.24823421147837274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0.78753437681809113</v>
      </c>
      <c r="AA126" s="62">
        <f t="shared" si="78"/>
        <v>0.75211876396635235</v>
      </c>
      <c r="AB126" s="62">
        <f t="shared" si="79"/>
        <v>0.67759766214999484</v>
      </c>
      <c r="AC126" s="62">
        <f t="shared" si="80"/>
        <v>0.64695193813001572</v>
      </c>
      <c r="AD126" s="62">
        <f t="shared" si="81"/>
        <v>0.618576906834711</v>
      </c>
      <c r="AE126" s="62">
        <f t="shared" si="82"/>
        <v>0.48095921115443585</v>
      </c>
      <c r="AF126" s="62">
        <f t="shared" si="83"/>
        <v>0.45518156608684129</v>
      </c>
      <c r="AG126" s="62">
        <f t="shared" si="84"/>
        <v>0.40479172994766338</v>
      </c>
      <c r="AH126" s="62">
        <f t="shared" si="85"/>
        <v>0.32218587513446034</v>
      </c>
      <c r="AI126" s="62">
        <f t="shared" si="86"/>
        <v>0.22183229954213873</v>
      </c>
      <c r="AJ126" s="62">
        <f t="shared" si="87"/>
        <v>0.13212545154026337</v>
      </c>
      <c r="AK126" s="63">
        <f t="shared" si="88"/>
        <v>0</v>
      </c>
      <c r="AL126" s="64">
        <f t="shared" si="89"/>
        <v>0.78753437681809113</v>
      </c>
      <c r="AM126" s="65">
        <f t="shared" si="90"/>
        <v>0.75211876396635235</v>
      </c>
      <c r="AN126" s="65">
        <f t="shared" si="91"/>
        <v>0.67759766214999484</v>
      </c>
      <c r="AO126" s="65">
        <f t="shared" si="92"/>
        <v>0.64695193813001572</v>
      </c>
      <c r="AP126" s="65">
        <f t="shared" si="93"/>
        <v>0.618576906834711</v>
      </c>
      <c r="AQ126" s="65">
        <f t="shared" si="94"/>
        <v>0.48095921115443585</v>
      </c>
      <c r="AR126" s="65">
        <f t="shared" si="95"/>
        <v>0.45518156608684129</v>
      </c>
      <c r="AS126" s="65">
        <f t="shared" si="96"/>
        <v>0.40479172994766338</v>
      </c>
      <c r="AT126" s="65">
        <f t="shared" si="97"/>
        <v>0.32218587513446034</v>
      </c>
      <c r="AU126" s="65">
        <f t="shared" si="98"/>
        <v>0.22183229954213873</v>
      </c>
      <c r="AV126" s="65">
        <f t="shared" si="99"/>
        <v>0.13212545154026337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0.22183229954213873</v>
      </c>
      <c r="BB126" s="68">
        <f ca="1"/>
        <v>0.32218587513446034</v>
      </c>
      <c r="BC126" s="45"/>
      <c r="BD126" s="45">
        <f t="shared" ca="1" si="76"/>
        <v>0.22183229954213873</v>
      </c>
    </row>
    <row r="127" spans="6:56" x14ac:dyDescent="0.25">
      <c r="F127" s="37">
        <v>9</v>
      </c>
      <c r="G127" s="38">
        <v>1</v>
      </c>
      <c r="H127" s="61">
        <f>+'Survival Rates'!D125</f>
        <v>0.90976454692435293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0.78604654469499702</v>
      </c>
      <c r="AA127" s="62">
        <f t="shared" si="78"/>
        <v>0.75025137850154477</v>
      </c>
      <c r="AB127" s="62">
        <f t="shared" si="79"/>
        <v>0.67526928718805701</v>
      </c>
      <c r="AC127" s="62">
        <f t="shared" si="80"/>
        <v>0.64459714914255362</v>
      </c>
      <c r="AD127" s="62">
        <f t="shared" si="81"/>
        <v>0.61594040289822305</v>
      </c>
      <c r="AE127" s="62">
        <f t="shared" si="82"/>
        <v>0.47805491765110253</v>
      </c>
      <c r="AF127" s="62">
        <f t="shared" si="83"/>
        <v>0.45217731026793101</v>
      </c>
      <c r="AG127" s="62">
        <f t="shared" si="84"/>
        <v>0.40163348215881789</v>
      </c>
      <c r="AH127" s="62">
        <f t="shared" si="85"/>
        <v>0.31909099257682988</v>
      </c>
      <c r="AI127" s="62">
        <f t="shared" si="86"/>
        <v>0.21919822654718854</v>
      </c>
      <c r="AJ127" s="62">
        <f t="shared" si="87"/>
        <v>0.13019592279323036</v>
      </c>
      <c r="AK127" s="63">
        <f t="shared" si="88"/>
        <v>0</v>
      </c>
      <c r="AL127" s="64">
        <f t="shared" si="89"/>
        <v>0.78604654469499702</v>
      </c>
      <c r="AM127" s="65">
        <f t="shared" si="90"/>
        <v>0.75025137850154477</v>
      </c>
      <c r="AN127" s="65">
        <f t="shared" si="91"/>
        <v>0.67526928718805701</v>
      </c>
      <c r="AO127" s="65">
        <f t="shared" si="92"/>
        <v>0.64459714914255362</v>
      </c>
      <c r="AP127" s="65">
        <f t="shared" si="93"/>
        <v>0.61594040289822305</v>
      </c>
      <c r="AQ127" s="65">
        <f t="shared" si="94"/>
        <v>0.47805491765110253</v>
      </c>
      <c r="AR127" s="65">
        <f t="shared" si="95"/>
        <v>0.45217731026793101</v>
      </c>
      <c r="AS127" s="65">
        <f t="shared" si="96"/>
        <v>0.40163348215881789</v>
      </c>
      <c r="AT127" s="65">
        <f t="shared" si="97"/>
        <v>0.31909099257682988</v>
      </c>
      <c r="AU127" s="65">
        <f t="shared" si="98"/>
        <v>0.21919822654718854</v>
      </c>
      <c r="AV127" s="65">
        <f t="shared" si="99"/>
        <v>0.13019592279323036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0.21919822654718854</v>
      </c>
      <c r="BB127" s="68">
        <f ca="1"/>
        <v>0.31909099257682988</v>
      </c>
      <c r="BC127" s="45"/>
      <c r="BD127" s="45">
        <f t="shared" ca="1" si="76"/>
        <v>0.21919822654718854</v>
      </c>
    </row>
    <row r="128" spans="6:56" x14ac:dyDescent="0.25">
      <c r="F128" s="47">
        <v>9</v>
      </c>
      <c r="G128" s="48">
        <v>2</v>
      </c>
      <c r="H128" s="70">
        <f>+'Survival Rates'!D126</f>
        <v>0.82180496406126879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0.78456152342624996</v>
      </c>
      <c r="AA128" s="62">
        <f t="shared" si="78"/>
        <v>0.74838862944343421</v>
      </c>
      <c r="AB128" s="62">
        <f t="shared" si="79"/>
        <v>0.67294891303584192</v>
      </c>
      <c r="AC128" s="62">
        <f t="shared" si="80"/>
        <v>0.64225093116454168</v>
      </c>
      <c r="AD128" s="62">
        <f t="shared" si="81"/>
        <v>0.61331513629201739</v>
      </c>
      <c r="AE128" s="62">
        <f t="shared" si="82"/>
        <v>0.47516816185275101</v>
      </c>
      <c r="AF128" s="62">
        <f t="shared" si="83"/>
        <v>0.44919288291681886</v>
      </c>
      <c r="AG128" s="62">
        <f t="shared" si="84"/>
        <v>0.39849987550850813</v>
      </c>
      <c r="AH128" s="62">
        <f t="shared" si="85"/>
        <v>0.31602583912523652</v>
      </c>
      <c r="AI128" s="62">
        <f t="shared" si="86"/>
        <v>0.2165954309656585</v>
      </c>
      <c r="AJ128" s="62">
        <f t="shared" si="87"/>
        <v>0.12829457242623107</v>
      </c>
      <c r="AK128" s="63">
        <f t="shared" si="88"/>
        <v>0</v>
      </c>
      <c r="AL128" s="64">
        <f t="shared" si="89"/>
        <v>0.78456152342624996</v>
      </c>
      <c r="AM128" s="65">
        <f t="shared" si="90"/>
        <v>0.74838862944343421</v>
      </c>
      <c r="AN128" s="65">
        <f t="shared" si="91"/>
        <v>0.67294891303584192</v>
      </c>
      <c r="AO128" s="65">
        <f t="shared" si="92"/>
        <v>0.64225093116454168</v>
      </c>
      <c r="AP128" s="65">
        <f t="shared" si="93"/>
        <v>0.61331513629201739</v>
      </c>
      <c r="AQ128" s="65">
        <f t="shared" si="94"/>
        <v>0.47516816185275101</v>
      </c>
      <c r="AR128" s="65">
        <f t="shared" si="95"/>
        <v>0.44919288291681886</v>
      </c>
      <c r="AS128" s="65">
        <f t="shared" si="96"/>
        <v>0.39849987550850813</v>
      </c>
      <c r="AT128" s="65">
        <f t="shared" si="97"/>
        <v>0.31602583912523652</v>
      </c>
      <c r="AU128" s="65">
        <f t="shared" si="98"/>
        <v>0.2165954309656585</v>
      </c>
      <c r="AV128" s="65">
        <f t="shared" si="99"/>
        <v>0.12829457242623107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0.2165954309656585</v>
      </c>
      <c r="BB128" s="68">
        <f ca="1"/>
        <v>0.31602583912523652</v>
      </c>
      <c r="BC128" s="45"/>
      <c r="BD128" s="45">
        <f t="shared" ca="1" si="76"/>
        <v>0.2165954309656585</v>
      </c>
    </row>
    <row r="129" spans="6:56" x14ac:dyDescent="0.25">
      <c r="F129" s="47">
        <v>9</v>
      </c>
      <c r="G129" s="48">
        <v>3</v>
      </c>
      <c r="H129" s="70">
        <f>+'Survival Rates'!D127</f>
        <v>0.74561457705254064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0.7830793077015048</v>
      </c>
      <c r="AA129" s="62">
        <f t="shared" si="78"/>
        <v>0.74653050528059595</v>
      </c>
      <c r="AB129" s="62">
        <f t="shared" si="79"/>
        <v>0.67063651220080323</v>
      </c>
      <c r="AC129" s="62">
        <f t="shared" si="80"/>
        <v>0.63991325299904311</v>
      </c>
      <c r="AD129" s="62">
        <f t="shared" si="81"/>
        <v>0.61070105912024597</v>
      </c>
      <c r="AE129" s="62">
        <f t="shared" si="82"/>
        <v>0.4722988378571728</v>
      </c>
      <c r="AF129" s="62">
        <f t="shared" si="83"/>
        <v>0.44622815316311337</v>
      </c>
      <c r="AG129" s="62">
        <f t="shared" si="84"/>
        <v>0.39539071774275369</v>
      </c>
      <c r="AH129" s="62">
        <f t="shared" si="85"/>
        <v>0.31299012920511343</v>
      </c>
      <c r="AI129" s="62">
        <f t="shared" si="86"/>
        <v>0.21402354140442775</v>
      </c>
      <c r="AJ129" s="62">
        <f t="shared" si="87"/>
        <v>0.12642098892888889</v>
      </c>
      <c r="AK129" s="63">
        <f t="shared" si="88"/>
        <v>0</v>
      </c>
      <c r="AL129" s="64">
        <f t="shared" si="89"/>
        <v>0.7830793077015048</v>
      </c>
      <c r="AM129" s="65">
        <f t="shared" si="90"/>
        <v>0.74653050528059595</v>
      </c>
      <c r="AN129" s="65">
        <f t="shared" si="91"/>
        <v>0.67063651220080323</v>
      </c>
      <c r="AO129" s="65">
        <f t="shared" si="92"/>
        <v>0.63991325299904311</v>
      </c>
      <c r="AP129" s="65">
        <f t="shared" si="93"/>
        <v>0.61070105912024597</v>
      </c>
      <c r="AQ129" s="65">
        <f t="shared" si="94"/>
        <v>0.4722988378571728</v>
      </c>
      <c r="AR129" s="65">
        <f t="shared" si="95"/>
        <v>0.44622815316311337</v>
      </c>
      <c r="AS129" s="65">
        <f t="shared" si="96"/>
        <v>0.39539071774275369</v>
      </c>
      <c r="AT129" s="65">
        <f t="shared" si="97"/>
        <v>0.31299012920511343</v>
      </c>
      <c r="AU129" s="65">
        <f t="shared" si="98"/>
        <v>0.21402354140442775</v>
      </c>
      <c r="AV129" s="65">
        <f t="shared" si="99"/>
        <v>0.12642098892888889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0.21402354140442775</v>
      </c>
      <c r="BB129" s="68">
        <f ca="1"/>
        <v>0.31299012920511343</v>
      </c>
      <c r="BC129" s="45"/>
      <c r="BD129" s="45">
        <f t="shared" ca="1" si="76"/>
        <v>0.21402354140442775</v>
      </c>
    </row>
    <row r="130" spans="6:56" x14ac:dyDescent="0.25">
      <c r="F130" s="47">
        <v>9</v>
      </c>
      <c r="G130" s="48">
        <v>4</v>
      </c>
      <c r="H130" s="70">
        <f>+'Survival Rates'!D128</f>
        <v>0.67126762238741855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0.78159989222044868</v>
      </c>
      <c r="AA130" s="62">
        <f t="shared" si="78"/>
        <v>0.74467699453018632</v>
      </c>
      <c r="AB130" s="62">
        <f t="shared" si="79"/>
        <v>0.66833205728486522</v>
      </c>
      <c r="AC130" s="62">
        <f t="shared" si="80"/>
        <v>0.63758408356267249</v>
      </c>
      <c r="AD130" s="62">
        <f t="shared" si="81"/>
        <v>0.60809812369120297</v>
      </c>
      <c r="AE130" s="62">
        <f t="shared" si="82"/>
        <v>0.46944684040165469</v>
      </c>
      <c r="AF130" s="62">
        <f t="shared" si="83"/>
        <v>0.44328299100018409</v>
      </c>
      <c r="AG130" s="62">
        <f t="shared" si="84"/>
        <v>0.39230581810756959</v>
      </c>
      <c r="AH130" s="62">
        <f t="shared" si="85"/>
        <v>0.30998357998509207</v>
      </c>
      <c r="AI130" s="62">
        <f t="shared" si="86"/>
        <v>0.21148219088035802</v>
      </c>
      <c r="AJ130" s="62">
        <f t="shared" si="87"/>
        <v>0.12457476680042717</v>
      </c>
      <c r="AK130" s="63">
        <f t="shared" si="88"/>
        <v>0</v>
      </c>
      <c r="AL130" s="64">
        <f t="shared" si="89"/>
        <v>0.78159989222044868</v>
      </c>
      <c r="AM130" s="65">
        <f t="shared" si="90"/>
        <v>0.74467699453018632</v>
      </c>
      <c r="AN130" s="65">
        <f t="shared" si="91"/>
        <v>0.66833205728486522</v>
      </c>
      <c r="AO130" s="65">
        <f t="shared" si="92"/>
        <v>0.63758408356267249</v>
      </c>
      <c r="AP130" s="65">
        <f t="shared" si="93"/>
        <v>0.60809812369120297</v>
      </c>
      <c r="AQ130" s="65">
        <f t="shared" si="94"/>
        <v>0.46944684040165469</v>
      </c>
      <c r="AR130" s="65">
        <f t="shared" si="95"/>
        <v>0.44328299100018409</v>
      </c>
      <c r="AS130" s="65">
        <f t="shared" si="96"/>
        <v>0.39230581810756959</v>
      </c>
      <c r="AT130" s="65">
        <f t="shared" si="97"/>
        <v>0.30998357998509207</v>
      </c>
      <c r="AU130" s="65">
        <f t="shared" si="98"/>
        <v>0.21148219088035802</v>
      </c>
      <c r="AV130" s="65">
        <f t="shared" si="99"/>
        <v>0.12457476680042717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0.21148219088035802</v>
      </c>
      <c r="BB130" s="68">
        <f ca="1"/>
        <v>0.30998357998509207</v>
      </c>
      <c r="BC130" s="45"/>
      <c r="BD130" s="45">
        <f t="shared" ca="1" si="76"/>
        <v>0.21148219088035802</v>
      </c>
    </row>
    <row r="131" spans="6:56" x14ac:dyDescent="0.25">
      <c r="F131" s="47">
        <v>9</v>
      </c>
      <c r="G131" s="48">
        <v>5</v>
      </c>
      <c r="H131" s="70">
        <f>+'Survival Rates'!D129</f>
        <v>0.59945586972352016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0.78012327169278239</v>
      </c>
      <c r="AA131" s="62">
        <f t="shared" si="78"/>
        <v>0.74282808573787162</v>
      </c>
      <c r="AB131" s="62">
        <f t="shared" si="79"/>
        <v>0.66603552098409802</v>
      </c>
      <c r="AC131" s="62">
        <f t="shared" si="80"/>
        <v>0.63526339188518233</v>
      </c>
      <c r="AD131" s="62">
        <f t="shared" si="81"/>
        <v>0.60550628251645433</v>
      </c>
      <c r="AE131" s="62">
        <f t="shared" si="82"/>
        <v>0.46661206485911688</v>
      </c>
      <c r="AF131" s="62">
        <f t="shared" si="83"/>
        <v>0.44035726727946078</v>
      </c>
      <c r="AG131" s="62">
        <f t="shared" si="84"/>
        <v>0.38924498733726298</v>
      </c>
      <c r="AH131" s="62">
        <f t="shared" si="85"/>
        <v>0.30700591135065142</v>
      </c>
      <c r="AI131" s="62">
        <f t="shared" si="86"/>
        <v>0.20897101676792884</v>
      </c>
      <c r="AJ131" s="62">
        <f t="shared" si="87"/>
        <v>0.12275550646190635</v>
      </c>
      <c r="AK131" s="63">
        <f t="shared" si="88"/>
        <v>0</v>
      </c>
      <c r="AL131" s="64">
        <f t="shared" si="89"/>
        <v>0.78012327169278239</v>
      </c>
      <c r="AM131" s="65">
        <f t="shared" si="90"/>
        <v>0.74282808573787162</v>
      </c>
      <c r="AN131" s="65">
        <f t="shared" si="91"/>
        <v>0.66603552098409802</v>
      </c>
      <c r="AO131" s="65">
        <f t="shared" si="92"/>
        <v>0.63526339188518233</v>
      </c>
      <c r="AP131" s="65">
        <f t="shared" si="93"/>
        <v>0.60550628251645433</v>
      </c>
      <c r="AQ131" s="65">
        <f t="shared" si="94"/>
        <v>0.46661206485911688</v>
      </c>
      <c r="AR131" s="65">
        <f t="shared" si="95"/>
        <v>0.44035726727946078</v>
      </c>
      <c r="AS131" s="65">
        <f t="shared" si="96"/>
        <v>0.38924498733726298</v>
      </c>
      <c r="AT131" s="65">
        <f t="shared" si="97"/>
        <v>0.30700591135065142</v>
      </c>
      <c r="AU131" s="65">
        <f t="shared" si="98"/>
        <v>0.20897101676792884</v>
      </c>
      <c r="AV131" s="65">
        <f t="shared" si="99"/>
        <v>0.12275550646190635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0.20897101676792884</v>
      </c>
      <c r="BB131" s="68">
        <f ca="1"/>
        <v>0.30700591135065142</v>
      </c>
      <c r="BC131" s="45"/>
      <c r="BD131" s="45">
        <f t="shared" ca="1" si="76"/>
        <v>0.20897101676792884</v>
      </c>
    </row>
    <row r="132" spans="6:56" x14ac:dyDescent="0.25">
      <c r="F132" s="47">
        <v>9</v>
      </c>
      <c r="G132" s="48">
        <v>6</v>
      </c>
      <c r="H132" s="70">
        <f>+'Survival Rates'!D130</f>
        <v>0.53653706017584102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0.77864944083820131</v>
      </c>
      <c r="AA132" s="62">
        <f t="shared" si="78"/>
        <v>0.7409837674777574</v>
      </c>
      <c r="AB132" s="62">
        <f t="shared" si="79"/>
        <v>0.663746876088394</v>
      </c>
      <c r="AC132" s="62">
        <f t="shared" si="80"/>
        <v>0.6329511471090512</v>
      </c>
      <c r="AD132" s="62">
        <f t="shared" si="81"/>
        <v>0.60292548830997184</v>
      </c>
      <c r="AE132" s="62">
        <f t="shared" si="82"/>
        <v>0.4637944072342749</v>
      </c>
      <c r="AF132" s="62">
        <f t="shared" si="83"/>
        <v>0.43745085370477016</v>
      </c>
      <c r="AG132" s="62">
        <f t="shared" si="84"/>
        <v>0.38620803764282124</v>
      </c>
      <c r="AH132" s="62">
        <f t="shared" si="85"/>
        <v>0.30405684587802001</v>
      </c>
      <c r="AI132" s="62">
        <f t="shared" si="86"/>
        <v>0.20648966074749447</v>
      </c>
      <c r="AJ132" s="62">
        <f t="shared" si="87"/>
        <v>0.12096281416974292</v>
      </c>
      <c r="AK132" s="63">
        <f t="shared" si="88"/>
        <v>0</v>
      </c>
      <c r="AL132" s="64">
        <f t="shared" si="89"/>
        <v>0.77864944083820131</v>
      </c>
      <c r="AM132" s="65">
        <f t="shared" si="90"/>
        <v>0.7409837674777574</v>
      </c>
      <c r="AN132" s="65">
        <f t="shared" si="91"/>
        <v>0.663746876088394</v>
      </c>
      <c r="AO132" s="65">
        <f t="shared" si="92"/>
        <v>0.6329511471090512</v>
      </c>
      <c r="AP132" s="65">
        <f t="shared" si="93"/>
        <v>0.60292548830997184</v>
      </c>
      <c r="AQ132" s="65">
        <f t="shared" si="94"/>
        <v>0.4637944072342749</v>
      </c>
      <c r="AR132" s="65">
        <f t="shared" si="95"/>
        <v>0.43745085370477016</v>
      </c>
      <c r="AS132" s="65">
        <f t="shared" si="96"/>
        <v>0.38620803764282124</v>
      </c>
      <c r="AT132" s="65">
        <f t="shared" si="97"/>
        <v>0.30405684587802001</v>
      </c>
      <c r="AU132" s="65">
        <f t="shared" si="98"/>
        <v>0.20648966074749447</v>
      </c>
      <c r="AV132" s="65">
        <f t="shared" si="99"/>
        <v>0.12096281416974292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0.20648966074749447</v>
      </c>
      <c r="BB132" s="68">
        <f ca="1"/>
        <v>0.30405684587802001</v>
      </c>
      <c r="BC132" s="45"/>
      <c r="BD132" s="45">
        <f t="shared" ca="1" si="76"/>
        <v>0.20648966074749447</v>
      </c>
    </row>
    <row r="133" spans="6:56" x14ac:dyDescent="0.25">
      <c r="F133" s="47">
        <v>9</v>
      </c>
      <c r="G133" s="48">
        <v>7</v>
      </c>
      <c r="H133" s="70">
        <f>+'Survival Rates'!D131</f>
        <v>0.47845844463699105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0.77717839438637648</v>
      </c>
      <c r="AA133" s="62">
        <f t="shared" si="78"/>
        <v>0.73914402835231763</v>
      </c>
      <c r="AB133" s="62">
        <f t="shared" si="79"/>
        <v>0.66146609548114554</v>
      </c>
      <c r="AC133" s="62">
        <f t="shared" si="80"/>
        <v>0.63064731848907363</v>
      </c>
      <c r="AD133" s="62">
        <f t="shared" si="81"/>
        <v>0.60035569398727018</v>
      </c>
      <c r="AE133" s="62">
        <f t="shared" si="82"/>
        <v>0.4609937641598244</v>
      </c>
      <c r="AF133" s="62">
        <f t="shared" si="83"/>
        <v>0.43456362282670974</v>
      </c>
      <c r="AG133" s="62">
        <f t="shared" si="84"/>
        <v>0.3831947827003907</v>
      </c>
      <c r="AH133" s="62">
        <f t="shared" si="85"/>
        <v>0.30113610880832914</v>
      </c>
      <c r="AI133" s="62">
        <f t="shared" si="86"/>
        <v>0.20403776875415522</v>
      </c>
      <c r="AJ133" s="62">
        <f t="shared" si="87"/>
        <v>0.11919630193049124</v>
      </c>
      <c r="AK133" s="63">
        <f t="shared" si="88"/>
        <v>0</v>
      </c>
      <c r="AL133" s="64">
        <f t="shared" si="89"/>
        <v>0.77717839438637648</v>
      </c>
      <c r="AM133" s="65">
        <f t="shared" si="90"/>
        <v>0.73914402835231763</v>
      </c>
      <c r="AN133" s="65">
        <f t="shared" si="91"/>
        <v>0.66146609548114554</v>
      </c>
      <c r="AO133" s="65">
        <f t="shared" si="92"/>
        <v>0.63064731848907363</v>
      </c>
      <c r="AP133" s="65">
        <f t="shared" si="93"/>
        <v>0.60035569398727018</v>
      </c>
      <c r="AQ133" s="65">
        <f t="shared" si="94"/>
        <v>0.4609937641598244</v>
      </c>
      <c r="AR133" s="65">
        <f t="shared" si="95"/>
        <v>0.43456362282670974</v>
      </c>
      <c r="AS133" s="65">
        <f t="shared" si="96"/>
        <v>0.3831947827003907</v>
      </c>
      <c r="AT133" s="65">
        <f t="shared" si="97"/>
        <v>0.30113610880832914</v>
      </c>
      <c r="AU133" s="65">
        <f t="shared" si="98"/>
        <v>0.20403776875415522</v>
      </c>
      <c r="AV133" s="65">
        <f t="shared" si="99"/>
        <v>0.11919630193049124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0.20403776875415522</v>
      </c>
      <c r="BB133" s="68">
        <f ca="1"/>
        <v>0.30113610880832914</v>
      </c>
      <c r="BC133" s="45"/>
      <c r="BD133" s="45">
        <f t="shared" ca="1" si="76"/>
        <v>0.20403776875415522</v>
      </c>
    </row>
    <row r="134" spans="6:56" x14ac:dyDescent="0.25">
      <c r="F134" s="47">
        <v>9</v>
      </c>
      <c r="G134" s="48">
        <v>8</v>
      </c>
      <c r="H134" s="70">
        <f>+'Survival Rates'!D132</f>
        <v>0.42220631555247018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0.77571012707693587</v>
      </c>
      <c r="AA134" s="62">
        <f t="shared" si="78"/>
        <v>0.73730885699232462</v>
      </c>
      <c r="AB134" s="62">
        <f t="shared" si="79"/>
        <v>0.65919315213892349</v>
      </c>
      <c r="AC134" s="62">
        <f t="shared" si="80"/>
        <v>0.62835187539195114</v>
      </c>
      <c r="AD134" s="62">
        <f t="shared" si="81"/>
        <v>0.59779685266454785</v>
      </c>
      <c r="AE134" s="62">
        <f t="shared" si="82"/>
        <v>0.45821003289264917</v>
      </c>
      <c r="AF134" s="62">
        <f t="shared" si="83"/>
        <v>0.43169544803705934</v>
      </c>
      <c r="AG134" s="62">
        <f t="shared" si="84"/>
        <v>0.38020503763984537</v>
      </c>
      <c r="AH134" s="62">
        <f t="shared" si="85"/>
        <v>0.29824342802201392</v>
      </c>
      <c r="AI134" s="62">
        <f t="shared" si="86"/>
        <v>0.20161499092723592</v>
      </c>
      <c r="AJ134" s="62">
        <f t="shared" si="87"/>
        <v>0.11745558741686991</v>
      </c>
      <c r="AK134" s="63">
        <f t="shared" si="88"/>
        <v>0</v>
      </c>
      <c r="AL134" s="64">
        <f t="shared" si="89"/>
        <v>0.77571012707693587</v>
      </c>
      <c r="AM134" s="65">
        <f t="shared" si="90"/>
        <v>0.73730885699232462</v>
      </c>
      <c r="AN134" s="65">
        <f t="shared" si="91"/>
        <v>0.65919315213892349</v>
      </c>
      <c r="AO134" s="65">
        <f t="shared" si="92"/>
        <v>0.62835187539195114</v>
      </c>
      <c r="AP134" s="65">
        <f t="shared" si="93"/>
        <v>0.59779685266454785</v>
      </c>
      <c r="AQ134" s="65">
        <f t="shared" si="94"/>
        <v>0.45821003289264917</v>
      </c>
      <c r="AR134" s="65">
        <f t="shared" si="95"/>
        <v>0.43169544803705934</v>
      </c>
      <c r="AS134" s="65">
        <f t="shared" si="96"/>
        <v>0.38020503763984537</v>
      </c>
      <c r="AT134" s="65">
        <f t="shared" si="97"/>
        <v>0.29824342802201392</v>
      </c>
      <c r="AU134" s="65">
        <f t="shared" si="98"/>
        <v>0.20161499092723592</v>
      </c>
      <c r="AV134" s="65">
        <f t="shared" si="99"/>
        <v>0.11745558741686991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0.20161499092723592</v>
      </c>
      <c r="BB134" s="68">
        <f ca="1"/>
        <v>0.29824342802201392</v>
      </c>
      <c r="BC134" s="45"/>
      <c r="BD134" s="45">
        <f t="shared" ca="1" si="76"/>
        <v>0.20161499092723592</v>
      </c>
    </row>
    <row r="135" spans="6:56" x14ac:dyDescent="0.25">
      <c r="F135" s="47">
        <v>9</v>
      </c>
      <c r="G135" s="48">
        <v>9</v>
      </c>
      <c r="H135" s="70">
        <f>+'Survival Rates'!D133</f>
        <v>0.37011550952462108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0.77424463365944529</v>
      </c>
      <c r="AA135" s="62">
        <f t="shared" si="78"/>
        <v>0.73547824205677848</v>
      </c>
      <c r="AB135" s="62">
        <f t="shared" si="79"/>
        <v>0.65692801913115739</v>
      </c>
      <c r="AC135" s="62">
        <f t="shared" si="80"/>
        <v>0.62606478729588499</v>
      </c>
      <c r="AD135" s="62">
        <f t="shared" si="81"/>
        <v>0.59524891765783194</v>
      </c>
      <c r="AE135" s="62">
        <f t="shared" si="82"/>
        <v>0.45544311131005166</v>
      </c>
      <c r="AF135" s="62">
        <f t="shared" si="83"/>
        <v>0.42884620356322889</v>
      </c>
      <c r="AG135" s="62">
        <f t="shared" si="84"/>
        <v>0.37723861903344447</v>
      </c>
      <c r="AH135" s="62">
        <f t="shared" si="85"/>
        <v>0.29537853401346054</v>
      </c>
      <c r="AI135" s="62">
        <f t="shared" si="86"/>
        <v>0.19922098156036425</v>
      </c>
      <c r="AJ135" s="62">
        <f t="shared" si="87"/>
        <v>0.11574029388501444</v>
      </c>
      <c r="AK135" s="63">
        <f t="shared" si="88"/>
        <v>0</v>
      </c>
      <c r="AL135" s="64">
        <f t="shared" si="89"/>
        <v>0.77424463365944529</v>
      </c>
      <c r="AM135" s="65">
        <f t="shared" si="90"/>
        <v>0.73547824205677848</v>
      </c>
      <c r="AN135" s="65">
        <f t="shared" si="91"/>
        <v>0.65692801913115739</v>
      </c>
      <c r="AO135" s="65">
        <f t="shared" si="92"/>
        <v>0.62606478729588499</v>
      </c>
      <c r="AP135" s="65">
        <f t="shared" si="93"/>
        <v>0.59524891765783194</v>
      </c>
      <c r="AQ135" s="65">
        <f t="shared" si="94"/>
        <v>0.45544311131005166</v>
      </c>
      <c r="AR135" s="65">
        <f t="shared" si="95"/>
        <v>0.42884620356322889</v>
      </c>
      <c r="AS135" s="65">
        <f t="shared" si="96"/>
        <v>0.37723861903344447</v>
      </c>
      <c r="AT135" s="65">
        <f t="shared" si="97"/>
        <v>0.29537853401346054</v>
      </c>
      <c r="AU135" s="65">
        <f t="shared" si="98"/>
        <v>0.19922098156036425</v>
      </c>
      <c r="AV135" s="65">
        <f t="shared" si="99"/>
        <v>0.11574029388501444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0.19922098156036425</v>
      </c>
      <c r="BB135" s="68">
        <f ca="1"/>
        <v>0.29537853401346054</v>
      </c>
      <c r="BC135" s="45"/>
      <c r="BD135" s="45">
        <f t="shared" ref="BD135:BD198" ca="1" si="102">IF($D$11=1,BA135*BB135,BA135)</f>
        <v>0.19922098156036425</v>
      </c>
    </row>
    <row r="136" spans="6:56" x14ac:dyDescent="0.25">
      <c r="F136" s="47">
        <v>9</v>
      </c>
      <c r="G136" s="48">
        <v>10</v>
      </c>
      <c r="H136" s="70">
        <f>+'Survival Rates'!D134</f>
        <v>0.32218587513446018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0.77278190889339005</v>
      </c>
      <c r="AA136" s="62">
        <f t="shared" ref="AA136:AA199" si="104">AA135*VLOOKUP($X136,$K$7:$V$36,AA$6+1,FALSE)</f>
        <v>0.73365217223283707</v>
      </c>
      <c r="AB136" s="62">
        <f t="shared" ref="AB136:AB199" si="105">AB135*VLOOKUP($X136,$K$7:$V$36,AB$6+1,FALSE)</f>
        <v>0.65467066961981601</v>
      </c>
      <c r="AC136" s="62">
        <f t="shared" ref="AC136:AC199" si="106">AC135*VLOOKUP($X136,$K$7:$V$36,AC$6+1,FALSE)</f>
        <v>0.62378602379017023</v>
      </c>
      <c r="AD136" s="62">
        <f t="shared" ref="AD136:AD199" si="107">AD135*VLOOKUP($X136,$K$7:$V$36,AD$6+1,FALSE)</f>
        <v>0.59271184248212638</v>
      </c>
      <c r="AE136" s="62">
        <f t="shared" ref="AE136:AE199" si="108">AE135*VLOOKUP($X136,$K$7:$V$36,AE$6+1,FALSE)</f>
        <v>0.45269289790600697</v>
      </c>
      <c r="AF136" s="62">
        <f t="shared" ref="AF136:AF199" si="109">AF135*VLOOKUP($X136,$K$7:$V$36,AF$6+1,FALSE)</f>
        <v>0.42601576446274342</v>
      </c>
      <c r="AG136" s="62">
        <f t="shared" ref="AG136:AG199" si="110">AG135*VLOOKUP($X136,$K$7:$V$36,AG$6+1,FALSE)</f>
        <v>0.37429534488457894</v>
      </c>
      <c r="AH136" s="62">
        <f t="shared" ref="AH136:AH199" si="111">AH135*VLOOKUP($X136,$K$7:$V$36,AH$6+1,FALSE)</f>
        <v>0.29254115986589685</v>
      </c>
      <c r="AI136" s="62">
        <f t="shared" ref="AI136:AI199" si="112">AI135*VLOOKUP($X136,$K$7:$V$36,AI$6+1,FALSE)</f>
        <v>0.19685539905214189</v>
      </c>
      <c r="AJ136" s="62">
        <f t="shared" ref="AJ136:AJ199" si="113">AJ135*VLOOKUP($X136,$K$7:$V$36,AJ$6+1,FALSE)</f>
        <v>0.11405005009293834</v>
      </c>
      <c r="AK136" s="63">
        <f t="shared" ref="AK136:AK199" si="114">W$7</f>
        <v>0</v>
      </c>
      <c r="AL136" s="64">
        <f t="shared" ref="AL136:AL199" si="115">AL135*VLOOKUP($X136,$K$40:$V$69,AL$6+1,FALSE)</f>
        <v>0.77278190889339005</v>
      </c>
      <c r="AM136" s="65">
        <f t="shared" ref="AM136:AM199" si="116">AM135*VLOOKUP($X136,$K$40:$V$69,AM$6+1,FALSE)</f>
        <v>0.73365217223283707</v>
      </c>
      <c r="AN136" s="65">
        <f t="shared" ref="AN136:AN199" si="117">AN135*VLOOKUP($X136,$K$40:$V$69,AN$6+1,FALSE)</f>
        <v>0.65467066961981601</v>
      </c>
      <c r="AO136" s="65">
        <f t="shared" ref="AO136:AO199" si="118">AO135*VLOOKUP($X136,$K$40:$V$69,AO$6+1,FALSE)</f>
        <v>0.62378602379017023</v>
      </c>
      <c r="AP136" s="65">
        <f t="shared" ref="AP136:AP199" si="119">AP135*VLOOKUP($X136,$K$40:$V$69,AP$6+1,FALSE)</f>
        <v>0.59271184248212638</v>
      </c>
      <c r="AQ136" s="65">
        <f t="shared" ref="AQ136:AQ199" si="120">AQ135*VLOOKUP($X136,$K$40:$V$69,AQ$6+1,FALSE)</f>
        <v>0.45269289790600697</v>
      </c>
      <c r="AR136" s="65">
        <f t="shared" ref="AR136:AR199" si="121">AR135*VLOOKUP($X136,$K$40:$V$69,AR$6+1,FALSE)</f>
        <v>0.42601576446274342</v>
      </c>
      <c r="AS136" s="65">
        <f t="shared" ref="AS136:AS199" si="122">AS135*VLOOKUP($X136,$K$40:$V$69,AS$6+1,FALSE)</f>
        <v>0.37429534488457894</v>
      </c>
      <c r="AT136" s="65">
        <f t="shared" ref="AT136:AT199" si="123">AT135*VLOOKUP($X136,$K$40:$V$69,AT$6+1,FALSE)</f>
        <v>0.29254115986589685</v>
      </c>
      <c r="AU136" s="65">
        <f t="shared" ref="AU136:AU199" si="124">AU135*VLOOKUP($X136,$K$40:$V$69,AU$6+1,FALSE)</f>
        <v>0.19685539905214189</v>
      </c>
      <c r="AV136" s="65">
        <f t="shared" ref="AV136:AV199" si="125">AV135*VLOOKUP($X136,$K$40:$V$69,AV$6+1,FALSE)</f>
        <v>0.11405005009293834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0.19685539905214189</v>
      </c>
      <c r="BB136" s="68">
        <f ca="1"/>
        <v>0.29254115986589685</v>
      </c>
      <c r="BC136" s="45"/>
      <c r="BD136" s="45">
        <f t="shared" ca="1" si="102"/>
        <v>0.19685539905214189</v>
      </c>
    </row>
    <row r="137" spans="6:56" x14ac:dyDescent="0.25">
      <c r="F137" s="47">
        <v>9</v>
      </c>
      <c r="G137" s="48">
        <v>11</v>
      </c>
      <c r="H137" s="70">
        <f>+'Survival Rates'!D135</f>
        <v>0.28694791628188798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0.77132194754815586</v>
      </c>
      <c r="AA137" s="62">
        <f t="shared" si="104"/>
        <v>0.7318306362357464</v>
      </c>
      <c r="AB137" s="62">
        <f t="shared" si="105"/>
        <v>0.65242107685908957</v>
      </c>
      <c r="AC137" s="62">
        <f t="shared" si="106"/>
        <v>0.62151555457479146</v>
      </c>
      <c r="AD137" s="62">
        <f t="shared" si="107"/>
        <v>0.59018558085056383</v>
      </c>
      <c r="AE137" s="62">
        <f t="shared" si="108"/>
        <v>0.44995929178743865</v>
      </c>
      <c r="AF137" s="62">
        <f t="shared" si="109"/>
        <v>0.42320400661776397</v>
      </c>
      <c r="AG137" s="62">
        <f t="shared" si="110"/>
        <v>0.37137503461660554</v>
      </c>
      <c r="AH137" s="62">
        <f t="shared" si="111"/>
        <v>0.28973104122652416</v>
      </c>
      <c r="AI137" s="62">
        <f t="shared" si="112"/>
        <v>0.19451790585740136</v>
      </c>
      <c r="AJ137" s="62">
        <f t="shared" si="113"/>
        <v>0.112384490220185</v>
      </c>
      <c r="AK137" s="63">
        <f t="shared" si="114"/>
        <v>0</v>
      </c>
      <c r="AL137" s="64">
        <f t="shared" si="115"/>
        <v>0.77132194754815586</v>
      </c>
      <c r="AM137" s="65">
        <f t="shared" si="116"/>
        <v>0.7318306362357464</v>
      </c>
      <c r="AN137" s="65">
        <f t="shared" si="117"/>
        <v>0.65242107685908957</v>
      </c>
      <c r="AO137" s="65">
        <f t="shared" si="118"/>
        <v>0.62151555457479146</v>
      </c>
      <c r="AP137" s="65">
        <f t="shared" si="119"/>
        <v>0.59018558085056383</v>
      </c>
      <c r="AQ137" s="65">
        <f t="shared" si="120"/>
        <v>0.44995929178743865</v>
      </c>
      <c r="AR137" s="65">
        <f t="shared" si="121"/>
        <v>0.42320400661776397</v>
      </c>
      <c r="AS137" s="65">
        <f t="shared" si="122"/>
        <v>0.37137503461660554</v>
      </c>
      <c r="AT137" s="65">
        <f t="shared" si="123"/>
        <v>0.28973104122652416</v>
      </c>
      <c r="AU137" s="65">
        <f t="shared" si="124"/>
        <v>0.19451790585740136</v>
      </c>
      <c r="AV137" s="65">
        <f t="shared" si="125"/>
        <v>0.112384490220185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0.19451790585740136</v>
      </c>
      <c r="BB137" s="68">
        <f ca="1"/>
        <v>0.28973104122652416</v>
      </c>
      <c r="BC137" s="45"/>
      <c r="BD137" s="45">
        <f t="shared" ca="1" si="102"/>
        <v>0.19451790585740136</v>
      </c>
    </row>
    <row r="138" spans="6:56" x14ac:dyDescent="0.25">
      <c r="F138" s="47">
        <v>9</v>
      </c>
      <c r="G138" s="48">
        <v>12</v>
      </c>
      <c r="H138" s="70">
        <f>+'Survival Rates'!D136</f>
        <v>0.25515859668017127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0.76986474440301023</v>
      </c>
      <c r="AA138" s="62">
        <f t="shared" si="104"/>
        <v>0.73001362280877036</v>
      </c>
      <c r="AB138" s="62">
        <f t="shared" si="105"/>
        <v>0.65017921419507274</v>
      </c>
      <c r="AC138" s="62">
        <f t="shared" si="106"/>
        <v>0.61925334946001986</v>
      </c>
      <c r="AD138" s="62">
        <f t="shared" si="107"/>
        <v>0.58767008667356124</v>
      </c>
      <c r="AE138" s="62">
        <f t="shared" si="108"/>
        <v>0.44724219267051768</v>
      </c>
      <c r="AF138" s="62">
        <f t="shared" si="109"/>
        <v>0.42041080672964504</v>
      </c>
      <c r="AG138" s="62">
        <f t="shared" si="110"/>
        <v>0.36847750906176785</v>
      </c>
      <c r="AH138" s="62">
        <f t="shared" si="111"/>
        <v>0.2869479162818882</v>
      </c>
      <c r="AI138" s="62">
        <f t="shared" si="112"/>
        <v>0.1922081684390417</v>
      </c>
      <c r="AJ138" s="62">
        <f t="shared" si="113"/>
        <v>0.110743253788653</v>
      </c>
      <c r="AK138" s="63">
        <f t="shared" si="114"/>
        <v>0</v>
      </c>
      <c r="AL138" s="64">
        <f t="shared" si="115"/>
        <v>0.76986474440301023</v>
      </c>
      <c r="AM138" s="65">
        <f t="shared" si="116"/>
        <v>0.73001362280877036</v>
      </c>
      <c r="AN138" s="65">
        <f t="shared" si="117"/>
        <v>0.65017921419507274</v>
      </c>
      <c r="AO138" s="65">
        <f t="shared" si="118"/>
        <v>0.61925334946001986</v>
      </c>
      <c r="AP138" s="65">
        <f t="shared" si="119"/>
        <v>0.58767008667356124</v>
      </c>
      <c r="AQ138" s="65">
        <f t="shared" si="120"/>
        <v>0.44724219267051768</v>
      </c>
      <c r="AR138" s="65">
        <f t="shared" si="121"/>
        <v>0.42041080672964504</v>
      </c>
      <c r="AS138" s="65">
        <f t="shared" si="122"/>
        <v>0.36847750906176785</v>
      </c>
      <c r="AT138" s="65">
        <f t="shared" si="123"/>
        <v>0.2869479162818882</v>
      </c>
      <c r="AU138" s="65">
        <f t="shared" si="124"/>
        <v>0.1922081684390417</v>
      </c>
      <c r="AV138" s="65">
        <f t="shared" si="125"/>
        <v>0.110743253788653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0.1922081684390417</v>
      </c>
      <c r="BB138" s="68">
        <f ca="1"/>
        <v>0.2869479162818882</v>
      </c>
      <c r="BC138" s="45"/>
      <c r="BD138" s="45">
        <f t="shared" ca="1" si="102"/>
        <v>0.1922081684390417</v>
      </c>
    </row>
    <row r="139" spans="6:56" x14ac:dyDescent="0.25">
      <c r="F139" s="47">
        <v>9</v>
      </c>
      <c r="G139" s="48">
        <v>13</v>
      </c>
      <c r="H139" s="70">
        <f>+'Survival Rates'!D137</f>
        <v>0.22632490830121968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0.76841000932939829</v>
      </c>
      <c r="AA139" s="62">
        <f t="shared" si="104"/>
        <v>0.72816762300339455</v>
      </c>
      <c r="AB139" s="62">
        <f t="shared" si="105"/>
        <v>0.64789822925323126</v>
      </c>
      <c r="AC139" s="62">
        <f t="shared" si="106"/>
        <v>0.61697464385661327</v>
      </c>
      <c r="AD139" s="62">
        <f t="shared" si="107"/>
        <v>0.58511286492495584</v>
      </c>
      <c r="AE139" s="62">
        <f t="shared" si="108"/>
        <v>0.44452336540967269</v>
      </c>
      <c r="AF139" s="62">
        <f t="shared" si="109"/>
        <v>0.41761249360196628</v>
      </c>
      <c r="AG139" s="62">
        <f t="shared" si="110"/>
        <v>0.36556001210202027</v>
      </c>
      <c r="AH139" s="62">
        <f t="shared" si="111"/>
        <v>0.28415393168782233</v>
      </c>
      <c r="AI139" s="62">
        <f t="shared" si="112"/>
        <v>0.18994185207909384</v>
      </c>
      <c r="AJ139" s="62">
        <f t="shared" si="113"/>
        <v>0.1091841706593439</v>
      </c>
      <c r="AK139" s="63">
        <f t="shared" si="114"/>
        <v>0</v>
      </c>
      <c r="AL139" s="64">
        <f t="shared" si="115"/>
        <v>0.76841000932939829</v>
      </c>
      <c r="AM139" s="65">
        <f t="shared" si="116"/>
        <v>0.72816762300339455</v>
      </c>
      <c r="AN139" s="65">
        <f t="shared" si="117"/>
        <v>0.64789822925323126</v>
      </c>
      <c r="AO139" s="65">
        <f t="shared" si="118"/>
        <v>0.61697464385661327</v>
      </c>
      <c r="AP139" s="65">
        <f t="shared" si="119"/>
        <v>0.58511286492495584</v>
      </c>
      <c r="AQ139" s="65">
        <f t="shared" si="120"/>
        <v>0.44452336540967269</v>
      </c>
      <c r="AR139" s="65">
        <f t="shared" si="121"/>
        <v>0.41761249360196628</v>
      </c>
      <c r="AS139" s="65">
        <f t="shared" si="122"/>
        <v>0.36556001210202027</v>
      </c>
      <c r="AT139" s="65">
        <f t="shared" si="123"/>
        <v>0.28415393168782233</v>
      </c>
      <c r="AU139" s="65">
        <f t="shared" si="124"/>
        <v>0.18994185207909384</v>
      </c>
      <c r="AV139" s="65">
        <f t="shared" si="125"/>
        <v>0.1091841706593439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0.18994185207909384</v>
      </c>
      <c r="BB139" s="68">
        <f ca="1"/>
        <v>0.28415393168782233</v>
      </c>
      <c r="BC139" s="45"/>
      <c r="BD139" s="45">
        <f t="shared" ca="1" si="102"/>
        <v>0.18994185207909384</v>
      </c>
    </row>
    <row r="140" spans="6:56" x14ac:dyDescent="0.25">
      <c r="F140" s="47">
        <v>9</v>
      </c>
      <c r="G140" s="48">
        <v>14</v>
      </c>
      <c r="H140" s="70">
        <f>+'Survival Rates'!D138</f>
        <v>0.20021550947666278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0.76695802312063543</v>
      </c>
      <c r="AA140" s="62">
        <f t="shared" si="104"/>
        <v>0.72632629121403236</v>
      </c>
      <c r="AB140" s="62">
        <f t="shared" si="105"/>
        <v>0.64562524655475795</v>
      </c>
      <c r="AC140" s="62">
        <f t="shared" si="106"/>
        <v>0.61470432334992275</v>
      </c>
      <c r="AD140" s="62">
        <f t="shared" si="107"/>
        <v>0.58256677081959762</v>
      </c>
      <c r="AE140" s="62">
        <f t="shared" si="108"/>
        <v>0.44182106615489569</v>
      </c>
      <c r="AF140" s="62">
        <f t="shared" si="109"/>
        <v>0.41483280643783366</v>
      </c>
      <c r="AG140" s="62">
        <f t="shared" si="110"/>
        <v>0.36266561502842803</v>
      </c>
      <c r="AH140" s="62">
        <f t="shared" si="111"/>
        <v>0.2813871518562549</v>
      </c>
      <c r="AI140" s="62">
        <f t="shared" si="112"/>
        <v>0.18770225773561944</v>
      </c>
      <c r="AJ140" s="62">
        <f t="shared" si="113"/>
        <v>0.10764703685986698</v>
      </c>
      <c r="AK140" s="63">
        <f t="shared" si="114"/>
        <v>0</v>
      </c>
      <c r="AL140" s="64">
        <f t="shared" si="115"/>
        <v>0.76695802312063543</v>
      </c>
      <c r="AM140" s="65">
        <f t="shared" si="116"/>
        <v>0.72632629121403236</v>
      </c>
      <c r="AN140" s="65">
        <f t="shared" si="117"/>
        <v>0.64562524655475795</v>
      </c>
      <c r="AO140" s="65">
        <f t="shared" si="118"/>
        <v>0.61470432334992275</v>
      </c>
      <c r="AP140" s="65">
        <f t="shared" si="119"/>
        <v>0.58256677081959762</v>
      </c>
      <c r="AQ140" s="65">
        <f t="shared" si="120"/>
        <v>0.44182106615489569</v>
      </c>
      <c r="AR140" s="65">
        <f t="shared" si="121"/>
        <v>0.41483280643783366</v>
      </c>
      <c r="AS140" s="65">
        <f t="shared" si="122"/>
        <v>0.36266561502842803</v>
      </c>
      <c r="AT140" s="65">
        <f t="shared" si="123"/>
        <v>0.2813871518562549</v>
      </c>
      <c r="AU140" s="65">
        <f t="shared" si="124"/>
        <v>0.18770225773561944</v>
      </c>
      <c r="AV140" s="65">
        <f t="shared" si="125"/>
        <v>0.10764703685986698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0.18770225773561944</v>
      </c>
      <c r="BB140" s="68">
        <f ca="1"/>
        <v>0.2813871518562549</v>
      </c>
      <c r="BC140" s="45"/>
      <c r="BD140" s="45">
        <f t="shared" ca="1" si="102"/>
        <v>0.18770225773561944</v>
      </c>
    </row>
    <row r="141" spans="6:56" x14ac:dyDescent="0.25">
      <c r="F141" s="47">
        <v>9</v>
      </c>
      <c r="G141" s="48">
        <v>15</v>
      </c>
      <c r="H141" s="70">
        <f>+'Survival Rates'!D139</f>
        <v>0.17655298322931368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0.7655087805824714</v>
      </c>
      <c r="AA141" s="62">
        <f t="shared" si="104"/>
        <v>0.72448961563657988</v>
      </c>
      <c r="AB141" s="62">
        <f t="shared" si="105"/>
        <v>0.64336023802585984</v>
      </c>
      <c r="AC141" s="62">
        <f t="shared" si="106"/>
        <v>0.61244235708477923</v>
      </c>
      <c r="AD141" s="62">
        <f t="shared" si="107"/>
        <v>0.58003175593601342</v>
      </c>
      <c r="AE141" s="62">
        <f t="shared" si="108"/>
        <v>0.43913519443088672</v>
      </c>
      <c r="AF141" s="62">
        <f t="shared" si="109"/>
        <v>0.41207162126022878</v>
      </c>
      <c r="AG141" s="62">
        <f t="shared" si="110"/>
        <v>0.35979413494286039</v>
      </c>
      <c r="AH141" s="62">
        <f t="shared" si="111"/>
        <v>0.2786473118969986</v>
      </c>
      <c r="AI141" s="62">
        <f t="shared" si="112"/>
        <v>0.185489070330734</v>
      </c>
      <c r="AJ141" s="62">
        <f t="shared" si="113"/>
        <v>0.10613154337970765</v>
      </c>
      <c r="AK141" s="63">
        <f t="shared" si="114"/>
        <v>0</v>
      </c>
      <c r="AL141" s="64">
        <f t="shared" si="115"/>
        <v>0.7655087805824714</v>
      </c>
      <c r="AM141" s="65">
        <f t="shared" si="116"/>
        <v>0.72448961563657988</v>
      </c>
      <c r="AN141" s="65">
        <f t="shared" si="117"/>
        <v>0.64336023802585984</v>
      </c>
      <c r="AO141" s="65">
        <f t="shared" si="118"/>
        <v>0.61244235708477923</v>
      </c>
      <c r="AP141" s="65">
        <f t="shared" si="119"/>
        <v>0.58003175593601342</v>
      </c>
      <c r="AQ141" s="65">
        <f t="shared" si="120"/>
        <v>0.43913519443088672</v>
      </c>
      <c r="AR141" s="65">
        <f t="shared" si="121"/>
        <v>0.41207162126022878</v>
      </c>
      <c r="AS141" s="65">
        <f t="shared" si="122"/>
        <v>0.35979413494286039</v>
      </c>
      <c r="AT141" s="65">
        <f t="shared" si="123"/>
        <v>0.2786473118969986</v>
      </c>
      <c r="AU141" s="65">
        <f t="shared" si="124"/>
        <v>0.185489070330734</v>
      </c>
      <c r="AV141" s="65">
        <f t="shared" si="125"/>
        <v>0.10613154337970765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0.185489070330734</v>
      </c>
      <c r="BB141" s="68">
        <f ca="1"/>
        <v>0.2786473118969986</v>
      </c>
      <c r="BC141" s="45"/>
      <c r="BD141" s="45">
        <f t="shared" ca="1" si="102"/>
        <v>0.185489070330734</v>
      </c>
    </row>
    <row r="142" spans="6:56" x14ac:dyDescent="0.25">
      <c r="F142" s="37">
        <v>10</v>
      </c>
      <c r="G142" s="38">
        <v>1</v>
      </c>
      <c r="H142" s="61">
        <f>+'Survival Rates'!D140</f>
        <v>0.86791588957740362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0.76406227653047099</v>
      </c>
      <c r="AA142" s="62">
        <f t="shared" si="104"/>
        <v>0.72265758449678252</v>
      </c>
      <c r="AB142" s="62">
        <f t="shared" si="105"/>
        <v>0.64110317569123365</v>
      </c>
      <c r="AC142" s="62">
        <f t="shared" si="106"/>
        <v>0.61018871431955313</v>
      </c>
      <c r="AD142" s="62">
        <f t="shared" si="107"/>
        <v>0.57750777206343407</v>
      </c>
      <c r="AE142" s="62">
        <f t="shared" si="108"/>
        <v>0.43646565037314455</v>
      </c>
      <c r="AF142" s="62">
        <f t="shared" si="109"/>
        <v>0.40932881491734163</v>
      </c>
      <c r="AG142" s="62">
        <f t="shared" si="110"/>
        <v>0.35694539039532042</v>
      </c>
      <c r="AH142" s="62">
        <f t="shared" si="111"/>
        <v>0.27593414949907663</v>
      </c>
      <c r="AI142" s="62">
        <f t="shared" si="112"/>
        <v>0.18330197850161964</v>
      </c>
      <c r="AJ142" s="62">
        <f t="shared" si="113"/>
        <v>0.10463738555871184</v>
      </c>
      <c r="AK142" s="63">
        <f t="shared" si="114"/>
        <v>0</v>
      </c>
      <c r="AL142" s="64">
        <f t="shared" si="115"/>
        <v>0.76406227653047099</v>
      </c>
      <c r="AM142" s="65">
        <f t="shared" si="116"/>
        <v>0.72265758449678252</v>
      </c>
      <c r="AN142" s="65">
        <f t="shared" si="117"/>
        <v>0.64110317569123365</v>
      </c>
      <c r="AO142" s="65">
        <f t="shared" si="118"/>
        <v>0.61018871431955313</v>
      </c>
      <c r="AP142" s="65">
        <f t="shared" si="119"/>
        <v>0.57750777206343407</v>
      </c>
      <c r="AQ142" s="65">
        <f t="shared" si="120"/>
        <v>0.43646565037314455</v>
      </c>
      <c r="AR142" s="65">
        <f t="shared" si="121"/>
        <v>0.40932881491734163</v>
      </c>
      <c r="AS142" s="65">
        <f t="shared" si="122"/>
        <v>0.35694539039532042</v>
      </c>
      <c r="AT142" s="65">
        <f t="shared" si="123"/>
        <v>0.27593414949907663</v>
      </c>
      <c r="AU142" s="65">
        <f t="shared" si="124"/>
        <v>0.18330197850161964</v>
      </c>
      <c r="AV142" s="65">
        <f t="shared" si="125"/>
        <v>0.10463738555871184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0.18330197850161964</v>
      </c>
      <c r="BB142" s="68">
        <f ca="1"/>
        <v>0.27593414949907663</v>
      </c>
      <c r="BC142" s="45"/>
      <c r="BD142" s="45">
        <f t="shared" ca="1" si="102"/>
        <v>0.18330197850161964</v>
      </c>
    </row>
    <row r="143" spans="6:56" x14ac:dyDescent="0.25">
      <c r="F143" s="47">
        <v>10</v>
      </c>
      <c r="G143" s="48">
        <v>2</v>
      </c>
      <c r="H143" s="70">
        <f>+'Survival Rates'!D141</f>
        <v>0.75143043401890308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0.76261850578999557</v>
      </c>
      <c r="AA143" s="62">
        <f t="shared" si="104"/>
        <v>0.72083018605015947</v>
      </c>
      <c r="AB143" s="62">
        <f t="shared" si="105"/>
        <v>0.63885403167372012</v>
      </c>
      <c r="AC143" s="62">
        <f t="shared" si="106"/>
        <v>0.60794336442573682</v>
      </c>
      <c r="AD143" s="62">
        <f t="shared" si="107"/>
        <v>0.57499477120087761</v>
      </c>
      <c r="AE143" s="62">
        <f t="shared" si="108"/>
        <v>0.43381233472425373</v>
      </c>
      <c r="AF143" s="62">
        <f t="shared" si="109"/>
        <v>0.40660426507707792</v>
      </c>
      <c r="AG143" s="62">
        <f t="shared" si="110"/>
        <v>0.35411920137247915</v>
      </c>
      <c r="AH143" s="62">
        <f t="shared" si="111"/>
        <v>0.27324740490560928</v>
      </c>
      <c r="AI143" s="62">
        <f t="shared" si="112"/>
        <v>0.18114067455672103</v>
      </c>
      <c r="AJ143" s="62">
        <f t="shared" si="113"/>
        <v>0.10316426302584009</v>
      </c>
      <c r="AK143" s="63">
        <f t="shared" si="114"/>
        <v>0</v>
      </c>
      <c r="AL143" s="64">
        <f t="shared" si="115"/>
        <v>0.76261850578999557</v>
      </c>
      <c r="AM143" s="65">
        <f t="shared" si="116"/>
        <v>0.72083018605015947</v>
      </c>
      <c r="AN143" s="65">
        <f t="shared" si="117"/>
        <v>0.63885403167372012</v>
      </c>
      <c r="AO143" s="65">
        <f t="shared" si="118"/>
        <v>0.60794336442573682</v>
      </c>
      <c r="AP143" s="65">
        <f t="shared" si="119"/>
        <v>0.57499477120087761</v>
      </c>
      <c r="AQ143" s="65">
        <f t="shared" si="120"/>
        <v>0.43381233472425373</v>
      </c>
      <c r="AR143" s="65">
        <f t="shared" si="121"/>
        <v>0.40660426507707792</v>
      </c>
      <c r="AS143" s="65">
        <f t="shared" si="122"/>
        <v>0.35411920137247915</v>
      </c>
      <c r="AT143" s="65">
        <f t="shared" si="123"/>
        <v>0.27324740490560928</v>
      </c>
      <c r="AU143" s="65">
        <f t="shared" si="124"/>
        <v>0.18114067455672103</v>
      </c>
      <c r="AV143" s="65">
        <f t="shared" si="125"/>
        <v>0.10316426302584009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0.18114067455672103</v>
      </c>
      <c r="BB143" s="68">
        <f ca="1"/>
        <v>0.27324740490560928</v>
      </c>
      <c r="BC143" s="45"/>
      <c r="BD143" s="45">
        <f t="shared" ca="1" si="102"/>
        <v>0.18114067455672103</v>
      </c>
    </row>
    <row r="144" spans="6:56" x14ac:dyDescent="0.25">
      <c r="F144" s="47">
        <v>10</v>
      </c>
      <c r="G144" s="48">
        <v>3</v>
      </c>
      <c r="H144" s="70">
        <f>+'Survival Rates'!D142</f>
        <v>0.65534685250798885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0.76117746319618451</v>
      </c>
      <c r="AA144" s="62">
        <f t="shared" si="104"/>
        <v>0.71900740858192835</v>
      </c>
      <c r="AB144" s="62">
        <f t="shared" si="105"/>
        <v>0.63661277819395989</v>
      </c>
      <c r="AC144" s="62">
        <f t="shared" si="106"/>
        <v>0.60570627688752843</v>
      </c>
      <c r="AD144" s="62">
        <f t="shared" si="107"/>
        <v>0.57249270555623633</v>
      </c>
      <c r="AE144" s="62">
        <f t="shared" si="108"/>
        <v>0.43117514883019387</v>
      </c>
      <c r="AF144" s="62">
        <f t="shared" si="109"/>
        <v>0.40389785022160285</v>
      </c>
      <c r="AG144" s="62">
        <f t="shared" si="110"/>
        <v>0.35131538928630029</v>
      </c>
      <c r="AH144" s="62">
        <f t="shared" si="111"/>
        <v>0.27058682088894487</v>
      </c>
      <c r="AI144" s="62">
        <f t="shared" si="112"/>
        <v>0.17900485443245776</v>
      </c>
      <c r="AJ144" s="62">
        <f t="shared" si="113"/>
        <v>0.10171187963878384</v>
      </c>
      <c r="AK144" s="63">
        <f t="shared" si="114"/>
        <v>0</v>
      </c>
      <c r="AL144" s="64">
        <f t="shared" si="115"/>
        <v>0.76117746319618451</v>
      </c>
      <c r="AM144" s="65">
        <f t="shared" si="116"/>
        <v>0.71900740858192835</v>
      </c>
      <c r="AN144" s="65">
        <f t="shared" si="117"/>
        <v>0.63661277819395989</v>
      </c>
      <c r="AO144" s="65">
        <f t="shared" si="118"/>
        <v>0.60570627688752843</v>
      </c>
      <c r="AP144" s="65">
        <f t="shared" si="119"/>
        <v>0.57249270555623633</v>
      </c>
      <c r="AQ144" s="65">
        <f t="shared" si="120"/>
        <v>0.43117514883019387</v>
      </c>
      <c r="AR144" s="65">
        <f t="shared" si="121"/>
        <v>0.40389785022160285</v>
      </c>
      <c r="AS144" s="65">
        <f t="shared" si="122"/>
        <v>0.35131538928630029</v>
      </c>
      <c r="AT144" s="65">
        <f t="shared" si="123"/>
        <v>0.27058682088894487</v>
      </c>
      <c r="AU144" s="65">
        <f t="shared" si="124"/>
        <v>0.17900485443245776</v>
      </c>
      <c r="AV144" s="65">
        <f t="shared" si="125"/>
        <v>0.10171187963878384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0.17900485443245776</v>
      </c>
      <c r="BB144" s="68">
        <f ca="1"/>
        <v>0.27058682088894487</v>
      </c>
      <c r="BC144" s="45"/>
      <c r="BD144" s="45">
        <f t="shared" ca="1" si="102"/>
        <v>0.17900485443245776</v>
      </c>
    </row>
    <row r="145" spans="6:56" x14ac:dyDescent="0.25">
      <c r="F145" s="47">
        <v>10</v>
      </c>
      <c r="G145" s="48">
        <v>4</v>
      </c>
      <c r="H145" s="70">
        <f>+'Survival Rates'!D143</f>
        <v>0.56265845234776268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0.75973914359393657</v>
      </c>
      <c r="AA145" s="62">
        <f t="shared" si="104"/>
        <v>0.71718924040693022</v>
      </c>
      <c r="AB145" s="62">
        <f t="shared" si="105"/>
        <v>0.63437938757005008</v>
      </c>
      <c r="AC145" s="62">
        <f t="shared" si="106"/>
        <v>0.60347742130141702</v>
      </c>
      <c r="AD145" s="62">
        <f t="shared" si="107"/>
        <v>0.57000152754536781</v>
      </c>
      <c r="AE145" s="62">
        <f t="shared" si="108"/>
        <v>0.4285539946366716</v>
      </c>
      <c r="AF145" s="62">
        <f t="shared" si="109"/>
        <v>0.40120944964192135</v>
      </c>
      <c r="AG145" s="62">
        <f t="shared" si="110"/>
        <v>0.34853377696275545</v>
      </c>
      <c r="AH145" s="62">
        <f t="shared" si="111"/>
        <v>0.26795214272603296</v>
      </c>
      <c r="AI145" s="62">
        <f t="shared" si="112"/>
        <v>0.17689421765044697</v>
      </c>
      <c r="AJ145" s="62">
        <f t="shared" si="113"/>
        <v>0.10027994342443185</v>
      </c>
      <c r="AK145" s="63">
        <f t="shared" si="114"/>
        <v>0</v>
      </c>
      <c r="AL145" s="64">
        <f t="shared" si="115"/>
        <v>0.75973914359393657</v>
      </c>
      <c r="AM145" s="65">
        <f t="shared" si="116"/>
        <v>0.71718924040693022</v>
      </c>
      <c r="AN145" s="65">
        <f t="shared" si="117"/>
        <v>0.63437938757005008</v>
      </c>
      <c r="AO145" s="65">
        <f t="shared" si="118"/>
        <v>0.60347742130141702</v>
      </c>
      <c r="AP145" s="65">
        <f t="shared" si="119"/>
        <v>0.57000152754536781</v>
      </c>
      <c r="AQ145" s="65">
        <f t="shared" si="120"/>
        <v>0.4285539946366716</v>
      </c>
      <c r="AR145" s="65">
        <f t="shared" si="121"/>
        <v>0.40120944964192135</v>
      </c>
      <c r="AS145" s="65">
        <f t="shared" si="122"/>
        <v>0.34853377696275545</v>
      </c>
      <c r="AT145" s="65">
        <f t="shared" si="123"/>
        <v>0.26795214272603296</v>
      </c>
      <c r="AU145" s="65">
        <f t="shared" si="124"/>
        <v>0.17689421765044697</v>
      </c>
      <c r="AV145" s="65">
        <f t="shared" si="125"/>
        <v>0.10027994342443185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0.17689421765044697</v>
      </c>
      <c r="BB145" s="68">
        <f ca="1"/>
        <v>0.26795214272603296</v>
      </c>
      <c r="BC145" s="45"/>
      <c r="BD145" s="45">
        <f t="shared" ca="1" si="102"/>
        <v>0.17689421765044697</v>
      </c>
    </row>
    <row r="146" spans="6:56" x14ac:dyDescent="0.25">
      <c r="F146" s="47">
        <v>10</v>
      </c>
      <c r="G146" s="48">
        <v>5</v>
      </c>
      <c r="H146" s="70">
        <f>+'Survival Rates'!D144</f>
        <v>0.47949683136951277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0.75830354183789173</v>
      </c>
      <c r="AA146" s="62">
        <f t="shared" si="104"/>
        <v>0.71537566986955459</v>
      </c>
      <c r="AB146" s="62">
        <f t="shared" si="105"/>
        <v>0.63215383221720278</v>
      </c>
      <c r="AC146" s="62">
        <f t="shared" si="106"/>
        <v>0.60125676737576927</v>
      </c>
      <c r="AD146" s="62">
        <f t="shared" si="107"/>
        <v>0.56752118979119004</v>
      </c>
      <c r="AE146" s="62">
        <f t="shared" si="108"/>
        <v>0.42594877468547487</v>
      </c>
      <c r="AF146" s="62">
        <f t="shared" si="109"/>
        <v>0.3985389434324943</v>
      </c>
      <c r="AG146" s="62">
        <f t="shared" si="110"/>
        <v>0.34577418863062814</v>
      </c>
      <c r="AH146" s="62">
        <f t="shared" si="111"/>
        <v>0.26534311817403716</v>
      </c>
      <c r="AI146" s="62">
        <f t="shared" si="112"/>
        <v>0.17480846727523056</v>
      </c>
      <c r="AJ146" s="62">
        <f t="shared" si="113"/>
        <v>9.8868166520174744E-2</v>
      </c>
      <c r="AK146" s="63">
        <f t="shared" si="114"/>
        <v>0</v>
      </c>
      <c r="AL146" s="64">
        <f t="shared" si="115"/>
        <v>0.75830354183789173</v>
      </c>
      <c r="AM146" s="65">
        <f t="shared" si="116"/>
        <v>0.71537566986955459</v>
      </c>
      <c r="AN146" s="65">
        <f t="shared" si="117"/>
        <v>0.63215383221720278</v>
      </c>
      <c r="AO146" s="65">
        <f t="shared" si="118"/>
        <v>0.60125676737576927</v>
      </c>
      <c r="AP146" s="65">
        <f t="shared" si="119"/>
        <v>0.56752118979119004</v>
      </c>
      <c r="AQ146" s="65">
        <f t="shared" si="120"/>
        <v>0.42594877468547487</v>
      </c>
      <c r="AR146" s="65">
        <f t="shared" si="121"/>
        <v>0.3985389434324943</v>
      </c>
      <c r="AS146" s="65">
        <f t="shared" si="122"/>
        <v>0.34577418863062814</v>
      </c>
      <c r="AT146" s="65">
        <f t="shared" si="123"/>
        <v>0.26534311817403716</v>
      </c>
      <c r="AU146" s="65">
        <f t="shared" si="124"/>
        <v>0.17480846727523056</v>
      </c>
      <c r="AV146" s="65">
        <f t="shared" si="125"/>
        <v>9.8868166520174744E-2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0.17480846727523056</v>
      </c>
      <c r="BB146" s="68">
        <f ca="1"/>
        <v>0.26534311817403716</v>
      </c>
      <c r="BC146" s="45"/>
      <c r="BD146" s="45">
        <f t="shared" ca="1" si="102"/>
        <v>0.17480846727523056</v>
      </c>
    </row>
    <row r="147" spans="6:56" x14ac:dyDescent="0.25">
      <c r="F147" s="47">
        <v>10</v>
      </c>
      <c r="G147" s="48">
        <v>6</v>
      </c>
      <c r="H147" s="70">
        <f>+'Survival Rates'!D145</f>
        <v>0.4150156057763506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0.7568706527924125</v>
      </c>
      <c r="AA147" s="62">
        <f t="shared" si="104"/>
        <v>0.71356668534366485</v>
      </c>
      <c r="AB147" s="62">
        <f t="shared" si="105"/>
        <v>0.62993608464740392</v>
      </c>
      <c r="AC147" s="62">
        <f t="shared" si="106"/>
        <v>0.59904428493041795</v>
      </c>
      <c r="AD147" s="62">
        <f t="shared" si="107"/>
        <v>0.5650516451227805</v>
      </c>
      <c r="AE147" s="62">
        <f t="shared" si="108"/>
        <v>0.42335939211084928</v>
      </c>
      <c r="AF147" s="62">
        <f t="shared" si="109"/>
        <v>0.39588621248589057</v>
      </c>
      <c r="AG147" s="62">
        <f t="shared" si="110"/>
        <v>0.34303644991040694</v>
      </c>
      <c r="AH147" s="62">
        <f t="shared" si="111"/>
        <v>0.26275949744618576</v>
      </c>
      <c r="AI147" s="62">
        <f t="shared" si="112"/>
        <v>0.17274730987250075</v>
      </c>
      <c r="AJ147" s="62">
        <f t="shared" si="113"/>
        <v>9.7476265116035923E-2</v>
      </c>
      <c r="AK147" s="63">
        <f t="shared" si="114"/>
        <v>0</v>
      </c>
      <c r="AL147" s="64">
        <f t="shared" si="115"/>
        <v>0.7568706527924125</v>
      </c>
      <c r="AM147" s="65">
        <f t="shared" si="116"/>
        <v>0.71356668534366485</v>
      </c>
      <c r="AN147" s="65">
        <f t="shared" si="117"/>
        <v>0.62993608464740392</v>
      </c>
      <c r="AO147" s="65">
        <f t="shared" si="118"/>
        <v>0.59904428493041795</v>
      </c>
      <c r="AP147" s="65">
        <f t="shared" si="119"/>
        <v>0.5650516451227805</v>
      </c>
      <c r="AQ147" s="65">
        <f t="shared" si="120"/>
        <v>0.42335939211084928</v>
      </c>
      <c r="AR147" s="65">
        <f t="shared" si="121"/>
        <v>0.39588621248589057</v>
      </c>
      <c r="AS147" s="65">
        <f t="shared" si="122"/>
        <v>0.34303644991040694</v>
      </c>
      <c r="AT147" s="65">
        <f t="shared" si="123"/>
        <v>0.26275949744618576</v>
      </c>
      <c r="AU147" s="65">
        <f t="shared" si="124"/>
        <v>0.17274730987250075</v>
      </c>
      <c r="AV147" s="65">
        <f t="shared" si="125"/>
        <v>9.7476265116035923E-2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0.17274730987250075</v>
      </c>
      <c r="BB147" s="68">
        <f ca="1"/>
        <v>0.26275949744618576</v>
      </c>
      <c r="BC147" s="45"/>
      <c r="BD147" s="45">
        <f t="shared" ca="1" si="102"/>
        <v>0.17274730987250075</v>
      </c>
    </row>
    <row r="148" spans="6:56" x14ac:dyDescent="0.25">
      <c r="F148" s="47">
        <v>10</v>
      </c>
      <c r="G148" s="48">
        <v>7</v>
      </c>
      <c r="H148" s="70">
        <f>+'Survival Rates'!D146</f>
        <v>0.35930501466693204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0.75544047133156578</v>
      </c>
      <c r="AA148" s="62">
        <f t="shared" si="104"/>
        <v>0.71176227523252344</v>
      </c>
      <c r="AB148" s="62">
        <f t="shared" si="105"/>
        <v>0.62772611746907414</v>
      </c>
      <c r="AC148" s="62">
        <f t="shared" si="106"/>
        <v>0.59683994389625161</v>
      </c>
      <c r="AD148" s="62">
        <f t="shared" si="107"/>
        <v>0.56259284657447883</v>
      </c>
      <c r="AE148" s="62">
        <f t="shared" si="108"/>
        <v>0.42078575063589635</v>
      </c>
      <c r="AF148" s="62">
        <f t="shared" si="109"/>
        <v>0.39325113848747478</v>
      </c>
      <c r="AG148" s="62">
        <f t="shared" si="110"/>
        <v>0.34032038780326634</v>
      </c>
      <c r="AH148" s="62">
        <f t="shared" si="111"/>
        <v>0.26020103318785698</v>
      </c>
      <c r="AI148" s="62">
        <f t="shared" si="112"/>
        <v>0.17071045546781816</v>
      </c>
      <c r="AJ148" s="62">
        <f t="shared" si="113"/>
        <v>9.6103959397617122E-2</v>
      </c>
      <c r="AK148" s="63">
        <f t="shared" si="114"/>
        <v>0</v>
      </c>
      <c r="AL148" s="64">
        <f t="shared" si="115"/>
        <v>0.75544047133156578</v>
      </c>
      <c r="AM148" s="65">
        <f t="shared" si="116"/>
        <v>0.71176227523252344</v>
      </c>
      <c r="AN148" s="65">
        <f t="shared" si="117"/>
        <v>0.62772611746907414</v>
      </c>
      <c r="AO148" s="65">
        <f t="shared" si="118"/>
        <v>0.59683994389625161</v>
      </c>
      <c r="AP148" s="65">
        <f t="shared" si="119"/>
        <v>0.56259284657447883</v>
      </c>
      <c r="AQ148" s="65">
        <f t="shared" si="120"/>
        <v>0.42078575063589635</v>
      </c>
      <c r="AR148" s="65">
        <f t="shared" si="121"/>
        <v>0.39325113848747478</v>
      </c>
      <c r="AS148" s="65">
        <f t="shared" si="122"/>
        <v>0.34032038780326634</v>
      </c>
      <c r="AT148" s="65">
        <f t="shared" si="123"/>
        <v>0.26020103318785698</v>
      </c>
      <c r="AU148" s="65">
        <f t="shared" si="124"/>
        <v>0.17071045546781816</v>
      </c>
      <c r="AV148" s="65">
        <f t="shared" si="125"/>
        <v>9.6103959397617122E-2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0.17071045546781816</v>
      </c>
      <c r="BB148" s="68">
        <f ca="1"/>
        <v>0.26020103318785698</v>
      </c>
      <c r="BC148" s="45"/>
      <c r="BD148" s="45">
        <f t="shared" ca="1" si="102"/>
        <v>0.17071045546781816</v>
      </c>
    </row>
    <row r="149" spans="6:56" x14ac:dyDescent="0.25">
      <c r="F149" s="47">
        <v>10</v>
      </c>
      <c r="G149" s="48">
        <v>8</v>
      </c>
      <c r="H149" s="70">
        <f>+'Survival Rates'!D147</f>
        <v>0.30716881956350733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0.75401299233910435</v>
      </c>
      <c r="AA149" s="62">
        <f t="shared" si="104"/>
        <v>0.709962427968718</v>
      </c>
      <c r="AB149" s="62">
        <f t="shared" si="105"/>
        <v>0.62552390338673036</v>
      </c>
      <c r="AC149" s="62">
        <f t="shared" si="106"/>
        <v>0.59464371431480612</v>
      </c>
      <c r="AD149" s="62">
        <f t="shared" si="107"/>
        <v>0.56014474738499387</v>
      </c>
      <c r="AE149" s="62">
        <f t="shared" si="108"/>
        <v>0.41822775456899397</v>
      </c>
      <c r="AF149" s="62">
        <f t="shared" si="109"/>
        <v>0.39063360391013036</v>
      </c>
      <c r="AG149" s="62">
        <f t="shared" si="110"/>
        <v>0.3376258306801348</v>
      </c>
      <c r="AH149" s="62">
        <f t="shared" si="111"/>
        <v>0.2576674804528975</v>
      </c>
      <c r="AI149" s="62">
        <f t="shared" si="112"/>
        <v>0.16869761750581672</v>
      </c>
      <c r="AJ149" s="62">
        <f t="shared" si="113"/>
        <v>9.4750973489847234E-2</v>
      </c>
      <c r="AK149" s="63">
        <f t="shared" si="114"/>
        <v>0</v>
      </c>
      <c r="AL149" s="64">
        <f t="shared" si="115"/>
        <v>0.75401299233910435</v>
      </c>
      <c r="AM149" s="65">
        <f t="shared" si="116"/>
        <v>0.709962427968718</v>
      </c>
      <c r="AN149" s="65">
        <f t="shared" si="117"/>
        <v>0.62552390338673036</v>
      </c>
      <c r="AO149" s="65">
        <f t="shared" si="118"/>
        <v>0.59464371431480612</v>
      </c>
      <c r="AP149" s="65">
        <f t="shared" si="119"/>
        <v>0.56014474738499387</v>
      </c>
      <c r="AQ149" s="65">
        <f t="shared" si="120"/>
        <v>0.41822775456899397</v>
      </c>
      <c r="AR149" s="65">
        <f t="shared" si="121"/>
        <v>0.39063360391013036</v>
      </c>
      <c r="AS149" s="65">
        <f t="shared" si="122"/>
        <v>0.3376258306801348</v>
      </c>
      <c r="AT149" s="65">
        <f t="shared" si="123"/>
        <v>0.2576674804528975</v>
      </c>
      <c r="AU149" s="65">
        <f t="shared" si="124"/>
        <v>0.16869761750581672</v>
      </c>
      <c r="AV149" s="65">
        <f t="shared" si="125"/>
        <v>9.4750973489847234E-2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0.16869761750581672</v>
      </c>
      <c r="BB149" s="68">
        <f ca="1"/>
        <v>0.2576674804528975</v>
      </c>
      <c r="BC149" s="45"/>
      <c r="BD149" s="45">
        <f t="shared" ca="1" si="102"/>
        <v>0.16869761750581672</v>
      </c>
    </row>
    <row r="150" spans="6:56" x14ac:dyDescent="0.25">
      <c r="F150" s="47">
        <v>10</v>
      </c>
      <c r="G150" s="48">
        <v>9</v>
      </c>
      <c r="H150" s="70">
        <f>+'Survival Rates'!D148</f>
        <v>0.2615602054958398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0.75258821070844872</v>
      </c>
      <c r="AA150" s="62">
        <f t="shared" si="104"/>
        <v>0.70816713201408654</v>
      </c>
      <c r="AB150" s="62">
        <f t="shared" si="105"/>
        <v>0.62332941520064855</v>
      </c>
      <c r="AC150" s="62">
        <f t="shared" si="106"/>
        <v>0.59245556633785734</v>
      </c>
      <c r="AD150" s="62">
        <f t="shared" si="107"/>
        <v>0.55770730099651422</v>
      </c>
      <c r="AE150" s="62">
        <f t="shared" si="108"/>
        <v>0.4156853088002383</v>
      </c>
      <c r="AF150" s="62">
        <f t="shared" si="109"/>
        <v>0.38803349200901754</v>
      </c>
      <c r="AG150" s="62">
        <f t="shared" si="110"/>
        <v>0.33495260827084949</v>
      </c>
      <c r="AH150" s="62">
        <f t="shared" si="111"/>
        <v>0.25515859668017149</v>
      </c>
      <c r="AI150" s="62">
        <f t="shared" si="112"/>
        <v>0.16670851280988952</v>
      </c>
      <c r="AJ150" s="62">
        <f t="shared" si="113"/>
        <v>9.341703540152306E-2</v>
      </c>
      <c r="AK150" s="63">
        <f t="shared" si="114"/>
        <v>0</v>
      </c>
      <c r="AL150" s="64">
        <f t="shared" si="115"/>
        <v>0.75258821070844872</v>
      </c>
      <c r="AM150" s="65">
        <f t="shared" si="116"/>
        <v>0.70816713201408654</v>
      </c>
      <c r="AN150" s="65">
        <f t="shared" si="117"/>
        <v>0.62332941520064855</v>
      </c>
      <c r="AO150" s="65">
        <f t="shared" si="118"/>
        <v>0.59245556633785734</v>
      </c>
      <c r="AP150" s="65">
        <f t="shared" si="119"/>
        <v>0.55770730099651422</v>
      </c>
      <c r="AQ150" s="65">
        <f t="shared" si="120"/>
        <v>0.4156853088002383</v>
      </c>
      <c r="AR150" s="65">
        <f t="shared" si="121"/>
        <v>0.38803349200901754</v>
      </c>
      <c r="AS150" s="65">
        <f t="shared" si="122"/>
        <v>0.33495260827084949</v>
      </c>
      <c r="AT150" s="65">
        <f t="shared" si="123"/>
        <v>0.25515859668017149</v>
      </c>
      <c r="AU150" s="65">
        <f t="shared" si="124"/>
        <v>0.16670851280988952</v>
      </c>
      <c r="AV150" s="65">
        <f t="shared" si="125"/>
        <v>9.341703540152306E-2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0.16670851280988952</v>
      </c>
      <c r="BB150" s="68">
        <f ca="1"/>
        <v>0.25515859668017149</v>
      </c>
      <c r="BC150" s="45"/>
      <c r="BD150" s="45">
        <f t="shared" ca="1" si="102"/>
        <v>0.16670851280988952</v>
      </c>
    </row>
    <row r="151" spans="6:56" x14ac:dyDescent="0.25">
      <c r="F151" s="47">
        <v>10</v>
      </c>
      <c r="G151" s="48">
        <v>10</v>
      </c>
      <c r="H151" s="70">
        <f>+'Survival Rates'!D149</f>
        <v>0.22183229954213807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0.75115699319536511</v>
      </c>
      <c r="AA151" s="62">
        <f t="shared" si="104"/>
        <v>0.70633159480965757</v>
      </c>
      <c r="AB151" s="62">
        <f t="shared" si="105"/>
        <v>0.62108197065696835</v>
      </c>
      <c r="AC151" s="62">
        <f t="shared" si="106"/>
        <v>0.59023711277308555</v>
      </c>
      <c r="AD151" s="62">
        <f t="shared" si="107"/>
        <v>0.55521283939361887</v>
      </c>
      <c r="AE151" s="62">
        <f t="shared" si="108"/>
        <v>0.41312429579991961</v>
      </c>
      <c r="AF151" s="62">
        <f t="shared" si="109"/>
        <v>0.38541100026182806</v>
      </c>
      <c r="AG151" s="62">
        <f t="shared" si="110"/>
        <v>0.33224184928994605</v>
      </c>
      <c r="AH151" s="62">
        <f t="shared" si="111"/>
        <v>0.25262154329368725</v>
      </c>
      <c r="AI151" s="62">
        <f t="shared" si="112"/>
        <v>0.1647452782252633</v>
      </c>
      <c r="AJ151" s="62">
        <f t="shared" si="113"/>
        <v>9.214719334504469E-2</v>
      </c>
      <c r="AK151" s="63">
        <f t="shared" si="114"/>
        <v>0</v>
      </c>
      <c r="AL151" s="64">
        <f t="shared" si="115"/>
        <v>0.75115699319536511</v>
      </c>
      <c r="AM151" s="65">
        <f t="shared" si="116"/>
        <v>0.70633159480965757</v>
      </c>
      <c r="AN151" s="65">
        <f t="shared" si="117"/>
        <v>0.62108197065696835</v>
      </c>
      <c r="AO151" s="65">
        <f t="shared" si="118"/>
        <v>0.59023711277308555</v>
      </c>
      <c r="AP151" s="65">
        <f t="shared" si="119"/>
        <v>0.55521283939361887</v>
      </c>
      <c r="AQ151" s="65">
        <f t="shared" si="120"/>
        <v>0.41312429579991961</v>
      </c>
      <c r="AR151" s="65">
        <f t="shared" si="121"/>
        <v>0.38541100026182806</v>
      </c>
      <c r="AS151" s="65">
        <f t="shared" si="122"/>
        <v>0.33224184928994605</v>
      </c>
      <c r="AT151" s="65">
        <f t="shared" si="123"/>
        <v>0.25262154329368725</v>
      </c>
      <c r="AU151" s="65">
        <f t="shared" si="124"/>
        <v>0.1647452782252633</v>
      </c>
      <c r="AV151" s="65">
        <f t="shared" si="125"/>
        <v>9.214719334504469E-2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0.1647452782252633</v>
      </c>
      <c r="BB151" s="68">
        <f ca="1"/>
        <v>0.25262154329368725</v>
      </c>
      <c r="BC151" s="45"/>
      <c r="BD151" s="45">
        <f t="shared" ca="1" si="102"/>
        <v>0.1647452782252633</v>
      </c>
    </row>
    <row r="152" spans="6:56" x14ac:dyDescent="0.25">
      <c r="F152" s="47">
        <v>10</v>
      </c>
      <c r="G152" s="48">
        <v>11</v>
      </c>
      <c r="H152" s="70">
        <f>+'Survival Rates'!D150</f>
        <v>0.19220816843904129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0.74972849746763592</v>
      </c>
      <c r="AA152" s="62">
        <f t="shared" si="104"/>
        <v>0.70450081523471542</v>
      </c>
      <c r="AB152" s="62">
        <f t="shared" si="105"/>
        <v>0.61884262938397261</v>
      </c>
      <c r="AC152" s="62">
        <f t="shared" si="106"/>
        <v>0.58802696622152906</v>
      </c>
      <c r="AD152" s="62">
        <f t="shared" si="107"/>
        <v>0.55272953478773101</v>
      </c>
      <c r="AE152" s="62">
        <f t="shared" si="108"/>
        <v>0.41057906105167996</v>
      </c>
      <c r="AF152" s="62">
        <f t="shared" si="109"/>
        <v>0.38280623240472977</v>
      </c>
      <c r="AG152" s="62">
        <f t="shared" si="110"/>
        <v>0.32955302838049239</v>
      </c>
      <c r="AH152" s="62">
        <f t="shared" si="111"/>
        <v>0.2501097159429691</v>
      </c>
      <c r="AI152" s="62">
        <f t="shared" si="112"/>
        <v>0.16280516357596195</v>
      </c>
      <c r="AJ152" s="62">
        <f t="shared" si="113"/>
        <v>9.0894612581878309E-2</v>
      </c>
      <c r="AK152" s="63">
        <f t="shared" si="114"/>
        <v>0</v>
      </c>
      <c r="AL152" s="64">
        <f t="shared" si="115"/>
        <v>0.74972849746763592</v>
      </c>
      <c r="AM152" s="65">
        <f t="shared" si="116"/>
        <v>0.70450081523471542</v>
      </c>
      <c r="AN152" s="65">
        <f t="shared" si="117"/>
        <v>0.61884262938397261</v>
      </c>
      <c r="AO152" s="65">
        <f t="shared" si="118"/>
        <v>0.58802696622152906</v>
      </c>
      <c r="AP152" s="65">
        <f t="shared" si="119"/>
        <v>0.55272953478773101</v>
      </c>
      <c r="AQ152" s="65">
        <f t="shared" si="120"/>
        <v>0.41057906105167996</v>
      </c>
      <c r="AR152" s="65">
        <f t="shared" si="121"/>
        <v>0.38280623240472977</v>
      </c>
      <c r="AS152" s="65">
        <f t="shared" si="122"/>
        <v>0.32955302838049239</v>
      </c>
      <c r="AT152" s="65">
        <f t="shared" si="123"/>
        <v>0.2501097159429691</v>
      </c>
      <c r="AU152" s="65">
        <f t="shared" si="124"/>
        <v>0.16280516357596195</v>
      </c>
      <c r="AV152" s="65">
        <f t="shared" si="125"/>
        <v>9.0894612581878309E-2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0.16280516357596195</v>
      </c>
      <c r="BB152" s="68">
        <f ca="1"/>
        <v>0.2501097159429691</v>
      </c>
      <c r="BC152" s="45"/>
      <c r="BD152" s="45">
        <f t="shared" ca="1" si="102"/>
        <v>0.16280516357596195</v>
      </c>
    </row>
    <row r="153" spans="6:56" x14ac:dyDescent="0.25">
      <c r="F153" s="47">
        <v>10</v>
      </c>
      <c r="G153" s="48">
        <v>12</v>
      </c>
      <c r="H153" s="70">
        <f>+'Survival Rates'!D151</f>
        <v>0.16670851280988913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0.74830271834916762</v>
      </c>
      <c r="AA153" s="62">
        <f t="shared" si="104"/>
        <v>0.70267478095769942</v>
      </c>
      <c r="AB153" s="62">
        <f t="shared" si="105"/>
        <v>0.6166113621649244</v>
      </c>
      <c r="AC153" s="62">
        <f t="shared" si="106"/>
        <v>0.58582509557752505</v>
      </c>
      <c r="AD153" s="62">
        <f t="shared" si="107"/>
        <v>0.5502573372768671</v>
      </c>
      <c r="AE153" s="62">
        <f t="shared" si="108"/>
        <v>0.40804950734662637</v>
      </c>
      <c r="AF153" s="62">
        <f t="shared" si="109"/>
        <v>0.38021906865230098</v>
      </c>
      <c r="AG153" s="62">
        <f t="shared" si="110"/>
        <v>0.32688596799849357</v>
      </c>
      <c r="AH153" s="62">
        <f t="shared" si="111"/>
        <v>0.24762286380441043</v>
      </c>
      <c r="AI153" s="62">
        <f t="shared" si="112"/>
        <v>0.16088789659120664</v>
      </c>
      <c r="AJ153" s="62">
        <f t="shared" si="113"/>
        <v>8.96590584747749E-2</v>
      </c>
      <c r="AK153" s="63">
        <f t="shared" si="114"/>
        <v>0</v>
      </c>
      <c r="AL153" s="64">
        <f t="shared" si="115"/>
        <v>0.74830271834916762</v>
      </c>
      <c r="AM153" s="65">
        <f t="shared" si="116"/>
        <v>0.70267478095769942</v>
      </c>
      <c r="AN153" s="65">
        <f t="shared" si="117"/>
        <v>0.6166113621649244</v>
      </c>
      <c r="AO153" s="65">
        <f t="shared" si="118"/>
        <v>0.58582509557752505</v>
      </c>
      <c r="AP153" s="65">
        <f t="shared" si="119"/>
        <v>0.5502573372768671</v>
      </c>
      <c r="AQ153" s="65">
        <f t="shared" si="120"/>
        <v>0.40804950734662637</v>
      </c>
      <c r="AR153" s="65">
        <f t="shared" si="121"/>
        <v>0.38021906865230098</v>
      </c>
      <c r="AS153" s="65">
        <f t="shared" si="122"/>
        <v>0.32688596799849357</v>
      </c>
      <c r="AT153" s="65">
        <f t="shared" si="123"/>
        <v>0.24762286380441043</v>
      </c>
      <c r="AU153" s="65">
        <f t="shared" si="124"/>
        <v>0.16088789659120664</v>
      </c>
      <c r="AV153" s="65">
        <f t="shared" si="125"/>
        <v>8.96590584747749E-2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0.16088789659120664</v>
      </c>
      <c r="BB153" s="68">
        <f ca="1"/>
        <v>0.24762286380441043</v>
      </c>
      <c r="BC153" s="45"/>
      <c r="BD153" s="45">
        <f t="shared" ca="1" si="102"/>
        <v>0.16088789659120664</v>
      </c>
    </row>
    <row r="154" spans="6:56" x14ac:dyDescent="0.25">
      <c r="F154" s="47">
        <v>10</v>
      </c>
      <c r="G154" s="48">
        <v>13</v>
      </c>
      <c r="H154" s="70">
        <f>+'Survival Rates'!D152</f>
        <v>0.14461727161524579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0.74687965067371043</v>
      </c>
      <c r="AA154" s="62">
        <f t="shared" si="104"/>
        <v>0.70085347967901179</v>
      </c>
      <c r="AB154" s="62">
        <f t="shared" si="105"/>
        <v>0.61438813988842933</v>
      </c>
      <c r="AC154" s="62">
        <f t="shared" si="106"/>
        <v>0.58363146985188608</v>
      </c>
      <c r="AD154" s="62">
        <f t="shared" si="107"/>
        <v>0.54779619718224037</v>
      </c>
      <c r="AE154" s="62">
        <f t="shared" si="108"/>
        <v>0.40553553807476422</v>
      </c>
      <c r="AF154" s="62">
        <f t="shared" si="109"/>
        <v>0.37764939002867959</v>
      </c>
      <c r="AG154" s="62">
        <f t="shared" si="110"/>
        <v>0.32424049203681149</v>
      </c>
      <c r="AH154" s="62">
        <f t="shared" si="111"/>
        <v>0.24516073854835504</v>
      </c>
      <c r="AI154" s="62">
        <f t="shared" si="112"/>
        <v>0.15899320820660193</v>
      </c>
      <c r="AJ154" s="62">
        <f t="shared" si="113"/>
        <v>8.8440299575970605E-2</v>
      </c>
      <c r="AK154" s="63">
        <f t="shared" si="114"/>
        <v>0</v>
      </c>
      <c r="AL154" s="64">
        <f t="shared" si="115"/>
        <v>0.74687965067371043</v>
      </c>
      <c r="AM154" s="65">
        <f t="shared" si="116"/>
        <v>0.70085347967901179</v>
      </c>
      <c r="AN154" s="65">
        <f t="shared" si="117"/>
        <v>0.61438813988842933</v>
      </c>
      <c r="AO154" s="65">
        <f t="shared" si="118"/>
        <v>0.58363146985188608</v>
      </c>
      <c r="AP154" s="65">
        <f t="shared" si="119"/>
        <v>0.54779619718224037</v>
      </c>
      <c r="AQ154" s="65">
        <f t="shared" si="120"/>
        <v>0.40553553807476422</v>
      </c>
      <c r="AR154" s="65">
        <f t="shared" si="121"/>
        <v>0.37764939002867959</v>
      </c>
      <c r="AS154" s="65">
        <f t="shared" si="122"/>
        <v>0.32424049203681149</v>
      </c>
      <c r="AT154" s="65">
        <f t="shared" si="123"/>
        <v>0.24516073854835504</v>
      </c>
      <c r="AU154" s="65">
        <f t="shared" si="124"/>
        <v>0.15899320820660193</v>
      </c>
      <c r="AV154" s="65">
        <f t="shared" si="125"/>
        <v>8.8440299575970605E-2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0.15899320820660193</v>
      </c>
      <c r="BB154" s="68">
        <f ca="1"/>
        <v>0.24516073854835504</v>
      </c>
      <c r="BC154" s="45"/>
      <c r="BD154" s="45">
        <f t="shared" ca="1" si="102"/>
        <v>0.15899320820660193</v>
      </c>
    </row>
    <row r="155" spans="6:56" x14ac:dyDescent="0.25">
      <c r="F155" s="47">
        <v>10</v>
      </c>
      <c r="G155" s="48">
        <v>14</v>
      </c>
      <c r="H155" s="70">
        <f>+'Survival Rates'!D153</f>
        <v>0.12550761638593644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0.74545928928483918</v>
      </c>
      <c r="AA155" s="62">
        <f t="shared" si="104"/>
        <v>0.6990368991309347</v>
      </c>
      <c r="AB155" s="62">
        <f t="shared" si="105"/>
        <v>0.61217293354805535</v>
      </c>
      <c r="AC155" s="62">
        <f t="shared" si="106"/>
        <v>0.58144605817146389</v>
      </c>
      <c r="AD155" s="62">
        <f t="shared" si="107"/>
        <v>0.54534606504726268</v>
      </c>
      <c r="AE155" s="62">
        <f t="shared" si="108"/>
        <v>0.40303705722130739</v>
      </c>
      <c r="AF155" s="62">
        <f t="shared" si="109"/>
        <v>0.37509707836209194</v>
      </c>
      <c r="AG155" s="62">
        <f t="shared" si="110"/>
        <v>0.32161642581353667</v>
      </c>
      <c r="AH155" s="62">
        <f t="shared" si="111"/>
        <v>0.2427230943142997</v>
      </c>
      <c r="AI155" s="62">
        <f t="shared" si="112"/>
        <v>0.15712083252637593</v>
      </c>
      <c r="AJ155" s="62">
        <f t="shared" si="113"/>
        <v>8.7238107583831215E-2</v>
      </c>
      <c r="AK155" s="63">
        <f t="shared" si="114"/>
        <v>0</v>
      </c>
      <c r="AL155" s="64">
        <f t="shared" si="115"/>
        <v>0.74545928928483918</v>
      </c>
      <c r="AM155" s="65">
        <f t="shared" si="116"/>
        <v>0.6990368991309347</v>
      </c>
      <c r="AN155" s="65">
        <f t="shared" si="117"/>
        <v>0.61217293354805535</v>
      </c>
      <c r="AO155" s="65">
        <f t="shared" si="118"/>
        <v>0.58144605817146389</v>
      </c>
      <c r="AP155" s="65">
        <f t="shared" si="119"/>
        <v>0.54534606504726268</v>
      </c>
      <c r="AQ155" s="65">
        <f t="shared" si="120"/>
        <v>0.40303705722130739</v>
      </c>
      <c r="AR155" s="65">
        <f t="shared" si="121"/>
        <v>0.37509707836209194</v>
      </c>
      <c r="AS155" s="65">
        <f t="shared" si="122"/>
        <v>0.32161642581353667</v>
      </c>
      <c r="AT155" s="65">
        <f t="shared" si="123"/>
        <v>0.2427230943142997</v>
      </c>
      <c r="AU155" s="65">
        <f t="shared" si="124"/>
        <v>0.15712083252637593</v>
      </c>
      <c r="AV155" s="65">
        <f t="shared" si="125"/>
        <v>8.7238107583831215E-2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0.15712083252637593</v>
      </c>
      <c r="BB155" s="68">
        <f ca="1"/>
        <v>0.2427230943142997</v>
      </c>
      <c r="BC155" s="45"/>
      <c r="BD155" s="45">
        <f t="shared" ca="1" si="102"/>
        <v>0.15712083252637593</v>
      </c>
    </row>
    <row r="156" spans="6:56" x14ac:dyDescent="0.25">
      <c r="F156" s="47">
        <v>10</v>
      </c>
      <c r="G156" s="48">
        <v>15</v>
      </c>
      <c r="H156" s="70">
        <f>+'Survival Rates'!D154</f>
        <v>0.10895484490499274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0.74404162903593496</v>
      </c>
      <c r="AA156" s="62">
        <f t="shared" si="104"/>
        <v>0.69722502707754774</v>
      </c>
      <c r="AB156" s="62">
        <f t="shared" si="105"/>
        <v>0.60996571424195478</v>
      </c>
      <c r="AC156" s="62">
        <f t="shared" si="106"/>
        <v>0.57926882977871486</v>
      </c>
      <c r="AD156" s="62">
        <f t="shared" si="107"/>
        <v>0.54290689163655104</v>
      </c>
      <c r="AE156" s="62">
        <f t="shared" si="108"/>
        <v>0.4005539693630113</v>
      </c>
      <c r="AF156" s="62">
        <f t="shared" si="109"/>
        <v>0.37256201627941837</v>
      </c>
      <c r="AG156" s="62">
        <f t="shared" si="110"/>
        <v>0.31901359606045365</v>
      </c>
      <c r="AH156" s="62">
        <f t="shared" si="111"/>
        <v>0.24030968768634314</v>
      </c>
      <c r="AI156" s="62">
        <f t="shared" si="112"/>
        <v>0.15527050678606527</v>
      </c>
      <c r="AJ156" s="62">
        <f t="shared" si="113"/>
        <v>8.6052257300086005E-2</v>
      </c>
      <c r="AK156" s="63">
        <f t="shared" si="114"/>
        <v>0</v>
      </c>
      <c r="AL156" s="64">
        <f t="shared" si="115"/>
        <v>0.74404162903593496</v>
      </c>
      <c r="AM156" s="65">
        <f t="shared" si="116"/>
        <v>0.69722502707754774</v>
      </c>
      <c r="AN156" s="65">
        <f t="shared" si="117"/>
        <v>0.60996571424195478</v>
      </c>
      <c r="AO156" s="65">
        <f t="shared" si="118"/>
        <v>0.57926882977871486</v>
      </c>
      <c r="AP156" s="65">
        <f t="shared" si="119"/>
        <v>0.54290689163655104</v>
      </c>
      <c r="AQ156" s="65">
        <f t="shared" si="120"/>
        <v>0.4005539693630113</v>
      </c>
      <c r="AR156" s="65">
        <f t="shared" si="121"/>
        <v>0.37256201627941837</v>
      </c>
      <c r="AS156" s="65">
        <f t="shared" si="122"/>
        <v>0.31901359606045365</v>
      </c>
      <c r="AT156" s="65">
        <f t="shared" si="123"/>
        <v>0.24030968768634314</v>
      </c>
      <c r="AU156" s="65">
        <f t="shared" si="124"/>
        <v>0.15527050678606527</v>
      </c>
      <c r="AV156" s="65">
        <f t="shared" si="125"/>
        <v>8.6052257300086005E-2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0.15527050678606527</v>
      </c>
      <c r="BB156" s="68">
        <f ca="1"/>
        <v>0.24030968768634314</v>
      </c>
      <c r="BC156" s="45"/>
      <c r="BD156" s="45">
        <f t="shared" ca="1" si="102"/>
        <v>0.15527050678606527</v>
      </c>
    </row>
    <row r="157" spans="6:56" x14ac:dyDescent="0.25">
      <c r="F157" s="37">
        <v>11</v>
      </c>
      <c r="G157" s="38">
        <v>1</v>
      </c>
      <c r="H157" s="61">
        <f>+'Survival Rates'!D155</f>
        <v>0.8060117746091825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0.74262666479016626</v>
      </c>
      <c r="AA157" s="62">
        <f t="shared" si="104"/>
        <v>0.69541785131464551</v>
      </c>
      <c r="AB157" s="62">
        <f t="shared" si="105"/>
        <v>0.60776645317248679</v>
      </c>
      <c r="AC157" s="62">
        <f t="shared" si="106"/>
        <v>0.57709975403126734</v>
      </c>
      <c r="AD157" s="62">
        <f t="shared" si="107"/>
        <v>0.54047862793493751</v>
      </c>
      <c r="AE157" s="62">
        <f t="shared" si="108"/>
        <v>0.39808617966452836</v>
      </c>
      <c r="AF157" s="62">
        <f t="shared" si="109"/>
        <v>0.37004408720079557</v>
      </c>
      <c r="AG157" s="62">
        <f t="shared" si="110"/>
        <v>0.31643183091160038</v>
      </c>
      <c r="AH157" s="62">
        <f t="shared" si="111"/>
        <v>0.23792027766887935</v>
      </c>
      <c r="AI157" s="62">
        <f t="shared" si="112"/>
        <v>0.1534419713156393</v>
      </c>
      <c r="AJ157" s="62">
        <f t="shared" si="113"/>
        <v>8.4882526587642892E-2</v>
      </c>
      <c r="AK157" s="63">
        <f t="shared" si="114"/>
        <v>0</v>
      </c>
      <c r="AL157" s="64">
        <f t="shared" si="115"/>
        <v>0.74262666479016626</v>
      </c>
      <c r="AM157" s="65">
        <f t="shared" si="116"/>
        <v>0.69541785131464551</v>
      </c>
      <c r="AN157" s="65">
        <f t="shared" si="117"/>
        <v>0.60776645317248679</v>
      </c>
      <c r="AO157" s="65">
        <f t="shared" si="118"/>
        <v>0.57709975403126734</v>
      </c>
      <c r="AP157" s="65">
        <f t="shared" si="119"/>
        <v>0.54047862793493751</v>
      </c>
      <c r="AQ157" s="65">
        <f t="shared" si="120"/>
        <v>0.39808617966452836</v>
      </c>
      <c r="AR157" s="65">
        <f t="shared" si="121"/>
        <v>0.37004408720079557</v>
      </c>
      <c r="AS157" s="65">
        <f t="shared" si="122"/>
        <v>0.31643183091160038</v>
      </c>
      <c r="AT157" s="65">
        <f t="shared" si="123"/>
        <v>0.23792027766887935</v>
      </c>
      <c r="AU157" s="65">
        <f t="shared" si="124"/>
        <v>0.1534419713156393</v>
      </c>
      <c r="AV157" s="65">
        <f t="shared" si="125"/>
        <v>8.4882526587642892E-2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0.1534419713156393</v>
      </c>
      <c r="BB157" s="68">
        <f ca="1"/>
        <v>0.23792027766887935</v>
      </c>
      <c r="BC157" s="45"/>
      <c r="BD157" s="45">
        <f t="shared" ca="1" si="102"/>
        <v>0.1534419713156393</v>
      </c>
    </row>
    <row r="158" spans="6:56" x14ac:dyDescent="0.25">
      <c r="F158" s="47">
        <v>11</v>
      </c>
      <c r="G158" s="48">
        <v>2</v>
      </c>
      <c r="H158" s="70">
        <f>+'Survival Rates'!D156</f>
        <v>0.65379716581101455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0.74121439142047052</v>
      </c>
      <c r="AA158" s="62">
        <f t="shared" si="104"/>
        <v>0.69361535966965526</v>
      </c>
      <c r="AB158" s="62">
        <f t="shared" si="105"/>
        <v>0.60557512164584182</v>
      </c>
      <c r="AC158" s="62">
        <f t="shared" si="106"/>
        <v>0.57493880040149004</v>
      </c>
      <c r="AD158" s="62">
        <f t="shared" si="107"/>
        <v>0.53806122514648502</v>
      </c>
      <c r="AE158" s="62">
        <f t="shared" si="108"/>
        <v>0.39563359387478619</v>
      </c>
      <c r="AF158" s="62">
        <f t="shared" si="109"/>
        <v>0.36754317533425546</v>
      </c>
      <c r="AG158" s="62">
        <f t="shared" si="110"/>
        <v>0.31387095989191949</v>
      </c>
      <c r="AH158" s="62">
        <f t="shared" si="111"/>
        <v>0.23555462566253249</v>
      </c>
      <c r="AI158" s="62">
        <f t="shared" si="112"/>
        <v>0.15163496950305869</v>
      </c>
      <c r="AJ158" s="62">
        <f t="shared" si="113"/>
        <v>8.3728696328977087E-2</v>
      </c>
      <c r="AK158" s="63">
        <f t="shared" si="114"/>
        <v>0</v>
      </c>
      <c r="AL158" s="64">
        <f t="shared" si="115"/>
        <v>0.74121439142047052</v>
      </c>
      <c r="AM158" s="65">
        <f t="shared" si="116"/>
        <v>0.69361535966965526</v>
      </c>
      <c r="AN158" s="65">
        <f t="shared" si="117"/>
        <v>0.60557512164584182</v>
      </c>
      <c r="AO158" s="65">
        <f t="shared" si="118"/>
        <v>0.57493880040149004</v>
      </c>
      <c r="AP158" s="65">
        <f t="shared" si="119"/>
        <v>0.53806122514648502</v>
      </c>
      <c r="AQ158" s="65">
        <f t="shared" si="120"/>
        <v>0.39563359387478619</v>
      </c>
      <c r="AR158" s="65">
        <f t="shared" si="121"/>
        <v>0.36754317533425546</v>
      </c>
      <c r="AS158" s="65">
        <f t="shared" si="122"/>
        <v>0.31387095989191949</v>
      </c>
      <c r="AT158" s="65">
        <f t="shared" si="123"/>
        <v>0.23555462566253249</v>
      </c>
      <c r="AU158" s="65">
        <f t="shared" si="124"/>
        <v>0.15163496950305869</v>
      </c>
      <c r="AV158" s="65">
        <f t="shared" si="125"/>
        <v>8.3728696328977087E-2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0.15163496950305869</v>
      </c>
      <c r="BB158" s="68">
        <f ca="1"/>
        <v>0.23555462566253249</v>
      </c>
      <c r="BC158" s="45"/>
      <c r="BD158" s="45">
        <f t="shared" ca="1" si="102"/>
        <v>0.15163496950305869</v>
      </c>
    </row>
    <row r="159" spans="6:56" x14ac:dyDescent="0.25">
      <c r="F159" s="47">
        <v>11</v>
      </c>
      <c r="G159" s="48">
        <v>3</v>
      </c>
      <c r="H159" s="70">
        <f>+'Survival Rates'!D157</f>
        <v>0.53629242659295406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0.73980480380953528</v>
      </c>
      <c r="AA159" s="62">
        <f t="shared" si="104"/>
        <v>0.69181754000155504</v>
      </c>
      <c r="AB159" s="62">
        <f t="shared" si="105"/>
        <v>0.60339169107166735</v>
      </c>
      <c r="AC159" s="62">
        <f t="shared" si="106"/>
        <v>0.57278593847606263</v>
      </c>
      <c r="AD159" s="62">
        <f t="shared" si="107"/>
        <v>0.53565463469350627</v>
      </c>
      <c r="AE159" s="62">
        <f t="shared" si="108"/>
        <v>0.39319611832338769</v>
      </c>
      <c r="AF159" s="62">
        <f t="shared" si="109"/>
        <v>0.3650591656704002</v>
      </c>
      <c r="AG159" s="62">
        <f t="shared" si="110"/>
        <v>0.31133081390600192</v>
      </c>
      <c r="AH159" s="62">
        <f t="shared" si="111"/>
        <v>0.23321249544033101</v>
      </c>
      <c r="AI159" s="62">
        <f t="shared" si="112"/>
        <v>0.14984924775826314</v>
      </c>
      <c r="AJ159" s="62">
        <f t="shared" si="113"/>
        <v>8.2590550385085282E-2</v>
      </c>
      <c r="AK159" s="63">
        <f t="shared" si="114"/>
        <v>0</v>
      </c>
      <c r="AL159" s="64">
        <f t="shared" si="115"/>
        <v>0.73980480380953528</v>
      </c>
      <c r="AM159" s="65">
        <f t="shared" si="116"/>
        <v>0.69181754000155504</v>
      </c>
      <c r="AN159" s="65">
        <f t="shared" si="117"/>
        <v>0.60339169107166735</v>
      </c>
      <c r="AO159" s="65">
        <f t="shared" si="118"/>
        <v>0.57278593847606263</v>
      </c>
      <c r="AP159" s="65">
        <f t="shared" si="119"/>
        <v>0.53565463469350627</v>
      </c>
      <c r="AQ159" s="65">
        <f t="shared" si="120"/>
        <v>0.39319611832338769</v>
      </c>
      <c r="AR159" s="65">
        <f t="shared" si="121"/>
        <v>0.3650591656704002</v>
      </c>
      <c r="AS159" s="65">
        <f t="shared" si="122"/>
        <v>0.31133081390600192</v>
      </c>
      <c r="AT159" s="65">
        <f t="shared" si="123"/>
        <v>0.23321249544033101</v>
      </c>
      <c r="AU159" s="65">
        <f t="shared" si="124"/>
        <v>0.14984924775826314</v>
      </c>
      <c r="AV159" s="65">
        <f t="shared" si="125"/>
        <v>8.2590550385085282E-2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0.14984924775826314</v>
      </c>
      <c r="BB159" s="68">
        <f ca="1"/>
        <v>0.23321249544033101</v>
      </c>
      <c r="BC159" s="45"/>
      <c r="BD159" s="45">
        <f t="shared" ca="1" si="102"/>
        <v>0.14984924775826314</v>
      </c>
    </row>
    <row r="160" spans="6:56" x14ac:dyDescent="0.25">
      <c r="F160" s="47">
        <v>11</v>
      </c>
      <c r="G160" s="48">
        <v>4</v>
      </c>
      <c r="H160" s="70">
        <f>+'Survival Rates'!D158</f>
        <v>0.42577764124796197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0.73839789684977986</v>
      </c>
      <c r="AA160" s="62">
        <f t="shared" si="104"/>
        <v>0.69002438020079193</v>
      </c>
      <c r="AB160" s="62">
        <f t="shared" si="105"/>
        <v>0.6012161329626946</v>
      </c>
      <c r="AC160" s="62">
        <f t="shared" si="106"/>
        <v>0.57064113795554783</v>
      </c>
      <c r="AD160" s="62">
        <f t="shared" si="107"/>
        <v>0.5332588082155878</v>
      </c>
      <c r="AE160" s="62">
        <f t="shared" si="108"/>
        <v>0.39077365991703361</v>
      </c>
      <c r="AF160" s="62">
        <f t="shared" si="109"/>
        <v>0.36259194397711331</v>
      </c>
      <c r="AG160" s="62">
        <f t="shared" si="110"/>
        <v>0.3088112252269215</v>
      </c>
      <c r="AH160" s="62">
        <f t="shared" si="111"/>
        <v>0.23089365312411872</v>
      </c>
      <c r="AI160" s="62">
        <f t="shared" si="112"/>
        <v>0.1480845554775832</v>
      </c>
      <c r="AJ160" s="62">
        <f t="shared" si="113"/>
        <v>8.1467875554997848E-2</v>
      </c>
      <c r="AK160" s="63">
        <f t="shared" si="114"/>
        <v>0</v>
      </c>
      <c r="AL160" s="64">
        <f t="shared" si="115"/>
        <v>0.73839789684977986</v>
      </c>
      <c r="AM160" s="65">
        <f t="shared" si="116"/>
        <v>0.69002438020079193</v>
      </c>
      <c r="AN160" s="65">
        <f t="shared" si="117"/>
        <v>0.6012161329626946</v>
      </c>
      <c r="AO160" s="65">
        <f t="shared" si="118"/>
        <v>0.57064113795554783</v>
      </c>
      <c r="AP160" s="65">
        <f t="shared" si="119"/>
        <v>0.5332588082155878</v>
      </c>
      <c r="AQ160" s="65">
        <f t="shared" si="120"/>
        <v>0.39077365991703361</v>
      </c>
      <c r="AR160" s="65">
        <f t="shared" si="121"/>
        <v>0.36259194397711331</v>
      </c>
      <c r="AS160" s="65">
        <f t="shared" si="122"/>
        <v>0.3088112252269215</v>
      </c>
      <c r="AT160" s="65">
        <f t="shared" si="123"/>
        <v>0.23089365312411872</v>
      </c>
      <c r="AU160" s="65">
        <f t="shared" si="124"/>
        <v>0.1480845554775832</v>
      </c>
      <c r="AV160" s="65">
        <f t="shared" si="125"/>
        <v>8.1467875554997848E-2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0.1480845554775832</v>
      </c>
      <c r="BB160" s="68">
        <f ca="1"/>
        <v>0.23089365312411872</v>
      </c>
      <c r="BC160" s="45"/>
      <c r="BD160" s="45">
        <f t="shared" ca="1" si="102"/>
        <v>0.1480845554775832</v>
      </c>
    </row>
    <row r="161" spans="6:56" x14ac:dyDescent="0.25">
      <c r="F161" s="47">
        <v>11</v>
      </c>
      <c r="G161" s="48">
        <v>5</v>
      </c>
      <c r="H161" s="70">
        <f>+'Survival Rates'!D159</f>
        <v>0.33696752701628618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0.73699366544333689</v>
      </c>
      <c r="AA161" s="62">
        <f t="shared" si="104"/>
        <v>0.68823586818920035</v>
      </c>
      <c r="AB161" s="62">
        <f t="shared" si="105"/>
        <v>0.59904841893436733</v>
      </c>
      <c r="AC161" s="62">
        <f t="shared" si="106"/>
        <v>0.56850436865396448</v>
      </c>
      <c r="AD161" s="62">
        <f t="shared" si="107"/>
        <v>0.53087369756861802</v>
      </c>
      <c r="AE161" s="62">
        <f t="shared" si="108"/>
        <v>0.3883661261359671</v>
      </c>
      <c r="AF161" s="62">
        <f t="shared" si="109"/>
        <v>0.36014139679430651</v>
      </c>
      <c r="AG161" s="62">
        <f t="shared" si="110"/>
        <v>0.30631202748515984</v>
      </c>
      <c r="AH161" s="62">
        <f t="shared" si="111"/>
        <v>0.22859786716120048</v>
      </c>
      <c r="AI161" s="62">
        <f t="shared" si="112"/>
        <v>0.14634064500857116</v>
      </c>
      <c r="AJ161" s="62">
        <f t="shared" si="113"/>
        <v>8.0360461535841393E-2</v>
      </c>
      <c r="AK161" s="63">
        <f t="shared" si="114"/>
        <v>0</v>
      </c>
      <c r="AL161" s="64">
        <f t="shared" si="115"/>
        <v>0.73699366544333689</v>
      </c>
      <c r="AM161" s="65">
        <f t="shared" si="116"/>
        <v>0.68823586818920035</v>
      </c>
      <c r="AN161" s="65">
        <f t="shared" si="117"/>
        <v>0.59904841893436733</v>
      </c>
      <c r="AO161" s="65">
        <f t="shared" si="118"/>
        <v>0.56850436865396448</v>
      </c>
      <c r="AP161" s="65">
        <f t="shared" si="119"/>
        <v>0.53087369756861802</v>
      </c>
      <c r="AQ161" s="65">
        <f t="shared" si="120"/>
        <v>0.3883661261359671</v>
      </c>
      <c r="AR161" s="65">
        <f t="shared" si="121"/>
        <v>0.36014139679430651</v>
      </c>
      <c r="AS161" s="65">
        <f t="shared" si="122"/>
        <v>0.30631202748515984</v>
      </c>
      <c r="AT161" s="65">
        <f t="shared" si="123"/>
        <v>0.22859786716120048</v>
      </c>
      <c r="AU161" s="65">
        <f t="shared" si="124"/>
        <v>0.14634064500857116</v>
      </c>
      <c r="AV161" s="65">
        <f t="shared" si="125"/>
        <v>8.0360461535841393E-2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0.14634064500857116</v>
      </c>
      <c r="BB161" s="68">
        <f ca="1"/>
        <v>0.22859786716120048</v>
      </c>
      <c r="BC161" s="45"/>
      <c r="BD161" s="45">
        <f t="shared" ca="1" si="102"/>
        <v>0.14634064500857116</v>
      </c>
    </row>
    <row r="162" spans="6:56" x14ac:dyDescent="0.25">
      <c r="F162" s="47">
        <v>11</v>
      </c>
      <c r="G162" s="48">
        <v>6</v>
      </c>
      <c r="H162" s="70">
        <f>+'Survival Rates'!D160</f>
        <v>0.27940222917438912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0.73559210450203372</v>
      </c>
      <c r="AA162" s="62">
        <f t="shared" si="104"/>
        <v>0.68645199191992068</v>
      </c>
      <c r="AB162" s="62">
        <f t="shared" si="105"/>
        <v>0.59688852070447085</v>
      </c>
      <c r="AC162" s="62">
        <f t="shared" si="106"/>
        <v>0.56637560049836333</v>
      </c>
      <c r="AD162" s="62">
        <f t="shared" si="107"/>
        <v>0.5284992548238201</v>
      </c>
      <c r="AE162" s="62">
        <f t="shared" si="108"/>
        <v>0.38597342503044024</v>
      </c>
      <c r="AF162" s="62">
        <f t="shared" si="109"/>
        <v>0.35770741142870199</v>
      </c>
      <c r="AG162" s="62">
        <f t="shared" si="110"/>
        <v>0.30383305565762081</v>
      </c>
      <c r="AH162" s="62">
        <f t="shared" si="111"/>
        <v>0.22632490830121996</v>
      </c>
      <c r="AI162" s="62">
        <f t="shared" si="112"/>
        <v>0.14461727161524621</v>
      </c>
      <c r="AJ162" s="62">
        <f t="shared" si="113"/>
        <v>7.9268100883444159E-2</v>
      </c>
      <c r="AK162" s="63">
        <f t="shared" si="114"/>
        <v>0</v>
      </c>
      <c r="AL162" s="64">
        <f t="shared" si="115"/>
        <v>0.73559210450203372</v>
      </c>
      <c r="AM162" s="65">
        <f t="shared" si="116"/>
        <v>0.68645199191992068</v>
      </c>
      <c r="AN162" s="65">
        <f t="shared" si="117"/>
        <v>0.59688852070447085</v>
      </c>
      <c r="AO162" s="65">
        <f t="shared" si="118"/>
        <v>0.56637560049836333</v>
      </c>
      <c r="AP162" s="65">
        <f t="shared" si="119"/>
        <v>0.5284992548238201</v>
      </c>
      <c r="AQ162" s="65">
        <f t="shared" si="120"/>
        <v>0.38597342503044024</v>
      </c>
      <c r="AR162" s="65">
        <f t="shared" si="121"/>
        <v>0.35770741142870199</v>
      </c>
      <c r="AS162" s="65">
        <f t="shared" si="122"/>
        <v>0.30383305565762081</v>
      </c>
      <c r="AT162" s="65">
        <f t="shared" si="123"/>
        <v>0.22632490830121996</v>
      </c>
      <c r="AU162" s="65">
        <f t="shared" si="124"/>
        <v>0.14461727161524621</v>
      </c>
      <c r="AV162" s="65">
        <f t="shared" si="125"/>
        <v>7.9268100883444159E-2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0.14461727161524621</v>
      </c>
      <c r="BB162" s="68">
        <f ca="1"/>
        <v>0.22632490830121996</v>
      </c>
      <c r="BC162" s="45"/>
      <c r="BD162" s="45">
        <f t="shared" ca="1" si="102"/>
        <v>0.14461727161524621</v>
      </c>
    </row>
    <row r="163" spans="6:56" x14ac:dyDescent="0.25">
      <c r="F163" s="47">
        <v>11</v>
      </c>
      <c r="G163" s="48">
        <v>7</v>
      </c>
      <c r="H163" s="70">
        <f>+'Survival Rates'!D161</f>
        <v>0.23405975950849875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0.73418602538007971</v>
      </c>
      <c r="AA163" s="62">
        <f t="shared" si="104"/>
        <v>0.6846287116960299</v>
      </c>
      <c r="AB163" s="62">
        <f t="shared" si="105"/>
        <v>0.59467647451690042</v>
      </c>
      <c r="AC163" s="62">
        <f t="shared" si="106"/>
        <v>0.56421835923978281</v>
      </c>
      <c r="AD163" s="62">
        <f t="shared" si="107"/>
        <v>0.52606887739419028</v>
      </c>
      <c r="AE163" s="62">
        <f t="shared" si="108"/>
        <v>0.38356429842485679</v>
      </c>
      <c r="AF163" s="62">
        <f t="shared" si="109"/>
        <v>0.35525305775347898</v>
      </c>
      <c r="AG163" s="62">
        <f t="shared" si="110"/>
        <v>0.30131817481471945</v>
      </c>
      <c r="AH163" s="62">
        <f t="shared" si="111"/>
        <v>0.22402481810522079</v>
      </c>
      <c r="AI163" s="62">
        <f t="shared" si="112"/>
        <v>0.1429193361463468</v>
      </c>
      <c r="AJ163" s="62">
        <f t="shared" si="113"/>
        <v>7.8236587406854533E-2</v>
      </c>
      <c r="AK163" s="63">
        <f t="shared" si="114"/>
        <v>0</v>
      </c>
      <c r="AL163" s="64">
        <f t="shared" si="115"/>
        <v>0.73418602538007971</v>
      </c>
      <c r="AM163" s="65">
        <f t="shared" si="116"/>
        <v>0.6846287116960299</v>
      </c>
      <c r="AN163" s="65">
        <f t="shared" si="117"/>
        <v>0.59467647451690042</v>
      </c>
      <c r="AO163" s="65">
        <f t="shared" si="118"/>
        <v>0.56421835923978281</v>
      </c>
      <c r="AP163" s="65">
        <f t="shared" si="119"/>
        <v>0.52606887739419028</v>
      </c>
      <c r="AQ163" s="65">
        <f t="shared" si="120"/>
        <v>0.38356429842485679</v>
      </c>
      <c r="AR163" s="65">
        <f t="shared" si="121"/>
        <v>0.35525305775347898</v>
      </c>
      <c r="AS163" s="65">
        <f t="shared" si="122"/>
        <v>0.30131817481471945</v>
      </c>
      <c r="AT163" s="65">
        <f t="shared" si="123"/>
        <v>0.22402481810522079</v>
      </c>
      <c r="AU163" s="65">
        <f t="shared" si="124"/>
        <v>0.1429193361463468</v>
      </c>
      <c r="AV163" s="65">
        <f t="shared" si="125"/>
        <v>7.8236587406854533E-2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0.1429193361463468</v>
      </c>
      <c r="BB163" s="68">
        <f ca="1"/>
        <v>0.22402481810522079</v>
      </c>
      <c r="BC163" s="45"/>
      <c r="BD163" s="45">
        <f t="shared" ca="1" si="102"/>
        <v>0.1429193361463468</v>
      </c>
    </row>
    <row r="164" spans="6:56" x14ac:dyDescent="0.25">
      <c r="F164" s="47">
        <v>11</v>
      </c>
      <c r="G164" s="48">
        <v>8</v>
      </c>
      <c r="H164" s="70">
        <f>+'Survival Rates'!D162</f>
        <v>0.19275191793720811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0.73278263396845467</v>
      </c>
      <c r="AA164" s="62">
        <f t="shared" si="104"/>
        <v>0.68281027427369545</v>
      </c>
      <c r="AB164" s="62">
        <f t="shared" si="105"/>
        <v>0.59247262608848639</v>
      </c>
      <c r="AC164" s="62">
        <f t="shared" si="106"/>
        <v>0.56206933459548369</v>
      </c>
      <c r="AD164" s="62">
        <f t="shared" si="107"/>
        <v>0.52364967639365956</v>
      </c>
      <c r="AE164" s="62">
        <f t="shared" si="108"/>
        <v>0.38117020884157937</v>
      </c>
      <c r="AF164" s="62">
        <f t="shared" si="109"/>
        <v>0.35281554424362754</v>
      </c>
      <c r="AG164" s="62">
        <f t="shared" si="110"/>
        <v>0.29882411009283005</v>
      </c>
      <c r="AH164" s="62">
        <f t="shared" si="111"/>
        <v>0.22174810321929883</v>
      </c>
      <c r="AI164" s="62">
        <f t="shared" si="112"/>
        <v>0.1412413359509064</v>
      </c>
      <c r="AJ164" s="62">
        <f t="shared" si="113"/>
        <v>7.7218496984942986E-2</v>
      </c>
      <c r="AK164" s="63">
        <f t="shared" si="114"/>
        <v>0</v>
      </c>
      <c r="AL164" s="64">
        <f t="shared" si="115"/>
        <v>0.73278263396845467</v>
      </c>
      <c r="AM164" s="65">
        <f t="shared" si="116"/>
        <v>0.68281027427369545</v>
      </c>
      <c r="AN164" s="65">
        <f t="shared" si="117"/>
        <v>0.59247262608848639</v>
      </c>
      <c r="AO164" s="65">
        <f t="shared" si="118"/>
        <v>0.56206933459548369</v>
      </c>
      <c r="AP164" s="65">
        <f t="shared" si="119"/>
        <v>0.52364967639365956</v>
      </c>
      <c r="AQ164" s="65">
        <f t="shared" si="120"/>
        <v>0.38117020884157937</v>
      </c>
      <c r="AR164" s="65">
        <f t="shared" si="121"/>
        <v>0.35281554424362754</v>
      </c>
      <c r="AS164" s="65">
        <f t="shared" si="122"/>
        <v>0.29882411009283005</v>
      </c>
      <c r="AT164" s="65">
        <f t="shared" si="123"/>
        <v>0.22174810321929883</v>
      </c>
      <c r="AU164" s="65">
        <f t="shared" si="124"/>
        <v>0.1412413359509064</v>
      </c>
      <c r="AV164" s="65">
        <f t="shared" si="125"/>
        <v>7.7218496984942986E-2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0.1412413359509064</v>
      </c>
      <c r="BB164" s="68">
        <f ca="1"/>
        <v>0.22174810321929883</v>
      </c>
      <c r="BC164" s="45"/>
      <c r="BD164" s="45">
        <f t="shared" ca="1" si="102"/>
        <v>0.1412413359509064</v>
      </c>
    </row>
    <row r="165" spans="6:56" x14ac:dyDescent="0.25">
      <c r="F165" s="47">
        <v>11</v>
      </c>
      <c r="G165" s="48">
        <v>9</v>
      </c>
      <c r="H165" s="70">
        <f>+'Survival Rates'!D163</f>
        <v>0.15925367853624409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0.7313819251296193</v>
      </c>
      <c r="AA165" s="62">
        <f t="shared" si="104"/>
        <v>0.68099666678998683</v>
      </c>
      <c r="AB165" s="62">
        <f t="shared" si="105"/>
        <v>0.5902769450386447</v>
      </c>
      <c r="AC165" s="62">
        <f t="shared" si="106"/>
        <v>0.55992849526959221</v>
      </c>
      <c r="AD165" s="62">
        <f t="shared" si="107"/>
        <v>0.52124160042586209</v>
      </c>
      <c r="AE165" s="62">
        <f t="shared" si="108"/>
        <v>0.37879106242417088</v>
      </c>
      <c r="AF165" s="62">
        <f t="shared" si="109"/>
        <v>0.35039475535297648</v>
      </c>
      <c r="AG165" s="62">
        <f t="shared" si="110"/>
        <v>0.29635068919317537</v>
      </c>
      <c r="AH165" s="62">
        <f t="shared" si="111"/>
        <v>0.21949452608532605</v>
      </c>
      <c r="AI165" s="62">
        <f t="shared" si="112"/>
        <v>0.13958303697107349</v>
      </c>
      <c r="AJ165" s="62">
        <f t="shared" si="113"/>
        <v>7.6213654943891887E-2</v>
      </c>
      <c r="AK165" s="63">
        <f t="shared" si="114"/>
        <v>0</v>
      </c>
      <c r="AL165" s="64">
        <f t="shared" si="115"/>
        <v>0.7313819251296193</v>
      </c>
      <c r="AM165" s="65">
        <f t="shared" si="116"/>
        <v>0.68099666678998683</v>
      </c>
      <c r="AN165" s="65">
        <f t="shared" si="117"/>
        <v>0.5902769450386447</v>
      </c>
      <c r="AO165" s="65">
        <f t="shared" si="118"/>
        <v>0.55992849526959221</v>
      </c>
      <c r="AP165" s="65">
        <f t="shared" si="119"/>
        <v>0.52124160042586209</v>
      </c>
      <c r="AQ165" s="65">
        <f t="shared" si="120"/>
        <v>0.37879106242417088</v>
      </c>
      <c r="AR165" s="65">
        <f t="shared" si="121"/>
        <v>0.35039475535297648</v>
      </c>
      <c r="AS165" s="65">
        <f t="shared" si="122"/>
        <v>0.29635068919317537</v>
      </c>
      <c r="AT165" s="65">
        <f t="shared" si="123"/>
        <v>0.21949452608532605</v>
      </c>
      <c r="AU165" s="65">
        <f t="shared" si="124"/>
        <v>0.13958303697107349</v>
      </c>
      <c r="AV165" s="65">
        <f t="shared" si="125"/>
        <v>7.6213654943891887E-2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0.13958303697107349</v>
      </c>
      <c r="BB165" s="68">
        <f ca="1"/>
        <v>0.21949452608532605</v>
      </c>
      <c r="BC165" s="45"/>
      <c r="BD165" s="45">
        <f t="shared" ca="1" si="102"/>
        <v>0.13958303697107349</v>
      </c>
    </row>
    <row r="166" spans="6:56" x14ac:dyDescent="0.25">
      <c r="F166" s="47">
        <v>11</v>
      </c>
      <c r="G166" s="48">
        <v>10</v>
      </c>
      <c r="H166" s="70">
        <f>+'Survival Rates'!D164</f>
        <v>0.13212545154026328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0.72998389373585459</v>
      </c>
      <c r="AA166" s="62">
        <f t="shared" si="104"/>
        <v>0.67918787641613854</v>
      </c>
      <c r="AB166" s="62">
        <f t="shared" si="105"/>
        <v>0.58808940109938046</v>
      </c>
      <c r="AC166" s="62">
        <f t="shared" si="106"/>
        <v>0.55779581008543588</v>
      </c>
      <c r="AD166" s="62">
        <f t="shared" si="107"/>
        <v>0.51884459833078544</v>
      </c>
      <c r="AE166" s="62">
        <f t="shared" si="108"/>
        <v>0.37642676590201696</v>
      </c>
      <c r="AF166" s="62">
        <f t="shared" si="109"/>
        <v>0.34799057632815678</v>
      </c>
      <c r="AG166" s="62">
        <f t="shared" si="110"/>
        <v>0.29389774124312623</v>
      </c>
      <c r="AH166" s="62">
        <f t="shared" si="111"/>
        <v>0.21726385155942537</v>
      </c>
      <c r="AI166" s="62">
        <f t="shared" si="112"/>
        <v>0.13794420789704404</v>
      </c>
      <c r="AJ166" s="62">
        <f t="shared" si="113"/>
        <v>7.5221888882908886E-2</v>
      </c>
      <c r="AK166" s="63">
        <f t="shared" si="114"/>
        <v>0</v>
      </c>
      <c r="AL166" s="64">
        <f t="shared" si="115"/>
        <v>0.72998389373585459</v>
      </c>
      <c r="AM166" s="65">
        <f t="shared" si="116"/>
        <v>0.67918787641613854</v>
      </c>
      <c r="AN166" s="65">
        <f t="shared" si="117"/>
        <v>0.58808940109938046</v>
      </c>
      <c r="AO166" s="65">
        <f t="shared" si="118"/>
        <v>0.55779581008543588</v>
      </c>
      <c r="AP166" s="65">
        <f t="shared" si="119"/>
        <v>0.51884459833078544</v>
      </c>
      <c r="AQ166" s="65">
        <f t="shared" si="120"/>
        <v>0.37642676590201696</v>
      </c>
      <c r="AR166" s="65">
        <f t="shared" si="121"/>
        <v>0.34799057632815678</v>
      </c>
      <c r="AS166" s="65">
        <f t="shared" si="122"/>
        <v>0.29389774124312623</v>
      </c>
      <c r="AT166" s="65">
        <f t="shared" si="123"/>
        <v>0.21726385155942537</v>
      </c>
      <c r="AU166" s="65">
        <f t="shared" si="124"/>
        <v>0.13794420789704404</v>
      </c>
      <c r="AV166" s="65">
        <f t="shared" si="125"/>
        <v>7.5221888882908886E-2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0.13794420789704404</v>
      </c>
      <c r="BB166" s="68">
        <f ca="1"/>
        <v>0.21726385155942537</v>
      </c>
      <c r="BC166" s="45"/>
      <c r="BD166" s="45">
        <f t="shared" ca="1" si="102"/>
        <v>0.13794420789704404</v>
      </c>
    </row>
    <row r="167" spans="6:56" x14ac:dyDescent="0.25">
      <c r="F167" s="47">
        <v>11</v>
      </c>
      <c r="G167" s="48">
        <v>11</v>
      </c>
      <c r="H167" s="70">
        <f>+'Survival Rates'!D165</f>
        <v>0.11074325378865293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0.72858853466924323</v>
      </c>
      <c r="AA167" s="62">
        <f t="shared" si="104"/>
        <v>0.67738389035745961</v>
      </c>
      <c r="AB167" s="62">
        <f t="shared" si="105"/>
        <v>0.58590996411487106</v>
      </c>
      <c r="AC167" s="62">
        <f t="shared" si="106"/>
        <v>0.5556712479850896</v>
      </c>
      <c r="AD167" s="62">
        <f t="shared" si="107"/>
        <v>0.51645861918368363</v>
      </c>
      <c r="AE167" s="62">
        <f t="shared" si="108"/>
        <v>0.37407722658666964</v>
      </c>
      <c r="AF167" s="62">
        <f t="shared" si="109"/>
        <v>0.34560289320316173</v>
      </c>
      <c r="AG167" s="62">
        <f t="shared" si="110"/>
        <v>0.29146509678439692</v>
      </c>
      <c r="AH167" s="62">
        <f t="shared" si="111"/>
        <v>0.21505584688743515</v>
      </c>
      <c r="AI167" s="62">
        <f t="shared" si="112"/>
        <v>0.1363246201347969</v>
      </c>
      <c r="AJ167" s="62">
        <f t="shared" si="113"/>
        <v>7.4243028644648101E-2</v>
      </c>
      <c r="AK167" s="63">
        <f t="shared" si="114"/>
        <v>0</v>
      </c>
      <c r="AL167" s="64">
        <f t="shared" si="115"/>
        <v>0.72858853466924323</v>
      </c>
      <c r="AM167" s="65">
        <f t="shared" si="116"/>
        <v>0.67738389035745961</v>
      </c>
      <c r="AN167" s="65">
        <f t="shared" si="117"/>
        <v>0.58590996411487106</v>
      </c>
      <c r="AO167" s="65">
        <f t="shared" si="118"/>
        <v>0.5556712479850896</v>
      </c>
      <c r="AP167" s="65">
        <f t="shared" si="119"/>
        <v>0.51645861918368363</v>
      </c>
      <c r="AQ167" s="65">
        <f t="shared" si="120"/>
        <v>0.37407722658666964</v>
      </c>
      <c r="AR167" s="65">
        <f t="shared" si="121"/>
        <v>0.34560289320316173</v>
      </c>
      <c r="AS167" s="65">
        <f t="shared" si="122"/>
        <v>0.29146509678439692</v>
      </c>
      <c r="AT167" s="65">
        <f t="shared" si="123"/>
        <v>0.21505584688743515</v>
      </c>
      <c r="AU167" s="65">
        <f t="shared" si="124"/>
        <v>0.1363246201347969</v>
      </c>
      <c r="AV167" s="65">
        <f t="shared" si="125"/>
        <v>7.4243028644648101E-2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0.1363246201347969</v>
      </c>
      <c r="BB167" s="68">
        <f ca="1"/>
        <v>0.21505584688743515</v>
      </c>
      <c r="BC167" s="45"/>
      <c r="BD167" s="45">
        <f t="shared" ca="1" si="102"/>
        <v>0.1363246201347969</v>
      </c>
    </row>
    <row r="168" spans="6:56" x14ac:dyDescent="0.25">
      <c r="F168" s="47">
        <v>11</v>
      </c>
      <c r="G168" s="48">
        <v>12</v>
      </c>
      <c r="H168" s="70">
        <f>+'Survival Rates'!D166</f>
        <v>9.3417035401523019E-2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0.72719584282165062</v>
      </c>
      <c r="AA168" s="62">
        <f t="shared" si="104"/>
        <v>0.67558469585324288</v>
      </c>
      <c r="AB168" s="62">
        <f t="shared" si="105"/>
        <v>0.58373860404104994</v>
      </c>
      <c r="AC168" s="62">
        <f t="shared" si="106"/>
        <v>0.55355477802892339</v>
      </c>
      <c r="AD168" s="62">
        <f t="shared" si="107"/>
        <v>0.51408361229399513</v>
      </c>
      <c r="AE168" s="62">
        <f t="shared" si="108"/>
        <v>0.3717423523682134</v>
      </c>
      <c r="AF168" s="62">
        <f t="shared" si="109"/>
        <v>0.34323159279394461</v>
      </c>
      <c r="AG168" s="62">
        <f t="shared" si="110"/>
        <v>0.28905258776133835</v>
      </c>
      <c r="AH168" s="62">
        <f t="shared" si="111"/>
        <v>0.21287028168062305</v>
      </c>
      <c r="AI168" s="62">
        <f t="shared" si="112"/>
        <v>0.13472404777420821</v>
      </c>
      <c r="AJ168" s="62">
        <f t="shared" si="113"/>
        <v>7.32769062860162E-2</v>
      </c>
      <c r="AK168" s="63">
        <f t="shared" si="114"/>
        <v>0</v>
      </c>
      <c r="AL168" s="64">
        <f t="shared" si="115"/>
        <v>0.72719584282165062</v>
      </c>
      <c r="AM168" s="65">
        <f t="shared" si="116"/>
        <v>0.67558469585324288</v>
      </c>
      <c r="AN168" s="65">
        <f t="shared" si="117"/>
        <v>0.58373860404104994</v>
      </c>
      <c r="AO168" s="65">
        <f t="shared" si="118"/>
        <v>0.55355477802892339</v>
      </c>
      <c r="AP168" s="65">
        <f t="shared" si="119"/>
        <v>0.51408361229399513</v>
      </c>
      <c r="AQ168" s="65">
        <f t="shared" si="120"/>
        <v>0.3717423523682134</v>
      </c>
      <c r="AR168" s="65">
        <f t="shared" si="121"/>
        <v>0.34323159279394461</v>
      </c>
      <c r="AS168" s="65">
        <f t="shared" si="122"/>
        <v>0.28905258776133835</v>
      </c>
      <c r="AT168" s="65">
        <f t="shared" si="123"/>
        <v>0.21287028168062305</v>
      </c>
      <c r="AU168" s="65">
        <f t="shared" si="124"/>
        <v>0.13472404777420821</v>
      </c>
      <c r="AV168" s="65">
        <f t="shared" si="125"/>
        <v>7.32769062860162E-2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0.13472404777420821</v>
      </c>
      <c r="BB168" s="68">
        <f ca="1"/>
        <v>0.21287028168062305</v>
      </c>
      <c r="BC168" s="45"/>
      <c r="BD168" s="45">
        <f t="shared" ca="1" si="102"/>
        <v>0.13472404777420821</v>
      </c>
    </row>
    <row r="169" spans="6:56" x14ac:dyDescent="0.25">
      <c r="F169" s="47">
        <v>11</v>
      </c>
      <c r="G169" s="48">
        <v>13</v>
      </c>
      <c r="H169" s="70">
        <f>+'Survival Rates'!D167</f>
        <v>7.9268100883444131E-2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0.72580581309470649</v>
      </c>
      <c r="AA169" s="62">
        <f t="shared" si="104"/>
        <v>0.67379028017667486</v>
      </c>
      <c r="AB169" s="62">
        <f t="shared" si="105"/>
        <v>0.581575290945193</v>
      </c>
      <c r="AC169" s="62">
        <f t="shared" si="106"/>
        <v>0.55144636939515168</v>
      </c>
      <c r="AD169" s="62">
        <f t="shared" si="107"/>
        <v>0.51171952720426606</v>
      </c>
      <c r="AE169" s="62">
        <f t="shared" si="108"/>
        <v>0.36942205171165443</v>
      </c>
      <c r="AF169" s="62">
        <f t="shared" si="109"/>
        <v>0.34087656269305344</v>
      </c>
      <c r="AG169" s="62">
        <f t="shared" si="110"/>
        <v>0.28666004750932839</v>
      </c>
      <c r="AH169" s="62">
        <f t="shared" si="111"/>
        <v>0.21070692789164666</v>
      </c>
      <c r="AI169" s="62">
        <f t="shared" si="112"/>
        <v>0.13314226755754002</v>
      </c>
      <c r="AJ169" s="62">
        <f t="shared" si="113"/>
        <v>7.2323356049358425E-2</v>
      </c>
      <c r="AK169" s="63">
        <f t="shared" si="114"/>
        <v>0</v>
      </c>
      <c r="AL169" s="64">
        <f t="shared" si="115"/>
        <v>0.72580581309470649</v>
      </c>
      <c r="AM169" s="65">
        <f t="shared" si="116"/>
        <v>0.67379028017667486</v>
      </c>
      <c r="AN169" s="65">
        <f t="shared" si="117"/>
        <v>0.581575290945193</v>
      </c>
      <c r="AO169" s="65">
        <f t="shared" si="118"/>
        <v>0.55144636939515168</v>
      </c>
      <c r="AP169" s="65">
        <f t="shared" si="119"/>
        <v>0.51171952720426606</v>
      </c>
      <c r="AQ169" s="65">
        <f t="shared" si="120"/>
        <v>0.36942205171165443</v>
      </c>
      <c r="AR169" s="65">
        <f t="shared" si="121"/>
        <v>0.34087656269305344</v>
      </c>
      <c r="AS169" s="65">
        <f t="shared" si="122"/>
        <v>0.28666004750932839</v>
      </c>
      <c r="AT169" s="65">
        <f t="shared" si="123"/>
        <v>0.21070692789164666</v>
      </c>
      <c r="AU169" s="65">
        <f t="shared" si="124"/>
        <v>0.13314226755754002</v>
      </c>
      <c r="AV169" s="65">
        <f t="shared" si="125"/>
        <v>7.2323356049358425E-2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0.13314226755754002</v>
      </c>
      <c r="BB169" s="68">
        <f ca="1"/>
        <v>0.21070692789164666</v>
      </c>
      <c r="BC169" s="45"/>
      <c r="BD169" s="45">
        <f t="shared" ca="1" si="102"/>
        <v>0.13314226755754002</v>
      </c>
    </row>
    <row r="170" spans="6:56" x14ac:dyDescent="0.25">
      <c r="F170" s="47">
        <v>11</v>
      </c>
      <c r="G170" s="48">
        <v>14</v>
      </c>
      <c r="H170" s="70">
        <f>+'Survival Rates'!D168</f>
        <v>6.7738534606057027E-2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0.72441844039978587</v>
      </c>
      <c r="AA170" s="62">
        <f t="shared" si="104"/>
        <v>0.67200063063474558</v>
      </c>
      <c r="AB170" s="62">
        <f t="shared" si="105"/>
        <v>0.57941999500550545</v>
      </c>
      <c r="AC170" s="62">
        <f t="shared" si="106"/>
        <v>0.54934599137938456</v>
      </c>
      <c r="AD170" s="62">
        <f t="shared" si="107"/>
        <v>0.50936631368907825</v>
      </c>
      <c r="AE170" s="62">
        <f t="shared" si="108"/>
        <v>0.3671162336533319</v>
      </c>
      <c r="AF170" s="62">
        <f t="shared" si="109"/>
        <v>0.33853769126430244</v>
      </c>
      <c r="AG170" s="62">
        <f t="shared" si="110"/>
        <v>0.2842873107432578</v>
      </c>
      <c r="AH170" s="62">
        <f t="shared" si="111"/>
        <v>0.20856555979075847</v>
      </c>
      <c r="AI170" s="62">
        <f t="shared" si="112"/>
        <v>0.1315790588482989</v>
      </c>
      <c r="AJ170" s="62">
        <f t="shared" si="113"/>
        <v>7.1382214334019506E-2</v>
      </c>
      <c r="AK170" s="63">
        <f t="shared" si="114"/>
        <v>0</v>
      </c>
      <c r="AL170" s="64">
        <f t="shared" si="115"/>
        <v>0.72441844039978587</v>
      </c>
      <c r="AM170" s="65">
        <f t="shared" si="116"/>
        <v>0.67200063063474558</v>
      </c>
      <c r="AN170" s="65">
        <f t="shared" si="117"/>
        <v>0.57941999500550545</v>
      </c>
      <c r="AO170" s="65">
        <f t="shared" si="118"/>
        <v>0.54934599137938456</v>
      </c>
      <c r="AP170" s="65">
        <f t="shared" si="119"/>
        <v>0.50936631368907825</v>
      </c>
      <c r="AQ170" s="65">
        <f t="shared" si="120"/>
        <v>0.3671162336533319</v>
      </c>
      <c r="AR170" s="65">
        <f t="shared" si="121"/>
        <v>0.33853769126430244</v>
      </c>
      <c r="AS170" s="65">
        <f t="shared" si="122"/>
        <v>0.2842873107432578</v>
      </c>
      <c r="AT170" s="65">
        <f t="shared" si="123"/>
        <v>0.20856555979075847</v>
      </c>
      <c r="AU170" s="65">
        <f t="shared" si="124"/>
        <v>0.1315790588482989</v>
      </c>
      <c r="AV170" s="65">
        <f t="shared" si="125"/>
        <v>7.1382214334019506E-2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0.1315790588482989</v>
      </c>
      <c r="BB170" s="68">
        <f ca="1"/>
        <v>0.20856555979075847</v>
      </c>
      <c r="BC170" s="45"/>
      <c r="BD170" s="45">
        <f t="shared" ca="1" si="102"/>
        <v>0.1315790588482989</v>
      </c>
    </row>
    <row r="171" spans="6:56" x14ac:dyDescent="0.25">
      <c r="F171" s="47">
        <v>11</v>
      </c>
      <c r="G171" s="48">
        <v>15</v>
      </c>
      <c r="H171" s="70">
        <f>+'Survival Rates'!D169</f>
        <v>5.8341299060191663E-2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0.7230337196579909</v>
      </c>
      <c r="AA171" s="62">
        <f t="shared" si="104"/>
        <v>0.67021573456815886</v>
      </c>
      <c r="AB171" s="62">
        <f t="shared" si="105"/>
        <v>0.57727268651071106</v>
      </c>
      <c r="AC171" s="62">
        <f t="shared" si="106"/>
        <v>0.54725361339418055</v>
      </c>
      <c r="AD171" s="62">
        <f t="shared" si="107"/>
        <v>0.50702392175398203</v>
      </c>
      <c r="AE171" s="62">
        <f t="shared" si="108"/>
        <v>0.3648248077973521</v>
      </c>
      <c r="AF171" s="62">
        <f t="shared" si="109"/>
        <v>0.3362148676374801</v>
      </c>
      <c r="AG171" s="62">
        <f t="shared" si="110"/>
        <v>0.28193421354611209</v>
      </c>
      <c r="AH171" s="62">
        <f t="shared" si="111"/>
        <v>0.20644595394225268</v>
      </c>
      <c r="AI171" s="62">
        <f t="shared" si="112"/>
        <v>0.1300342036004602</v>
      </c>
      <c r="AJ171" s="62">
        <f t="shared" si="113"/>
        <v>7.0453319668274728E-2</v>
      </c>
      <c r="AK171" s="63">
        <f t="shared" si="114"/>
        <v>0</v>
      </c>
      <c r="AL171" s="64">
        <f t="shared" si="115"/>
        <v>0.7230337196579909</v>
      </c>
      <c r="AM171" s="65">
        <f t="shared" si="116"/>
        <v>0.67021573456815886</v>
      </c>
      <c r="AN171" s="65">
        <f t="shared" si="117"/>
        <v>0.57727268651071106</v>
      </c>
      <c r="AO171" s="65">
        <f t="shared" si="118"/>
        <v>0.54725361339418055</v>
      </c>
      <c r="AP171" s="65">
        <f t="shared" si="119"/>
        <v>0.50702392175398203</v>
      </c>
      <c r="AQ171" s="65">
        <f t="shared" si="120"/>
        <v>0.3648248077973521</v>
      </c>
      <c r="AR171" s="65">
        <f t="shared" si="121"/>
        <v>0.3362148676374801</v>
      </c>
      <c r="AS171" s="65">
        <f t="shared" si="122"/>
        <v>0.28193421354611209</v>
      </c>
      <c r="AT171" s="65">
        <f t="shared" si="123"/>
        <v>0.20644595394225268</v>
      </c>
      <c r="AU171" s="65">
        <f t="shared" si="124"/>
        <v>0.1300342036004602</v>
      </c>
      <c r="AV171" s="65">
        <f t="shared" si="125"/>
        <v>7.0453319668274728E-2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0.1300342036004602</v>
      </c>
      <c r="BB171" s="68">
        <f ca="1"/>
        <v>0.20644595394225268</v>
      </c>
      <c r="BC171" s="45"/>
      <c r="BD171" s="45">
        <f t="shared" ca="1" si="102"/>
        <v>0.1300342036004602</v>
      </c>
    </row>
    <row r="172" spans="6:56" x14ac:dyDescent="0.25">
      <c r="F172" s="37">
        <v>12</v>
      </c>
      <c r="G172" s="38">
        <v>1</v>
      </c>
      <c r="H172" s="61">
        <f>+'Survival Rates'!D170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0.72165164580013175</v>
      </c>
      <c r="AA172" s="62">
        <f t="shared" si="104"/>
        <v>0.66843557935124298</v>
      </c>
      <c r="AB172" s="62">
        <f t="shared" si="105"/>
        <v>0.57513333585964233</v>
      </c>
      <c r="AC172" s="62">
        <f t="shared" si="106"/>
        <v>0.54516920496860144</v>
      </c>
      <c r="AD172" s="62">
        <f t="shared" si="107"/>
        <v>0.50469230163443413</v>
      </c>
      <c r="AE172" s="62">
        <f t="shared" si="108"/>
        <v>0.36254768431204437</v>
      </c>
      <c r="AF172" s="62">
        <f t="shared" si="109"/>
        <v>0.33390798170309366</v>
      </c>
      <c r="AG172" s="62">
        <f t="shared" si="110"/>
        <v>0.27960059335764731</v>
      </c>
      <c r="AH172" s="62">
        <f t="shared" si="111"/>
        <v>0.2043478891811514</v>
      </c>
      <c r="AI172" s="62">
        <f t="shared" si="112"/>
        <v>0.12850748632805364</v>
      </c>
      <c r="AJ172" s="62">
        <f t="shared" si="113"/>
        <v>6.9536512681626195E-2</v>
      </c>
      <c r="AK172" s="63">
        <f t="shared" si="114"/>
        <v>0</v>
      </c>
      <c r="AL172" s="64">
        <f t="shared" si="115"/>
        <v>0.72165164580013175</v>
      </c>
      <c r="AM172" s="65">
        <f t="shared" si="116"/>
        <v>0.66843557935124298</v>
      </c>
      <c r="AN172" s="65">
        <f t="shared" si="117"/>
        <v>0.57513333585964233</v>
      </c>
      <c r="AO172" s="65">
        <f t="shared" si="118"/>
        <v>0.54516920496860144</v>
      </c>
      <c r="AP172" s="65">
        <f t="shared" si="119"/>
        <v>0.50469230163443413</v>
      </c>
      <c r="AQ172" s="65">
        <f t="shared" si="120"/>
        <v>0.36254768431204437</v>
      </c>
      <c r="AR172" s="65">
        <f t="shared" si="121"/>
        <v>0.33390798170309366</v>
      </c>
      <c r="AS172" s="65">
        <f t="shared" si="122"/>
        <v>0.27960059335764731</v>
      </c>
      <c r="AT172" s="65">
        <f t="shared" si="123"/>
        <v>0.2043478891811514</v>
      </c>
      <c r="AU172" s="65">
        <f t="shared" si="124"/>
        <v>0.12850748632805364</v>
      </c>
      <c r="AV172" s="65">
        <f t="shared" si="125"/>
        <v>6.9536512681626195E-2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0.12850748632805364</v>
      </c>
      <c r="BB172" s="68">
        <f ca="1"/>
        <v>0.2043478891811514</v>
      </c>
      <c r="BC172" s="45"/>
      <c r="BD172" s="45">
        <f t="shared" ca="1" si="102"/>
        <v>0.12850748632805364</v>
      </c>
    </row>
    <row r="173" spans="6:56" x14ac:dyDescent="0.25">
      <c r="F173" s="47">
        <v>12</v>
      </c>
      <c r="G173" s="48">
        <v>2</v>
      </c>
      <c r="H173" s="70">
        <f>+'Survival Rates'!D171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0.72027221376670858</v>
      </c>
      <c r="AA173" s="62">
        <f t="shared" si="104"/>
        <v>0.66666015239186105</v>
      </c>
      <c r="AB173" s="62">
        <f t="shared" si="105"/>
        <v>0.57300191356083274</v>
      </c>
      <c r="AC173" s="62">
        <f t="shared" si="106"/>
        <v>0.54309273574776817</v>
      </c>
      <c r="AD173" s="62">
        <f t="shared" si="107"/>
        <v>0.50237140379474055</v>
      </c>
      <c r="AE173" s="62">
        <f t="shared" si="108"/>
        <v>0.36028477392643959</v>
      </c>
      <c r="AF173" s="62">
        <f t="shared" si="109"/>
        <v>0.33161692410714944</v>
      </c>
      <c r="AG173" s="62">
        <f t="shared" si="110"/>
        <v>0.27728628896315982</v>
      </c>
      <c r="AH173" s="62">
        <f t="shared" si="111"/>
        <v>0.20227114659012765</v>
      </c>
      <c r="AI173" s="62">
        <f t="shared" si="112"/>
        <v>0.126998694075106</v>
      </c>
      <c r="AJ173" s="62">
        <f t="shared" si="113"/>
        <v>6.8631636077459632E-2</v>
      </c>
      <c r="AK173" s="63">
        <f t="shared" si="114"/>
        <v>0</v>
      </c>
      <c r="AL173" s="64">
        <f t="shared" si="115"/>
        <v>0.72027221376670858</v>
      </c>
      <c r="AM173" s="65">
        <f t="shared" si="116"/>
        <v>0.66666015239186105</v>
      </c>
      <c r="AN173" s="65">
        <f t="shared" si="117"/>
        <v>0.57300191356083274</v>
      </c>
      <c r="AO173" s="65">
        <f t="shared" si="118"/>
        <v>0.54309273574776817</v>
      </c>
      <c r="AP173" s="65">
        <f t="shared" si="119"/>
        <v>0.50237140379474055</v>
      </c>
      <c r="AQ173" s="65">
        <f t="shared" si="120"/>
        <v>0.36028477392643959</v>
      </c>
      <c r="AR173" s="65">
        <f t="shared" si="121"/>
        <v>0.33161692410714944</v>
      </c>
      <c r="AS173" s="65">
        <f t="shared" si="122"/>
        <v>0.27728628896315982</v>
      </c>
      <c r="AT173" s="65">
        <f t="shared" si="123"/>
        <v>0.20227114659012765</v>
      </c>
      <c r="AU173" s="65">
        <f t="shared" si="124"/>
        <v>0.126998694075106</v>
      </c>
      <c r="AV173" s="65">
        <f t="shared" si="125"/>
        <v>6.8631636077459632E-2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0.126998694075106</v>
      </c>
      <c r="BB173" s="68">
        <f ca="1"/>
        <v>0.20227114659012765</v>
      </c>
      <c r="BC173" s="45"/>
      <c r="BD173" s="45">
        <f t="shared" ca="1" si="102"/>
        <v>0.126998694075106</v>
      </c>
    </row>
    <row r="174" spans="6:56" x14ac:dyDescent="0.25">
      <c r="F174" s="47">
        <v>12</v>
      </c>
      <c r="G174" s="48">
        <v>3</v>
      </c>
      <c r="H174" s="70">
        <f>+'Survival Rates'!D172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0.71889541850789251</v>
      </c>
      <c r="AA174" s="62">
        <f t="shared" si="104"/>
        <v>0.66488944113132198</v>
      </c>
      <c r="AB174" s="62">
        <f t="shared" si="105"/>
        <v>0.57087839023210996</v>
      </c>
      <c r="AC174" s="62">
        <f t="shared" si="106"/>
        <v>0.54102417549241888</v>
      </c>
      <c r="AD174" s="62">
        <f t="shared" si="107"/>
        <v>0.50006117892700408</v>
      </c>
      <c r="AE174" s="62">
        <f t="shared" si="108"/>
        <v>0.35803598792677044</v>
      </c>
      <c r="AF174" s="62">
        <f t="shared" si="109"/>
        <v>0.32934158624596915</v>
      </c>
      <c r="AG174" s="62">
        <f t="shared" si="110"/>
        <v>0.27499114048234913</v>
      </c>
      <c r="AH174" s="62">
        <f t="shared" si="111"/>
        <v>0.20021550947666306</v>
      </c>
      <c r="AI174" s="62">
        <f t="shared" si="112"/>
        <v>0.12550761638593672</v>
      </c>
      <c r="AJ174" s="62">
        <f t="shared" si="113"/>
        <v>6.7738534606057027E-2</v>
      </c>
      <c r="AK174" s="63">
        <f t="shared" si="114"/>
        <v>0</v>
      </c>
      <c r="AL174" s="64">
        <f t="shared" si="115"/>
        <v>0.71889541850789251</v>
      </c>
      <c r="AM174" s="65">
        <f t="shared" si="116"/>
        <v>0.66488944113132198</v>
      </c>
      <c r="AN174" s="65">
        <f t="shared" si="117"/>
        <v>0.57087839023210996</v>
      </c>
      <c r="AO174" s="65">
        <f t="shared" si="118"/>
        <v>0.54102417549241888</v>
      </c>
      <c r="AP174" s="65">
        <f t="shared" si="119"/>
        <v>0.50006117892700408</v>
      </c>
      <c r="AQ174" s="65">
        <f t="shared" si="120"/>
        <v>0.35803598792677044</v>
      </c>
      <c r="AR174" s="65">
        <f t="shared" si="121"/>
        <v>0.32934158624596915</v>
      </c>
      <c r="AS174" s="65">
        <f t="shared" si="122"/>
        <v>0.27499114048234913</v>
      </c>
      <c r="AT174" s="65">
        <f t="shared" si="123"/>
        <v>0.20021550947666306</v>
      </c>
      <c r="AU174" s="65">
        <f t="shared" si="124"/>
        <v>0.12550761638593672</v>
      </c>
      <c r="AV174" s="65">
        <f t="shared" si="125"/>
        <v>6.7738534606057027E-2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0.12550761638593672</v>
      </c>
      <c r="BB174" s="68">
        <f ca="1"/>
        <v>0.20021550947666306</v>
      </c>
      <c r="BC174" s="45"/>
      <c r="BD174" s="45">
        <f t="shared" ca="1" si="102"/>
        <v>0.12550761638593672</v>
      </c>
    </row>
    <row r="175" spans="6:56" x14ac:dyDescent="0.25">
      <c r="F175" s="47">
        <v>12</v>
      </c>
      <c r="G175" s="48">
        <v>4</v>
      </c>
      <c r="H175" s="70">
        <f>+'Survival Rates'!D173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0.71751222346118426</v>
      </c>
      <c r="AA175" s="62">
        <f t="shared" si="104"/>
        <v>0.66307563445739215</v>
      </c>
      <c r="AB175" s="62">
        <f t="shared" si="105"/>
        <v>0.56869805397628614</v>
      </c>
      <c r="AC175" s="62">
        <f t="shared" si="106"/>
        <v>0.5389234076038093</v>
      </c>
      <c r="AD175" s="62">
        <f t="shared" si="107"/>
        <v>0.4976900774373863</v>
      </c>
      <c r="AE175" s="62">
        <f t="shared" si="108"/>
        <v>0.3557665377173847</v>
      </c>
      <c r="AF175" s="62">
        <f t="shared" si="109"/>
        <v>0.32704144486503944</v>
      </c>
      <c r="AG175" s="62">
        <f t="shared" si="110"/>
        <v>0.27265530157343115</v>
      </c>
      <c r="AH175" s="62">
        <f t="shared" si="111"/>
        <v>0.19812798767732606</v>
      </c>
      <c r="AI175" s="62">
        <f t="shared" si="112"/>
        <v>0.12403705712795411</v>
      </c>
      <c r="AJ175" s="62">
        <f t="shared" si="113"/>
        <v>6.6900724673026393E-2</v>
      </c>
      <c r="AK175" s="63">
        <f t="shared" si="114"/>
        <v>0</v>
      </c>
      <c r="AL175" s="64">
        <f t="shared" si="115"/>
        <v>0.71751222346118426</v>
      </c>
      <c r="AM175" s="65">
        <f t="shared" si="116"/>
        <v>0.66307563445739215</v>
      </c>
      <c r="AN175" s="65">
        <f t="shared" si="117"/>
        <v>0.56869805397628614</v>
      </c>
      <c r="AO175" s="65">
        <f t="shared" si="118"/>
        <v>0.5389234076038093</v>
      </c>
      <c r="AP175" s="65">
        <f t="shared" si="119"/>
        <v>0.4976900774373863</v>
      </c>
      <c r="AQ175" s="65">
        <f t="shared" si="120"/>
        <v>0.3557665377173847</v>
      </c>
      <c r="AR175" s="65">
        <f t="shared" si="121"/>
        <v>0.32704144486503944</v>
      </c>
      <c r="AS175" s="65">
        <f t="shared" si="122"/>
        <v>0.27265530157343115</v>
      </c>
      <c r="AT175" s="65">
        <f t="shared" si="123"/>
        <v>0.19812798767732606</v>
      </c>
      <c r="AU175" s="65">
        <f t="shared" si="124"/>
        <v>0.12403705712795411</v>
      </c>
      <c r="AV175" s="65">
        <f t="shared" si="125"/>
        <v>6.6900724673026393E-2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0.12403705712795411</v>
      </c>
      <c r="BB175" s="68">
        <f ca="1"/>
        <v>0.19812798767732606</v>
      </c>
      <c r="BC175" s="45"/>
      <c r="BD175" s="45">
        <f t="shared" ca="1" si="102"/>
        <v>0.12403705712795411</v>
      </c>
    </row>
    <row r="176" spans="6:56" x14ac:dyDescent="0.25">
      <c r="F176" s="47">
        <v>12</v>
      </c>
      <c r="G176" s="48">
        <v>5</v>
      </c>
      <c r="H176" s="70">
        <f>+'Survival Rates'!D174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0.71613168975921127</v>
      </c>
      <c r="AA176" s="62">
        <f t="shared" si="104"/>
        <v>0.66126677581609283</v>
      </c>
      <c r="AB176" s="62">
        <f t="shared" si="105"/>
        <v>0.56652604500394299</v>
      </c>
      <c r="AC176" s="62">
        <f t="shared" si="106"/>
        <v>0.53683079688436464</v>
      </c>
      <c r="AD176" s="62">
        <f t="shared" si="107"/>
        <v>0.49533021881666334</v>
      </c>
      <c r="AE176" s="62">
        <f t="shared" si="108"/>
        <v>0.35351147266599026</v>
      </c>
      <c r="AF176" s="62">
        <f t="shared" si="109"/>
        <v>0.32475736780939751</v>
      </c>
      <c r="AG176" s="62">
        <f t="shared" si="110"/>
        <v>0.27033930382520965</v>
      </c>
      <c r="AH176" s="62">
        <f t="shared" si="111"/>
        <v>0.19606223116117866</v>
      </c>
      <c r="AI176" s="62">
        <f t="shared" si="112"/>
        <v>0.12258372825481595</v>
      </c>
      <c r="AJ176" s="62">
        <f t="shared" si="113"/>
        <v>6.6073277017360738E-2</v>
      </c>
      <c r="AK176" s="63">
        <f t="shared" si="114"/>
        <v>0</v>
      </c>
      <c r="AL176" s="64">
        <f t="shared" si="115"/>
        <v>0.71613168975921127</v>
      </c>
      <c r="AM176" s="65">
        <f t="shared" si="116"/>
        <v>0.66126677581609283</v>
      </c>
      <c r="AN176" s="65">
        <f t="shared" si="117"/>
        <v>0.56652604500394299</v>
      </c>
      <c r="AO176" s="65">
        <f t="shared" si="118"/>
        <v>0.53683079688436464</v>
      </c>
      <c r="AP176" s="65">
        <f t="shared" si="119"/>
        <v>0.49533021881666334</v>
      </c>
      <c r="AQ176" s="65">
        <f t="shared" si="120"/>
        <v>0.35351147266599026</v>
      </c>
      <c r="AR176" s="65">
        <f t="shared" si="121"/>
        <v>0.32475736780939751</v>
      </c>
      <c r="AS176" s="65">
        <f t="shared" si="122"/>
        <v>0.27033930382520965</v>
      </c>
      <c r="AT176" s="65">
        <f t="shared" si="123"/>
        <v>0.19606223116117866</v>
      </c>
      <c r="AU176" s="65">
        <f t="shared" si="124"/>
        <v>0.12258372825481595</v>
      </c>
      <c r="AV176" s="65">
        <f t="shared" si="125"/>
        <v>6.6073277017360738E-2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0.12258372825481595</v>
      </c>
      <c r="BB176" s="68">
        <f ca="1"/>
        <v>0.19606223116117866</v>
      </c>
      <c r="BC176" s="45"/>
      <c r="BD176" s="45">
        <f t="shared" ca="1" si="102"/>
        <v>0.12258372825481595</v>
      </c>
    </row>
    <row r="177" spans="6:56" x14ac:dyDescent="0.25">
      <c r="F177" s="47">
        <v>12</v>
      </c>
      <c r="G177" s="48">
        <v>6</v>
      </c>
      <c r="H177" s="70">
        <f>+'Survival Rates'!D175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0.71475381228139723</v>
      </c>
      <c r="AA177" s="62">
        <f t="shared" si="104"/>
        <v>0.65946285170927821</v>
      </c>
      <c r="AB177" s="62">
        <f t="shared" si="105"/>
        <v>0.56436233151097237</v>
      </c>
      <c r="AC177" s="62">
        <f t="shared" si="106"/>
        <v>0.53474631166023401</v>
      </c>
      <c r="AD177" s="62">
        <f t="shared" si="107"/>
        <v>0.49298154975539166</v>
      </c>
      <c r="AE177" s="62">
        <f t="shared" si="108"/>
        <v>0.35127070159069218</v>
      </c>
      <c r="AF177" s="62">
        <f t="shared" si="109"/>
        <v>0.32248924288483266</v>
      </c>
      <c r="AG177" s="62">
        <f t="shared" si="110"/>
        <v>0.26804297870223626</v>
      </c>
      <c r="AH177" s="62">
        <f t="shared" si="111"/>
        <v>0.19401801299523624</v>
      </c>
      <c r="AI177" s="62">
        <f t="shared" si="112"/>
        <v>0.12114742787995406</v>
      </c>
      <c r="AJ177" s="62">
        <f t="shared" si="113"/>
        <v>6.5256063475394338E-2</v>
      </c>
      <c r="AK177" s="63">
        <f t="shared" si="114"/>
        <v>0</v>
      </c>
      <c r="AL177" s="64">
        <f t="shared" si="115"/>
        <v>0.71475381228139723</v>
      </c>
      <c r="AM177" s="65">
        <f t="shared" si="116"/>
        <v>0.65946285170927821</v>
      </c>
      <c r="AN177" s="65">
        <f t="shared" si="117"/>
        <v>0.56436233151097237</v>
      </c>
      <c r="AO177" s="65">
        <f t="shared" si="118"/>
        <v>0.53474631166023401</v>
      </c>
      <c r="AP177" s="65">
        <f t="shared" si="119"/>
        <v>0.49298154975539166</v>
      </c>
      <c r="AQ177" s="65">
        <f t="shared" si="120"/>
        <v>0.35127070159069218</v>
      </c>
      <c r="AR177" s="65">
        <f t="shared" si="121"/>
        <v>0.32248924288483266</v>
      </c>
      <c r="AS177" s="65">
        <f t="shared" si="122"/>
        <v>0.26804297870223626</v>
      </c>
      <c r="AT177" s="65">
        <f t="shared" si="123"/>
        <v>0.19401801299523624</v>
      </c>
      <c r="AU177" s="65">
        <f t="shared" si="124"/>
        <v>0.12114742787995406</v>
      </c>
      <c r="AV177" s="65">
        <f t="shared" si="125"/>
        <v>6.5256063475394338E-2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0.12114742787995406</v>
      </c>
      <c r="BB177" s="68">
        <f ca="1"/>
        <v>0.19401801299523624</v>
      </c>
      <c r="BC177" s="45"/>
      <c r="BD177" s="45">
        <f t="shared" ca="1" si="102"/>
        <v>0.12114742787995406</v>
      </c>
    </row>
    <row r="178" spans="6:56" x14ac:dyDescent="0.25">
      <c r="F178" s="47">
        <v>12</v>
      </c>
      <c r="G178" s="48">
        <v>7</v>
      </c>
      <c r="H178" s="70">
        <f>+'Survival Rates'!D176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0.71337858591701808</v>
      </c>
      <c r="AA178" s="62">
        <f t="shared" si="104"/>
        <v>0.65766384867562522</v>
      </c>
      <c r="AB178" s="62">
        <f t="shared" si="105"/>
        <v>0.56220688181473433</v>
      </c>
      <c r="AC178" s="62">
        <f t="shared" si="106"/>
        <v>0.5326699203805545</v>
      </c>
      <c r="AD178" s="62">
        <f t="shared" si="107"/>
        <v>0.49064401719690104</v>
      </c>
      <c r="AE178" s="62">
        <f t="shared" si="108"/>
        <v>0.34904413388756195</v>
      </c>
      <c r="AF178" s="62">
        <f t="shared" si="109"/>
        <v>0.32023695868070512</v>
      </c>
      <c r="AG178" s="62">
        <f t="shared" si="110"/>
        <v>0.26576615910064205</v>
      </c>
      <c r="AH178" s="62">
        <f t="shared" si="111"/>
        <v>0.19199510861260241</v>
      </c>
      <c r="AI178" s="62">
        <f t="shared" si="112"/>
        <v>0.11972795648228349</v>
      </c>
      <c r="AJ178" s="62">
        <f t="shared" si="113"/>
        <v>6.4448957468627041E-2</v>
      </c>
      <c r="AK178" s="63">
        <f t="shared" si="114"/>
        <v>0</v>
      </c>
      <c r="AL178" s="64">
        <f t="shared" si="115"/>
        <v>0.71337858591701808</v>
      </c>
      <c r="AM178" s="65">
        <f t="shared" si="116"/>
        <v>0.65766384867562522</v>
      </c>
      <c r="AN178" s="65">
        <f t="shared" si="117"/>
        <v>0.56220688181473433</v>
      </c>
      <c r="AO178" s="65">
        <f t="shared" si="118"/>
        <v>0.5326699203805545</v>
      </c>
      <c r="AP178" s="65">
        <f t="shared" si="119"/>
        <v>0.49064401719690104</v>
      </c>
      <c r="AQ178" s="65">
        <f t="shared" si="120"/>
        <v>0.34904413388756195</v>
      </c>
      <c r="AR178" s="65">
        <f t="shared" si="121"/>
        <v>0.32023695868070512</v>
      </c>
      <c r="AS178" s="65">
        <f t="shared" si="122"/>
        <v>0.26576615910064205</v>
      </c>
      <c r="AT178" s="65">
        <f t="shared" si="123"/>
        <v>0.19199510861260241</v>
      </c>
      <c r="AU178" s="65">
        <f t="shared" si="124"/>
        <v>0.11972795648228349</v>
      </c>
      <c r="AV178" s="65">
        <f t="shared" si="125"/>
        <v>6.4448957468627041E-2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0.11972795648228349</v>
      </c>
      <c r="BB178" s="68">
        <f ca="1"/>
        <v>0.19199510861260241</v>
      </c>
      <c r="BC178" s="45"/>
      <c r="BD178" s="45">
        <f t="shared" ca="1" si="102"/>
        <v>0.11972795648228349</v>
      </c>
    </row>
    <row r="179" spans="6:56" x14ac:dyDescent="0.25">
      <c r="F179" s="47">
        <v>12</v>
      </c>
      <c r="G179" s="48">
        <v>8</v>
      </c>
      <c r="H179" s="70">
        <f>+'Survival Rates'!D177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0.71200600556518312</v>
      </c>
      <c r="AA179" s="62">
        <f t="shared" si="104"/>
        <v>0.65586975329053299</v>
      </c>
      <c r="AB179" s="62">
        <f t="shared" si="105"/>
        <v>0.56005966435359356</v>
      </c>
      <c r="AC179" s="62">
        <f t="shared" si="106"/>
        <v>0.5306015916169734</v>
      </c>
      <c r="AD179" s="62">
        <f t="shared" si="107"/>
        <v>0.48831756833609585</v>
      </c>
      <c r="AE179" s="62">
        <f t="shared" si="108"/>
        <v>0.34683167952697402</v>
      </c>
      <c r="AF179" s="62">
        <f t="shared" si="109"/>
        <v>0.31800040456447382</v>
      </c>
      <c r="AG179" s="62">
        <f t="shared" si="110"/>
        <v>0.26350867933597738</v>
      </c>
      <c r="AH179" s="62">
        <f t="shared" si="111"/>
        <v>0.18999329578779925</v>
      </c>
      <c r="AI179" s="62">
        <f t="shared" si="112"/>
        <v>0.11832511687848643</v>
      </c>
      <c r="AJ179" s="62">
        <f t="shared" si="113"/>
        <v>6.3651833984118472E-2</v>
      </c>
      <c r="AK179" s="63">
        <f t="shared" si="114"/>
        <v>0</v>
      </c>
      <c r="AL179" s="64">
        <f t="shared" si="115"/>
        <v>0.71200600556518312</v>
      </c>
      <c r="AM179" s="65">
        <f t="shared" si="116"/>
        <v>0.65586975329053299</v>
      </c>
      <c r="AN179" s="65">
        <f t="shared" si="117"/>
        <v>0.56005966435359356</v>
      </c>
      <c r="AO179" s="65">
        <f t="shared" si="118"/>
        <v>0.5306015916169734</v>
      </c>
      <c r="AP179" s="65">
        <f t="shared" si="119"/>
        <v>0.48831756833609585</v>
      </c>
      <c r="AQ179" s="65">
        <f t="shared" si="120"/>
        <v>0.34683167952697402</v>
      </c>
      <c r="AR179" s="65">
        <f t="shared" si="121"/>
        <v>0.31800040456447382</v>
      </c>
      <c r="AS179" s="65">
        <f t="shared" si="122"/>
        <v>0.26350867933597738</v>
      </c>
      <c r="AT179" s="65">
        <f t="shared" si="123"/>
        <v>0.18999329578779925</v>
      </c>
      <c r="AU179" s="65">
        <f t="shared" si="124"/>
        <v>0.11832511687848643</v>
      </c>
      <c r="AV179" s="65">
        <f t="shared" si="125"/>
        <v>6.3651833984118472E-2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0.11832511687848643</v>
      </c>
      <c r="BB179" s="68">
        <f ca="1"/>
        <v>0.18999329578779925</v>
      </c>
      <c r="BC179" s="45"/>
      <c r="BD179" s="45">
        <f t="shared" ca="1" si="102"/>
        <v>0.11832511687848643</v>
      </c>
    </row>
    <row r="180" spans="6:56" x14ac:dyDescent="0.25">
      <c r="F180" s="47">
        <v>12</v>
      </c>
      <c r="G180" s="48">
        <v>9</v>
      </c>
      <c r="H180" s="70">
        <f>+'Survival Rates'!D178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0.710636066134816</v>
      </c>
      <c r="AA180" s="62">
        <f t="shared" si="104"/>
        <v>0.6540805521660229</v>
      </c>
      <c r="AB180" s="62">
        <f t="shared" si="105"/>
        <v>0.55792064768645677</v>
      </c>
      <c r="AC180" s="62">
        <f t="shared" si="106"/>
        <v>0.52854129406317263</v>
      </c>
      <c r="AD180" s="62">
        <f t="shared" si="107"/>
        <v>0.48600215061826246</v>
      </c>
      <c r="AE180" s="62">
        <f t="shared" si="108"/>
        <v>0.34463324904996545</v>
      </c>
      <c r="AF180" s="62">
        <f t="shared" si="109"/>
        <v>0.31577947067626189</v>
      </c>
      <c r="AG180" s="62">
        <f t="shared" si="110"/>
        <v>0.26127037513115492</v>
      </c>
      <c r="AH180" s="62">
        <f t="shared" si="111"/>
        <v>0.18801235461235477</v>
      </c>
      <c r="AI180" s="62">
        <f t="shared" si="112"/>
        <v>0.11693871419562081</v>
      </c>
      <c r="AJ180" s="62">
        <f t="shared" si="113"/>
        <v>6.2864569555124719E-2</v>
      </c>
      <c r="AK180" s="63">
        <f t="shared" si="114"/>
        <v>0</v>
      </c>
      <c r="AL180" s="64">
        <f t="shared" si="115"/>
        <v>0.710636066134816</v>
      </c>
      <c r="AM180" s="65">
        <f t="shared" si="116"/>
        <v>0.6540805521660229</v>
      </c>
      <c r="AN180" s="65">
        <f t="shared" si="117"/>
        <v>0.55792064768645677</v>
      </c>
      <c r="AO180" s="65">
        <f t="shared" si="118"/>
        <v>0.52854129406317263</v>
      </c>
      <c r="AP180" s="65">
        <f t="shared" si="119"/>
        <v>0.48600215061826246</v>
      </c>
      <c r="AQ180" s="65">
        <f t="shared" si="120"/>
        <v>0.34463324904996545</v>
      </c>
      <c r="AR180" s="65">
        <f t="shared" si="121"/>
        <v>0.31577947067626189</v>
      </c>
      <c r="AS180" s="65">
        <f t="shared" si="122"/>
        <v>0.26127037513115492</v>
      </c>
      <c r="AT180" s="65">
        <f t="shared" si="123"/>
        <v>0.18801235461235477</v>
      </c>
      <c r="AU180" s="65">
        <f t="shared" si="124"/>
        <v>0.11693871419562081</v>
      </c>
      <c r="AV180" s="65">
        <f t="shared" si="125"/>
        <v>6.2864569555124719E-2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0.11693871419562081</v>
      </c>
      <c r="BB180" s="68">
        <f ca="1"/>
        <v>0.18801235461235477</v>
      </c>
      <c r="BC180" s="45"/>
      <c r="BD180" s="45">
        <f t="shared" ca="1" si="102"/>
        <v>0.11693871419562081</v>
      </c>
    </row>
    <row r="181" spans="6:56" x14ac:dyDescent="0.25">
      <c r="F181" s="47">
        <v>12</v>
      </c>
      <c r="G181" s="48">
        <v>10</v>
      </c>
      <c r="H181" s="70">
        <f>+'Survival Rates'!D179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0.70926876254463589</v>
      </c>
      <c r="AA181" s="62">
        <f t="shared" si="104"/>
        <v>0.65229623195063824</v>
      </c>
      <c r="AB181" s="62">
        <f t="shared" si="105"/>
        <v>0.55578980049231286</v>
      </c>
      <c r="AC181" s="62">
        <f t="shared" si="106"/>
        <v>0.52648899653439496</v>
      </c>
      <c r="AD181" s="62">
        <f t="shared" si="107"/>
        <v>0.48369771173788173</v>
      </c>
      <c r="AE181" s="62">
        <f t="shared" si="108"/>
        <v>0.34244875356461862</v>
      </c>
      <c r="AF181" s="62">
        <f t="shared" si="109"/>
        <v>0.3135740479234605</v>
      </c>
      <c r="AG181" s="62">
        <f t="shared" si="110"/>
        <v>0.25905108360449525</v>
      </c>
      <c r="AH181" s="62">
        <f t="shared" si="111"/>
        <v>0.18605206747064501</v>
      </c>
      <c r="AI181" s="62">
        <f t="shared" si="112"/>
        <v>0.11556855584404988</v>
      </c>
      <c r="AJ181" s="62">
        <f t="shared" si="113"/>
        <v>6.2087042241974533E-2</v>
      </c>
      <c r="AK181" s="63">
        <f t="shared" si="114"/>
        <v>0</v>
      </c>
      <c r="AL181" s="64">
        <f t="shared" si="115"/>
        <v>0.70926876254463589</v>
      </c>
      <c r="AM181" s="65">
        <f t="shared" si="116"/>
        <v>0.65229623195063824</v>
      </c>
      <c r="AN181" s="65">
        <f t="shared" si="117"/>
        <v>0.55578980049231286</v>
      </c>
      <c r="AO181" s="65">
        <f t="shared" si="118"/>
        <v>0.52648899653439496</v>
      </c>
      <c r="AP181" s="65">
        <f t="shared" si="119"/>
        <v>0.48369771173788173</v>
      </c>
      <c r="AQ181" s="65">
        <f t="shared" si="120"/>
        <v>0.34244875356461862</v>
      </c>
      <c r="AR181" s="65">
        <f t="shared" si="121"/>
        <v>0.3135740479234605</v>
      </c>
      <c r="AS181" s="65">
        <f t="shared" si="122"/>
        <v>0.25905108360449525</v>
      </c>
      <c r="AT181" s="65">
        <f t="shared" si="123"/>
        <v>0.18605206747064501</v>
      </c>
      <c r="AU181" s="65">
        <f t="shared" si="124"/>
        <v>0.11556855584404988</v>
      </c>
      <c r="AV181" s="65">
        <f t="shared" si="125"/>
        <v>6.2087042241974533E-2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0.11556855584404988</v>
      </c>
      <c r="BB181" s="68">
        <f ca="1"/>
        <v>0.18605206747064501</v>
      </c>
      <c r="BC181" s="45"/>
      <c r="BD181" s="45">
        <f t="shared" ca="1" si="102"/>
        <v>0.11556855584404988</v>
      </c>
    </row>
    <row r="182" spans="6:56" x14ac:dyDescent="0.25">
      <c r="F182" s="47">
        <v>12</v>
      </c>
      <c r="G182" s="48">
        <v>11</v>
      </c>
      <c r="H182" s="70">
        <f>+'Survival Rates'!D180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0.70790408972313867</v>
      </c>
      <c r="AA182" s="62">
        <f t="shared" si="104"/>
        <v>0.65051677932934493</v>
      </c>
      <c r="AB182" s="62">
        <f t="shared" si="105"/>
        <v>0.55366709156977367</v>
      </c>
      <c r="AC182" s="62">
        <f t="shared" si="106"/>
        <v>0.52444466796697176</v>
      </c>
      <c r="AD182" s="62">
        <f t="shared" si="107"/>
        <v>0.48140419963744768</v>
      </c>
      <c r="AE182" s="62">
        <f t="shared" si="108"/>
        <v>0.34027810474246711</v>
      </c>
      <c r="AF182" s="62">
        <f t="shared" si="109"/>
        <v>0.31138402797537013</v>
      </c>
      <c r="AG182" s="62">
        <f t="shared" si="110"/>
        <v>0.25685064325787405</v>
      </c>
      <c r="AH182" s="62">
        <f t="shared" si="111"/>
        <v>0.1841122190159879</v>
      </c>
      <c r="AI182" s="62">
        <f t="shared" si="112"/>
        <v>0.11421445149068897</v>
      </c>
      <c r="AJ182" s="62">
        <f t="shared" si="113"/>
        <v>6.1319131613182046E-2</v>
      </c>
      <c r="AK182" s="63">
        <f t="shared" si="114"/>
        <v>0</v>
      </c>
      <c r="AL182" s="64">
        <f t="shared" si="115"/>
        <v>0.70790408972313867</v>
      </c>
      <c r="AM182" s="65">
        <f t="shared" si="116"/>
        <v>0.65051677932934493</v>
      </c>
      <c r="AN182" s="65">
        <f t="shared" si="117"/>
        <v>0.55366709156977367</v>
      </c>
      <c r="AO182" s="65">
        <f t="shared" si="118"/>
        <v>0.52444466796697176</v>
      </c>
      <c r="AP182" s="65">
        <f t="shared" si="119"/>
        <v>0.48140419963744768</v>
      </c>
      <c r="AQ182" s="65">
        <f t="shared" si="120"/>
        <v>0.34027810474246711</v>
      </c>
      <c r="AR182" s="65">
        <f t="shared" si="121"/>
        <v>0.31138402797537013</v>
      </c>
      <c r="AS182" s="65">
        <f t="shared" si="122"/>
        <v>0.25685064325787405</v>
      </c>
      <c r="AT182" s="65">
        <f t="shared" si="123"/>
        <v>0.1841122190159879</v>
      </c>
      <c r="AU182" s="65">
        <f t="shared" si="124"/>
        <v>0.11421445149068897</v>
      </c>
      <c r="AV182" s="65">
        <f t="shared" si="125"/>
        <v>6.1319131613182046E-2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0.11421445149068897</v>
      </c>
      <c r="BB182" s="68">
        <f ca="1"/>
        <v>0.1841122190159879</v>
      </c>
      <c r="BC182" s="45"/>
      <c r="BD182" s="45">
        <f t="shared" ca="1" si="102"/>
        <v>0.11421445149068897</v>
      </c>
    </row>
    <row r="183" spans="6:56" x14ac:dyDescent="0.25">
      <c r="F183" s="47">
        <v>12</v>
      </c>
      <c r="G183" s="48">
        <v>12</v>
      </c>
      <c r="H183" s="70">
        <f>+'Survival Rates'!D181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0.706542042608578</v>
      </c>
      <c r="AA183" s="62">
        <f t="shared" si="104"/>
        <v>0.64874218102343217</v>
      </c>
      <c r="AB183" s="62">
        <f t="shared" si="105"/>
        <v>0.55155248983661764</v>
      </c>
      <c r="AC183" s="62">
        <f t="shared" si="106"/>
        <v>0.52240827741785301</v>
      </c>
      <c r="AD183" s="62">
        <f t="shared" si="107"/>
        <v>0.47912156250629134</v>
      </c>
      <c r="AE183" s="62">
        <f t="shared" si="108"/>
        <v>0.33812121481492408</v>
      </c>
      <c r="AF183" s="62">
        <f t="shared" si="109"/>
        <v>0.30920930325787932</v>
      </c>
      <c r="AG183" s="62">
        <f t="shared" si="110"/>
        <v>0.25466889396496961</v>
      </c>
      <c r="AH183" s="62">
        <f t="shared" si="111"/>
        <v>0.18219259614698644</v>
      </c>
      <c r="AI183" s="62">
        <f t="shared" si="112"/>
        <v>0.11287621303256574</v>
      </c>
      <c r="AJ183" s="62">
        <f t="shared" si="113"/>
        <v>6.0560718726793111E-2</v>
      </c>
      <c r="AK183" s="63">
        <f t="shared" si="114"/>
        <v>0</v>
      </c>
      <c r="AL183" s="64">
        <f t="shared" si="115"/>
        <v>0.706542042608578</v>
      </c>
      <c r="AM183" s="65">
        <f t="shared" si="116"/>
        <v>0.64874218102343217</v>
      </c>
      <c r="AN183" s="65">
        <f t="shared" si="117"/>
        <v>0.55155248983661764</v>
      </c>
      <c r="AO183" s="65">
        <f t="shared" si="118"/>
        <v>0.52240827741785301</v>
      </c>
      <c r="AP183" s="65">
        <f t="shared" si="119"/>
        <v>0.47912156250629134</v>
      </c>
      <c r="AQ183" s="65">
        <f t="shared" si="120"/>
        <v>0.33812121481492408</v>
      </c>
      <c r="AR183" s="65">
        <f t="shared" si="121"/>
        <v>0.30920930325787932</v>
      </c>
      <c r="AS183" s="65">
        <f t="shared" si="122"/>
        <v>0.25466889396496961</v>
      </c>
      <c r="AT183" s="65">
        <f t="shared" si="123"/>
        <v>0.18219259614698644</v>
      </c>
      <c r="AU183" s="65">
        <f t="shared" si="124"/>
        <v>0.11287621303256574</v>
      </c>
      <c r="AV183" s="65">
        <f t="shared" si="125"/>
        <v>6.0560718726793111E-2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0.11287621303256574</v>
      </c>
      <c r="BB183" s="68">
        <f ca="1"/>
        <v>0.18219259614698644</v>
      </c>
      <c r="BC183" s="45"/>
      <c r="BD183" s="45">
        <f t="shared" ca="1" si="102"/>
        <v>0.11287621303256574</v>
      </c>
    </row>
    <row r="184" spans="6:56" x14ac:dyDescent="0.25">
      <c r="F184" s="47">
        <v>12</v>
      </c>
      <c r="G184" s="48">
        <v>13</v>
      </c>
      <c r="H184" s="70">
        <f>+'Survival Rates'!D182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0.70518261614894673</v>
      </c>
      <c r="AA184" s="62">
        <f t="shared" si="104"/>
        <v>0.6469724237904132</v>
      </c>
      <c r="AB184" s="62">
        <f t="shared" si="105"/>
        <v>0.54944596432933446</v>
      </c>
      <c r="AC184" s="62">
        <f t="shared" si="106"/>
        <v>0.52037979406413892</v>
      </c>
      <c r="AD184" s="62">
        <f t="shared" si="107"/>
        <v>0.47684974877941033</v>
      </c>
      <c r="AE184" s="62">
        <f t="shared" si="108"/>
        <v>0.33597799656973354</v>
      </c>
      <c r="AF184" s="62">
        <f t="shared" si="109"/>
        <v>0.30704976694818076</v>
      </c>
      <c r="AG184" s="62">
        <f t="shared" si="110"/>
        <v>0.25250567695961063</v>
      </c>
      <c r="AH184" s="62">
        <f t="shared" si="111"/>
        <v>0.18029298798411847</v>
      </c>
      <c r="AI184" s="62">
        <f t="shared" si="112"/>
        <v>0.11155365457069015</v>
      </c>
      <c r="AJ184" s="62">
        <f t="shared" si="113"/>
        <v>5.981168611196231E-2</v>
      </c>
      <c r="AK184" s="63">
        <f t="shared" si="114"/>
        <v>0</v>
      </c>
      <c r="AL184" s="64">
        <f t="shared" si="115"/>
        <v>0.70518261614894673</v>
      </c>
      <c r="AM184" s="65">
        <f t="shared" si="116"/>
        <v>0.6469724237904132</v>
      </c>
      <c r="AN184" s="65">
        <f t="shared" si="117"/>
        <v>0.54944596432933446</v>
      </c>
      <c r="AO184" s="65">
        <f t="shared" si="118"/>
        <v>0.52037979406413892</v>
      </c>
      <c r="AP184" s="65">
        <f t="shared" si="119"/>
        <v>0.47684974877941033</v>
      </c>
      <c r="AQ184" s="65">
        <f t="shared" si="120"/>
        <v>0.33597799656973354</v>
      </c>
      <c r="AR184" s="65">
        <f t="shared" si="121"/>
        <v>0.30704976694818076</v>
      </c>
      <c r="AS184" s="65">
        <f t="shared" si="122"/>
        <v>0.25250567695961063</v>
      </c>
      <c r="AT184" s="65">
        <f t="shared" si="123"/>
        <v>0.18029298798411847</v>
      </c>
      <c r="AU184" s="65">
        <f t="shared" si="124"/>
        <v>0.11155365457069015</v>
      </c>
      <c r="AV184" s="65">
        <f t="shared" si="125"/>
        <v>5.981168611196231E-2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0.11155365457069015</v>
      </c>
      <c r="BB184" s="68">
        <f ca="1"/>
        <v>0.18029298798411847</v>
      </c>
      <c r="BC184" s="45"/>
      <c r="BD184" s="45">
        <f t="shared" ca="1" si="102"/>
        <v>0.11155365457069015</v>
      </c>
    </row>
    <row r="185" spans="6:56" x14ac:dyDescent="0.25">
      <c r="F185" s="47">
        <v>12</v>
      </c>
      <c r="G185" s="48">
        <v>14</v>
      </c>
      <c r="H185" s="70">
        <f>+'Survival Rates'!D183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0.70382580530195804</v>
      </c>
      <c r="AA185" s="62">
        <f t="shared" si="104"/>
        <v>0.64520749442392644</v>
      </c>
      <c r="AB185" s="62">
        <f t="shared" si="105"/>
        <v>0.54734748420267165</v>
      </c>
      <c r="AC185" s="62">
        <f t="shared" si="106"/>
        <v>0.51835918720261331</v>
      </c>
      <c r="AD185" s="62">
        <f t="shared" si="107"/>
        <v>0.47458870713630419</v>
      </c>
      <c r="AE185" s="62">
        <f t="shared" si="108"/>
        <v>0.33384836334744383</v>
      </c>
      <c r="AF185" s="62">
        <f t="shared" si="109"/>
        <v>0.30490531296952383</v>
      </c>
      <c r="AG185" s="62">
        <f t="shared" si="110"/>
        <v>0.25036083482422267</v>
      </c>
      <c r="AH185" s="62">
        <f t="shared" si="111"/>
        <v>0.17841318584657068</v>
      </c>
      <c r="AI185" s="62">
        <f t="shared" si="112"/>
        <v>0.11024659238423065</v>
      </c>
      <c r="AJ185" s="62">
        <f t="shared" si="113"/>
        <v>5.9071917750757881E-2</v>
      </c>
      <c r="AK185" s="63">
        <f t="shared" si="114"/>
        <v>0</v>
      </c>
      <c r="AL185" s="64">
        <f t="shared" si="115"/>
        <v>0.70382580530195804</v>
      </c>
      <c r="AM185" s="65">
        <f t="shared" si="116"/>
        <v>0.64520749442392644</v>
      </c>
      <c r="AN185" s="65">
        <f t="shared" si="117"/>
        <v>0.54734748420267165</v>
      </c>
      <c r="AO185" s="65">
        <f t="shared" si="118"/>
        <v>0.51835918720261331</v>
      </c>
      <c r="AP185" s="65">
        <f t="shared" si="119"/>
        <v>0.47458870713630419</v>
      </c>
      <c r="AQ185" s="65">
        <f t="shared" si="120"/>
        <v>0.33384836334744383</v>
      </c>
      <c r="AR185" s="65">
        <f t="shared" si="121"/>
        <v>0.30490531296952383</v>
      </c>
      <c r="AS185" s="65">
        <f t="shared" si="122"/>
        <v>0.25036083482422267</v>
      </c>
      <c r="AT185" s="65">
        <f t="shared" si="123"/>
        <v>0.17841318584657068</v>
      </c>
      <c r="AU185" s="65">
        <f t="shared" si="124"/>
        <v>0.11024659238423065</v>
      </c>
      <c r="AV185" s="65">
        <f t="shared" si="125"/>
        <v>5.9071917750757881E-2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0.11024659238423065</v>
      </c>
      <c r="BB185" s="68">
        <f ca="1"/>
        <v>0.17841318584657068</v>
      </c>
      <c r="BC185" s="45"/>
      <c r="BD185" s="45">
        <f t="shared" ca="1" si="102"/>
        <v>0.11024659238423065</v>
      </c>
    </row>
    <row r="186" spans="6:56" x14ac:dyDescent="0.25">
      <c r="F186" s="71">
        <v>12</v>
      </c>
      <c r="G186" s="79">
        <v>15</v>
      </c>
      <c r="H186" s="90">
        <f>+'Survival Rates'!D184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0.7024716050350267</v>
      </c>
      <c r="AA186" s="62">
        <f t="shared" si="104"/>
        <v>0.64344737975363719</v>
      </c>
      <c r="AB186" s="62">
        <f t="shared" si="105"/>
        <v>0.54525701872918286</v>
      </c>
      <c r="AC186" s="62">
        <f t="shared" si="106"/>
        <v>0.51634642624927907</v>
      </c>
      <c r="AD186" s="62">
        <f t="shared" si="107"/>
        <v>0.47233838649981474</v>
      </c>
      <c r="AE186" s="62">
        <f t="shared" si="108"/>
        <v>0.33173222903790373</v>
      </c>
      <c r="AF186" s="62">
        <f t="shared" si="109"/>
        <v>0.30277583598600449</v>
      </c>
      <c r="AG186" s="62">
        <f t="shared" si="110"/>
        <v>0.24823421147837293</v>
      </c>
      <c r="AH186" s="62">
        <f t="shared" si="111"/>
        <v>0.17655298322931395</v>
      </c>
      <c r="AI186" s="62">
        <f t="shared" si="112"/>
        <v>0.10895484490499296</v>
      </c>
      <c r="AJ186" s="62">
        <f t="shared" si="113"/>
        <v>5.8341299060191643E-2</v>
      </c>
      <c r="AK186" s="63">
        <f t="shared" si="114"/>
        <v>0</v>
      </c>
      <c r="AL186" s="64">
        <f t="shared" si="115"/>
        <v>0.7024716050350267</v>
      </c>
      <c r="AM186" s="65">
        <f t="shared" si="116"/>
        <v>0.64344737975363719</v>
      </c>
      <c r="AN186" s="65">
        <f t="shared" si="117"/>
        <v>0.54525701872918286</v>
      </c>
      <c r="AO186" s="65">
        <f t="shared" si="118"/>
        <v>0.51634642624927907</v>
      </c>
      <c r="AP186" s="65">
        <f t="shared" si="119"/>
        <v>0.47233838649981474</v>
      </c>
      <c r="AQ186" s="65">
        <f t="shared" si="120"/>
        <v>0.33173222903790373</v>
      </c>
      <c r="AR186" s="65">
        <f t="shared" si="121"/>
        <v>0.30277583598600449</v>
      </c>
      <c r="AS186" s="65">
        <f t="shared" si="122"/>
        <v>0.24823421147837293</v>
      </c>
      <c r="AT186" s="65">
        <f t="shared" si="123"/>
        <v>0.17655298322931395</v>
      </c>
      <c r="AU186" s="65">
        <f t="shared" si="124"/>
        <v>0.10895484490499296</v>
      </c>
      <c r="AV186" s="65">
        <f t="shared" si="125"/>
        <v>5.8341299060191643E-2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0.10895484490499296</v>
      </c>
      <c r="BB186" s="68">
        <f ca="1"/>
        <v>0.17655298322931395</v>
      </c>
      <c r="BC186" s="45"/>
      <c r="BD186" s="45">
        <f t="shared" ca="1" si="102"/>
        <v>0.10895484490499296</v>
      </c>
    </row>
    <row r="187" spans="6:56" x14ac:dyDescent="0.25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0.70112001032525051</v>
      </c>
      <c r="AA187" s="62">
        <f t="shared" si="104"/>
        <v>0.641692066645139</v>
      </c>
      <c r="AB187" s="62">
        <f t="shared" si="105"/>
        <v>0.54317453729877818</v>
      </c>
      <c r="AC187" s="62">
        <f t="shared" si="106"/>
        <v>0.51434148073889496</v>
      </c>
      <c r="AD187" s="62">
        <f t="shared" si="107"/>
        <v>0.4700987360349726</v>
      </c>
      <c r="AE187" s="62">
        <f t="shared" si="108"/>
        <v>0.32962950807678054</v>
      </c>
      <c r="AF187" s="62">
        <f t="shared" si="109"/>
        <v>0.30066123139739093</v>
      </c>
      <c r="AG187" s="62">
        <f t="shared" si="110"/>
        <v>0.24612565216741222</v>
      </c>
      <c r="AH187" s="62">
        <f t="shared" si="111"/>
        <v>0.17471217578041784</v>
      </c>
      <c r="AI187" s="62">
        <f t="shared" si="112"/>
        <v>0.10767823269219781</v>
      </c>
      <c r="AJ187" s="62">
        <f t="shared" si="113"/>
        <v>5.7619716874471191E-2</v>
      </c>
      <c r="AK187" s="63">
        <f t="shared" si="114"/>
        <v>0</v>
      </c>
      <c r="AL187" s="64">
        <f t="shared" si="115"/>
        <v>0.70112001032525051</v>
      </c>
      <c r="AM187" s="65">
        <f t="shared" si="116"/>
        <v>0.641692066645139</v>
      </c>
      <c r="AN187" s="65">
        <f t="shared" si="117"/>
        <v>0.54317453729877818</v>
      </c>
      <c r="AO187" s="65">
        <f t="shared" si="118"/>
        <v>0.51434148073889496</v>
      </c>
      <c r="AP187" s="65">
        <f t="shared" si="119"/>
        <v>0.4700987360349726</v>
      </c>
      <c r="AQ187" s="65">
        <f t="shared" si="120"/>
        <v>0.32962950807678054</v>
      </c>
      <c r="AR187" s="65">
        <f t="shared" si="121"/>
        <v>0.30066123139739093</v>
      </c>
      <c r="AS187" s="65">
        <f t="shared" si="122"/>
        <v>0.24612565216741222</v>
      </c>
      <c r="AT187" s="65">
        <f t="shared" si="123"/>
        <v>0.17471217578041784</v>
      </c>
      <c r="AU187" s="65">
        <f t="shared" si="124"/>
        <v>0.10767823269219781</v>
      </c>
      <c r="AV187" s="65">
        <f t="shared" si="125"/>
        <v>5.7619716874471191E-2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0.10767823269219781</v>
      </c>
      <c r="BB187" s="68">
        <f ca="1"/>
        <v>0.17471217578041784</v>
      </c>
      <c r="BC187" s="45"/>
      <c r="BD187" s="45">
        <f t="shared" ca="1" si="102"/>
        <v>0.10767823269219781</v>
      </c>
    </row>
    <row r="188" spans="6:56" x14ac:dyDescent="0.25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0.69977101615939152</v>
      </c>
      <c r="AA188" s="62">
        <f t="shared" si="104"/>
        <v>0.63994154199985609</v>
      </c>
      <c r="AB188" s="62">
        <f t="shared" si="105"/>
        <v>0.54110000941827574</v>
      </c>
      <c r="AC188" s="62">
        <f t="shared" si="106"/>
        <v>0.51234432032451471</v>
      </c>
      <c r="AD188" s="62">
        <f t="shared" si="107"/>
        <v>0.46786970514784854</v>
      </c>
      <c r="AE188" s="62">
        <f t="shared" si="108"/>
        <v>0.3275401154421006</v>
      </c>
      <c r="AF188" s="62">
        <f t="shared" si="109"/>
        <v>0.29856139533398551</v>
      </c>
      <c r="AG188" s="62">
        <f t="shared" si="110"/>
        <v>0.24403500345121346</v>
      </c>
      <c r="AH188" s="62">
        <f t="shared" si="111"/>
        <v>0.17289056127860158</v>
      </c>
      <c r="AI188" s="62">
        <f t="shared" si="112"/>
        <v>0.10641657840755425</v>
      </c>
      <c r="AJ188" s="62">
        <f t="shared" si="113"/>
        <v>5.6907059427471623E-2</v>
      </c>
      <c r="AK188" s="63">
        <f t="shared" si="114"/>
        <v>0</v>
      </c>
      <c r="AL188" s="64">
        <f t="shared" si="115"/>
        <v>0.69977101615939152</v>
      </c>
      <c r="AM188" s="65">
        <f t="shared" si="116"/>
        <v>0.63994154199985609</v>
      </c>
      <c r="AN188" s="65">
        <f t="shared" si="117"/>
        <v>0.54110000941827574</v>
      </c>
      <c r="AO188" s="65">
        <f t="shared" si="118"/>
        <v>0.51234432032451471</v>
      </c>
      <c r="AP188" s="65">
        <f t="shared" si="119"/>
        <v>0.46786970514784854</v>
      </c>
      <c r="AQ188" s="65">
        <f t="shared" si="120"/>
        <v>0.3275401154421006</v>
      </c>
      <c r="AR188" s="65">
        <f t="shared" si="121"/>
        <v>0.29856139533398551</v>
      </c>
      <c r="AS188" s="65">
        <f t="shared" si="122"/>
        <v>0.24403500345121346</v>
      </c>
      <c r="AT188" s="65">
        <f t="shared" si="123"/>
        <v>0.17289056127860158</v>
      </c>
      <c r="AU188" s="65">
        <f t="shared" si="124"/>
        <v>0.10641657840755425</v>
      </c>
      <c r="AV188" s="65">
        <f t="shared" si="125"/>
        <v>5.6907059427471623E-2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0.10641657840755425</v>
      </c>
      <c r="BB188" s="68">
        <f ca="1"/>
        <v>0.17289056127860158</v>
      </c>
      <c r="BC188" s="45"/>
      <c r="BD188" s="45">
        <f t="shared" ca="1" si="102"/>
        <v>0.10641657840755425</v>
      </c>
    </row>
    <row r="189" spans="6:56" x14ac:dyDescent="0.25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0.69842461753385765</v>
      </c>
      <c r="AA189" s="62">
        <f t="shared" si="104"/>
        <v>0.63819579275494509</v>
      </c>
      <c r="AB189" s="62">
        <f t="shared" si="105"/>
        <v>0.53903340471095507</v>
      </c>
      <c r="AC189" s="62">
        <f t="shared" si="106"/>
        <v>0.51035491477702766</v>
      </c>
      <c r="AD189" s="62">
        <f t="shared" si="107"/>
        <v>0.46565124348441067</v>
      </c>
      <c r="AE189" s="62">
        <f t="shared" si="108"/>
        <v>0.32546396665081112</v>
      </c>
      <c r="AF189" s="62">
        <f t="shared" si="109"/>
        <v>0.2964762246515229</v>
      </c>
      <c r="AG189" s="62">
        <f t="shared" si="110"/>
        <v>0.24196211319300578</v>
      </c>
      <c r="AH189" s="62">
        <f t="shared" si="111"/>
        <v>0.17108793961101915</v>
      </c>
      <c r="AI189" s="62">
        <f t="shared" si="112"/>
        <v>0.10516970679062507</v>
      </c>
      <c r="AJ189" s="62">
        <f t="shared" si="113"/>
        <v>5.6203216335424029E-2</v>
      </c>
      <c r="AK189" s="63">
        <f t="shared" si="114"/>
        <v>0</v>
      </c>
      <c r="AL189" s="64">
        <f t="shared" si="115"/>
        <v>0.69842461753385765</v>
      </c>
      <c r="AM189" s="65">
        <f t="shared" si="116"/>
        <v>0.63819579275494509</v>
      </c>
      <c r="AN189" s="65">
        <f t="shared" si="117"/>
        <v>0.53903340471095507</v>
      </c>
      <c r="AO189" s="65">
        <f t="shared" si="118"/>
        <v>0.51035491477702766</v>
      </c>
      <c r="AP189" s="65">
        <f t="shared" si="119"/>
        <v>0.46565124348441067</v>
      </c>
      <c r="AQ189" s="65">
        <f t="shared" si="120"/>
        <v>0.32546396665081112</v>
      </c>
      <c r="AR189" s="65">
        <f t="shared" si="121"/>
        <v>0.2964762246515229</v>
      </c>
      <c r="AS189" s="65">
        <f t="shared" si="122"/>
        <v>0.24196211319300578</v>
      </c>
      <c r="AT189" s="65">
        <f t="shared" si="123"/>
        <v>0.17108793961101915</v>
      </c>
      <c r="AU189" s="65">
        <f t="shared" si="124"/>
        <v>0.10516970679062507</v>
      </c>
      <c r="AV189" s="65">
        <f t="shared" si="125"/>
        <v>5.6203216335424029E-2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0.10516970679062507</v>
      </c>
      <c r="BB189" s="68">
        <f ca="1"/>
        <v>0.17108793961101915</v>
      </c>
      <c r="BC189" s="45"/>
      <c r="BD189" s="45">
        <f t="shared" ca="1" si="102"/>
        <v>0.10516970679062507</v>
      </c>
    </row>
    <row r="190" spans="6:56" x14ac:dyDescent="0.25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0.69708080945468387</v>
      </c>
      <c r="AA190" s="62">
        <f t="shared" si="104"/>
        <v>0.63645480588319803</v>
      </c>
      <c r="AB190" s="62">
        <f t="shared" si="105"/>
        <v>0.53697469291611266</v>
      </c>
      <c r="AC190" s="62">
        <f t="shared" si="106"/>
        <v>0.50837323398470102</v>
      </c>
      <c r="AD190" s="62">
        <f t="shared" si="107"/>
        <v>0.46344330092938696</v>
      </c>
      <c r="AE190" s="62">
        <f t="shared" si="108"/>
        <v>0.32340097775536447</v>
      </c>
      <c r="AF190" s="62">
        <f t="shared" si="109"/>
        <v>0.29440561692610351</v>
      </c>
      <c r="AG190" s="62">
        <f t="shared" si="110"/>
        <v>0.23990683054830356</v>
      </c>
      <c r="AH190" s="62">
        <f t="shared" si="111"/>
        <v>0.16930411275127588</v>
      </c>
      <c r="AI190" s="62">
        <f t="shared" si="112"/>
        <v>0.10393744463448074</v>
      </c>
      <c r="AJ190" s="62">
        <f t="shared" si="113"/>
        <v>5.5508078579818119E-2</v>
      </c>
      <c r="AK190" s="63">
        <f t="shared" si="114"/>
        <v>0</v>
      </c>
      <c r="AL190" s="64">
        <f t="shared" si="115"/>
        <v>0.69708080945468387</v>
      </c>
      <c r="AM190" s="65">
        <f t="shared" si="116"/>
        <v>0.63645480588319803</v>
      </c>
      <c r="AN190" s="65">
        <f t="shared" si="117"/>
        <v>0.53697469291611266</v>
      </c>
      <c r="AO190" s="65">
        <f t="shared" si="118"/>
        <v>0.50837323398470102</v>
      </c>
      <c r="AP190" s="65">
        <f t="shared" si="119"/>
        <v>0.46344330092938696</v>
      </c>
      <c r="AQ190" s="65">
        <f t="shared" si="120"/>
        <v>0.32340097775536447</v>
      </c>
      <c r="AR190" s="65">
        <f t="shared" si="121"/>
        <v>0.29440561692610351</v>
      </c>
      <c r="AS190" s="65">
        <f t="shared" si="122"/>
        <v>0.23990683054830356</v>
      </c>
      <c r="AT190" s="65">
        <f t="shared" si="123"/>
        <v>0.16930411275127588</v>
      </c>
      <c r="AU190" s="65">
        <f t="shared" si="124"/>
        <v>0.10393744463448074</v>
      </c>
      <c r="AV190" s="65">
        <f t="shared" si="125"/>
        <v>5.5508078579818119E-2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0.10393744463448074</v>
      </c>
      <c r="BB190" s="68">
        <f ca="1"/>
        <v>0.16930411275127588</v>
      </c>
      <c r="BC190" s="45"/>
      <c r="BD190" s="45">
        <f t="shared" ca="1" si="102"/>
        <v>0.10393744463448074</v>
      </c>
    </row>
    <row r="191" spans="6:56" x14ac:dyDescent="0.25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0.69573958693751392</v>
      </c>
      <c r="AA191" s="62">
        <f t="shared" si="104"/>
        <v>0.63471856839294494</v>
      </c>
      <c r="AB191" s="62">
        <f t="shared" si="105"/>
        <v>0.53492384388861858</v>
      </c>
      <c r="AC191" s="62">
        <f t="shared" si="106"/>
        <v>0.50639924795272451</v>
      </c>
      <c r="AD191" s="62">
        <f t="shared" si="107"/>
        <v>0.46124582760513305</v>
      </c>
      <c r="AE191" s="62">
        <f t="shared" si="108"/>
        <v>0.32135106534032376</v>
      </c>
      <c r="AF191" s="62">
        <f t="shared" si="109"/>
        <v>0.29234947044916232</v>
      </c>
      <c r="AG191" s="62">
        <f t="shared" si="110"/>
        <v>0.23786900595392943</v>
      </c>
      <c r="AH191" s="62">
        <f t="shared" si="111"/>
        <v>0.16753888473767439</v>
      </c>
      <c r="AI191" s="62">
        <f t="shared" si="112"/>
        <v>0.10271962076163874</v>
      </c>
      <c r="AJ191" s="62">
        <f t="shared" si="113"/>
        <v>5.4821538490516304E-2</v>
      </c>
      <c r="AK191" s="63">
        <f t="shared" si="114"/>
        <v>0</v>
      </c>
      <c r="AL191" s="64">
        <f t="shared" si="115"/>
        <v>0.69573958693751392</v>
      </c>
      <c r="AM191" s="65">
        <f t="shared" si="116"/>
        <v>0.63471856839294494</v>
      </c>
      <c r="AN191" s="65">
        <f t="shared" si="117"/>
        <v>0.53492384388861858</v>
      </c>
      <c r="AO191" s="65">
        <f t="shared" si="118"/>
        <v>0.50639924795272451</v>
      </c>
      <c r="AP191" s="65">
        <f t="shared" si="119"/>
        <v>0.46124582760513305</v>
      </c>
      <c r="AQ191" s="65">
        <f t="shared" si="120"/>
        <v>0.32135106534032376</v>
      </c>
      <c r="AR191" s="65">
        <f t="shared" si="121"/>
        <v>0.29234947044916232</v>
      </c>
      <c r="AS191" s="65">
        <f t="shared" si="122"/>
        <v>0.23786900595392943</v>
      </c>
      <c r="AT191" s="65">
        <f t="shared" si="123"/>
        <v>0.16753888473767439</v>
      </c>
      <c r="AU191" s="65">
        <f t="shared" si="124"/>
        <v>0.10271962076163874</v>
      </c>
      <c r="AV191" s="65">
        <f t="shared" si="125"/>
        <v>5.4821538490516304E-2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0.10271962076163874</v>
      </c>
      <c r="BB191" s="68">
        <f ca="1"/>
        <v>0.16753888473767439</v>
      </c>
      <c r="BC191" s="45"/>
      <c r="BD191" s="45">
        <f t="shared" ca="1" si="102"/>
        <v>0.10271962076163874</v>
      </c>
    </row>
    <row r="192" spans="6:56" x14ac:dyDescent="0.25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0.69440094500758176</v>
      </c>
      <c r="AA192" s="62">
        <f t="shared" si="104"/>
        <v>0.63298706732795673</v>
      </c>
      <c r="AB192" s="62">
        <f t="shared" si="105"/>
        <v>0.53288082759847522</v>
      </c>
      <c r="AC192" s="62">
        <f t="shared" si="106"/>
        <v>0.50443292680275575</v>
      </c>
      <c r="AD192" s="62">
        <f t="shared" si="107"/>
        <v>0.45905877387050559</v>
      </c>
      <c r="AE192" s="62">
        <f t="shared" si="108"/>
        <v>0.31931414651898987</v>
      </c>
      <c r="AF192" s="62">
        <f t="shared" si="109"/>
        <v>0.29030768422247305</v>
      </c>
      <c r="AG192" s="62">
        <f t="shared" si="110"/>
        <v>0.23584849111713055</v>
      </c>
      <c r="AH192" s="62">
        <f t="shared" si="111"/>
        <v>0.16579206165168731</v>
      </c>
      <c r="AI192" s="62">
        <f t="shared" si="112"/>
        <v>0.1015160660002847</v>
      </c>
      <c r="AJ192" s="62">
        <f t="shared" si="113"/>
        <v>5.4143489729076628E-2</v>
      </c>
      <c r="AK192" s="63">
        <f t="shared" si="114"/>
        <v>0</v>
      </c>
      <c r="AL192" s="64">
        <f t="shared" si="115"/>
        <v>0.69440094500758176</v>
      </c>
      <c r="AM192" s="65">
        <f t="shared" si="116"/>
        <v>0.63298706732795673</v>
      </c>
      <c r="AN192" s="65">
        <f t="shared" si="117"/>
        <v>0.53288082759847522</v>
      </c>
      <c r="AO192" s="65">
        <f t="shared" si="118"/>
        <v>0.50443292680275575</v>
      </c>
      <c r="AP192" s="65">
        <f t="shared" si="119"/>
        <v>0.45905877387050559</v>
      </c>
      <c r="AQ192" s="65">
        <f t="shared" si="120"/>
        <v>0.31931414651898987</v>
      </c>
      <c r="AR192" s="65">
        <f t="shared" si="121"/>
        <v>0.29030768422247305</v>
      </c>
      <c r="AS192" s="65">
        <f t="shared" si="122"/>
        <v>0.23584849111713055</v>
      </c>
      <c r="AT192" s="65">
        <f t="shared" si="123"/>
        <v>0.16579206165168731</v>
      </c>
      <c r="AU192" s="65">
        <f t="shared" si="124"/>
        <v>0.1015160660002847</v>
      </c>
      <c r="AV192" s="65">
        <f t="shared" si="125"/>
        <v>5.4143489729076628E-2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0.1015160660002847</v>
      </c>
      <c r="BB192" s="68">
        <f ca="1"/>
        <v>0.16579206165168731</v>
      </c>
      <c r="BC192" s="45"/>
      <c r="BD192" s="45">
        <f t="shared" ca="1" si="102"/>
        <v>0.1015160660002847</v>
      </c>
    </row>
    <row r="193" spans="11:56" x14ac:dyDescent="0.25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0.69306487869969302</v>
      </c>
      <c r="AA193" s="62">
        <f t="shared" si="104"/>
        <v>0.63126028976734883</v>
      </c>
      <c r="AB193" s="62">
        <f t="shared" si="105"/>
        <v>0.53084561413037745</v>
      </c>
      <c r="AC193" s="62">
        <f t="shared" si="106"/>
        <v>0.50247424077246872</v>
      </c>
      <c r="AD193" s="62">
        <f t="shared" si="107"/>
        <v>0.45688209031974081</v>
      </c>
      <c r="AE193" s="62">
        <f t="shared" si="108"/>
        <v>0.31729013893005009</v>
      </c>
      <c r="AF193" s="62">
        <f t="shared" si="109"/>
        <v>0.28828015795318712</v>
      </c>
      <c r="AG193" s="62">
        <f t="shared" si="110"/>
        <v>0.23384513900478729</v>
      </c>
      <c r="AH193" s="62">
        <f t="shared" si="111"/>
        <v>0.16406345159665428</v>
      </c>
      <c r="AI193" s="62">
        <f t="shared" si="112"/>
        <v>0.10032661316077225</v>
      </c>
      <c r="AJ193" s="62">
        <f t="shared" si="113"/>
        <v>5.3473827272281969E-2</v>
      </c>
      <c r="AK193" s="63">
        <f t="shared" si="114"/>
        <v>0</v>
      </c>
      <c r="AL193" s="64">
        <f t="shared" si="115"/>
        <v>0.69306487869969302</v>
      </c>
      <c r="AM193" s="65">
        <f t="shared" si="116"/>
        <v>0.63126028976734883</v>
      </c>
      <c r="AN193" s="65">
        <f t="shared" si="117"/>
        <v>0.53084561413037745</v>
      </c>
      <c r="AO193" s="65">
        <f t="shared" si="118"/>
        <v>0.50247424077246872</v>
      </c>
      <c r="AP193" s="65">
        <f t="shared" si="119"/>
        <v>0.45688209031974081</v>
      </c>
      <c r="AQ193" s="65">
        <f t="shared" si="120"/>
        <v>0.31729013893005009</v>
      </c>
      <c r="AR193" s="65">
        <f t="shared" si="121"/>
        <v>0.28828015795318712</v>
      </c>
      <c r="AS193" s="65">
        <f t="shared" si="122"/>
        <v>0.23384513900478729</v>
      </c>
      <c r="AT193" s="65">
        <f t="shared" si="123"/>
        <v>0.16406345159665428</v>
      </c>
      <c r="AU193" s="65">
        <f t="shared" si="124"/>
        <v>0.10032661316077225</v>
      </c>
      <c r="AV193" s="65">
        <f t="shared" si="125"/>
        <v>5.3473827272281969E-2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0.10032661316077225</v>
      </c>
      <c r="BB193" s="68">
        <f ca="1"/>
        <v>0.16406345159665428</v>
      </c>
      <c r="BC193" s="45"/>
      <c r="BD193" s="45">
        <f t="shared" ca="1" si="102"/>
        <v>0.10032661316077225</v>
      </c>
    </row>
    <row r="194" spans="11:56" x14ac:dyDescent="0.25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0.69173138305820658</v>
      </c>
      <c r="AA194" s="62">
        <f t="shared" si="104"/>
        <v>0.62953822282548455</v>
      </c>
      <c r="AB194" s="62">
        <f t="shared" si="105"/>
        <v>0.52881817368327455</v>
      </c>
      <c r="AC194" s="62">
        <f t="shared" si="106"/>
        <v>0.50052316021510257</v>
      </c>
      <c r="AD194" s="62">
        <f t="shared" si="107"/>
        <v>0.4547157277813384</v>
      </c>
      <c r="AE194" s="62">
        <f t="shared" si="108"/>
        <v>0.31527896073424788</v>
      </c>
      <c r="AF194" s="62">
        <f t="shared" si="109"/>
        <v>0.28626679204890726</v>
      </c>
      <c r="AG194" s="62">
        <f t="shared" si="110"/>
        <v>0.23185880383271371</v>
      </c>
      <c r="AH194" s="62">
        <f t="shared" si="111"/>
        <v>0.16235286467670138</v>
      </c>
      <c r="AI194" s="62">
        <f t="shared" si="112"/>
        <v>9.9151097012398132E-2</v>
      </c>
      <c r="AJ194" s="62">
        <f t="shared" si="113"/>
        <v>5.2812447395872951E-2</v>
      </c>
      <c r="AK194" s="63">
        <f t="shared" si="114"/>
        <v>0</v>
      </c>
      <c r="AL194" s="64">
        <f t="shared" si="115"/>
        <v>0.69173138305820658</v>
      </c>
      <c r="AM194" s="65">
        <f t="shared" si="116"/>
        <v>0.62953822282548455</v>
      </c>
      <c r="AN194" s="65">
        <f t="shared" si="117"/>
        <v>0.52881817368327455</v>
      </c>
      <c r="AO194" s="65">
        <f t="shared" si="118"/>
        <v>0.50052316021510257</v>
      </c>
      <c r="AP194" s="65">
        <f t="shared" si="119"/>
        <v>0.4547157277813384</v>
      </c>
      <c r="AQ194" s="65">
        <f t="shared" si="120"/>
        <v>0.31527896073424788</v>
      </c>
      <c r="AR194" s="65">
        <f t="shared" si="121"/>
        <v>0.28626679204890726</v>
      </c>
      <c r="AS194" s="65">
        <f t="shared" si="122"/>
        <v>0.23185880383271371</v>
      </c>
      <c r="AT194" s="65">
        <f t="shared" si="123"/>
        <v>0.16235286467670138</v>
      </c>
      <c r="AU194" s="65">
        <f t="shared" si="124"/>
        <v>9.9151097012398132E-2</v>
      </c>
      <c r="AV194" s="65">
        <f t="shared" si="125"/>
        <v>5.2812447395872951E-2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9.9151097012398132E-2</v>
      </c>
      <c r="BB194" s="68">
        <f ca="1"/>
        <v>0.16235286467670138</v>
      </c>
      <c r="BC194" s="45"/>
      <c r="BD194" s="45">
        <f t="shared" ca="1" si="102"/>
        <v>9.9151097012398132E-2</v>
      </c>
    </row>
    <row r="195" spans="11:56" x14ac:dyDescent="0.25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0.69040045313701637</v>
      </c>
      <c r="AA195" s="62">
        <f t="shared" si="104"/>
        <v>0.6278208536518789</v>
      </c>
      <c r="AB195" s="62">
        <f t="shared" si="105"/>
        <v>0.52679847656993417</v>
      </c>
      <c r="AC195" s="62">
        <f t="shared" si="106"/>
        <v>0.49857965559901352</v>
      </c>
      <c r="AD195" s="62">
        <f t="shared" si="107"/>
        <v>0.45255963731695076</v>
      </c>
      <c r="AE195" s="62">
        <f t="shared" si="108"/>
        <v>0.3132805306110738</v>
      </c>
      <c r="AF195" s="62">
        <f t="shared" si="109"/>
        <v>0.28426748761279536</v>
      </c>
      <c r="AG195" s="62">
        <f t="shared" si="110"/>
        <v>0.22988934105504868</v>
      </c>
      <c r="AH195" s="62">
        <f t="shared" si="111"/>
        <v>0.16066011297588007</v>
      </c>
      <c r="AI195" s="62">
        <f t="shared" si="112"/>
        <v>9.7989354260449482E-2</v>
      </c>
      <c r="AJ195" s="62">
        <f t="shared" si="113"/>
        <v>5.2159247658482059E-2</v>
      </c>
      <c r="AK195" s="63">
        <f t="shared" si="114"/>
        <v>0</v>
      </c>
      <c r="AL195" s="64">
        <f t="shared" si="115"/>
        <v>0.69040045313701637</v>
      </c>
      <c r="AM195" s="65">
        <f t="shared" si="116"/>
        <v>0.6278208536518789</v>
      </c>
      <c r="AN195" s="65">
        <f t="shared" si="117"/>
        <v>0.52679847656993417</v>
      </c>
      <c r="AO195" s="65">
        <f t="shared" si="118"/>
        <v>0.49857965559901352</v>
      </c>
      <c r="AP195" s="65">
        <f t="shared" si="119"/>
        <v>0.45255963731695076</v>
      </c>
      <c r="AQ195" s="65">
        <f t="shared" si="120"/>
        <v>0.3132805306110738</v>
      </c>
      <c r="AR195" s="65">
        <f t="shared" si="121"/>
        <v>0.28426748761279536</v>
      </c>
      <c r="AS195" s="65">
        <f t="shared" si="122"/>
        <v>0.22988934105504868</v>
      </c>
      <c r="AT195" s="65">
        <f t="shared" si="123"/>
        <v>0.16066011297588007</v>
      </c>
      <c r="AU195" s="65">
        <f t="shared" si="124"/>
        <v>9.7989354260449482E-2</v>
      </c>
      <c r="AV195" s="65">
        <f t="shared" si="125"/>
        <v>5.2159247658482059E-2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9.7989354260449482E-2</v>
      </c>
      <c r="BB195" s="68">
        <f ca="1"/>
        <v>0.16066011297588007</v>
      </c>
      <c r="BC195" s="45"/>
      <c r="BD195" s="45">
        <f t="shared" ca="1" si="102"/>
        <v>9.7989354260449482E-2</v>
      </c>
    </row>
    <row r="196" spans="11:56" x14ac:dyDescent="0.25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0.68907208399953279</v>
      </c>
      <c r="AA196" s="62">
        <f t="shared" si="104"/>
        <v>0.62610816943110303</v>
      </c>
      <c r="AB196" s="62">
        <f t="shared" si="105"/>
        <v>0.52478649321650717</v>
      </c>
      <c r="AC196" s="62">
        <f t="shared" si="106"/>
        <v>0.49664369750722742</v>
      </c>
      <c r="AD196" s="62">
        <f t="shared" si="107"/>
        <v>0.45041377022027751</v>
      </c>
      <c r="AE196" s="62">
        <f t="shared" si="108"/>
        <v>0.31129476775547732</v>
      </c>
      <c r="AF196" s="62">
        <f t="shared" si="109"/>
        <v>0.2822821464387148</v>
      </c>
      <c r="AG196" s="62">
        <f t="shared" si="110"/>
        <v>0.22793660735373744</v>
      </c>
      <c r="AH196" s="62">
        <f t="shared" si="111"/>
        <v>0.15898501053752384</v>
      </c>
      <c r="AI196" s="62">
        <f t="shared" si="112"/>
        <v>9.6841223523520051E-2</v>
      </c>
      <c r="AJ196" s="62">
        <f t="shared" si="113"/>
        <v>5.1514126885766474E-2</v>
      </c>
      <c r="AK196" s="63">
        <f t="shared" si="114"/>
        <v>0</v>
      </c>
      <c r="AL196" s="64">
        <f t="shared" si="115"/>
        <v>0.68907208399953279</v>
      </c>
      <c r="AM196" s="65">
        <f t="shared" si="116"/>
        <v>0.62610816943110303</v>
      </c>
      <c r="AN196" s="65">
        <f t="shared" si="117"/>
        <v>0.52478649321650717</v>
      </c>
      <c r="AO196" s="65">
        <f t="shared" si="118"/>
        <v>0.49664369750722742</v>
      </c>
      <c r="AP196" s="65">
        <f t="shared" si="119"/>
        <v>0.45041377022027751</v>
      </c>
      <c r="AQ196" s="65">
        <f t="shared" si="120"/>
        <v>0.31129476775547732</v>
      </c>
      <c r="AR196" s="65">
        <f t="shared" si="121"/>
        <v>0.2822821464387148</v>
      </c>
      <c r="AS196" s="65">
        <f t="shared" si="122"/>
        <v>0.22793660735373744</v>
      </c>
      <c r="AT196" s="65">
        <f t="shared" si="123"/>
        <v>0.15898501053752384</v>
      </c>
      <c r="AU196" s="65">
        <f t="shared" si="124"/>
        <v>9.6841223523520051E-2</v>
      </c>
      <c r="AV196" s="65">
        <f t="shared" si="125"/>
        <v>5.1514126885766474E-2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9.6841223523520051E-2</v>
      </c>
      <c r="BB196" s="68">
        <f ca="1"/>
        <v>0.15898501053752384</v>
      </c>
      <c r="BC196" s="45"/>
      <c r="BD196" s="45">
        <f t="shared" ca="1" si="102"/>
        <v>9.6841223523520051E-2</v>
      </c>
    </row>
    <row r="197" spans="11:56" x14ac:dyDescent="0.25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0.68774627071866457</v>
      </c>
      <c r="AA197" s="62">
        <f t="shared" si="104"/>
        <v>0.62440015738268817</v>
      </c>
      <c r="AB197" s="62">
        <f t="shared" si="105"/>
        <v>0.52278219416209493</v>
      </c>
      <c r="AC197" s="62">
        <f t="shared" si="106"/>
        <v>0.49471525663699473</v>
      </c>
      <c r="AD197" s="62">
        <f t="shared" si="107"/>
        <v>0.44827807801596514</v>
      </c>
      <c r="AE197" s="62">
        <f t="shared" si="108"/>
        <v>0.30932159187459957</v>
      </c>
      <c r="AF197" s="62">
        <f t="shared" si="109"/>
        <v>0.28031067100640655</v>
      </c>
      <c r="AG197" s="62">
        <f t="shared" si="110"/>
        <v>0.22600046062810211</v>
      </c>
      <c r="AH197" s="62">
        <f t="shared" si="111"/>
        <v>0.15732737334381988</v>
      </c>
      <c r="AI197" s="62">
        <f t="shared" si="112"/>
        <v>9.5706545311092198E-2</v>
      </c>
      <c r="AJ197" s="62">
        <f t="shared" si="113"/>
        <v>5.0876985154737112E-2</v>
      </c>
      <c r="AK197" s="63">
        <f t="shared" si="114"/>
        <v>0</v>
      </c>
      <c r="AL197" s="64">
        <f t="shared" si="115"/>
        <v>0.68774627071866457</v>
      </c>
      <c r="AM197" s="65">
        <f t="shared" si="116"/>
        <v>0.62440015738268817</v>
      </c>
      <c r="AN197" s="65">
        <f t="shared" si="117"/>
        <v>0.52278219416209493</v>
      </c>
      <c r="AO197" s="65">
        <f t="shared" si="118"/>
        <v>0.49471525663699473</v>
      </c>
      <c r="AP197" s="65">
        <f t="shared" si="119"/>
        <v>0.44827807801596514</v>
      </c>
      <c r="AQ197" s="65">
        <f t="shared" si="120"/>
        <v>0.30932159187459957</v>
      </c>
      <c r="AR197" s="65">
        <f t="shared" si="121"/>
        <v>0.28031067100640655</v>
      </c>
      <c r="AS197" s="65">
        <f t="shared" si="122"/>
        <v>0.22600046062810211</v>
      </c>
      <c r="AT197" s="65">
        <f t="shared" si="123"/>
        <v>0.15732737334381988</v>
      </c>
      <c r="AU197" s="65">
        <f t="shared" si="124"/>
        <v>9.5706545311092198E-2</v>
      </c>
      <c r="AV197" s="65">
        <f t="shared" si="125"/>
        <v>5.0876985154737112E-2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9.5706545311092198E-2</v>
      </c>
      <c r="BB197" s="68">
        <f ca="1"/>
        <v>0.15732737334381988</v>
      </c>
      <c r="BC197" s="45"/>
      <c r="BD197" s="45">
        <f t="shared" ca="1" si="102"/>
        <v>9.5706545311092198E-2</v>
      </c>
    </row>
    <row r="198" spans="11:56" x14ac:dyDescent="0.25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0.68642300837680048</v>
      </c>
      <c r="AA198" s="62">
        <f t="shared" si="104"/>
        <v>0.62269680476103051</v>
      </c>
      <c r="AB198" s="62">
        <f t="shared" si="105"/>
        <v>0.52078555005831773</v>
      </c>
      <c r="AC198" s="62">
        <f t="shared" si="106"/>
        <v>0.49279430379934686</v>
      </c>
      <c r="AD198" s="62">
        <f t="shared" si="107"/>
        <v>0.44615251245851201</v>
      </c>
      <c r="AE198" s="62">
        <f t="shared" si="108"/>
        <v>0.30736092318452668</v>
      </c>
      <c r="AF198" s="62">
        <f t="shared" si="109"/>
        <v>0.27835296447669888</v>
      </c>
      <c r="AG198" s="62">
        <f t="shared" si="110"/>
        <v>0.22408075998450122</v>
      </c>
      <c r="AH198" s="62">
        <f t="shared" si="111"/>
        <v>0.15568701929559398</v>
      </c>
      <c r="AI198" s="62">
        <f t="shared" si="112"/>
        <v>9.4585162001381534E-2</v>
      </c>
      <c r="AJ198" s="62">
        <f t="shared" si="113"/>
        <v>5.0247723778281544E-2</v>
      </c>
      <c r="AK198" s="63">
        <f t="shared" si="114"/>
        <v>0</v>
      </c>
      <c r="AL198" s="64">
        <f t="shared" si="115"/>
        <v>0.68642300837680048</v>
      </c>
      <c r="AM198" s="65">
        <f t="shared" si="116"/>
        <v>0.62269680476103051</v>
      </c>
      <c r="AN198" s="65">
        <f t="shared" si="117"/>
        <v>0.52078555005831773</v>
      </c>
      <c r="AO198" s="65">
        <f t="shared" si="118"/>
        <v>0.49279430379934686</v>
      </c>
      <c r="AP198" s="65">
        <f t="shared" si="119"/>
        <v>0.44615251245851201</v>
      </c>
      <c r="AQ198" s="65">
        <f t="shared" si="120"/>
        <v>0.30736092318452668</v>
      </c>
      <c r="AR198" s="65">
        <f t="shared" si="121"/>
        <v>0.27835296447669888</v>
      </c>
      <c r="AS198" s="65">
        <f t="shared" si="122"/>
        <v>0.22408075998450122</v>
      </c>
      <c r="AT198" s="65">
        <f t="shared" si="123"/>
        <v>0.15568701929559398</v>
      </c>
      <c r="AU198" s="65">
        <f t="shared" si="124"/>
        <v>9.4585162001381534E-2</v>
      </c>
      <c r="AV198" s="65">
        <f t="shared" si="125"/>
        <v>5.0247723778281544E-2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9.4585162001381534E-2</v>
      </c>
      <c r="BB198" s="68">
        <f ca="1"/>
        <v>0.15568701929559398</v>
      </c>
      <c r="BC198" s="45"/>
      <c r="BD198" s="45">
        <f t="shared" ca="1" si="102"/>
        <v>9.4585162001381534E-2</v>
      </c>
    </row>
    <row r="199" spans="11:56" x14ac:dyDescent="0.25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0.68510229206579099</v>
      </c>
      <c r="AA199" s="62">
        <f t="shared" si="104"/>
        <v>0.62099809885529589</v>
      </c>
      <c r="AB199" s="62">
        <f t="shared" si="105"/>
        <v>0.51879653166888517</v>
      </c>
      <c r="AC199" s="62">
        <f t="shared" si="106"/>
        <v>0.49088080991865446</v>
      </c>
      <c r="AD199" s="62">
        <f t="shared" si="107"/>
        <v>0.44403702553117846</v>
      </c>
      <c r="AE199" s="62">
        <f t="shared" si="108"/>
        <v>0.30541268240706387</v>
      </c>
      <c r="AF199" s="62">
        <f t="shared" si="109"/>
        <v>0.27640893068675065</v>
      </c>
      <c r="AG199" s="62">
        <f t="shared" si="110"/>
        <v>0.22217736572607671</v>
      </c>
      <c r="AH199" s="62">
        <f t="shared" si="111"/>
        <v>0.15406376819230602</v>
      </c>
      <c r="AI199" s="62">
        <f t="shared" si="112"/>
        <v>9.3476917819441174E-2</v>
      </c>
      <c r="AJ199" s="62">
        <f t="shared" si="113"/>
        <v>4.9626245289878294E-2</v>
      </c>
      <c r="AK199" s="63">
        <f t="shared" si="114"/>
        <v>0</v>
      </c>
      <c r="AL199" s="64">
        <f t="shared" si="115"/>
        <v>0.68510229206579099</v>
      </c>
      <c r="AM199" s="65">
        <f t="shared" si="116"/>
        <v>0.62099809885529589</v>
      </c>
      <c r="AN199" s="65">
        <f t="shared" si="117"/>
        <v>0.51879653166888517</v>
      </c>
      <c r="AO199" s="65">
        <f t="shared" si="118"/>
        <v>0.49088080991865446</v>
      </c>
      <c r="AP199" s="65">
        <f t="shared" si="119"/>
        <v>0.44403702553117846</v>
      </c>
      <c r="AQ199" s="65">
        <f t="shared" si="120"/>
        <v>0.30541268240706387</v>
      </c>
      <c r="AR199" s="65">
        <f t="shared" si="121"/>
        <v>0.27640893068675065</v>
      </c>
      <c r="AS199" s="65">
        <f t="shared" si="122"/>
        <v>0.22217736572607671</v>
      </c>
      <c r="AT199" s="65">
        <f t="shared" si="123"/>
        <v>0.15406376819230602</v>
      </c>
      <c r="AU199" s="65">
        <f t="shared" si="124"/>
        <v>9.3476917819441174E-2</v>
      </c>
      <c r="AV199" s="65">
        <f t="shared" si="125"/>
        <v>4.9626245289878294E-2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9.3476917819441174E-2</v>
      </c>
      <c r="BB199" s="68">
        <f ca="1"/>
        <v>0.15406376819230602</v>
      </c>
      <c r="BC199" s="45"/>
      <c r="BD199" s="45">
        <f t="shared" ref="BD199:BD262" ca="1" si="128">IF($D$11=1,BA199*BB199,BA199)</f>
        <v>9.3476917819441174E-2</v>
      </c>
    </row>
    <row r="200" spans="11:56" x14ac:dyDescent="0.25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0.68378411688693019</v>
      </c>
      <c r="AA200" s="62">
        <f t="shared" ref="AA200:AA263" si="130">AA199*VLOOKUP($X200,$K$7:$V$36,AA$6+1,FALSE)</f>
        <v>0.6193040269893253</v>
      </c>
      <c r="AB200" s="62">
        <f t="shared" ref="AB200:AB263" si="131">AB199*VLOOKUP($X200,$K$7:$V$36,AB$6+1,FALSE)</f>
        <v>0.51681510986916801</v>
      </c>
      <c r="AC200" s="62">
        <f t="shared" ref="AC200:AC263" si="132">AC199*VLOOKUP($X200,$K$7:$V$36,AC$6+1,FALSE)</f>
        <v>0.48897474603218727</v>
      </c>
      <c r="AD200" s="62">
        <f t="shared" ref="AD200:AD263" si="133">AD199*VLOOKUP($X200,$K$7:$V$36,AD$6+1,FALSE)</f>
        <v>0.44193156944490203</v>
      </c>
      <c r="AE200" s="62">
        <f t="shared" ref="AE200:AE263" si="134">AE199*VLOOKUP($X200,$K$7:$V$36,AE$6+1,FALSE)</f>
        <v>0.30347679076652989</v>
      </c>
      <c r="AF200" s="62">
        <f t="shared" ref="AF200:AF263" si="135">AF199*VLOOKUP($X200,$K$7:$V$36,AF$6+1,FALSE)</f>
        <v>0.27447847414532772</v>
      </c>
      <c r="AG200" s="62">
        <f t="shared" ref="AG200:AG263" si="136">AG199*VLOOKUP($X200,$K$7:$V$36,AG$6+1,FALSE)</f>
        <v>0.22029013934258826</v>
      </c>
      <c r="AH200" s="62">
        <f t="shared" ref="AH200:AH263" si="137">AH199*VLOOKUP($X200,$K$7:$V$36,AH$6+1,FALSE)</f>
        <v>0.15245744171225414</v>
      </c>
      <c r="AI200" s="62">
        <f t="shared" ref="AI200:AI263" si="138">AI199*VLOOKUP($X200,$K$7:$V$36,AI$6+1,FALSE)</f>
        <v>9.2381658815522572E-2</v>
      </c>
      <c r="AJ200" s="62">
        <f t="shared" ref="AJ200:AJ263" si="139">AJ199*VLOOKUP($X200,$K$7:$V$36,AJ$6+1,FALSE)</f>
        <v>4.9012453428500226E-2</v>
      </c>
      <c r="AK200" s="63">
        <f t="shared" ref="AK200:AK263" si="140">W$7</f>
        <v>0</v>
      </c>
      <c r="AL200" s="64">
        <f t="shared" ref="AL200:AL263" si="141">AL199*VLOOKUP($X200,$K$40:$V$69,AL$6+1,FALSE)</f>
        <v>0.68378411688693019</v>
      </c>
      <c r="AM200" s="65">
        <f t="shared" ref="AM200:AM263" si="142">AM199*VLOOKUP($X200,$K$40:$V$69,AM$6+1,FALSE)</f>
        <v>0.6193040269893253</v>
      </c>
      <c r="AN200" s="65">
        <f t="shared" ref="AN200:AN263" si="143">AN199*VLOOKUP($X200,$K$40:$V$69,AN$6+1,FALSE)</f>
        <v>0.51681510986916801</v>
      </c>
      <c r="AO200" s="65">
        <f t="shared" ref="AO200:AO263" si="144">AO199*VLOOKUP($X200,$K$40:$V$69,AO$6+1,FALSE)</f>
        <v>0.48897474603218727</v>
      </c>
      <c r="AP200" s="65">
        <f t="shared" ref="AP200:AP263" si="145">AP199*VLOOKUP($X200,$K$40:$V$69,AP$6+1,FALSE)</f>
        <v>0.44193156944490203</v>
      </c>
      <c r="AQ200" s="65">
        <f t="shared" ref="AQ200:AQ263" si="146">AQ199*VLOOKUP($X200,$K$40:$V$69,AQ$6+1,FALSE)</f>
        <v>0.30347679076652989</v>
      </c>
      <c r="AR200" s="65">
        <f t="shared" ref="AR200:AR263" si="147">AR199*VLOOKUP($X200,$K$40:$V$69,AR$6+1,FALSE)</f>
        <v>0.27447847414532772</v>
      </c>
      <c r="AS200" s="65">
        <f t="shared" ref="AS200:AS263" si="148">AS199*VLOOKUP($X200,$K$40:$V$69,AS$6+1,FALSE)</f>
        <v>0.22029013934258826</v>
      </c>
      <c r="AT200" s="65">
        <f t="shared" ref="AT200:AT263" si="149">AT199*VLOOKUP($X200,$K$40:$V$69,AT$6+1,FALSE)</f>
        <v>0.15245744171225414</v>
      </c>
      <c r="AU200" s="65">
        <f t="shared" ref="AU200:AU263" si="150">AU199*VLOOKUP($X200,$K$40:$V$69,AU$6+1,FALSE)</f>
        <v>9.2381658815522572E-2</v>
      </c>
      <c r="AV200" s="65">
        <f t="shared" ref="AV200:AV263" si="151">AV199*VLOOKUP($X200,$K$40:$V$69,AV$6+1,FALSE)</f>
        <v>4.9012453428500226E-2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9.2381658815522572E-2</v>
      </c>
      <c r="BB200" s="68">
        <f ca="1"/>
        <v>0.15245744171225414</v>
      </c>
      <c r="BC200" s="45"/>
      <c r="BD200" s="45">
        <f t="shared" ca="1" si="128"/>
        <v>9.2381658815522572E-2</v>
      </c>
    </row>
    <row r="201" spans="11:56" x14ac:dyDescent="0.25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0.68246847795093746</v>
      </c>
      <c r="AA201" s="62">
        <f t="shared" si="130"/>
        <v>0.61761457652153995</v>
      </c>
      <c r="AB201" s="62">
        <f t="shared" si="131"/>
        <v>0.51484125564577166</v>
      </c>
      <c r="AC201" s="62">
        <f t="shared" si="132"/>
        <v>0.48707608328967578</v>
      </c>
      <c r="AD201" s="62">
        <f t="shared" si="133"/>
        <v>0.43983609663721807</v>
      </c>
      <c r="AE201" s="62">
        <f t="shared" si="134"/>
        <v>0.30155316998657167</v>
      </c>
      <c r="AF201" s="62">
        <f t="shared" si="135"/>
        <v>0.27256150002811252</v>
      </c>
      <c r="AG201" s="62">
        <f t="shared" si="136"/>
        <v>0.21841894350033381</v>
      </c>
      <c r="AH201" s="62">
        <f t="shared" si="137"/>
        <v>0.15086786339298525</v>
      </c>
      <c r="AI201" s="62">
        <f t="shared" si="138"/>
        <v>9.1299232843689848E-2</v>
      </c>
      <c r="AJ201" s="62">
        <f t="shared" si="139"/>
        <v>4.8406253123704633E-2</v>
      </c>
      <c r="AK201" s="63">
        <f t="shared" si="140"/>
        <v>0</v>
      </c>
      <c r="AL201" s="64">
        <f t="shared" si="141"/>
        <v>0.68246847795093746</v>
      </c>
      <c r="AM201" s="65">
        <f t="shared" si="142"/>
        <v>0.61761457652153995</v>
      </c>
      <c r="AN201" s="65">
        <f t="shared" si="143"/>
        <v>0.51484125564577166</v>
      </c>
      <c r="AO201" s="65">
        <f t="shared" si="144"/>
        <v>0.48707608328967578</v>
      </c>
      <c r="AP201" s="65">
        <f t="shared" si="145"/>
        <v>0.43983609663721807</v>
      </c>
      <c r="AQ201" s="65">
        <f t="shared" si="146"/>
        <v>0.30155316998657167</v>
      </c>
      <c r="AR201" s="65">
        <f t="shared" si="147"/>
        <v>0.27256150002811252</v>
      </c>
      <c r="AS201" s="65">
        <f t="shared" si="148"/>
        <v>0.21841894350033381</v>
      </c>
      <c r="AT201" s="65">
        <f t="shared" si="149"/>
        <v>0.15086786339298525</v>
      </c>
      <c r="AU201" s="65">
        <f t="shared" si="150"/>
        <v>9.1299232843689848E-2</v>
      </c>
      <c r="AV201" s="65">
        <f t="shared" si="151"/>
        <v>4.8406253123704633E-2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9.1299232843689848E-2</v>
      </c>
      <c r="BB201" s="68">
        <f ca="1"/>
        <v>0.15086786339298525</v>
      </c>
      <c r="BC201" s="45"/>
      <c r="BD201" s="45">
        <f t="shared" ca="1" si="128"/>
        <v>9.1299232843689848E-2</v>
      </c>
    </row>
    <row r="202" spans="11:56" x14ac:dyDescent="0.25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0.6811553703779395</v>
      </c>
      <c r="AA202" s="62">
        <f t="shared" si="130"/>
        <v>0.61592973484484703</v>
      </c>
      <c r="AB202" s="62">
        <f t="shared" si="131"/>
        <v>0.51287494009611145</v>
      </c>
      <c r="AC202" s="62">
        <f t="shared" si="132"/>
        <v>0.48518479295287448</v>
      </c>
      <c r="AD202" s="62">
        <f t="shared" si="133"/>
        <v>0.4377505597711851</v>
      </c>
      <c r="AE202" s="62">
        <f t="shared" si="134"/>
        <v>0.29964174228699941</v>
      </c>
      <c r="AF202" s="62">
        <f t="shared" si="135"/>
        <v>0.27065791417304619</v>
      </c>
      <c r="AG202" s="62">
        <f t="shared" si="136"/>
        <v>0.21656364203215583</v>
      </c>
      <c r="AH202" s="62">
        <f t="shared" si="137"/>
        <v>0.14929485861190978</v>
      </c>
      <c r="AI202" s="62">
        <f t="shared" si="138"/>
        <v>9.0229489540684674E-2</v>
      </c>
      <c r="AJ202" s="62">
        <f t="shared" si="139"/>
        <v>4.7807550480907748E-2</v>
      </c>
      <c r="AK202" s="63">
        <f t="shared" si="140"/>
        <v>0</v>
      </c>
      <c r="AL202" s="64">
        <f t="shared" si="141"/>
        <v>0.6811553703779395</v>
      </c>
      <c r="AM202" s="65">
        <f t="shared" si="142"/>
        <v>0.61592973484484703</v>
      </c>
      <c r="AN202" s="65">
        <f t="shared" si="143"/>
        <v>0.51287494009611145</v>
      </c>
      <c r="AO202" s="65">
        <f t="shared" si="144"/>
        <v>0.48518479295287448</v>
      </c>
      <c r="AP202" s="65">
        <f t="shared" si="145"/>
        <v>0.4377505597711851</v>
      </c>
      <c r="AQ202" s="65">
        <f t="shared" si="146"/>
        <v>0.29964174228699941</v>
      </c>
      <c r="AR202" s="65">
        <f t="shared" si="147"/>
        <v>0.27065791417304619</v>
      </c>
      <c r="AS202" s="65">
        <f t="shared" si="148"/>
        <v>0.21656364203215583</v>
      </c>
      <c r="AT202" s="65">
        <f t="shared" si="149"/>
        <v>0.14929485861190978</v>
      </c>
      <c r="AU202" s="65">
        <f t="shared" si="150"/>
        <v>9.0229489540684674E-2</v>
      </c>
      <c r="AV202" s="65">
        <f t="shared" si="151"/>
        <v>4.7807550480907748E-2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9.0229489540684674E-2</v>
      </c>
      <c r="BB202" s="68">
        <f ca="1"/>
        <v>0.14929485861190978</v>
      </c>
      <c r="BC202" s="45"/>
      <c r="BD202" s="45">
        <f t="shared" ca="1" si="128"/>
        <v>9.0229489540684674E-2</v>
      </c>
    </row>
    <row r="203" spans="11:56" x14ac:dyDescent="0.25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0.67984478929745218</v>
      </c>
      <c r="AA203" s="62">
        <f t="shared" si="130"/>
        <v>0.61424948938654567</v>
      </c>
      <c r="AB203" s="62">
        <f t="shared" si="131"/>
        <v>0.51091613442798944</v>
      </c>
      <c r="AC203" s="62">
        <f t="shared" si="132"/>
        <v>0.48330084639512705</v>
      </c>
      <c r="AD203" s="62">
        <f t="shared" si="133"/>
        <v>0.43567491173431561</v>
      </c>
      <c r="AE203" s="62">
        <f t="shared" si="134"/>
        <v>0.29774243038064152</v>
      </c>
      <c r="AF203" s="62">
        <f t="shared" si="135"/>
        <v>0.26876762307570329</v>
      </c>
      <c r="AG203" s="62">
        <f t="shared" si="136"/>
        <v>0.21472409992753241</v>
      </c>
      <c r="AH203" s="62">
        <f t="shared" si="137"/>
        <v>0.14773825456711862</v>
      </c>
      <c r="AI203" s="62">
        <f t="shared" si="138"/>
        <v>8.9172280305038903E-2</v>
      </c>
      <c r="AJ203" s="62">
        <f t="shared" si="139"/>
        <v>4.7216252766841368E-2</v>
      </c>
      <c r="AK203" s="63">
        <f t="shared" si="140"/>
        <v>0</v>
      </c>
      <c r="AL203" s="64">
        <f t="shared" si="141"/>
        <v>0.67984478929745218</v>
      </c>
      <c r="AM203" s="65">
        <f t="shared" si="142"/>
        <v>0.61424948938654567</v>
      </c>
      <c r="AN203" s="65">
        <f t="shared" si="143"/>
        <v>0.51091613442798944</v>
      </c>
      <c r="AO203" s="65">
        <f t="shared" si="144"/>
        <v>0.48330084639512705</v>
      </c>
      <c r="AP203" s="65">
        <f t="shared" si="145"/>
        <v>0.43567491173431561</v>
      </c>
      <c r="AQ203" s="65">
        <f t="shared" si="146"/>
        <v>0.29774243038064152</v>
      </c>
      <c r="AR203" s="65">
        <f t="shared" si="147"/>
        <v>0.26876762307570329</v>
      </c>
      <c r="AS203" s="65">
        <f t="shared" si="148"/>
        <v>0.21472409992753241</v>
      </c>
      <c r="AT203" s="65">
        <f t="shared" si="149"/>
        <v>0.14773825456711862</v>
      </c>
      <c r="AU203" s="65">
        <f t="shared" si="150"/>
        <v>8.9172280305038903E-2</v>
      </c>
      <c r="AV203" s="65">
        <f t="shared" si="151"/>
        <v>4.7216252766841368E-2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8.9172280305038903E-2</v>
      </c>
      <c r="BB203" s="68">
        <f ca="1"/>
        <v>0.14773825456711862</v>
      </c>
      <c r="BC203" s="45"/>
      <c r="BD203" s="45">
        <f t="shared" ca="1" si="128"/>
        <v>8.9172280305038903E-2</v>
      </c>
    </row>
    <row r="204" spans="11:56" x14ac:dyDescent="0.25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0.67853672984836233</v>
      </c>
      <c r="AA204" s="62">
        <f t="shared" si="130"/>
        <v>0.6125738276082332</v>
      </c>
      <c r="AB204" s="62">
        <f t="shared" si="131"/>
        <v>0.50896480995917259</v>
      </c>
      <c r="AC204" s="62">
        <f t="shared" si="132"/>
        <v>0.48142421510093281</v>
      </c>
      <c r="AD204" s="62">
        <f t="shared" si="133"/>
        <v>0.43360910563751176</v>
      </c>
      <c r="AE204" s="62">
        <f t="shared" si="134"/>
        <v>0.29585515747021957</v>
      </c>
      <c r="AF204" s="62">
        <f t="shared" si="135"/>
        <v>0.26689053388469891</v>
      </c>
      <c r="AG204" s="62">
        <f t="shared" si="136"/>
        <v>0.21290018332275248</v>
      </c>
      <c r="AH204" s="62">
        <f t="shared" si="137"/>
        <v>0.1461978802584</v>
      </c>
      <c r="AI204" s="62">
        <f t="shared" si="138"/>
        <v>8.8127458276431814E-2</v>
      </c>
      <c r="AJ204" s="62">
        <f t="shared" si="139"/>
        <v>4.6632268395189379E-2</v>
      </c>
      <c r="AK204" s="63">
        <f t="shared" si="140"/>
        <v>0</v>
      </c>
      <c r="AL204" s="64">
        <f t="shared" si="141"/>
        <v>0.67853672984836233</v>
      </c>
      <c r="AM204" s="65">
        <f t="shared" si="142"/>
        <v>0.6125738276082332</v>
      </c>
      <c r="AN204" s="65">
        <f t="shared" si="143"/>
        <v>0.50896480995917259</v>
      </c>
      <c r="AO204" s="65">
        <f t="shared" si="144"/>
        <v>0.48142421510093281</v>
      </c>
      <c r="AP204" s="65">
        <f t="shared" si="145"/>
        <v>0.43360910563751176</v>
      </c>
      <c r="AQ204" s="65">
        <f t="shared" si="146"/>
        <v>0.29585515747021957</v>
      </c>
      <c r="AR204" s="65">
        <f t="shared" si="147"/>
        <v>0.26689053388469891</v>
      </c>
      <c r="AS204" s="65">
        <f t="shared" si="148"/>
        <v>0.21290018332275248</v>
      </c>
      <c r="AT204" s="65">
        <f t="shared" si="149"/>
        <v>0.1461978802584</v>
      </c>
      <c r="AU204" s="65">
        <f t="shared" si="150"/>
        <v>8.8127458276431814E-2</v>
      </c>
      <c r="AV204" s="65">
        <f t="shared" si="151"/>
        <v>4.6632268395189379E-2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8.8127458276431814E-2</v>
      </c>
      <c r="BB204" s="68">
        <f ca="1"/>
        <v>0.1461978802584</v>
      </c>
      <c r="BC204" s="45"/>
      <c r="BD204" s="45">
        <f t="shared" ca="1" si="128"/>
        <v>8.8127458276431814E-2</v>
      </c>
    </row>
    <row r="205" spans="11:56" x14ac:dyDescent="0.25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0.67723118717890995</v>
      </c>
      <c r="AA205" s="62">
        <f t="shared" si="130"/>
        <v>0.6109027370057114</v>
      </c>
      <c r="AB205" s="62">
        <f t="shared" si="131"/>
        <v>0.50702093811697291</v>
      </c>
      <c r="AC205" s="62">
        <f t="shared" si="132"/>
        <v>0.47955487066551528</v>
      </c>
      <c r="AD205" s="62">
        <f t="shared" si="133"/>
        <v>0.43155309481400606</v>
      </c>
      <c r="AE205" s="62">
        <f t="shared" si="134"/>
        <v>0.29397984724524306</v>
      </c>
      <c r="AF205" s="62">
        <f t="shared" si="135"/>
        <v>0.2650265543971278</v>
      </c>
      <c r="AG205" s="62">
        <f t="shared" si="136"/>
        <v>0.21109175949117462</v>
      </c>
      <c r="AH205" s="62">
        <f t="shared" si="137"/>
        <v>0.14467356646845436</v>
      </c>
      <c r="AI205" s="62">
        <f t="shared" si="138"/>
        <v>8.7094878315289281E-2</v>
      </c>
      <c r="AJ205" s="62">
        <f t="shared" si="139"/>
        <v>4.6055506912401907E-2</v>
      </c>
      <c r="AK205" s="63">
        <f t="shared" si="140"/>
        <v>0</v>
      </c>
      <c r="AL205" s="64">
        <f t="shared" si="141"/>
        <v>0.67723118717890995</v>
      </c>
      <c r="AM205" s="65">
        <f t="shared" si="142"/>
        <v>0.6109027370057114</v>
      </c>
      <c r="AN205" s="65">
        <f t="shared" si="143"/>
        <v>0.50702093811697291</v>
      </c>
      <c r="AO205" s="65">
        <f t="shared" si="144"/>
        <v>0.47955487066551528</v>
      </c>
      <c r="AP205" s="65">
        <f t="shared" si="145"/>
        <v>0.43155309481400606</v>
      </c>
      <c r="AQ205" s="65">
        <f t="shared" si="146"/>
        <v>0.29397984724524306</v>
      </c>
      <c r="AR205" s="65">
        <f t="shared" si="147"/>
        <v>0.2650265543971278</v>
      </c>
      <c r="AS205" s="65">
        <f t="shared" si="148"/>
        <v>0.21109175949117462</v>
      </c>
      <c r="AT205" s="65">
        <f t="shared" si="149"/>
        <v>0.14467356646845436</v>
      </c>
      <c r="AU205" s="65">
        <f t="shared" si="150"/>
        <v>8.7094878315289281E-2</v>
      </c>
      <c r="AV205" s="65">
        <f t="shared" si="151"/>
        <v>4.6055506912401907E-2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8.7094878315289281E-2</v>
      </c>
      <c r="BB205" s="68">
        <f ca="1"/>
        <v>0.14467356646845436</v>
      </c>
      <c r="BC205" s="45"/>
      <c r="BD205" s="45">
        <f t="shared" ca="1" si="128"/>
        <v>8.7094878315289281E-2</v>
      </c>
    </row>
    <row r="206" spans="11:56" x14ac:dyDescent="0.25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0.67592815644667015</v>
      </c>
      <c r="AA206" s="62">
        <f t="shared" si="130"/>
        <v>0.6092362051088932</v>
      </c>
      <c r="AB206" s="62">
        <f t="shared" si="131"/>
        <v>0.50508449043782921</v>
      </c>
      <c r="AC206" s="62">
        <f t="shared" si="132"/>
        <v>0.4776927847943922</v>
      </c>
      <c r="AD206" s="62">
        <f t="shared" si="133"/>
        <v>0.42950683281830726</v>
      </c>
      <c r="AE206" s="62">
        <f t="shared" si="134"/>
        <v>0.29211642387892395</v>
      </c>
      <c r="AF206" s="62">
        <f t="shared" si="135"/>
        <v>0.26317559305403526</v>
      </c>
      <c r="AG206" s="62">
        <f t="shared" si="136"/>
        <v>0.20929869683356842</v>
      </c>
      <c r="AH206" s="62">
        <f t="shared" si="137"/>
        <v>0.14316514574430497</v>
      </c>
      <c r="AI206" s="62">
        <f t="shared" si="138"/>
        <v>8.6074396982621981E-2</v>
      </c>
      <c r="AJ206" s="62">
        <f t="shared" si="139"/>
        <v>4.5485878983684933E-2</v>
      </c>
      <c r="AK206" s="63">
        <f t="shared" si="140"/>
        <v>0</v>
      </c>
      <c r="AL206" s="64">
        <f t="shared" si="141"/>
        <v>0.67592815644667015</v>
      </c>
      <c r="AM206" s="65">
        <f t="shared" si="142"/>
        <v>0.6092362051088932</v>
      </c>
      <c r="AN206" s="65">
        <f t="shared" si="143"/>
        <v>0.50508449043782921</v>
      </c>
      <c r="AO206" s="65">
        <f t="shared" si="144"/>
        <v>0.4776927847943922</v>
      </c>
      <c r="AP206" s="65">
        <f t="shared" si="145"/>
        <v>0.42950683281830726</v>
      </c>
      <c r="AQ206" s="65">
        <f t="shared" si="146"/>
        <v>0.29211642387892395</v>
      </c>
      <c r="AR206" s="65">
        <f t="shared" si="147"/>
        <v>0.26317559305403526</v>
      </c>
      <c r="AS206" s="65">
        <f t="shared" si="148"/>
        <v>0.20929869683356842</v>
      </c>
      <c r="AT206" s="65">
        <f t="shared" si="149"/>
        <v>0.14316514574430497</v>
      </c>
      <c r="AU206" s="65">
        <f t="shared" si="150"/>
        <v>8.6074396982621981E-2</v>
      </c>
      <c r="AV206" s="65">
        <f t="shared" si="151"/>
        <v>4.5485878983684933E-2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8.6074396982621981E-2</v>
      </c>
      <c r="BB206" s="68">
        <f ca="1"/>
        <v>0.14316514574430497</v>
      </c>
      <c r="BC206" s="45"/>
      <c r="BD206" s="45">
        <f t="shared" ca="1" si="128"/>
        <v>8.6074396982621981E-2</v>
      </c>
    </row>
    <row r="207" spans="11:56" x14ac:dyDescent="0.25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0.67462763281853499</v>
      </c>
      <c r="AA207" s="62">
        <f t="shared" si="130"/>
        <v>0.60757421948170987</v>
      </c>
      <c r="AB207" s="62">
        <f t="shared" si="131"/>
        <v>0.50315543856689016</v>
      </c>
      <c r="AC207" s="62">
        <f t="shared" si="132"/>
        <v>0.47583792930294733</v>
      </c>
      <c r="AD207" s="62">
        <f t="shared" si="133"/>
        <v>0.42747027342515115</v>
      </c>
      <c r="AE207" s="62">
        <f t="shared" si="134"/>
        <v>0.29026481202511045</v>
      </c>
      <c r="AF207" s="62">
        <f t="shared" si="135"/>
        <v>0.26133755893591992</v>
      </c>
      <c r="AG207" s="62">
        <f t="shared" si="136"/>
        <v>0.20752086486853805</v>
      </c>
      <c r="AH207" s="62">
        <f t="shared" si="137"/>
        <v>0.14167245237890247</v>
      </c>
      <c r="AI207" s="62">
        <f t="shared" si="138"/>
        <v>8.5065872520099811E-2</v>
      </c>
      <c r="AJ207" s="62">
        <f t="shared" si="139"/>
        <v>4.4923296379163209E-2</v>
      </c>
      <c r="AK207" s="63">
        <f t="shared" si="140"/>
        <v>0</v>
      </c>
      <c r="AL207" s="64">
        <f t="shared" si="141"/>
        <v>0.67462763281853499</v>
      </c>
      <c r="AM207" s="65">
        <f t="shared" si="142"/>
        <v>0.60757421948170987</v>
      </c>
      <c r="AN207" s="65">
        <f t="shared" si="143"/>
        <v>0.50315543856689016</v>
      </c>
      <c r="AO207" s="65">
        <f t="shared" si="144"/>
        <v>0.47583792930294733</v>
      </c>
      <c r="AP207" s="65">
        <f t="shared" si="145"/>
        <v>0.42747027342515115</v>
      </c>
      <c r="AQ207" s="65">
        <f t="shared" si="146"/>
        <v>0.29026481202511045</v>
      </c>
      <c r="AR207" s="65">
        <f t="shared" si="147"/>
        <v>0.26133755893591992</v>
      </c>
      <c r="AS207" s="65">
        <f t="shared" si="148"/>
        <v>0.20752086486853805</v>
      </c>
      <c r="AT207" s="65">
        <f t="shared" si="149"/>
        <v>0.14167245237890247</v>
      </c>
      <c r="AU207" s="65">
        <f t="shared" si="150"/>
        <v>8.5065872520099811E-2</v>
      </c>
      <c r="AV207" s="65">
        <f t="shared" si="151"/>
        <v>4.4923296379163209E-2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8.5065872520099811E-2</v>
      </c>
      <c r="BB207" s="68">
        <f ca="1"/>
        <v>0.14167245237890247</v>
      </c>
      <c r="BC207" s="45"/>
      <c r="BD207" s="45">
        <f t="shared" ca="1" si="128"/>
        <v>8.5065872520099811E-2</v>
      </c>
    </row>
    <row r="208" spans="11:56" x14ac:dyDescent="0.25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0.6733296114706957</v>
      </c>
      <c r="AA208" s="62">
        <f t="shared" si="130"/>
        <v>0.60591676772201808</v>
      </c>
      <c r="AB208" s="62">
        <f t="shared" si="131"/>
        <v>0.5012337542575992</v>
      </c>
      <c r="AC208" s="62">
        <f t="shared" si="132"/>
        <v>0.47399027611600369</v>
      </c>
      <c r="AD208" s="62">
        <f t="shared" si="133"/>
        <v>0.42544337062845627</v>
      </c>
      <c r="AE208" s="62">
        <f t="shared" si="134"/>
        <v>0.28842493681524067</v>
      </c>
      <c r="AF208" s="62">
        <f t="shared" si="135"/>
        <v>0.25951236175826764</v>
      </c>
      <c r="AG208" s="62">
        <f t="shared" si="136"/>
        <v>0.20575813422302711</v>
      </c>
      <c r="AH208" s="62">
        <f t="shared" si="137"/>
        <v>0.14019532239292123</v>
      </c>
      <c r="AI208" s="62">
        <f t="shared" si="138"/>
        <v>8.406916483035981E-2</v>
      </c>
      <c r="AJ208" s="62">
        <f t="shared" si="139"/>
        <v>4.4367671960214287E-2</v>
      </c>
      <c r="AK208" s="63">
        <f t="shared" si="140"/>
        <v>0</v>
      </c>
      <c r="AL208" s="64">
        <f t="shared" si="141"/>
        <v>0.6733296114706957</v>
      </c>
      <c r="AM208" s="65">
        <f t="shared" si="142"/>
        <v>0.60591676772201808</v>
      </c>
      <c r="AN208" s="65">
        <f t="shared" si="143"/>
        <v>0.5012337542575992</v>
      </c>
      <c r="AO208" s="65">
        <f t="shared" si="144"/>
        <v>0.47399027611600369</v>
      </c>
      <c r="AP208" s="65">
        <f t="shared" si="145"/>
        <v>0.42544337062845627</v>
      </c>
      <c r="AQ208" s="65">
        <f t="shared" si="146"/>
        <v>0.28842493681524067</v>
      </c>
      <c r="AR208" s="65">
        <f t="shared" si="147"/>
        <v>0.25951236175826764</v>
      </c>
      <c r="AS208" s="65">
        <f t="shared" si="148"/>
        <v>0.20575813422302711</v>
      </c>
      <c r="AT208" s="65">
        <f t="shared" si="149"/>
        <v>0.14019532239292123</v>
      </c>
      <c r="AU208" s="65">
        <f t="shared" si="150"/>
        <v>8.406916483035981E-2</v>
      </c>
      <c r="AV208" s="65">
        <f t="shared" si="151"/>
        <v>4.4367671960214287E-2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8.406916483035981E-2</v>
      </c>
      <c r="BB208" s="68">
        <f ca="1"/>
        <v>0.14019532239292123</v>
      </c>
      <c r="BC208" s="45"/>
      <c r="BD208" s="45">
        <f t="shared" ca="1" si="128"/>
        <v>8.406916483035981E-2</v>
      </c>
    </row>
    <row r="209" spans="11:56" x14ac:dyDescent="0.25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0.67203408758862493</v>
      </c>
      <c r="AA209" s="62">
        <f t="shared" si="130"/>
        <v>0.60426383746150714</v>
      </c>
      <c r="AB209" s="62">
        <f t="shared" si="131"/>
        <v>0.49931940937128072</v>
      </c>
      <c r="AC209" s="62">
        <f t="shared" si="132"/>
        <v>0.47214979726739881</v>
      </c>
      <c r="AD209" s="62">
        <f t="shared" si="133"/>
        <v>0.42342607864028459</v>
      </c>
      <c r="AE209" s="62">
        <f t="shared" si="134"/>
        <v>0.28659672385531526</v>
      </c>
      <c r="AF209" s="62">
        <f t="shared" si="135"/>
        <v>0.25769991186711666</v>
      </c>
      <c r="AG209" s="62">
        <f t="shared" si="136"/>
        <v>0.20401037662290411</v>
      </c>
      <c r="AH209" s="62">
        <f t="shared" si="137"/>
        <v>0.13873359351674536</v>
      </c>
      <c r="AI209" s="62">
        <f t="shared" si="138"/>
        <v>8.3084135457544755E-2</v>
      </c>
      <c r="AJ209" s="62">
        <f t="shared" si="139"/>
        <v>4.3818919665971588E-2</v>
      </c>
      <c r="AK209" s="63">
        <f t="shared" si="140"/>
        <v>0</v>
      </c>
      <c r="AL209" s="64">
        <f t="shared" si="141"/>
        <v>0.67203408758862493</v>
      </c>
      <c r="AM209" s="65">
        <f t="shared" si="142"/>
        <v>0.60426383746150714</v>
      </c>
      <c r="AN209" s="65">
        <f t="shared" si="143"/>
        <v>0.49931940937128072</v>
      </c>
      <c r="AO209" s="65">
        <f t="shared" si="144"/>
        <v>0.47214979726739881</v>
      </c>
      <c r="AP209" s="65">
        <f t="shared" si="145"/>
        <v>0.42342607864028459</v>
      </c>
      <c r="AQ209" s="65">
        <f t="shared" si="146"/>
        <v>0.28659672385531526</v>
      </c>
      <c r="AR209" s="65">
        <f t="shared" si="147"/>
        <v>0.25769991186711666</v>
      </c>
      <c r="AS209" s="65">
        <f t="shared" si="148"/>
        <v>0.20401037662290411</v>
      </c>
      <c r="AT209" s="65">
        <f t="shared" si="149"/>
        <v>0.13873359351674536</v>
      </c>
      <c r="AU209" s="65">
        <f t="shared" si="150"/>
        <v>8.3084135457544755E-2</v>
      </c>
      <c r="AV209" s="65">
        <f t="shared" si="151"/>
        <v>4.3818919665971588E-2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8.3084135457544755E-2</v>
      </c>
      <c r="BB209" s="68">
        <f ca="1"/>
        <v>0.13873359351674536</v>
      </c>
      <c r="BC209" s="45"/>
      <c r="BD209" s="45">
        <f t="shared" ca="1" si="128"/>
        <v>8.3084135457544755E-2</v>
      </c>
    </row>
    <row r="210" spans="11:56" x14ac:dyDescent="0.25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0.67074105636705861</v>
      </c>
      <c r="AA210" s="62">
        <f t="shared" si="130"/>
        <v>0.602615416365607</v>
      </c>
      <c r="AB210" s="62">
        <f t="shared" si="131"/>
        <v>0.49741237587672837</v>
      </c>
      <c r="AC210" s="62">
        <f t="shared" si="132"/>
        <v>0.47031646489956125</v>
      </c>
      <c r="AD210" s="62">
        <f t="shared" si="133"/>
        <v>0.42141835188980725</v>
      </c>
      <c r="AE210" s="62">
        <f t="shared" si="134"/>
        <v>0.28478009922288938</v>
      </c>
      <c r="AF210" s="62">
        <f t="shared" si="135"/>
        <v>0.25590012023465392</v>
      </c>
      <c r="AG210" s="62">
        <f t="shared" si="136"/>
        <v>0.20227746488362799</v>
      </c>
      <c r="AH210" s="62">
        <f t="shared" si="137"/>
        <v>0.13728710517264273</v>
      </c>
      <c r="AI210" s="62">
        <f t="shared" si="138"/>
        <v>8.2110647568069836E-2</v>
      </c>
      <c r="AJ210" s="62">
        <f t="shared" si="139"/>
        <v>4.3276954499994413E-2</v>
      </c>
      <c r="AK210" s="63">
        <f t="shared" si="140"/>
        <v>0</v>
      </c>
      <c r="AL210" s="64">
        <f t="shared" si="141"/>
        <v>0.67074105636705861</v>
      </c>
      <c r="AM210" s="65">
        <f t="shared" si="142"/>
        <v>0.602615416365607</v>
      </c>
      <c r="AN210" s="65">
        <f t="shared" si="143"/>
        <v>0.49741237587672837</v>
      </c>
      <c r="AO210" s="65">
        <f t="shared" si="144"/>
        <v>0.47031646489956125</v>
      </c>
      <c r="AP210" s="65">
        <f t="shared" si="145"/>
        <v>0.42141835188980725</v>
      </c>
      <c r="AQ210" s="65">
        <f t="shared" si="146"/>
        <v>0.28478009922288938</v>
      </c>
      <c r="AR210" s="65">
        <f t="shared" si="147"/>
        <v>0.25590012023465392</v>
      </c>
      <c r="AS210" s="65">
        <f t="shared" si="148"/>
        <v>0.20227746488362799</v>
      </c>
      <c r="AT210" s="65">
        <f t="shared" si="149"/>
        <v>0.13728710517264273</v>
      </c>
      <c r="AU210" s="65">
        <f t="shared" si="150"/>
        <v>8.2110647568069836E-2</v>
      </c>
      <c r="AV210" s="65">
        <f t="shared" si="151"/>
        <v>4.3276954499994413E-2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8.2110647568069836E-2</v>
      </c>
      <c r="BB210" s="68">
        <f ca="1"/>
        <v>0.13728710517264273</v>
      </c>
      <c r="BC210" s="45"/>
      <c r="BD210" s="45">
        <f t="shared" ca="1" si="128"/>
        <v>8.2110647568069836E-2</v>
      </c>
    </row>
    <row r="211" spans="11:56" x14ac:dyDescent="0.25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0.66945051300997838</v>
      </c>
      <c r="AA211" s="62">
        <f t="shared" si="130"/>
        <v>0.60097149213339607</v>
      </c>
      <c r="AB211" s="62">
        <f t="shared" si="131"/>
        <v>0.49551262584979433</v>
      </c>
      <c r="AC211" s="62">
        <f t="shared" si="132"/>
        <v>0.46849025126308907</v>
      </c>
      <c r="AD211" s="62">
        <f t="shared" si="133"/>
        <v>0.41942014502227504</v>
      </c>
      <c r="AE211" s="62">
        <f t="shared" si="134"/>
        <v>0.28297498946408361</v>
      </c>
      <c r="AF211" s="62">
        <f t="shared" si="135"/>
        <v>0.25411289845484192</v>
      </c>
      <c r="AG211" s="62">
        <f t="shared" si="136"/>
        <v>0.20055927290099285</v>
      </c>
      <c r="AH211" s="62">
        <f t="shared" si="137"/>
        <v>0.13585569845712467</v>
      </c>
      <c r="AI211" s="62">
        <f t="shared" si="138"/>
        <v>8.1148565931614652E-2</v>
      </c>
      <c r="AJ211" s="62">
        <f t="shared" si="139"/>
        <v>4.2741692517102803E-2</v>
      </c>
      <c r="AK211" s="63">
        <f t="shared" si="140"/>
        <v>0</v>
      </c>
      <c r="AL211" s="64">
        <f t="shared" si="141"/>
        <v>0.66945051300997838</v>
      </c>
      <c r="AM211" s="65">
        <f t="shared" si="142"/>
        <v>0.60097149213339607</v>
      </c>
      <c r="AN211" s="65">
        <f t="shared" si="143"/>
        <v>0.49551262584979433</v>
      </c>
      <c r="AO211" s="65">
        <f t="shared" si="144"/>
        <v>0.46849025126308907</v>
      </c>
      <c r="AP211" s="65">
        <f t="shared" si="145"/>
        <v>0.41942014502227504</v>
      </c>
      <c r="AQ211" s="65">
        <f t="shared" si="146"/>
        <v>0.28297498946408361</v>
      </c>
      <c r="AR211" s="65">
        <f t="shared" si="147"/>
        <v>0.25411289845484192</v>
      </c>
      <c r="AS211" s="65">
        <f t="shared" si="148"/>
        <v>0.20055927290099285</v>
      </c>
      <c r="AT211" s="65">
        <f t="shared" si="149"/>
        <v>0.13585569845712467</v>
      </c>
      <c r="AU211" s="65">
        <f t="shared" si="150"/>
        <v>8.1148565931614652E-2</v>
      </c>
      <c r="AV211" s="65">
        <f t="shared" si="151"/>
        <v>4.2741692517102803E-2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8.1148565931614652E-2</v>
      </c>
      <c r="BB211" s="68">
        <f ca="1"/>
        <v>0.13585569845712467</v>
      </c>
      <c r="BC211" s="45"/>
      <c r="BD211" s="45">
        <f t="shared" ca="1" si="128"/>
        <v>8.1148565931614652E-2</v>
      </c>
    </row>
    <row r="212" spans="11:56" x14ac:dyDescent="0.25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0.6681624527305936</v>
      </c>
      <c r="AA212" s="62">
        <f t="shared" si="130"/>
        <v>0.59933205249750954</v>
      </c>
      <c r="AB212" s="62">
        <f t="shared" si="131"/>
        <v>0.49362013147298051</v>
      </c>
      <c r="AC212" s="62">
        <f t="shared" si="132"/>
        <v>0.46667112871632971</v>
      </c>
      <c r="AD212" s="62">
        <f t="shared" si="133"/>
        <v>0.4174314128979939</v>
      </c>
      <c r="AE212" s="62">
        <f t="shared" si="134"/>
        <v>0.28118132159061404</v>
      </c>
      <c r="AF212" s="62">
        <f t="shared" si="135"/>
        <v>0.25233815873907628</v>
      </c>
      <c r="AG212" s="62">
        <f t="shared" si="136"/>
        <v>0.19885567564195131</v>
      </c>
      <c r="AH212" s="62">
        <f t="shared" si="137"/>
        <v>0.13443921612348977</v>
      </c>
      <c r="AI212" s="62">
        <f t="shared" si="138"/>
        <v>8.0197756902337936E-2</v>
      </c>
      <c r="AJ212" s="62">
        <f t="shared" si="139"/>
        <v>4.2213050810375248E-2</v>
      </c>
      <c r="AK212" s="63">
        <f t="shared" si="140"/>
        <v>0</v>
      </c>
      <c r="AL212" s="64">
        <f t="shared" si="141"/>
        <v>0.6681624527305936</v>
      </c>
      <c r="AM212" s="65">
        <f t="shared" si="142"/>
        <v>0.59933205249750954</v>
      </c>
      <c r="AN212" s="65">
        <f t="shared" si="143"/>
        <v>0.49362013147298051</v>
      </c>
      <c r="AO212" s="65">
        <f t="shared" si="144"/>
        <v>0.46667112871632971</v>
      </c>
      <c r="AP212" s="65">
        <f t="shared" si="145"/>
        <v>0.4174314128979939</v>
      </c>
      <c r="AQ212" s="65">
        <f t="shared" si="146"/>
        <v>0.28118132159061404</v>
      </c>
      <c r="AR212" s="65">
        <f t="shared" si="147"/>
        <v>0.25233815873907628</v>
      </c>
      <c r="AS212" s="65">
        <f t="shared" si="148"/>
        <v>0.19885567564195131</v>
      </c>
      <c r="AT212" s="65">
        <f t="shared" si="149"/>
        <v>0.13443921612348977</v>
      </c>
      <c r="AU212" s="65">
        <f t="shared" si="150"/>
        <v>8.0197756902337936E-2</v>
      </c>
      <c r="AV212" s="65">
        <f t="shared" si="151"/>
        <v>4.2213050810375248E-2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8.0197756902337936E-2</v>
      </c>
      <c r="BB212" s="68">
        <f ca="1"/>
        <v>0.13443921612348977</v>
      </c>
      <c r="BC212" s="45"/>
      <c r="BD212" s="45">
        <f t="shared" ca="1" si="128"/>
        <v>8.0197756902337936E-2</v>
      </c>
    </row>
    <row r="213" spans="11:56" x14ac:dyDescent="0.25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0.66687687075132385</v>
      </c>
      <c r="AA213" s="62">
        <f t="shared" si="130"/>
        <v>0.59769708522404774</v>
      </c>
      <c r="AB213" s="62">
        <f t="shared" si="131"/>
        <v>0.49173486503503128</v>
      </c>
      <c r="AC213" s="62">
        <f t="shared" si="132"/>
        <v>0.46485906972496177</v>
      </c>
      <c r="AD213" s="62">
        <f t="shared" si="133"/>
        <v>0.41545211059130521</v>
      </c>
      <c r="AE213" s="62">
        <f t="shared" si="134"/>
        <v>0.27939902307684095</v>
      </c>
      <c r="AF213" s="62">
        <f t="shared" si="135"/>
        <v>0.25057581391187345</v>
      </c>
      <c r="AG213" s="62">
        <f t="shared" si="136"/>
        <v>0.19716654913551587</v>
      </c>
      <c r="AH213" s="62">
        <f t="shared" si="137"/>
        <v>0.13303750256454955</v>
      </c>
      <c r="AI213" s="62">
        <f t="shared" si="138"/>
        <v>7.9258088400312385E-2</v>
      </c>
      <c r="AJ213" s="62">
        <f t="shared" si="139"/>
        <v>4.1690947498307193E-2</v>
      </c>
      <c r="AK213" s="63">
        <f t="shared" si="140"/>
        <v>0</v>
      </c>
      <c r="AL213" s="64">
        <f t="shared" si="141"/>
        <v>0.66687687075132385</v>
      </c>
      <c r="AM213" s="65">
        <f t="shared" si="142"/>
        <v>0.59769708522404774</v>
      </c>
      <c r="AN213" s="65">
        <f t="shared" si="143"/>
        <v>0.49173486503503128</v>
      </c>
      <c r="AO213" s="65">
        <f t="shared" si="144"/>
        <v>0.46485906972496177</v>
      </c>
      <c r="AP213" s="65">
        <f t="shared" si="145"/>
        <v>0.41545211059130521</v>
      </c>
      <c r="AQ213" s="65">
        <f t="shared" si="146"/>
        <v>0.27939902307684095</v>
      </c>
      <c r="AR213" s="65">
        <f t="shared" si="147"/>
        <v>0.25057581391187345</v>
      </c>
      <c r="AS213" s="65">
        <f t="shared" si="148"/>
        <v>0.19716654913551587</v>
      </c>
      <c r="AT213" s="65">
        <f t="shared" si="149"/>
        <v>0.13303750256454955</v>
      </c>
      <c r="AU213" s="65">
        <f t="shared" si="150"/>
        <v>7.9258088400312385E-2</v>
      </c>
      <c r="AV213" s="65">
        <f t="shared" si="151"/>
        <v>4.1690947498307193E-2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7.9258088400312385E-2</v>
      </c>
      <c r="BB213" s="68">
        <f ca="1"/>
        <v>0.13303750256454955</v>
      </c>
      <c r="BC213" s="45"/>
      <c r="BD213" s="45">
        <f t="shared" ca="1" si="128"/>
        <v>7.9258088400312385E-2</v>
      </c>
    </row>
    <row r="214" spans="11:56" x14ac:dyDescent="0.25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0.66559376230378076</v>
      </c>
      <c r="AA214" s="62">
        <f t="shared" si="130"/>
        <v>0.59606657811248476</v>
      </c>
      <c r="AB214" s="62">
        <f t="shared" si="131"/>
        <v>0.48985679893052764</v>
      </c>
      <c r="AC214" s="62">
        <f t="shared" si="132"/>
        <v>0.46305404686157808</v>
      </c>
      <c r="AD214" s="62">
        <f t="shared" si="133"/>
        <v>0.41348219338957082</v>
      </c>
      <c r="AE214" s="62">
        <f t="shared" si="134"/>
        <v>0.27762802185683622</v>
      </c>
      <c r="AF214" s="62">
        <f t="shared" si="135"/>
        <v>0.24882577740658865</v>
      </c>
      <c r="AG214" s="62">
        <f t="shared" si="136"/>
        <v>0.19549177046373759</v>
      </c>
      <c r="AH214" s="62">
        <f t="shared" si="137"/>
        <v>0.13165040379553425</v>
      </c>
      <c r="AI214" s="62">
        <f t="shared" si="138"/>
        <v>7.8329429893177011E-2</v>
      </c>
      <c r="AJ214" s="62">
        <f t="shared" si="139"/>
        <v>4.1175301712128388E-2</v>
      </c>
      <c r="AK214" s="63">
        <f t="shared" si="140"/>
        <v>0</v>
      </c>
      <c r="AL214" s="64">
        <f t="shared" si="141"/>
        <v>0.66559376230378076</v>
      </c>
      <c r="AM214" s="65">
        <f t="shared" si="142"/>
        <v>0.59606657811248476</v>
      </c>
      <c r="AN214" s="65">
        <f t="shared" si="143"/>
        <v>0.48985679893052764</v>
      </c>
      <c r="AO214" s="65">
        <f t="shared" si="144"/>
        <v>0.46305404686157808</v>
      </c>
      <c r="AP214" s="65">
        <f t="shared" si="145"/>
        <v>0.41348219338957082</v>
      </c>
      <c r="AQ214" s="65">
        <f t="shared" si="146"/>
        <v>0.27762802185683622</v>
      </c>
      <c r="AR214" s="65">
        <f t="shared" si="147"/>
        <v>0.24882577740658865</v>
      </c>
      <c r="AS214" s="65">
        <f t="shared" si="148"/>
        <v>0.19549177046373759</v>
      </c>
      <c r="AT214" s="65">
        <f t="shared" si="149"/>
        <v>0.13165040379553425</v>
      </c>
      <c r="AU214" s="65">
        <f t="shared" si="150"/>
        <v>7.8329429893177011E-2</v>
      </c>
      <c r="AV214" s="65">
        <f t="shared" si="151"/>
        <v>4.1175301712128388E-2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7.8329429893177011E-2</v>
      </c>
      <c r="BB214" s="68">
        <f ca="1"/>
        <v>0.13165040379553425</v>
      </c>
      <c r="BC214" s="45"/>
      <c r="BD214" s="45">
        <f t="shared" ca="1" si="128"/>
        <v>7.8329429893177011E-2</v>
      </c>
    </row>
    <row r="215" spans="11:56" x14ac:dyDescent="0.25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0.66431312262875075</v>
      </c>
      <c r="AA215" s="62">
        <f t="shared" si="130"/>
        <v>0.59444051899557748</v>
      </c>
      <c r="AB215" s="62">
        <f t="shared" si="131"/>
        <v>0.48798590565948302</v>
      </c>
      <c r="AC215" s="62">
        <f t="shared" si="132"/>
        <v>0.46125603280527061</v>
      </c>
      <c r="AD215" s="62">
        <f t="shared" si="133"/>
        <v>0.41152161679216304</v>
      </c>
      <c r="AE215" s="62">
        <f t="shared" si="134"/>
        <v>0.27586824632146961</v>
      </c>
      <c r="AF215" s="62">
        <f t="shared" si="135"/>
        <v>0.24708796326116378</v>
      </c>
      <c r="AG215" s="62">
        <f t="shared" si="136"/>
        <v>0.19383121775276116</v>
      </c>
      <c r="AH215" s="62">
        <f t="shared" si="137"/>
        <v>0.13027776743717695</v>
      </c>
      <c r="AI215" s="62">
        <f t="shared" si="138"/>
        <v>7.7411652378004486E-2</v>
      </c>
      <c r="AJ215" s="62">
        <f t="shared" si="139"/>
        <v>4.0666033583277111E-2</v>
      </c>
      <c r="AK215" s="63">
        <f t="shared" si="140"/>
        <v>0</v>
      </c>
      <c r="AL215" s="64">
        <f t="shared" si="141"/>
        <v>0.66431312262875075</v>
      </c>
      <c r="AM215" s="65">
        <f t="shared" si="142"/>
        <v>0.59444051899557748</v>
      </c>
      <c r="AN215" s="65">
        <f t="shared" si="143"/>
        <v>0.48798590565948302</v>
      </c>
      <c r="AO215" s="65">
        <f t="shared" si="144"/>
        <v>0.46125603280527061</v>
      </c>
      <c r="AP215" s="65">
        <f t="shared" si="145"/>
        <v>0.41152161679216304</v>
      </c>
      <c r="AQ215" s="65">
        <f t="shared" si="146"/>
        <v>0.27586824632146961</v>
      </c>
      <c r="AR215" s="65">
        <f t="shared" si="147"/>
        <v>0.24708796326116378</v>
      </c>
      <c r="AS215" s="65">
        <f t="shared" si="148"/>
        <v>0.19383121775276116</v>
      </c>
      <c r="AT215" s="65">
        <f t="shared" si="149"/>
        <v>0.13027776743717695</v>
      </c>
      <c r="AU215" s="65">
        <f t="shared" si="150"/>
        <v>7.7411652378004486E-2</v>
      </c>
      <c r="AV215" s="65">
        <f t="shared" si="151"/>
        <v>4.0666033583277111E-2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7.7411652378004486E-2</v>
      </c>
      <c r="BB215" s="68">
        <f ca="1"/>
        <v>0.13027776743717695</v>
      </c>
      <c r="BC215" s="45"/>
      <c r="BD215" s="45">
        <f t="shared" ca="1" si="128"/>
        <v>7.7411652378004486E-2</v>
      </c>
    </row>
    <row r="216" spans="11:56" x14ac:dyDescent="0.25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0.66303494697617738</v>
      </c>
      <c r="AA216" s="62">
        <f t="shared" si="130"/>
        <v>0.59281889573927504</v>
      </c>
      <c r="AB216" s="62">
        <f t="shared" si="131"/>
        <v>0.48612215782694057</v>
      </c>
      <c r="AC216" s="62">
        <f t="shared" si="132"/>
        <v>0.45946500034121696</v>
      </c>
      <c r="AD216" s="62">
        <f t="shared" si="133"/>
        <v>0.4095703365094594</v>
      </c>
      <c r="AE216" s="62">
        <f t="shared" si="134"/>
        <v>0.27411962531551315</v>
      </c>
      <c r="AF216" s="62">
        <f t="shared" si="135"/>
        <v>0.24536228611390493</v>
      </c>
      <c r="AG216" s="62">
        <f t="shared" si="136"/>
        <v>0.19218477016395633</v>
      </c>
      <c r="AH216" s="62">
        <f t="shared" si="137"/>
        <v>0.12891944269897399</v>
      </c>
      <c r="AI216" s="62">
        <f t="shared" si="138"/>
        <v>7.6504628363380928E-2</v>
      </c>
      <c r="AJ216" s="62">
        <f t="shared" si="139"/>
        <v>4.0163064231029263E-2</v>
      </c>
      <c r="AK216" s="63">
        <f t="shared" si="140"/>
        <v>0</v>
      </c>
      <c r="AL216" s="64">
        <f t="shared" si="141"/>
        <v>0.66303494697617738</v>
      </c>
      <c r="AM216" s="65">
        <f t="shared" si="142"/>
        <v>0.59281889573927504</v>
      </c>
      <c r="AN216" s="65">
        <f t="shared" si="143"/>
        <v>0.48612215782694057</v>
      </c>
      <c r="AO216" s="65">
        <f t="shared" si="144"/>
        <v>0.45946500034121696</v>
      </c>
      <c r="AP216" s="65">
        <f t="shared" si="145"/>
        <v>0.4095703365094594</v>
      </c>
      <c r="AQ216" s="65">
        <f t="shared" si="146"/>
        <v>0.27411962531551315</v>
      </c>
      <c r="AR216" s="65">
        <f t="shared" si="147"/>
        <v>0.24536228611390493</v>
      </c>
      <c r="AS216" s="65">
        <f t="shared" si="148"/>
        <v>0.19218477016395633</v>
      </c>
      <c r="AT216" s="65">
        <f t="shared" si="149"/>
        <v>0.12891944269897399</v>
      </c>
      <c r="AU216" s="65">
        <f t="shared" si="150"/>
        <v>7.6504628363380928E-2</v>
      </c>
      <c r="AV216" s="65">
        <f t="shared" si="151"/>
        <v>4.0163064231029263E-2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7.6504628363380928E-2</v>
      </c>
      <c r="BB216" s="68">
        <f ca="1"/>
        <v>0.12891944269897399</v>
      </c>
      <c r="BC216" s="45"/>
      <c r="BD216" s="45">
        <f t="shared" ca="1" si="128"/>
        <v>7.6504628363380928E-2</v>
      </c>
    </row>
    <row r="217" spans="11:56" x14ac:dyDescent="0.25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0.6617592306051433</v>
      </c>
      <c r="AA217" s="62">
        <f t="shared" si="130"/>
        <v>0.59120169624262786</v>
      </c>
      <c r="AB217" s="62">
        <f t="shared" si="131"/>
        <v>0.48426552814257212</v>
      </c>
      <c r="AC217" s="62">
        <f t="shared" si="132"/>
        <v>0.45768092236026847</v>
      </c>
      <c r="AD217" s="62">
        <f t="shared" si="133"/>
        <v>0.40762830846184206</v>
      </c>
      <c r="AE217" s="62">
        <f t="shared" si="134"/>
        <v>0.272382088134764</v>
      </c>
      <c r="AF217" s="62">
        <f t="shared" si="135"/>
        <v>0.24364866119928932</v>
      </c>
      <c r="AG217" s="62">
        <f t="shared" si="136"/>
        <v>0.19055230788512431</v>
      </c>
      <c r="AH217" s="62">
        <f t="shared" si="137"/>
        <v>0.12757528036261984</v>
      </c>
      <c r="AI217" s="62">
        <f t="shared" si="138"/>
        <v>7.5608231851695643E-2</v>
      </c>
      <c r="AJ217" s="62">
        <f t="shared" si="139"/>
        <v>3.966631575028054E-2</v>
      </c>
      <c r="AK217" s="63">
        <f t="shared" si="140"/>
        <v>0</v>
      </c>
      <c r="AL217" s="64">
        <f t="shared" si="141"/>
        <v>0.6617592306051433</v>
      </c>
      <c r="AM217" s="65">
        <f t="shared" si="142"/>
        <v>0.59120169624262786</v>
      </c>
      <c r="AN217" s="65">
        <f t="shared" si="143"/>
        <v>0.48426552814257212</v>
      </c>
      <c r="AO217" s="65">
        <f t="shared" si="144"/>
        <v>0.45768092236026847</v>
      </c>
      <c r="AP217" s="65">
        <f t="shared" si="145"/>
        <v>0.40762830846184206</v>
      </c>
      <c r="AQ217" s="65">
        <f t="shared" si="146"/>
        <v>0.272382088134764</v>
      </c>
      <c r="AR217" s="65">
        <f t="shared" si="147"/>
        <v>0.24364866119928932</v>
      </c>
      <c r="AS217" s="65">
        <f t="shared" si="148"/>
        <v>0.19055230788512431</v>
      </c>
      <c r="AT217" s="65">
        <f t="shared" si="149"/>
        <v>0.12757528036261984</v>
      </c>
      <c r="AU217" s="65">
        <f t="shared" si="150"/>
        <v>7.5608231851695643E-2</v>
      </c>
      <c r="AV217" s="65">
        <f t="shared" si="151"/>
        <v>3.966631575028054E-2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7.5608231851695643E-2</v>
      </c>
      <c r="BB217" s="68">
        <f ca="1"/>
        <v>0.12757528036261984</v>
      </c>
      <c r="BC217" s="45"/>
      <c r="BD217" s="45">
        <f t="shared" ca="1" si="128"/>
        <v>7.5608231851695643E-2</v>
      </c>
    </row>
    <row r="218" spans="11:56" x14ac:dyDescent="0.25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0.66048596878385324</v>
      </c>
      <c r="AA218" s="62">
        <f t="shared" si="130"/>
        <v>0.58958890843769751</v>
      </c>
      <c r="AB218" s="62">
        <f t="shared" si="131"/>
        <v>0.48241598942027852</v>
      </c>
      <c r="AC218" s="62">
        <f t="shared" si="132"/>
        <v>0.45590377185853981</v>
      </c>
      <c r="AD218" s="62">
        <f t="shared" si="133"/>
        <v>0.40569548877870221</v>
      </c>
      <c r="AE218" s="62">
        <f t="shared" si="134"/>
        <v>0.27065556452318562</v>
      </c>
      <c r="AF218" s="62">
        <f t="shared" si="135"/>
        <v>0.24194700434380173</v>
      </c>
      <c r="AG218" s="62">
        <f t="shared" si="136"/>
        <v>0.18893371212177912</v>
      </c>
      <c r="AH218" s="62">
        <f t="shared" si="137"/>
        <v>0.12624513276561491</v>
      </c>
      <c r="AI218" s="62">
        <f t="shared" si="138"/>
        <v>7.472233832163841E-2</v>
      </c>
      <c r="AJ218" s="62">
        <f t="shared" si="139"/>
        <v>3.9175711199479664E-2</v>
      </c>
      <c r="AK218" s="63">
        <f t="shared" si="140"/>
        <v>0</v>
      </c>
      <c r="AL218" s="64">
        <f t="shared" si="141"/>
        <v>0.66048596878385324</v>
      </c>
      <c r="AM218" s="65">
        <f t="shared" si="142"/>
        <v>0.58958890843769751</v>
      </c>
      <c r="AN218" s="65">
        <f t="shared" si="143"/>
        <v>0.48241598942027852</v>
      </c>
      <c r="AO218" s="65">
        <f t="shared" si="144"/>
        <v>0.45590377185853981</v>
      </c>
      <c r="AP218" s="65">
        <f t="shared" si="145"/>
        <v>0.40569548877870221</v>
      </c>
      <c r="AQ218" s="65">
        <f t="shared" si="146"/>
        <v>0.27065556452318562</v>
      </c>
      <c r="AR218" s="65">
        <f t="shared" si="147"/>
        <v>0.24194700434380173</v>
      </c>
      <c r="AS218" s="65">
        <f t="shared" si="148"/>
        <v>0.18893371212177912</v>
      </c>
      <c r="AT218" s="65">
        <f t="shared" si="149"/>
        <v>0.12624513276561491</v>
      </c>
      <c r="AU218" s="65">
        <f t="shared" si="150"/>
        <v>7.472233832163841E-2</v>
      </c>
      <c r="AV218" s="65">
        <f t="shared" si="151"/>
        <v>3.9175711199479664E-2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7.472233832163841E-2</v>
      </c>
      <c r="BB218" s="68">
        <f ca="1"/>
        <v>0.12624513276561491</v>
      </c>
      <c r="BC218" s="45"/>
      <c r="BD218" s="45">
        <f t="shared" ca="1" si="128"/>
        <v>7.472233832163841E-2</v>
      </c>
    </row>
    <row r="219" spans="11:56" x14ac:dyDescent="0.25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0.65921515678961584</v>
      </c>
      <c r="AA219" s="62">
        <f t="shared" si="130"/>
        <v>0.5879805202894669</v>
      </c>
      <c r="AB219" s="62">
        <f t="shared" si="131"/>
        <v>0.48057351457779146</v>
      </c>
      <c r="AC219" s="62">
        <f t="shared" si="132"/>
        <v>0.45413352193700035</v>
      </c>
      <c r="AD219" s="62">
        <f t="shared" si="133"/>
        <v>0.4037718337974488</v>
      </c>
      <c r="AE219" s="62">
        <f t="shared" si="134"/>
        <v>0.26893998467006708</v>
      </c>
      <c r="AF219" s="62">
        <f t="shared" si="135"/>
        <v>0.24025723196179974</v>
      </c>
      <c r="AG219" s="62">
        <f t="shared" si="136"/>
        <v>0.18732886508850283</v>
      </c>
      <c r="AH219" s="62">
        <f t="shared" si="137"/>
        <v>0.12492885378504406</v>
      </c>
      <c r="AI219" s="62">
        <f t="shared" si="138"/>
        <v>7.3846824710901829E-2</v>
      </c>
      <c r="AJ219" s="62">
        <f t="shared" si="139"/>
        <v>3.8691174588710874E-2</v>
      </c>
      <c r="AK219" s="63">
        <f t="shared" si="140"/>
        <v>0</v>
      </c>
      <c r="AL219" s="64">
        <f t="shared" si="141"/>
        <v>0.65921515678961584</v>
      </c>
      <c r="AM219" s="65">
        <f t="shared" si="142"/>
        <v>0.5879805202894669</v>
      </c>
      <c r="AN219" s="65">
        <f t="shared" si="143"/>
        <v>0.48057351457779146</v>
      </c>
      <c r="AO219" s="65">
        <f t="shared" si="144"/>
        <v>0.45413352193700035</v>
      </c>
      <c r="AP219" s="65">
        <f t="shared" si="145"/>
        <v>0.4037718337974488</v>
      </c>
      <c r="AQ219" s="65">
        <f t="shared" si="146"/>
        <v>0.26893998467006708</v>
      </c>
      <c r="AR219" s="65">
        <f t="shared" si="147"/>
        <v>0.24025723196179974</v>
      </c>
      <c r="AS219" s="65">
        <f t="shared" si="148"/>
        <v>0.18732886508850283</v>
      </c>
      <c r="AT219" s="65">
        <f t="shared" si="149"/>
        <v>0.12492885378504406</v>
      </c>
      <c r="AU219" s="65">
        <f t="shared" si="150"/>
        <v>7.3846824710901829E-2</v>
      </c>
      <c r="AV219" s="65">
        <f t="shared" si="151"/>
        <v>3.8691174588710874E-2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7.3846824710901829E-2</v>
      </c>
      <c r="BB219" s="68">
        <f ca="1"/>
        <v>0.12492885378504406</v>
      </c>
      <c r="BC219" s="45"/>
      <c r="BD219" s="45">
        <f t="shared" ca="1" si="128"/>
        <v>7.3846824710901829E-2</v>
      </c>
    </row>
    <row r="220" spans="11:56" x14ac:dyDescent="0.25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0.65794678990882682</v>
      </c>
      <c r="AA220" s="62">
        <f t="shared" si="130"/>
        <v>0.58637651979575001</v>
      </c>
      <c r="AB220" s="62">
        <f t="shared" si="131"/>
        <v>0.4787380766362771</v>
      </c>
      <c r="AC220" s="62">
        <f t="shared" si="132"/>
        <v>0.45237014580106683</v>
      </c>
      <c r="AD220" s="62">
        <f t="shared" si="133"/>
        <v>0.40185730006252235</v>
      </c>
      <c r="AE220" s="62">
        <f t="shared" si="134"/>
        <v>0.2672352792072003</v>
      </c>
      <c r="AF220" s="62">
        <f t="shared" si="135"/>
        <v>0.23857926105140811</v>
      </c>
      <c r="AG220" s="62">
        <f t="shared" si="136"/>
        <v>0.18573765000037434</v>
      </c>
      <c r="AH220" s="62">
        <f t="shared" si="137"/>
        <v>0.1236262988215243</v>
      </c>
      <c r="AI220" s="62">
        <f t="shared" si="138"/>
        <v>7.2981569399086316E-2</v>
      </c>
      <c r="AJ220" s="62">
        <f t="shared" si="139"/>
        <v>3.8212630867923834E-2</v>
      </c>
      <c r="AK220" s="63">
        <f t="shared" si="140"/>
        <v>0</v>
      </c>
      <c r="AL220" s="64">
        <f t="shared" si="141"/>
        <v>0.65794678990882682</v>
      </c>
      <c r="AM220" s="65">
        <f t="shared" si="142"/>
        <v>0.58637651979575001</v>
      </c>
      <c r="AN220" s="65">
        <f t="shared" si="143"/>
        <v>0.4787380766362771</v>
      </c>
      <c r="AO220" s="65">
        <f t="shared" si="144"/>
        <v>0.45237014580106683</v>
      </c>
      <c r="AP220" s="65">
        <f t="shared" si="145"/>
        <v>0.40185730006252235</v>
      </c>
      <c r="AQ220" s="65">
        <f t="shared" si="146"/>
        <v>0.2672352792072003</v>
      </c>
      <c r="AR220" s="65">
        <f t="shared" si="147"/>
        <v>0.23857926105140811</v>
      </c>
      <c r="AS220" s="65">
        <f t="shared" si="148"/>
        <v>0.18573765000037434</v>
      </c>
      <c r="AT220" s="65">
        <f t="shared" si="149"/>
        <v>0.1236262988215243</v>
      </c>
      <c r="AU220" s="65">
        <f t="shared" si="150"/>
        <v>7.2981569399086316E-2</v>
      </c>
      <c r="AV220" s="65">
        <f t="shared" si="151"/>
        <v>3.8212630867923834E-2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7.2981569399086316E-2</v>
      </c>
      <c r="BB220" s="68">
        <f ca="1"/>
        <v>0.1236262988215243</v>
      </c>
      <c r="BC220" s="45"/>
      <c r="BD220" s="45">
        <f t="shared" ca="1" si="128"/>
        <v>7.2981569399086316E-2</v>
      </c>
    </row>
    <row r="221" spans="11:56" x14ac:dyDescent="0.25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0.65668086343695087</v>
      </c>
      <c r="AA221" s="62">
        <f t="shared" si="130"/>
        <v>0.58477689498710272</v>
      </c>
      <c r="AB221" s="62">
        <f t="shared" si="131"/>
        <v>0.4769096487199409</v>
      </c>
      <c r="AC221" s="62">
        <f t="shared" si="132"/>
        <v>0.45061361676019801</v>
      </c>
      <c r="AD221" s="62">
        <f t="shared" si="133"/>
        <v>0.39995184432441333</v>
      </c>
      <c r="AE221" s="62">
        <f t="shared" si="134"/>
        <v>0.26554137920607507</v>
      </c>
      <c r="AF221" s="62">
        <f t="shared" si="135"/>
        <v>0.2369130091904417</v>
      </c>
      <c r="AG221" s="62">
        <f t="shared" si="136"/>
        <v>0.18415995106447094</v>
      </c>
      <c r="AH221" s="62">
        <f t="shared" si="137"/>
        <v>0.12233732478331992</v>
      </c>
      <c r="AI221" s="62">
        <f t="shared" si="138"/>
        <v>7.2126452190805462E-2</v>
      </c>
      <c r="AJ221" s="62">
        <f t="shared" si="139"/>
        <v>3.7740005915309099E-2</v>
      </c>
      <c r="AK221" s="63">
        <f t="shared" si="140"/>
        <v>0</v>
      </c>
      <c r="AL221" s="64">
        <f t="shared" si="141"/>
        <v>0.65668086343695087</v>
      </c>
      <c r="AM221" s="65">
        <f t="shared" si="142"/>
        <v>0.58477689498710272</v>
      </c>
      <c r="AN221" s="65">
        <f t="shared" si="143"/>
        <v>0.4769096487199409</v>
      </c>
      <c r="AO221" s="65">
        <f t="shared" si="144"/>
        <v>0.45061361676019801</v>
      </c>
      <c r="AP221" s="65">
        <f t="shared" si="145"/>
        <v>0.39995184432441333</v>
      </c>
      <c r="AQ221" s="65">
        <f t="shared" si="146"/>
        <v>0.26554137920607507</v>
      </c>
      <c r="AR221" s="65">
        <f t="shared" si="147"/>
        <v>0.2369130091904417</v>
      </c>
      <c r="AS221" s="65">
        <f t="shared" si="148"/>
        <v>0.18415995106447094</v>
      </c>
      <c r="AT221" s="65">
        <f t="shared" si="149"/>
        <v>0.12233732478331992</v>
      </c>
      <c r="AU221" s="65">
        <f t="shared" si="150"/>
        <v>7.2126452190805462E-2</v>
      </c>
      <c r="AV221" s="65">
        <f t="shared" si="151"/>
        <v>3.7740005915309099E-2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7.2126452190805462E-2</v>
      </c>
      <c r="BB221" s="68">
        <f ca="1"/>
        <v>0.12233732478331992</v>
      </c>
      <c r="BC221" s="45"/>
      <c r="BD221" s="45">
        <f t="shared" ca="1" si="128"/>
        <v>7.2126452190805462E-2</v>
      </c>
    </row>
    <row r="222" spans="11:56" x14ac:dyDescent="0.25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0.65541737267850464</v>
      </c>
      <c r="AA222" s="62">
        <f t="shared" si="130"/>
        <v>0.58318163392673328</v>
      </c>
      <c r="AB222" s="62">
        <f t="shared" si="131"/>
        <v>0.47508820405563412</v>
      </c>
      <c r="AC222" s="62">
        <f t="shared" si="132"/>
        <v>0.44886390822749062</v>
      </c>
      <c r="AD222" s="62">
        <f t="shared" si="133"/>
        <v>0.398055423538685</v>
      </c>
      <c r="AE222" s="62">
        <f t="shared" si="134"/>
        <v>0.26385821617509209</v>
      </c>
      <c r="AF222" s="62">
        <f t="shared" si="135"/>
        <v>0.23525839453235678</v>
      </c>
      <c r="AG222" s="62">
        <f t="shared" si="136"/>
        <v>0.18259565347144199</v>
      </c>
      <c r="AH222" s="62">
        <f t="shared" si="137"/>
        <v>0.12106179007062316</v>
      </c>
      <c r="AI222" s="62">
        <f t="shared" si="138"/>
        <v>7.1281354298989283E-2</v>
      </c>
      <c r="AJ222" s="62">
        <f t="shared" si="139"/>
        <v>3.7273226525817355E-2</v>
      </c>
      <c r="AK222" s="63">
        <f t="shared" si="140"/>
        <v>0</v>
      </c>
      <c r="AL222" s="64">
        <f t="shared" si="141"/>
        <v>0.65541737267850464</v>
      </c>
      <c r="AM222" s="65">
        <f t="shared" si="142"/>
        <v>0.58318163392673328</v>
      </c>
      <c r="AN222" s="65">
        <f t="shared" si="143"/>
        <v>0.47508820405563412</v>
      </c>
      <c r="AO222" s="65">
        <f t="shared" si="144"/>
        <v>0.44886390822749062</v>
      </c>
      <c r="AP222" s="65">
        <f t="shared" si="145"/>
        <v>0.398055423538685</v>
      </c>
      <c r="AQ222" s="65">
        <f t="shared" si="146"/>
        <v>0.26385821617509209</v>
      </c>
      <c r="AR222" s="65">
        <f t="shared" si="147"/>
        <v>0.23525839453235678</v>
      </c>
      <c r="AS222" s="65">
        <f t="shared" si="148"/>
        <v>0.18259565347144199</v>
      </c>
      <c r="AT222" s="65">
        <f t="shared" si="149"/>
        <v>0.12106179007062316</v>
      </c>
      <c r="AU222" s="65">
        <f t="shared" si="150"/>
        <v>7.1281354298989283E-2</v>
      </c>
      <c r="AV222" s="65">
        <f t="shared" si="151"/>
        <v>3.7273226525817355E-2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7.1281354298989283E-2</v>
      </c>
      <c r="BB222" s="68">
        <f ca="1"/>
        <v>0.12106179007062316</v>
      </c>
      <c r="BC222" s="45"/>
      <c r="BD222" s="45">
        <f t="shared" ca="1" si="128"/>
        <v>7.1281354298989283E-2</v>
      </c>
    </row>
    <row r="223" spans="11:56" x14ac:dyDescent="0.25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0.65415631294703902</v>
      </c>
      <c r="AA223" s="62">
        <f t="shared" si="130"/>
        <v>0.5815907247104134</v>
      </c>
      <c r="AB223" s="62">
        <f t="shared" si="131"/>
        <v>0.47327371597246182</v>
      </c>
      <c r="AC223" s="62">
        <f t="shared" si="132"/>
        <v>0.44712099371927688</v>
      </c>
      <c r="AD223" s="62">
        <f t="shared" si="133"/>
        <v>0.39616799486500109</v>
      </c>
      <c r="AE223" s="62">
        <f t="shared" si="134"/>
        <v>0.26218572205679364</v>
      </c>
      <c r="AF223" s="62">
        <f t="shared" si="135"/>
        <v>0.23361533580223082</v>
      </c>
      <c r="AG223" s="62">
        <f t="shared" si="136"/>
        <v>0.18104464338715429</v>
      </c>
      <c r="AH223" s="62">
        <f t="shared" si="137"/>
        <v>0.11979955455999884</v>
      </c>
      <c r="AI223" s="62">
        <f t="shared" si="138"/>
        <v>7.0446158328383135E-2</v>
      </c>
      <c r="AJ223" s="62">
        <f t="shared" si="139"/>
        <v>3.6812220399820669E-2</v>
      </c>
      <c r="AK223" s="63">
        <f t="shared" si="140"/>
        <v>0</v>
      </c>
      <c r="AL223" s="64">
        <f t="shared" si="141"/>
        <v>0.65415631294703902</v>
      </c>
      <c r="AM223" s="65">
        <f t="shared" si="142"/>
        <v>0.5815907247104134</v>
      </c>
      <c r="AN223" s="65">
        <f t="shared" si="143"/>
        <v>0.47327371597246182</v>
      </c>
      <c r="AO223" s="65">
        <f t="shared" si="144"/>
        <v>0.44712099371927688</v>
      </c>
      <c r="AP223" s="65">
        <f t="shared" si="145"/>
        <v>0.39616799486500109</v>
      </c>
      <c r="AQ223" s="65">
        <f t="shared" si="146"/>
        <v>0.26218572205679364</v>
      </c>
      <c r="AR223" s="65">
        <f t="shared" si="147"/>
        <v>0.23361533580223082</v>
      </c>
      <c r="AS223" s="65">
        <f t="shared" si="148"/>
        <v>0.18104464338715429</v>
      </c>
      <c r="AT223" s="65">
        <f t="shared" si="149"/>
        <v>0.11979955455999884</v>
      </c>
      <c r="AU223" s="65">
        <f t="shared" si="150"/>
        <v>7.0446158328383135E-2</v>
      </c>
      <c r="AV223" s="65">
        <f t="shared" si="151"/>
        <v>3.6812220399820669E-2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7.0446158328383135E-2</v>
      </c>
      <c r="BB223" s="68">
        <f ca="1"/>
        <v>0.11979955455999884</v>
      </c>
      <c r="BC223" s="45"/>
      <c r="BD223" s="45">
        <f t="shared" ca="1" si="128"/>
        <v>7.0446158328383135E-2</v>
      </c>
    </row>
    <row r="224" spans="11:56" x14ac:dyDescent="0.25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0.65289767956512201</v>
      </c>
      <c r="AA224" s="62">
        <f t="shared" si="130"/>
        <v>0.58000415546638917</v>
      </c>
      <c r="AB224" s="62">
        <f t="shared" si="131"/>
        <v>0.47146615790139229</v>
      </c>
      <c r="AC224" s="62">
        <f t="shared" si="132"/>
        <v>0.44538484685472363</v>
      </c>
      <c r="AD224" s="62">
        <f t="shared" si="133"/>
        <v>0.39428951566615811</v>
      </c>
      <c r="AE224" s="62">
        <f t="shared" si="134"/>
        <v>0.26052382922511147</v>
      </c>
      <c r="AF224" s="62">
        <f t="shared" si="135"/>
        <v>0.23198375229277024</v>
      </c>
      <c r="AG224" s="62">
        <f t="shared" si="136"/>
        <v>0.17950680794440829</v>
      </c>
      <c r="AH224" s="62">
        <f t="shared" si="137"/>
        <v>0.11855047958899112</v>
      </c>
      <c r="AI224" s="62">
        <f t="shared" si="138"/>
        <v>6.9620748259239945E-2</v>
      </c>
      <c r="AJ224" s="62">
        <f t="shared" si="139"/>
        <v>3.6356916131913983E-2</v>
      </c>
      <c r="AK224" s="63">
        <f t="shared" si="140"/>
        <v>0</v>
      </c>
      <c r="AL224" s="64">
        <f t="shared" si="141"/>
        <v>0.65289767956512201</v>
      </c>
      <c r="AM224" s="65">
        <f t="shared" si="142"/>
        <v>0.58000415546638917</v>
      </c>
      <c r="AN224" s="65">
        <f t="shared" si="143"/>
        <v>0.47146615790139229</v>
      </c>
      <c r="AO224" s="65">
        <f t="shared" si="144"/>
        <v>0.44538484685472363</v>
      </c>
      <c r="AP224" s="65">
        <f t="shared" si="145"/>
        <v>0.39428951566615811</v>
      </c>
      <c r="AQ224" s="65">
        <f t="shared" si="146"/>
        <v>0.26052382922511147</v>
      </c>
      <c r="AR224" s="65">
        <f t="shared" si="147"/>
        <v>0.23198375229277024</v>
      </c>
      <c r="AS224" s="65">
        <f t="shared" si="148"/>
        <v>0.17950680794440829</v>
      </c>
      <c r="AT224" s="65">
        <f t="shared" si="149"/>
        <v>0.11855047958899112</v>
      </c>
      <c r="AU224" s="65">
        <f t="shared" si="150"/>
        <v>6.9620748259239945E-2</v>
      </c>
      <c r="AV224" s="65">
        <f t="shared" si="151"/>
        <v>3.6356916131913983E-2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6.9620748259239945E-2</v>
      </c>
      <c r="BB224" s="68">
        <f ca="1"/>
        <v>0.11855047958899112</v>
      </c>
      <c r="BC224" s="45"/>
      <c r="BD224" s="45">
        <f t="shared" ca="1" si="128"/>
        <v>6.9620748259239945E-2</v>
      </c>
    </row>
    <row r="225" spans="11:56" x14ac:dyDescent="0.25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0.65164146786432109</v>
      </c>
      <c r="AA225" s="62">
        <f t="shared" si="130"/>
        <v>0.57842191435529267</v>
      </c>
      <c r="AB225" s="62">
        <f t="shared" si="131"/>
        <v>0.46966550337486795</v>
      </c>
      <c r="AC225" s="62">
        <f t="shared" si="132"/>
        <v>0.44365544135543311</v>
      </c>
      <c r="AD225" s="62">
        <f t="shared" si="133"/>
        <v>0.392419943507122</v>
      </c>
      <c r="AE225" s="62">
        <f t="shared" si="134"/>
        <v>0.25887247048263268</v>
      </c>
      <c r="AF225" s="62">
        <f t="shared" si="135"/>
        <v>0.23036356386034604</v>
      </c>
      <c r="AG225" s="62">
        <f t="shared" si="136"/>
        <v>0.17798203523472483</v>
      </c>
      <c r="AH225" s="62">
        <f t="shared" si="137"/>
        <v>0.11731442794089079</v>
      </c>
      <c r="AI225" s="62">
        <f t="shared" si="138"/>
        <v>6.8805009431203587E-2</v>
      </c>
      <c r="AJ225" s="62">
        <f t="shared" si="139"/>
        <v>3.5907243199855082E-2</v>
      </c>
      <c r="AK225" s="63">
        <f t="shared" si="140"/>
        <v>0</v>
      </c>
      <c r="AL225" s="64">
        <f t="shared" si="141"/>
        <v>0.65164146786432109</v>
      </c>
      <c r="AM225" s="65">
        <f t="shared" si="142"/>
        <v>0.57842191435529267</v>
      </c>
      <c r="AN225" s="65">
        <f t="shared" si="143"/>
        <v>0.46966550337486795</v>
      </c>
      <c r="AO225" s="65">
        <f t="shared" si="144"/>
        <v>0.44365544135543311</v>
      </c>
      <c r="AP225" s="65">
        <f t="shared" si="145"/>
        <v>0.392419943507122</v>
      </c>
      <c r="AQ225" s="65">
        <f t="shared" si="146"/>
        <v>0.25887247048263268</v>
      </c>
      <c r="AR225" s="65">
        <f t="shared" si="147"/>
        <v>0.23036356386034604</v>
      </c>
      <c r="AS225" s="65">
        <f t="shared" si="148"/>
        <v>0.17798203523472483</v>
      </c>
      <c r="AT225" s="65">
        <f t="shared" si="149"/>
        <v>0.11731442794089079</v>
      </c>
      <c r="AU225" s="65">
        <f t="shared" si="150"/>
        <v>6.8805009431203587E-2</v>
      </c>
      <c r="AV225" s="65">
        <f t="shared" si="151"/>
        <v>3.5907243199855082E-2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6.8805009431203587E-2</v>
      </c>
      <c r="BB225" s="68">
        <f ca="1"/>
        <v>0.11731442794089079</v>
      </c>
      <c r="BC225" s="45"/>
      <c r="BD225" s="45">
        <f t="shared" ca="1" si="128"/>
        <v>6.8805009431203587E-2</v>
      </c>
    </row>
    <row r="226" spans="11:56" x14ac:dyDescent="0.25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0.65038767318518631</v>
      </c>
      <c r="AA226" s="62">
        <f t="shared" si="130"/>
        <v>0.57684398957005356</v>
      </c>
      <c r="AB226" s="62">
        <f t="shared" si="131"/>
        <v>0.46787172602641791</v>
      </c>
      <c r="AC226" s="62">
        <f t="shared" si="132"/>
        <v>0.44193275104504515</v>
      </c>
      <c r="AD226" s="62">
        <f t="shared" si="133"/>
        <v>0.39055923615406973</v>
      </c>
      <c r="AE226" s="62">
        <f t="shared" si="134"/>
        <v>0.25723157905788246</v>
      </c>
      <c r="AF226" s="62">
        <f t="shared" si="135"/>
        <v>0.2287546909210571</v>
      </c>
      <c r="AG226" s="62">
        <f t="shared" si="136"/>
        <v>0.17647021430020143</v>
      </c>
      <c r="AH226" s="62">
        <f t="shared" si="137"/>
        <v>0.11609126382966142</v>
      </c>
      <c r="AI226" s="62">
        <f t="shared" si="138"/>
        <v>6.7998828527380969E-2</v>
      </c>
      <c r="AJ226" s="62">
        <f t="shared" si="139"/>
        <v>3.546313195364139E-2</v>
      </c>
      <c r="AK226" s="63">
        <f t="shared" si="140"/>
        <v>0</v>
      </c>
      <c r="AL226" s="64">
        <f t="shared" si="141"/>
        <v>0.65038767318518631</v>
      </c>
      <c r="AM226" s="65">
        <f t="shared" si="142"/>
        <v>0.57684398957005356</v>
      </c>
      <c r="AN226" s="65">
        <f t="shared" si="143"/>
        <v>0.46787172602641791</v>
      </c>
      <c r="AO226" s="65">
        <f t="shared" si="144"/>
        <v>0.44193275104504515</v>
      </c>
      <c r="AP226" s="65">
        <f t="shared" si="145"/>
        <v>0.39055923615406973</v>
      </c>
      <c r="AQ226" s="65">
        <f t="shared" si="146"/>
        <v>0.25723157905788246</v>
      </c>
      <c r="AR226" s="65">
        <f t="shared" si="147"/>
        <v>0.2287546909210571</v>
      </c>
      <c r="AS226" s="65">
        <f t="shared" si="148"/>
        <v>0.17647021430020143</v>
      </c>
      <c r="AT226" s="65">
        <f t="shared" si="149"/>
        <v>0.11609126382966142</v>
      </c>
      <c r="AU226" s="65">
        <f t="shared" si="150"/>
        <v>6.7998828527380969E-2</v>
      </c>
      <c r="AV226" s="65">
        <f t="shared" si="151"/>
        <v>3.546313195364139E-2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6.7998828527380969E-2</v>
      </c>
      <c r="BB226" s="68">
        <f ca="1"/>
        <v>0.11609126382966142</v>
      </c>
      <c r="BC226" s="45"/>
      <c r="BD226" s="45">
        <f t="shared" ca="1" si="128"/>
        <v>6.7998828527380969E-2</v>
      </c>
    </row>
    <row r="227" spans="11:56" x14ac:dyDescent="0.25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0.64913629087723246</v>
      </c>
      <c r="AA227" s="62">
        <f t="shared" si="130"/>
        <v>0.57527036933581099</v>
      </c>
      <c r="AB227" s="62">
        <f t="shared" si="131"/>
        <v>0.46608479959027183</v>
      </c>
      <c r="AC227" s="62">
        <f t="shared" si="132"/>
        <v>0.44021674984884102</v>
      </c>
      <c r="AD227" s="62">
        <f t="shared" si="133"/>
        <v>0.38870735157343511</v>
      </c>
      <c r="AE227" s="62">
        <f t="shared" si="134"/>
        <v>0.25560108860262432</v>
      </c>
      <c r="AF227" s="62">
        <f t="shared" si="135"/>
        <v>0.22715705444682105</v>
      </c>
      <c r="AG227" s="62">
        <f t="shared" si="136"/>
        <v>0.17497123512543794</v>
      </c>
      <c r="AH227" s="62">
        <f t="shared" si="137"/>
        <v>0.11488085288502255</v>
      </c>
      <c r="AI227" s="62">
        <f t="shared" si="138"/>
        <v>6.7202093558600892E-2</v>
      </c>
      <c r="AJ227" s="62">
        <f t="shared" si="139"/>
        <v>3.502451360472187E-2</v>
      </c>
      <c r="AK227" s="63">
        <f t="shared" si="140"/>
        <v>0</v>
      </c>
      <c r="AL227" s="64">
        <f t="shared" si="141"/>
        <v>0.64913629087723246</v>
      </c>
      <c r="AM227" s="65">
        <f t="shared" si="142"/>
        <v>0.57527036933581099</v>
      </c>
      <c r="AN227" s="65">
        <f t="shared" si="143"/>
        <v>0.46608479959027183</v>
      </c>
      <c r="AO227" s="65">
        <f t="shared" si="144"/>
        <v>0.44021674984884102</v>
      </c>
      <c r="AP227" s="65">
        <f t="shared" si="145"/>
        <v>0.38870735157343511</v>
      </c>
      <c r="AQ227" s="65">
        <f t="shared" si="146"/>
        <v>0.25560108860262432</v>
      </c>
      <c r="AR227" s="65">
        <f t="shared" si="147"/>
        <v>0.22715705444682105</v>
      </c>
      <c r="AS227" s="65">
        <f t="shared" si="148"/>
        <v>0.17497123512543794</v>
      </c>
      <c r="AT227" s="65">
        <f t="shared" si="149"/>
        <v>0.11488085288502255</v>
      </c>
      <c r="AU227" s="65">
        <f t="shared" si="150"/>
        <v>6.7202093558600892E-2</v>
      </c>
      <c r="AV227" s="65">
        <f t="shared" si="151"/>
        <v>3.502451360472187E-2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6.7202093558600892E-2</v>
      </c>
      <c r="BB227" s="68">
        <f ca="1"/>
        <v>0.11488085288502255</v>
      </c>
      <c r="BC227" s="45"/>
      <c r="BD227" s="45">
        <f t="shared" ca="1" si="128"/>
        <v>6.7202093558600892E-2</v>
      </c>
    </row>
    <row r="228" spans="11:56" x14ac:dyDescent="0.25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0.64788731629892238</v>
      </c>
      <c r="AA228" s="62">
        <f t="shared" si="130"/>
        <v>0.57370104190982574</v>
      </c>
      <c r="AB228" s="62">
        <f t="shared" si="131"/>
        <v>0.46430469790097528</v>
      </c>
      <c r="AC228" s="62">
        <f t="shared" si="132"/>
        <v>0.43850741179334873</v>
      </c>
      <c r="AD228" s="62">
        <f t="shared" si="133"/>
        <v>0.38686424793095919</v>
      </c>
      <c r="AE228" s="62">
        <f t="shared" si="134"/>
        <v>0.25398093318917719</v>
      </c>
      <c r="AF228" s="62">
        <f t="shared" si="135"/>
        <v>0.22557057596149238</v>
      </c>
      <c r="AG228" s="62">
        <f t="shared" si="136"/>
        <v>0.17348498862953066</v>
      </c>
      <c r="AH228" s="62">
        <f t="shared" si="137"/>
        <v>0.11368306213768854</v>
      </c>
      <c r="AI228" s="62">
        <f t="shared" si="138"/>
        <v>6.6414693847857226E-2</v>
      </c>
      <c r="AJ228" s="62">
        <f t="shared" si="139"/>
        <v>3.4591320215342308E-2</v>
      </c>
      <c r="AK228" s="63">
        <f t="shared" si="140"/>
        <v>0</v>
      </c>
      <c r="AL228" s="64">
        <f t="shared" si="141"/>
        <v>0.64788731629892238</v>
      </c>
      <c r="AM228" s="65">
        <f t="shared" si="142"/>
        <v>0.57370104190982574</v>
      </c>
      <c r="AN228" s="65">
        <f t="shared" si="143"/>
        <v>0.46430469790097528</v>
      </c>
      <c r="AO228" s="65">
        <f t="shared" si="144"/>
        <v>0.43850741179334873</v>
      </c>
      <c r="AP228" s="65">
        <f t="shared" si="145"/>
        <v>0.38686424793095919</v>
      </c>
      <c r="AQ228" s="65">
        <f t="shared" si="146"/>
        <v>0.25398093318917719</v>
      </c>
      <c r="AR228" s="65">
        <f t="shared" si="147"/>
        <v>0.22557057596149238</v>
      </c>
      <c r="AS228" s="65">
        <f t="shared" si="148"/>
        <v>0.17348498862953066</v>
      </c>
      <c r="AT228" s="65">
        <f t="shared" si="149"/>
        <v>0.11368306213768854</v>
      </c>
      <c r="AU228" s="65">
        <f t="shared" si="150"/>
        <v>6.6414693847857226E-2</v>
      </c>
      <c r="AV228" s="65">
        <f t="shared" si="151"/>
        <v>3.4591320215342308E-2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6.6414693847857226E-2</v>
      </c>
      <c r="BB228" s="68">
        <f ca="1"/>
        <v>0.11368306213768854</v>
      </c>
      <c r="BC228" s="45"/>
      <c r="BD228" s="45">
        <f t="shared" ca="1" si="128"/>
        <v>6.6414693847857226E-2</v>
      </c>
    </row>
    <row r="229" spans="11:56" x14ac:dyDescent="0.25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0.64664074481764944</v>
      </c>
      <c r="AA229" s="62">
        <f t="shared" si="130"/>
        <v>0.57213599558139261</v>
      </c>
      <c r="AB229" s="62">
        <f t="shared" si="131"/>
        <v>0.46253139489300676</v>
      </c>
      <c r="AC229" s="62">
        <f t="shared" si="132"/>
        <v>0.43680471100594986</v>
      </c>
      <c r="AD229" s="62">
        <f t="shared" si="133"/>
        <v>0.38502988359074541</v>
      </c>
      <c r="AE229" s="62">
        <f t="shared" si="134"/>
        <v>0.25237104730774995</v>
      </c>
      <c r="AF229" s="62">
        <f t="shared" si="135"/>
        <v>0.22399517753700771</v>
      </c>
      <c r="AG229" s="62">
        <f t="shared" si="136"/>
        <v>0.17201136665813457</v>
      </c>
      <c r="AH229" s="62">
        <f t="shared" si="137"/>
        <v>0.11249776000476128</v>
      </c>
      <c r="AI229" s="62">
        <f t="shared" si="138"/>
        <v>6.5636520014934446E-2</v>
      </c>
      <c r="AJ229" s="62">
        <f t="shared" si="139"/>
        <v>3.4163484688022445E-2</v>
      </c>
      <c r="AK229" s="63">
        <f t="shared" si="140"/>
        <v>0</v>
      </c>
      <c r="AL229" s="64">
        <f t="shared" si="141"/>
        <v>0.64664074481764944</v>
      </c>
      <c r="AM229" s="65">
        <f t="shared" si="142"/>
        <v>0.57213599558139261</v>
      </c>
      <c r="AN229" s="65">
        <f t="shared" si="143"/>
        <v>0.46253139489300676</v>
      </c>
      <c r="AO229" s="65">
        <f t="shared" si="144"/>
        <v>0.43680471100594986</v>
      </c>
      <c r="AP229" s="65">
        <f t="shared" si="145"/>
        <v>0.38502988359074541</v>
      </c>
      <c r="AQ229" s="65">
        <f t="shared" si="146"/>
        <v>0.25237104730774995</v>
      </c>
      <c r="AR229" s="65">
        <f t="shared" si="147"/>
        <v>0.22399517753700771</v>
      </c>
      <c r="AS229" s="65">
        <f t="shared" si="148"/>
        <v>0.17201136665813457</v>
      </c>
      <c r="AT229" s="65">
        <f t="shared" si="149"/>
        <v>0.11249776000476128</v>
      </c>
      <c r="AU229" s="65">
        <f t="shared" si="150"/>
        <v>6.5636520014934446E-2</v>
      </c>
      <c r="AV229" s="65">
        <f t="shared" si="151"/>
        <v>3.4163484688022445E-2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6.5636520014934446E-2</v>
      </c>
      <c r="BB229" s="68">
        <f ca="1"/>
        <v>0.11249776000476128</v>
      </c>
      <c r="BC229" s="45"/>
      <c r="BD229" s="45">
        <f t="shared" ca="1" si="128"/>
        <v>6.5636520014934446E-2</v>
      </c>
    </row>
    <row r="230" spans="11:56" x14ac:dyDescent="0.25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0.64539657180972021</v>
      </c>
      <c r="AA230" s="62">
        <f t="shared" si="130"/>
        <v>0.57057521867175287</v>
      </c>
      <c r="AB230" s="62">
        <f t="shared" si="131"/>
        <v>0.46076486460039578</v>
      </c>
      <c r="AC230" s="62">
        <f t="shared" si="132"/>
        <v>0.43510862171448794</v>
      </c>
      <c r="AD230" s="62">
        <f t="shared" si="133"/>
        <v>0.38320421711431885</v>
      </c>
      <c r="AE230" s="62">
        <f t="shared" si="134"/>
        <v>0.25077136586379239</v>
      </c>
      <c r="AF230" s="62">
        <f t="shared" si="135"/>
        <v>0.22243078178955789</v>
      </c>
      <c r="AG230" s="62">
        <f t="shared" si="136"/>
        <v>0.17055026197559292</v>
      </c>
      <c r="AH230" s="62">
        <f t="shared" si="137"/>
        <v>0.11132481627527516</v>
      </c>
      <c r="AI230" s="62">
        <f t="shared" si="138"/>
        <v>6.4867463961213248E-2</v>
      </c>
      <c r="AJ230" s="62">
        <f t="shared" si="139"/>
        <v>3.3740940755163207E-2</v>
      </c>
      <c r="AK230" s="63">
        <f t="shared" si="140"/>
        <v>0</v>
      </c>
      <c r="AL230" s="64">
        <f t="shared" si="141"/>
        <v>0.64539657180972021</v>
      </c>
      <c r="AM230" s="65">
        <f t="shared" si="142"/>
        <v>0.57057521867175287</v>
      </c>
      <c r="AN230" s="65">
        <f t="shared" si="143"/>
        <v>0.46076486460039578</v>
      </c>
      <c r="AO230" s="65">
        <f t="shared" si="144"/>
        <v>0.43510862171448794</v>
      </c>
      <c r="AP230" s="65">
        <f t="shared" si="145"/>
        <v>0.38320421711431885</v>
      </c>
      <c r="AQ230" s="65">
        <f t="shared" si="146"/>
        <v>0.25077136586379239</v>
      </c>
      <c r="AR230" s="65">
        <f t="shared" si="147"/>
        <v>0.22243078178955789</v>
      </c>
      <c r="AS230" s="65">
        <f t="shared" si="148"/>
        <v>0.17055026197559292</v>
      </c>
      <c r="AT230" s="65">
        <f t="shared" si="149"/>
        <v>0.11132481627527516</v>
      </c>
      <c r="AU230" s="65">
        <f t="shared" si="150"/>
        <v>6.4867463961213248E-2</v>
      </c>
      <c r="AV230" s="65">
        <f t="shared" si="151"/>
        <v>3.3740940755163207E-2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6.4867463961213248E-2</v>
      </c>
      <c r="BB230" s="68">
        <f ca="1"/>
        <v>0.11132481627527516</v>
      </c>
      <c r="BC230" s="45"/>
      <c r="BD230" s="45">
        <f t="shared" ca="1" si="128"/>
        <v>6.4867463961213248E-2</v>
      </c>
    </row>
    <row r="231" spans="11:56" x14ac:dyDescent="0.25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0.64415479266033771</v>
      </c>
      <c r="AA231" s="62">
        <f t="shared" si="130"/>
        <v>0.56901869953400741</v>
      </c>
      <c r="AB231" s="62">
        <f t="shared" si="131"/>
        <v>0.45900508115634292</v>
      </c>
      <c r="AC231" s="62">
        <f t="shared" si="132"/>
        <v>0.43341911824687851</v>
      </c>
      <c r="AD231" s="62">
        <f t="shared" si="133"/>
        <v>0.38138720725969022</v>
      </c>
      <c r="AE231" s="62">
        <f t="shared" si="134"/>
        <v>0.24918182417536322</v>
      </c>
      <c r="AF231" s="62">
        <f t="shared" si="135"/>
        <v>0.22087731187578694</v>
      </c>
      <c r="AG231" s="62">
        <f t="shared" si="136"/>
        <v>0.1691015682571336</v>
      </c>
      <c r="AH231" s="62">
        <f t="shared" si="137"/>
        <v>0.11016410209589281</v>
      </c>
      <c r="AI231" s="62">
        <f t="shared" si="138"/>
        <v>6.4107418854654249E-2</v>
      </c>
      <c r="AJ231" s="62">
        <f t="shared" si="139"/>
        <v>3.3323622968782482E-2</v>
      </c>
      <c r="AK231" s="63">
        <f t="shared" si="140"/>
        <v>0</v>
      </c>
      <c r="AL231" s="64">
        <f t="shared" si="141"/>
        <v>0.64415479266033771</v>
      </c>
      <c r="AM231" s="65">
        <f t="shared" si="142"/>
        <v>0.56901869953400741</v>
      </c>
      <c r="AN231" s="65">
        <f t="shared" si="143"/>
        <v>0.45900508115634292</v>
      </c>
      <c r="AO231" s="65">
        <f t="shared" si="144"/>
        <v>0.43341911824687851</v>
      </c>
      <c r="AP231" s="65">
        <f t="shared" si="145"/>
        <v>0.38138720725969022</v>
      </c>
      <c r="AQ231" s="65">
        <f t="shared" si="146"/>
        <v>0.24918182417536322</v>
      </c>
      <c r="AR231" s="65">
        <f t="shared" si="147"/>
        <v>0.22087731187578694</v>
      </c>
      <c r="AS231" s="65">
        <f t="shared" si="148"/>
        <v>0.1691015682571336</v>
      </c>
      <c r="AT231" s="65">
        <f t="shared" si="149"/>
        <v>0.11016410209589281</v>
      </c>
      <c r="AU231" s="65">
        <f t="shared" si="150"/>
        <v>6.4107418854654249E-2</v>
      </c>
      <c r="AV231" s="65">
        <f t="shared" si="151"/>
        <v>3.3323622968782482E-2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6.4107418854654249E-2</v>
      </c>
      <c r="BB231" s="68">
        <f ca="1"/>
        <v>0.11016410209589281</v>
      </c>
      <c r="BC231" s="45"/>
      <c r="BD231" s="45">
        <f t="shared" ca="1" si="128"/>
        <v>6.4107418854654249E-2</v>
      </c>
    </row>
    <row r="232" spans="11:56" x14ac:dyDescent="0.25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0.64291540276358405</v>
      </c>
      <c r="AA232" s="62">
        <f t="shared" si="130"/>
        <v>0.56746642655302948</v>
      </c>
      <c r="AB232" s="62">
        <f t="shared" si="131"/>
        <v>0.45725201879284089</v>
      </c>
      <c r="AC232" s="62">
        <f t="shared" si="132"/>
        <v>0.43173617503072037</v>
      </c>
      <c r="AD232" s="62">
        <f t="shared" si="133"/>
        <v>0.37957881298042423</v>
      </c>
      <c r="AE232" s="62">
        <f t="shared" si="134"/>
        <v>0.24760235797051469</v>
      </c>
      <c r="AF232" s="62">
        <f t="shared" si="135"/>
        <v>0.21933469148901749</v>
      </c>
      <c r="AG232" s="62">
        <f t="shared" si="136"/>
        <v>0.1676651800811319</v>
      </c>
      <c r="AH232" s="62">
        <f t="shared" si="137"/>
        <v>0.10901548995674996</v>
      </c>
      <c r="AI232" s="62">
        <f t="shared" si="138"/>
        <v>6.3356279114957587E-2</v>
      </c>
      <c r="AJ232" s="62">
        <f t="shared" si="139"/>
        <v>3.291146669037788E-2</v>
      </c>
      <c r="AK232" s="63">
        <f t="shared" si="140"/>
        <v>0</v>
      </c>
      <c r="AL232" s="64">
        <f t="shared" si="141"/>
        <v>0.64291540276358405</v>
      </c>
      <c r="AM232" s="65">
        <f t="shared" si="142"/>
        <v>0.56746642655302948</v>
      </c>
      <c r="AN232" s="65">
        <f t="shared" si="143"/>
        <v>0.45725201879284089</v>
      </c>
      <c r="AO232" s="65">
        <f t="shared" si="144"/>
        <v>0.43173617503072037</v>
      </c>
      <c r="AP232" s="65">
        <f t="shared" si="145"/>
        <v>0.37957881298042423</v>
      </c>
      <c r="AQ232" s="65">
        <f t="shared" si="146"/>
        <v>0.24760235797051469</v>
      </c>
      <c r="AR232" s="65">
        <f t="shared" si="147"/>
        <v>0.21933469148901749</v>
      </c>
      <c r="AS232" s="65">
        <f t="shared" si="148"/>
        <v>0.1676651800811319</v>
      </c>
      <c r="AT232" s="65">
        <f t="shared" si="149"/>
        <v>0.10901548995674996</v>
      </c>
      <c r="AU232" s="65">
        <f t="shared" si="150"/>
        <v>6.3356279114957587E-2</v>
      </c>
      <c r="AV232" s="65">
        <f t="shared" si="151"/>
        <v>3.291146669037788E-2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6.3356279114957587E-2</v>
      </c>
      <c r="BB232" s="68">
        <f ca="1"/>
        <v>0.10901548995674996</v>
      </c>
      <c r="BC232" s="45"/>
      <c r="BD232" s="45">
        <f t="shared" ca="1" si="128"/>
        <v>6.3356279114957587E-2</v>
      </c>
    </row>
    <row r="233" spans="11:56" x14ac:dyDescent="0.25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0.64167839752240341</v>
      </c>
      <c r="AA233" s="62">
        <f t="shared" si="130"/>
        <v>0.56591838814537831</v>
      </c>
      <c r="AB233" s="62">
        <f t="shared" si="131"/>
        <v>0.45550565184029723</v>
      </c>
      <c r="AC233" s="62">
        <f t="shared" si="132"/>
        <v>0.43005976659290857</v>
      </c>
      <c r="AD233" s="62">
        <f t="shared" si="133"/>
        <v>0.37777899342471222</v>
      </c>
      <c r="AE233" s="62">
        <f t="shared" si="134"/>
        <v>0.2460329033846938</v>
      </c>
      <c r="AF233" s="62">
        <f t="shared" si="135"/>
        <v>0.21780284485550258</v>
      </c>
      <c r="AG233" s="62">
        <f t="shared" si="136"/>
        <v>0.16624099292143907</v>
      </c>
      <c r="AH233" s="62">
        <f t="shared" si="137"/>
        <v>0.10787885367744791</v>
      </c>
      <c r="AI233" s="62">
        <f t="shared" si="138"/>
        <v>6.2613940398896437E-2</v>
      </c>
      <c r="AJ233" s="62">
        <f t="shared" si="139"/>
        <v>3.2504408080914843E-2</v>
      </c>
      <c r="AK233" s="63">
        <f t="shared" si="140"/>
        <v>0</v>
      </c>
      <c r="AL233" s="64">
        <f t="shared" si="141"/>
        <v>0.64167839752240341</v>
      </c>
      <c r="AM233" s="65">
        <f t="shared" si="142"/>
        <v>0.56591838814537831</v>
      </c>
      <c r="AN233" s="65">
        <f t="shared" si="143"/>
        <v>0.45550565184029723</v>
      </c>
      <c r="AO233" s="65">
        <f t="shared" si="144"/>
        <v>0.43005976659290857</v>
      </c>
      <c r="AP233" s="65">
        <f t="shared" si="145"/>
        <v>0.37777899342471222</v>
      </c>
      <c r="AQ233" s="65">
        <f t="shared" si="146"/>
        <v>0.2460329033846938</v>
      </c>
      <c r="AR233" s="65">
        <f t="shared" si="147"/>
        <v>0.21780284485550258</v>
      </c>
      <c r="AS233" s="65">
        <f t="shared" si="148"/>
        <v>0.16624099292143907</v>
      </c>
      <c r="AT233" s="65">
        <f t="shared" si="149"/>
        <v>0.10787885367744791</v>
      </c>
      <c r="AU233" s="65">
        <f t="shared" si="150"/>
        <v>6.2613940398896437E-2</v>
      </c>
      <c r="AV233" s="65">
        <f t="shared" si="151"/>
        <v>3.2504408080914843E-2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6.2613940398896437E-2</v>
      </c>
      <c r="BB233" s="68">
        <f ca="1"/>
        <v>0.10787885367744791</v>
      </c>
      <c r="BC233" s="45"/>
      <c r="BD233" s="45">
        <f t="shared" ca="1" si="128"/>
        <v>6.2613940398896437E-2</v>
      </c>
    </row>
    <row r="234" spans="11:56" x14ac:dyDescent="0.25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0.64044377234858485</v>
      </c>
      <c r="AA234" s="62">
        <f t="shared" si="130"/>
        <v>0.56437457275921254</v>
      </c>
      <c r="AB234" s="62">
        <f t="shared" si="131"/>
        <v>0.45376595472715853</v>
      </c>
      <c r="AC234" s="62">
        <f t="shared" si="132"/>
        <v>0.42838986755924885</v>
      </c>
      <c r="AD234" s="62">
        <f t="shared" si="133"/>
        <v>0.37598770793444947</v>
      </c>
      <c r="AE234" s="62">
        <f t="shared" si="134"/>
        <v>0.24447339695816003</v>
      </c>
      <c r="AF234" s="62">
        <f t="shared" si="135"/>
        <v>0.21628169673070366</v>
      </c>
      <c r="AG234" s="62">
        <f t="shared" si="136"/>
        <v>0.16482890313977577</v>
      </c>
      <c r="AH234" s="62">
        <f t="shared" si="137"/>
        <v>0.10675406839319196</v>
      </c>
      <c r="AI234" s="62">
        <f t="shared" si="138"/>
        <v>6.1880299585822356E-2</v>
      </c>
      <c r="AJ234" s="62">
        <f t="shared" si="139"/>
        <v>3.2102384090938588E-2</v>
      </c>
      <c r="AK234" s="63">
        <f t="shared" si="140"/>
        <v>0</v>
      </c>
      <c r="AL234" s="64">
        <f t="shared" si="141"/>
        <v>0.64044377234858485</v>
      </c>
      <c r="AM234" s="65">
        <f t="shared" si="142"/>
        <v>0.56437457275921254</v>
      </c>
      <c r="AN234" s="65">
        <f t="shared" si="143"/>
        <v>0.45376595472715853</v>
      </c>
      <c r="AO234" s="65">
        <f t="shared" si="144"/>
        <v>0.42838986755924885</v>
      </c>
      <c r="AP234" s="65">
        <f t="shared" si="145"/>
        <v>0.37598770793444947</v>
      </c>
      <c r="AQ234" s="65">
        <f t="shared" si="146"/>
        <v>0.24447339695816003</v>
      </c>
      <c r="AR234" s="65">
        <f t="shared" si="147"/>
        <v>0.21628169673070366</v>
      </c>
      <c r="AS234" s="65">
        <f t="shared" si="148"/>
        <v>0.16482890313977577</v>
      </c>
      <c r="AT234" s="65">
        <f t="shared" si="149"/>
        <v>0.10675406839319196</v>
      </c>
      <c r="AU234" s="65">
        <f t="shared" si="150"/>
        <v>6.1880299585822356E-2</v>
      </c>
      <c r="AV234" s="65">
        <f t="shared" si="151"/>
        <v>3.2102384090938588E-2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6.1880299585822356E-2</v>
      </c>
      <c r="BB234" s="68">
        <f ca="1"/>
        <v>0.10675406839319196</v>
      </c>
      <c r="BC234" s="45"/>
      <c r="BD234" s="45">
        <f t="shared" ca="1" si="128"/>
        <v>6.1880299585822356E-2</v>
      </c>
    </row>
    <row r="235" spans="11:56" x14ac:dyDescent="0.25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0.6392115226627455</v>
      </c>
      <c r="AA235" s="62">
        <f t="shared" si="130"/>
        <v>0.56283496887420403</v>
      </c>
      <c r="AB235" s="62">
        <f t="shared" si="131"/>
        <v>0.45203290197953588</v>
      </c>
      <c r="AC235" s="62">
        <f t="shared" si="132"/>
        <v>0.42672645265407372</v>
      </c>
      <c r="AD235" s="62">
        <f t="shared" si="133"/>
        <v>0.3742049160443166</v>
      </c>
      <c r="AE235" s="62">
        <f t="shared" si="134"/>
        <v>0.24292377563341933</v>
      </c>
      <c r="AF235" s="62">
        <f t="shared" si="135"/>
        <v>0.21477117239559451</v>
      </c>
      <c r="AG235" s="62">
        <f t="shared" si="136"/>
        <v>0.16342880797819045</v>
      </c>
      <c r="AH235" s="62">
        <f t="shared" si="137"/>
        <v>0.10564101054107448</v>
      </c>
      <c r="AI235" s="62">
        <f t="shared" si="138"/>
        <v>6.1155254763340453E-2</v>
      </c>
      <c r="AJ235" s="62">
        <f t="shared" si="139"/>
        <v>3.1705332450808366E-2</v>
      </c>
      <c r="AK235" s="63">
        <f t="shared" si="140"/>
        <v>0</v>
      </c>
      <c r="AL235" s="64">
        <f t="shared" si="141"/>
        <v>0.6392115226627455</v>
      </c>
      <c r="AM235" s="65">
        <f t="shared" si="142"/>
        <v>0.56283496887420403</v>
      </c>
      <c r="AN235" s="65">
        <f t="shared" si="143"/>
        <v>0.45203290197953588</v>
      </c>
      <c r="AO235" s="65">
        <f t="shared" si="144"/>
        <v>0.42672645265407372</v>
      </c>
      <c r="AP235" s="65">
        <f t="shared" si="145"/>
        <v>0.3742049160443166</v>
      </c>
      <c r="AQ235" s="65">
        <f t="shared" si="146"/>
        <v>0.24292377563341933</v>
      </c>
      <c r="AR235" s="65">
        <f t="shared" si="147"/>
        <v>0.21477117239559451</v>
      </c>
      <c r="AS235" s="65">
        <f t="shared" si="148"/>
        <v>0.16342880797819045</v>
      </c>
      <c r="AT235" s="65">
        <f t="shared" si="149"/>
        <v>0.10564101054107448</v>
      </c>
      <c r="AU235" s="65">
        <f t="shared" si="150"/>
        <v>6.1155254763340453E-2</v>
      </c>
      <c r="AV235" s="65">
        <f t="shared" si="151"/>
        <v>3.1705332450808366E-2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6.1155254763340453E-2</v>
      </c>
      <c r="BB235" s="68">
        <f ca="1"/>
        <v>0.10564101054107448</v>
      </c>
      <c r="BC235" s="45"/>
      <c r="BD235" s="45">
        <f t="shared" ca="1" si="128"/>
        <v>6.1155254763340453E-2</v>
      </c>
    </row>
    <row r="236" spans="11:56" x14ac:dyDescent="0.25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0.63798164389431344</v>
      </c>
      <c r="AA236" s="62">
        <f t="shared" si="130"/>
        <v>0.56129956500145173</v>
      </c>
      <c r="AB236" s="62">
        <f t="shared" si="131"/>
        <v>0.45030646822083198</v>
      </c>
      <c r="AC236" s="62">
        <f t="shared" si="132"/>
        <v>0.42506949669985955</v>
      </c>
      <c r="AD236" s="62">
        <f t="shared" si="133"/>
        <v>0.37243057748086555</v>
      </c>
      <c r="AE236" s="62">
        <f t="shared" si="134"/>
        <v>0.24138397675267442</v>
      </c>
      <c r="AF236" s="62">
        <f t="shared" si="135"/>
        <v>0.21327119765299107</v>
      </c>
      <c r="AG236" s="62">
        <f t="shared" si="136"/>
        <v>0.16204060555158156</v>
      </c>
      <c r="AH236" s="62">
        <f t="shared" si="137"/>
        <v>0.10453955784650096</v>
      </c>
      <c r="AI236" s="62">
        <f t="shared" si="138"/>
        <v>6.0438705213152422E-2</v>
      </c>
      <c r="AJ236" s="62">
        <f t="shared" si="139"/>
        <v>3.1313191661052481E-2</v>
      </c>
      <c r="AK236" s="63">
        <f t="shared" si="140"/>
        <v>0</v>
      </c>
      <c r="AL236" s="64">
        <f t="shared" si="141"/>
        <v>0.63798164389431344</v>
      </c>
      <c r="AM236" s="65">
        <f t="shared" si="142"/>
        <v>0.56129956500145173</v>
      </c>
      <c r="AN236" s="65">
        <f t="shared" si="143"/>
        <v>0.45030646822083198</v>
      </c>
      <c r="AO236" s="65">
        <f t="shared" si="144"/>
        <v>0.42506949669985955</v>
      </c>
      <c r="AP236" s="65">
        <f t="shared" si="145"/>
        <v>0.37243057748086555</v>
      </c>
      <c r="AQ236" s="65">
        <f t="shared" si="146"/>
        <v>0.24138397675267442</v>
      </c>
      <c r="AR236" s="65">
        <f t="shared" si="147"/>
        <v>0.21327119765299107</v>
      </c>
      <c r="AS236" s="65">
        <f t="shared" si="148"/>
        <v>0.16204060555158156</v>
      </c>
      <c r="AT236" s="65">
        <f t="shared" si="149"/>
        <v>0.10453955784650096</v>
      </c>
      <c r="AU236" s="65">
        <f t="shared" si="150"/>
        <v>6.0438705213152422E-2</v>
      </c>
      <c r="AV236" s="65">
        <f t="shared" si="151"/>
        <v>3.1313191661052481E-2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6.0438705213152422E-2</v>
      </c>
      <c r="BB236" s="68">
        <f ca="1"/>
        <v>0.10453955784650096</v>
      </c>
      <c r="BC236" s="45"/>
      <c r="BD236" s="45">
        <f t="shared" ca="1" si="128"/>
        <v>6.0438705213152422E-2</v>
      </c>
    </row>
    <row r="237" spans="11:56" x14ac:dyDescent="0.25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0.63675413148151083</v>
      </c>
      <c r="AA237" s="62">
        <f t="shared" si="130"/>
        <v>0.55976834968339639</v>
      </c>
      <c r="AB237" s="62">
        <f t="shared" si="131"/>
        <v>0.44858662817136946</v>
      </c>
      <c r="AC237" s="62">
        <f t="shared" si="132"/>
        <v>0.42341897461684586</v>
      </c>
      <c r="AD237" s="62">
        <f t="shared" si="133"/>
        <v>0.37066465216160976</v>
      </c>
      <c r="AE237" s="62">
        <f t="shared" si="134"/>
        <v>0.23985393805529143</v>
      </c>
      <c r="AF237" s="62">
        <f t="shared" si="135"/>
        <v>0.21178169882390691</v>
      </c>
      <c r="AG237" s="62">
        <f t="shared" si="136"/>
        <v>0.16066419484028335</v>
      </c>
      <c r="AH237" s="62">
        <f t="shared" si="137"/>
        <v>0.10344958930975751</v>
      </c>
      <c r="AI237" s="62">
        <f t="shared" si="138"/>
        <v>5.9730551397065436E-2</v>
      </c>
      <c r="AJ237" s="62">
        <f t="shared" si="139"/>
        <v>3.0925900982842622E-2</v>
      </c>
      <c r="AK237" s="63">
        <f t="shared" si="140"/>
        <v>0</v>
      </c>
      <c r="AL237" s="64">
        <f t="shared" si="141"/>
        <v>0.63675413148151083</v>
      </c>
      <c r="AM237" s="65">
        <f t="shared" si="142"/>
        <v>0.55976834968339639</v>
      </c>
      <c r="AN237" s="65">
        <f t="shared" si="143"/>
        <v>0.44858662817136946</v>
      </c>
      <c r="AO237" s="65">
        <f t="shared" si="144"/>
        <v>0.42341897461684586</v>
      </c>
      <c r="AP237" s="65">
        <f t="shared" si="145"/>
        <v>0.37066465216160976</v>
      </c>
      <c r="AQ237" s="65">
        <f t="shared" si="146"/>
        <v>0.23985393805529143</v>
      </c>
      <c r="AR237" s="65">
        <f t="shared" si="147"/>
        <v>0.21178169882390691</v>
      </c>
      <c r="AS237" s="65">
        <f t="shared" si="148"/>
        <v>0.16066419484028335</v>
      </c>
      <c r="AT237" s="65">
        <f t="shared" si="149"/>
        <v>0.10344958930975751</v>
      </c>
      <c r="AU237" s="65">
        <f t="shared" si="150"/>
        <v>5.9730551397065436E-2</v>
      </c>
      <c r="AV237" s="65">
        <f t="shared" si="151"/>
        <v>3.0925900982842622E-2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5.9730551397065436E-2</v>
      </c>
      <c r="BB237" s="68">
        <f ca="1"/>
        <v>0.10344958930975751</v>
      </c>
      <c r="BC237" s="45"/>
      <c r="BD237" s="45">
        <f t="shared" ca="1" si="128"/>
        <v>5.9730551397065436E-2</v>
      </c>
    </row>
    <row r="238" spans="11:56" x14ac:dyDescent="0.25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0.6355289808713368</v>
      </c>
      <c r="AA238" s="62">
        <f t="shared" si="130"/>
        <v>0.55824131149373457</v>
      </c>
      <c r="AB238" s="62">
        <f t="shared" si="131"/>
        <v>0.4468733566480208</v>
      </c>
      <c r="AC238" s="62">
        <f t="shared" si="132"/>
        <v>0.42177486142265547</v>
      </c>
      <c r="AD238" s="62">
        <f t="shared" si="133"/>
        <v>0.36890710019411871</v>
      </c>
      <c r="AE238" s="62">
        <f t="shared" si="134"/>
        <v>0.2383335976752822</v>
      </c>
      <c r="AF238" s="62">
        <f t="shared" si="135"/>
        <v>0.210302602743934</v>
      </c>
      <c r="AG238" s="62">
        <f t="shared" si="136"/>
        <v>0.15929947568271469</v>
      </c>
      <c r="AH238" s="62">
        <f t="shared" si="137"/>
        <v>0.10237098519271856</v>
      </c>
      <c r="AI238" s="62">
        <f t="shared" si="138"/>
        <v>5.9030694943164978E-2</v>
      </c>
      <c r="AJ238" s="62">
        <f t="shared" si="139"/>
        <v>3.0543400428586012E-2</v>
      </c>
      <c r="AK238" s="63">
        <f t="shared" si="140"/>
        <v>0</v>
      </c>
      <c r="AL238" s="64">
        <f t="shared" si="141"/>
        <v>0.6355289808713368</v>
      </c>
      <c r="AM238" s="65">
        <f t="shared" si="142"/>
        <v>0.55824131149373457</v>
      </c>
      <c r="AN238" s="65">
        <f t="shared" si="143"/>
        <v>0.4468733566480208</v>
      </c>
      <c r="AO238" s="65">
        <f t="shared" si="144"/>
        <v>0.42177486142265547</v>
      </c>
      <c r="AP238" s="65">
        <f t="shared" si="145"/>
        <v>0.36890710019411871</v>
      </c>
      <c r="AQ238" s="65">
        <f t="shared" si="146"/>
        <v>0.2383335976752822</v>
      </c>
      <c r="AR238" s="65">
        <f t="shared" si="147"/>
        <v>0.210302602743934</v>
      </c>
      <c r="AS238" s="65">
        <f t="shared" si="148"/>
        <v>0.15929947568271469</v>
      </c>
      <c r="AT238" s="65">
        <f t="shared" si="149"/>
        <v>0.10237098519271856</v>
      </c>
      <c r="AU238" s="65">
        <f t="shared" si="150"/>
        <v>5.9030694943164978E-2</v>
      </c>
      <c r="AV238" s="65">
        <f t="shared" si="151"/>
        <v>3.0543400428586012E-2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5.9030694943164978E-2</v>
      </c>
      <c r="BB238" s="68">
        <f ca="1"/>
        <v>0.10237098519271856</v>
      </c>
      <c r="BC238" s="45"/>
      <c r="BD238" s="45">
        <f t="shared" ca="1" si="128"/>
        <v>5.9030694943164978E-2</v>
      </c>
    </row>
    <row r="239" spans="11:56" x14ac:dyDescent="0.25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0.63430618751955092</v>
      </c>
      <c r="AA239" s="62">
        <f t="shared" si="130"/>
        <v>0.55671843903733365</v>
      </c>
      <c r="AB239" s="62">
        <f t="shared" si="131"/>
        <v>0.44516662856383943</v>
      </c>
      <c r="AC239" s="62">
        <f t="shared" si="132"/>
        <v>0.4201371322319164</v>
      </c>
      <c r="AD239" s="62">
        <f t="shared" si="133"/>
        <v>0.36715788187511672</v>
      </c>
      <c r="AE239" s="62">
        <f t="shared" si="134"/>
        <v>0.23682289413880292</v>
      </c>
      <c r="AF239" s="62">
        <f t="shared" si="135"/>
        <v>0.20883383675964898</v>
      </c>
      <c r="AG239" s="62">
        <f t="shared" si="136"/>
        <v>0.1579463487680903</v>
      </c>
      <c r="AH239" s="62">
        <f t="shared" si="137"/>
        <v>0.10130362700569302</v>
      </c>
      <c r="AI239" s="62">
        <f t="shared" si="138"/>
        <v>5.8339038632149696E-2</v>
      </c>
      <c r="AJ239" s="62">
        <f t="shared" si="139"/>
        <v>3.0165630752633895E-2</v>
      </c>
      <c r="AK239" s="63">
        <f t="shared" si="140"/>
        <v>0</v>
      </c>
      <c r="AL239" s="64">
        <f t="shared" si="141"/>
        <v>0.63430618751955092</v>
      </c>
      <c r="AM239" s="65">
        <f t="shared" si="142"/>
        <v>0.55671843903733365</v>
      </c>
      <c r="AN239" s="65">
        <f t="shared" si="143"/>
        <v>0.44516662856383943</v>
      </c>
      <c r="AO239" s="65">
        <f t="shared" si="144"/>
        <v>0.4201371322319164</v>
      </c>
      <c r="AP239" s="65">
        <f t="shared" si="145"/>
        <v>0.36715788187511672</v>
      </c>
      <c r="AQ239" s="65">
        <f t="shared" si="146"/>
        <v>0.23682289413880292</v>
      </c>
      <c r="AR239" s="65">
        <f t="shared" si="147"/>
        <v>0.20883383675964898</v>
      </c>
      <c r="AS239" s="65">
        <f t="shared" si="148"/>
        <v>0.1579463487680903</v>
      </c>
      <c r="AT239" s="65">
        <f t="shared" si="149"/>
        <v>0.10130362700569302</v>
      </c>
      <c r="AU239" s="65">
        <f t="shared" si="150"/>
        <v>5.8339038632149696E-2</v>
      </c>
      <c r="AV239" s="65">
        <f t="shared" si="151"/>
        <v>3.0165630752633895E-2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5.8339038632149696E-2</v>
      </c>
      <c r="BB239" s="68">
        <f ca="1"/>
        <v>0.10130362700569302</v>
      </c>
      <c r="BC239" s="45"/>
      <c r="BD239" s="45">
        <f t="shared" ca="1" si="128"/>
        <v>5.8339038632149696E-2</v>
      </c>
    </row>
    <row r="240" spans="11:56" x14ac:dyDescent="0.25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0.633085746890656</v>
      </c>
      <c r="AA240" s="62">
        <f t="shared" si="130"/>
        <v>0.5551997209501468</v>
      </c>
      <c r="AB240" s="62">
        <f t="shared" si="131"/>
        <v>0.44346641892769262</v>
      </c>
      <c r="AC240" s="62">
        <f t="shared" si="132"/>
        <v>0.41850576225588526</v>
      </c>
      <c r="AD240" s="62">
        <f t="shared" si="133"/>
        <v>0.36541695768958604</v>
      </c>
      <c r="AE240" s="62">
        <f t="shared" si="134"/>
        <v>0.23532176636166849</v>
      </c>
      <c r="AF240" s="62">
        <f t="shared" si="135"/>
        <v>0.2073753287250443</v>
      </c>
      <c r="AG240" s="62">
        <f t="shared" si="136"/>
        <v>0.1566047156291939</v>
      </c>
      <c r="AH240" s="62">
        <f t="shared" si="137"/>
        <v>0.10024739749440764</v>
      </c>
      <c r="AI240" s="62">
        <f t="shared" si="138"/>
        <v>5.7655486383826338E-2</v>
      </c>
      <c r="AJ240" s="62">
        <f t="shared" si="139"/>
        <v>2.9792533442104963E-2</v>
      </c>
      <c r="AK240" s="63">
        <f t="shared" si="140"/>
        <v>0</v>
      </c>
      <c r="AL240" s="64">
        <f t="shared" si="141"/>
        <v>0.633085746890656</v>
      </c>
      <c r="AM240" s="65">
        <f t="shared" si="142"/>
        <v>0.5551997209501468</v>
      </c>
      <c r="AN240" s="65">
        <f t="shared" si="143"/>
        <v>0.44346641892769262</v>
      </c>
      <c r="AO240" s="65">
        <f t="shared" si="144"/>
        <v>0.41850576225588526</v>
      </c>
      <c r="AP240" s="65">
        <f t="shared" si="145"/>
        <v>0.36541695768958604</v>
      </c>
      <c r="AQ240" s="65">
        <f t="shared" si="146"/>
        <v>0.23532176636166849</v>
      </c>
      <c r="AR240" s="65">
        <f t="shared" si="147"/>
        <v>0.2073753287250443</v>
      </c>
      <c r="AS240" s="65">
        <f t="shared" si="148"/>
        <v>0.1566047156291939</v>
      </c>
      <c r="AT240" s="65">
        <f t="shared" si="149"/>
        <v>0.10024739749440764</v>
      </c>
      <c r="AU240" s="65">
        <f t="shared" si="150"/>
        <v>5.7655486383826338E-2</v>
      </c>
      <c r="AV240" s="65">
        <f t="shared" si="151"/>
        <v>2.9792533442104963E-2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5.7655486383826338E-2</v>
      </c>
      <c r="BB240" s="68">
        <f ca="1"/>
        <v>0.10024739749440764</v>
      </c>
      <c r="BC240" s="45"/>
      <c r="BD240" s="45">
        <f t="shared" ca="1" si="128"/>
        <v>5.7655486383826338E-2</v>
      </c>
    </row>
    <row r="241" spans="11:56" x14ac:dyDescent="0.25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0.63186765445788151</v>
      </c>
      <c r="AA241" s="62">
        <f t="shared" si="130"/>
        <v>0.55368514589912798</v>
      </c>
      <c r="AB241" s="62">
        <f t="shared" si="131"/>
        <v>0.44177270284389536</v>
      </c>
      <c r="AC241" s="62">
        <f t="shared" si="132"/>
        <v>0.41688072680207205</v>
      </c>
      <c r="AD241" s="62">
        <f t="shared" si="133"/>
        <v>0.36368428830987432</v>
      </c>
      <c r="AE241" s="62">
        <f t="shared" si="134"/>
        <v>0.23383015364688259</v>
      </c>
      <c r="AF241" s="62">
        <f t="shared" si="135"/>
        <v>0.2059270069979845</v>
      </c>
      <c r="AG241" s="62">
        <f t="shared" si="136"/>
        <v>0.15527447863521268</v>
      </c>
      <c r="AH241" s="62">
        <f t="shared" si="137"/>
        <v>9.9202180627126088E-2</v>
      </c>
      <c r="AI241" s="62">
        <f t="shared" si="138"/>
        <v>5.6979943243762959E-2</v>
      </c>
      <c r="AJ241" s="62">
        <f t="shared" si="139"/>
        <v>2.942405070782227E-2</v>
      </c>
      <c r="AK241" s="63">
        <f t="shared" si="140"/>
        <v>0</v>
      </c>
      <c r="AL241" s="64">
        <f t="shared" si="141"/>
        <v>0.63186765445788151</v>
      </c>
      <c r="AM241" s="65">
        <f t="shared" si="142"/>
        <v>0.55368514589912798</v>
      </c>
      <c r="AN241" s="65">
        <f t="shared" si="143"/>
        <v>0.44177270284389536</v>
      </c>
      <c r="AO241" s="65">
        <f t="shared" si="144"/>
        <v>0.41688072680207205</v>
      </c>
      <c r="AP241" s="65">
        <f t="shared" si="145"/>
        <v>0.36368428830987432</v>
      </c>
      <c r="AQ241" s="65">
        <f t="shared" si="146"/>
        <v>0.23383015364688259</v>
      </c>
      <c r="AR241" s="65">
        <f t="shared" si="147"/>
        <v>0.2059270069979845</v>
      </c>
      <c r="AS241" s="65">
        <f t="shared" si="148"/>
        <v>0.15527447863521268</v>
      </c>
      <c r="AT241" s="65">
        <f t="shared" si="149"/>
        <v>9.9202180627126088E-2</v>
      </c>
      <c r="AU241" s="65">
        <f t="shared" si="150"/>
        <v>5.6979943243762959E-2</v>
      </c>
      <c r="AV241" s="65">
        <f t="shared" si="151"/>
        <v>2.942405070782227E-2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5.6979943243762959E-2</v>
      </c>
      <c r="BB241" s="68">
        <f ca="1"/>
        <v>9.9202180627126088E-2</v>
      </c>
      <c r="BC241" s="45"/>
      <c r="BD241" s="45">
        <f t="shared" ca="1" si="128"/>
        <v>5.6979943243762959E-2</v>
      </c>
    </row>
    <row r="242" spans="11:56" x14ac:dyDescent="0.25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0.63065190570316654</v>
      </c>
      <c r="AA242" s="62">
        <f t="shared" si="130"/>
        <v>0.55217470258214751</v>
      </c>
      <c r="AB242" s="62">
        <f t="shared" si="131"/>
        <v>0.44008545551184586</v>
      </c>
      <c r="AC242" s="62">
        <f t="shared" si="132"/>
        <v>0.41526200127386637</v>
      </c>
      <c r="AD242" s="62">
        <f t="shared" si="133"/>
        <v>0.36195983459480596</v>
      </c>
      <c r="AE242" s="62">
        <f t="shared" si="134"/>
        <v>0.23234799568218337</v>
      </c>
      <c r="AF242" s="62">
        <f t="shared" si="135"/>
        <v>0.20448880043668702</v>
      </c>
      <c r="AG242" s="62">
        <f t="shared" si="136"/>
        <v>0.15395554098463274</v>
      </c>
      <c r="AH242" s="62">
        <f t="shared" si="137"/>
        <v>9.8167861581902327E-2</v>
      </c>
      <c r="AI242" s="62">
        <f t="shared" si="138"/>
        <v>5.6312315370098488E-2</v>
      </c>
      <c r="AJ242" s="62">
        <f t="shared" si="139"/>
        <v>2.9060125475362249E-2</v>
      </c>
      <c r="AK242" s="63">
        <f t="shared" si="140"/>
        <v>0</v>
      </c>
      <c r="AL242" s="64">
        <f t="shared" si="141"/>
        <v>0.63065190570316654</v>
      </c>
      <c r="AM242" s="65">
        <f t="shared" si="142"/>
        <v>0.55217470258214751</v>
      </c>
      <c r="AN242" s="65">
        <f t="shared" si="143"/>
        <v>0.44008545551184586</v>
      </c>
      <c r="AO242" s="65">
        <f t="shared" si="144"/>
        <v>0.41526200127386637</v>
      </c>
      <c r="AP242" s="65">
        <f t="shared" si="145"/>
        <v>0.36195983459480596</v>
      </c>
      <c r="AQ242" s="65">
        <f t="shared" si="146"/>
        <v>0.23234799568218337</v>
      </c>
      <c r="AR242" s="65">
        <f t="shared" si="147"/>
        <v>0.20448880043668702</v>
      </c>
      <c r="AS242" s="65">
        <f t="shared" si="148"/>
        <v>0.15395554098463274</v>
      </c>
      <c r="AT242" s="65">
        <f t="shared" si="149"/>
        <v>9.8167861581902327E-2</v>
      </c>
      <c r="AU242" s="65">
        <f t="shared" si="150"/>
        <v>5.6312315370098488E-2</v>
      </c>
      <c r="AV242" s="65">
        <f t="shared" si="151"/>
        <v>2.9060125475362249E-2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5.6312315370098488E-2</v>
      </c>
      <c r="BB242" s="68">
        <f ca="1"/>
        <v>9.8167861581902327E-2</v>
      </c>
      <c r="BC242" s="45"/>
      <c r="BD242" s="45">
        <f t="shared" ca="1" si="128"/>
        <v>5.6312315370098488E-2</v>
      </c>
    </row>
    <row r="243" spans="11:56" x14ac:dyDescent="0.25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0.6294384961171432</v>
      </c>
      <c r="AA243" s="62">
        <f t="shared" si="130"/>
        <v>0.55066837972790794</v>
      </c>
      <c r="AB243" s="62">
        <f t="shared" si="131"/>
        <v>0.43840465222566244</v>
      </c>
      <c r="AC243" s="62">
        <f t="shared" si="132"/>
        <v>0.4136495611701651</v>
      </c>
      <c r="AD243" s="62">
        <f t="shared" si="133"/>
        <v>0.36024355758879822</v>
      </c>
      <c r="AE243" s="62">
        <f t="shared" si="134"/>
        <v>0.23087523253760492</v>
      </c>
      <c r="AF243" s="62">
        <f t="shared" si="135"/>
        <v>0.20306063839622784</v>
      </c>
      <c r="AG243" s="62">
        <f t="shared" si="136"/>
        <v>0.15264780669819486</v>
      </c>
      <c r="AH243" s="62">
        <f t="shared" si="137"/>
        <v>9.7144326733966863E-2</v>
      </c>
      <c r="AI243" s="62">
        <f t="shared" si="138"/>
        <v>5.5652510020506862E-2</v>
      </c>
      <c r="AJ243" s="62">
        <f t="shared" si="139"/>
        <v>2.8700701376214437E-2</v>
      </c>
      <c r="AK243" s="63">
        <f t="shared" si="140"/>
        <v>0</v>
      </c>
      <c r="AL243" s="64">
        <f t="shared" si="141"/>
        <v>0.6294384961171432</v>
      </c>
      <c r="AM243" s="65">
        <f t="shared" si="142"/>
        <v>0.55066837972790794</v>
      </c>
      <c r="AN243" s="65">
        <f t="shared" si="143"/>
        <v>0.43840465222566244</v>
      </c>
      <c r="AO243" s="65">
        <f t="shared" si="144"/>
        <v>0.4136495611701651</v>
      </c>
      <c r="AP243" s="65">
        <f t="shared" si="145"/>
        <v>0.36024355758879822</v>
      </c>
      <c r="AQ243" s="65">
        <f t="shared" si="146"/>
        <v>0.23087523253760492</v>
      </c>
      <c r="AR243" s="65">
        <f t="shared" si="147"/>
        <v>0.20306063839622784</v>
      </c>
      <c r="AS243" s="65">
        <f t="shared" si="148"/>
        <v>0.15264780669819486</v>
      </c>
      <c r="AT243" s="65">
        <f t="shared" si="149"/>
        <v>9.7144326733966863E-2</v>
      </c>
      <c r="AU243" s="65">
        <f t="shared" si="150"/>
        <v>5.5652510020506862E-2</v>
      </c>
      <c r="AV243" s="65">
        <f t="shared" si="151"/>
        <v>2.8700701376214437E-2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5.5652510020506862E-2</v>
      </c>
      <c r="BB243" s="68">
        <f ca="1"/>
        <v>9.7144326733966863E-2</v>
      </c>
      <c r="BC243" s="45"/>
      <c r="BD243" s="45">
        <f t="shared" ca="1" si="128"/>
        <v>5.5652510020506862E-2</v>
      </c>
    </row>
    <row r="244" spans="11:56" x14ac:dyDescent="0.25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0.62822742119912001</v>
      </c>
      <c r="AA244" s="62">
        <f t="shared" si="130"/>
        <v>0.54916616609585944</v>
      </c>
      <c r="AB244" s="62">
        <f t="shared" si="131"/>
        <v>0.43673026837382173</v>
      </c>
      <c r="AC244" s="62">
        <f t="shared" si="132"/>
        <v>0.41204338208500163</v>
      </c>
      <c r="AD244" s="62">
        <f t="shared" si="133"/>
        <v>0.35853541852098092</v>
      </c>
      <c r="AE244" s="62">
        <f t="shared" si="134"/>
        <v>0.22941180466305391</v>
      </c>
      <c r="AF244" s="62">
        <f t="shared" si="135"/>
        <v>0.20164245072507131</v>
      </c>
      <c r="AG244" s="62">
        <f t="shared" si="136"/>
        <v>0.15135118061191</v>
      </c>
      <c r="AH244" s="62">
        <f t="shared" si="137"/>
        <v>9.6131463643244569E-2</v>
      </c>
      <c r="AI244" s="62">
        <f t="shared" si="138"/>
        <v>5.5000435539313892E-2</v>
      </c>
      <c r="AJ244" s="62">
        <f t="shared" si="139"/>
        <v>2.8345722739050529E-2</v>
      </c>
      <c r="AK244" s="63">
        <f t="shared" si="140"/>
        <v>0</v>
      </c>
      <c r="AL244" s="64">
        <f t="shared" si="141"/>
        <v>0.62822742119912001</v>
      </c>
      <c r="AM244" s="65">
        <f t="shared" si="142"/>
        <v>0.54916616609585944</v>
      </c>
      <c r="AN244" s="65">
        <f t="shared" si="143"/>
        <v>0.43673026837382173</v>
      </c>
      <c r="AO244" s="65">
        <f t="shared" si="144"/>
        <v>0.41204338208500163</v>
      </c>
      <c r="AP244" s="65">
        <f t="shared" si="145"/>
        <v>0.35853541852098092</v>
      </c>
      <c r="AQ244" s="65">
        <f t="shared" si="146"/>
        <v>0.22941180466305391</v>
      </c>
      <c r="AR244" s="65">
        <f t="shared" si="147"/>
        <v>0.20164245072507131</v>
      </c>
      <c r="AS244" s="65">
        <f t="shared" si="148"/>
        <v>0.15135118061191</v>
      </c>
      <c r="AT244" s="65">
        <f t="shared" si="149"/>
        <v>9.6131463643244569E-2</v>
      </c>
      <c r="AU244" s="65">
        <f t="shared" si="150"/>
        <v>5.5000435539313892E-2</v>
      </c>
      <c r="AV244" s="65">
        <f t="shared" si="151"/>
        <v>2.8345722739050529E-2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5.5000435539313892E-2</v>
      </c>
      <c r="BB244" s="68">
        <f ca="1"/>
        <v>9.6131463643244569E-2</v>
      </c>
      <c r="BC244" s="45"/>
      <c r="BD244" s="45">
        <f t="shared" ca="1" si="128"/>
        <v>5.5000435539313892E-2</v>
      </c>
    </row>
    <row r="245" spans="11:56" x14ac:dyDescent="0.25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0.62701867645706488</v>
      </c>
      <c r="AA245" s="62">
        <f t="shared" si="130"/>
        <v>0.54766805047611633</v>
      </c>
      <c r="AB245" s="62">
        <f t="shared" si="131"/>
        <v>0.43506227943879833</v>
      </c>
      <c r="AC245" s="62">
        <f t="shared" si="132"/>
        <v>0.41044343970717639</v>
      </c>
      <c r="AD245" s="62">
        <f t="shared" si="133"/>
        <v>0.3568353788043207</v>
      </c>
      <c r="AE245" s="62">
        <f t="shared" si="134"/>
        <v>0.22795765288590181</v>
      </c>
      <c r="AF245" s="62">
        <f t="shared" si="135"/>
        <v>0.20023416776162428</v>
      </c>
      <c r="AG245" s="62">
        <f t="shared" si="136"/>
        <v>0.15006556837013429</v>
      </c>
      <c r="AH245" s="62">
        <f t="shared" si="137"/>
        <v>9.51291610420026E-2</v>
      </c>
      <c r="AI245" s="62">
        <f t="shared" si="138"/>
        <v>5.4356001344765072E-2</v>
      </c>
      <c r="AJ245" s="62">
        <f t="shared" si="139"/>
        <v>2.7995134581101432E-2</v>
      </c>
      <c r="AK245" s="63">
        <f t="shared" si="140"/>
        <v>0</v>
      </c>
      <c r="AL245" s="64">
        <f t="shared" si="141"/>
        <v>0.62701867645706488</v>
      </c>
      <c r="AM245" s="65">
        <f t="shared" si="142"/>
        <v>0.54766805047611633</v>
      </c>
      <c r="AN245" s="65">
        <f t="shared" si="143"/>
        <v>0.43506227943879833</v>
      </c>
      <c r="AO245" s="65">
        <f t="shared" si="144"/>
        <v>0.41044343970717639</v>
      </c>
      <c r="AP245" s="65">
        <f t="shared" si="145"/>
        <v>0.3568353788043207</v>
      </c>
      <c r="AQ245" s="65">
        <f t="shared" si="146"/>
        <v>0.22795765288590181</v>
      </c>
      <c r="AR245" s="65">
        <f t="shared" si="147"/>
        <v>0.20023416776162428</v>
      </c>
      <c r="AS245" s="65">
        <f t="shared" si="148"/>
        <v>0.15006556837013429</v>
      </c>
      <c r="AT245" s="65">
        <f t="shared" si="149"/>
        <v>9.51291610420026E-2</v>
      </c>
      <c r="AU245" s="65">
        <f t="shared" si="150"/>
        <v>5.4356001344765072E-2</v>
      </c>
      <c r="AV245" s="65">
        <f t="shared" si="151"/>
        <v>2.7995134581101432E-2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5.4356001344765072E-2</v>
      </c>
      <c r="BB245" s="68">
        <f ca="1"/>
        <v>9.51291610420026E-2</v>
      </c>
      <c r="BC245" s="45"/>
      <c r="BD245" s="45">
        <f t="shared" ca="1" si="128"/>
        <v>5.4356001344765072E-2</v>
      </c>
    </row>
    <row r="246" spans="11:56" x14ac:dyDescent="0.25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0.62581225740758883</v>
      </c>
      <c r="AA246" s="62">
        <f t="shared" si="130"/>
        <v>0.54617402168937323</v>
      </c>
      <c r="AB246" s="62">
        <f t="shared" si="131"/>
        <v>0.43340066099670577</v>
      </c>
      <c r="AC246" s="62">
        <f t="shared" si="132"/>
        <v>0.40884970981988894</v>
      </c>
      <c r="AD246" s="62">
        <f t="shared" si="133"/>
        <v>0.35514340003474948</v>
      </c>
      <c r="AE246" s="62">
        <f t="shared" si="134"/>
        <v>0.22651271840859222</v>
      </c>
      <c r="AF246" s="62">
        <f t="shared" si="135"/>
        <v>0.19883572033081437</v>
      </c>
      <c r="AG246" s="62">
        <f t="shared" si="136"/>
        <v>0.14879087641870267</v>
      </c>
      <c r="AH246" s="62">
        <f t="shared" si="137"/>
        <v>9.4137308822627122E-2</v>
      </c>
      <c r="AI246" s="62">
        <f t="shared" si="138"/>
        <v>5.3719117916442585E-2</v>
      </c>
      <c r="AJ246" s="62">
        <f t="shared" si="139"/>
        <v>2.7648882599640958E-2</v>
      </c>
      <c r="AK246" s="63">
        <f t="shared" si="140"/>
        <v>0</v>
      </c>
      <c r="AL246" s="64">
        <f t="shared" si="141"/>
        <v>0.62581225740758883</v>
      </c>
      <c r="AM246" s="65">
        <f t="shared" si="142"/>
        <v>0.54617402168937323</v>
      </c>
      <c r="AN246" s="65">
        <f t="shared" si="143"/>
        <v>0.43340066099670577</v>
      </c>
      <c r="AO246" s="65">
        <f t="shared" si="144"/>
        <v>0.40884970981988894</v>
      </c>
      <c r="AP246" s="65">
        <f t="shared" si="145"/>
        <v>0.35514340003474948</v>
      </c>
      <c r="AQ246" s="65">
        <f t="shared" si="146"/>
        <v>0.22651271840859222</v>
      </c>
      <c r="AR246" s="65">
        <f t="shared" si="147"/>
        <v>0.19883572033081437</v>
      </c>
      <c r="AS246" s="65">
        <f t="shared" si="148"/>
        <v>0.14879087641870267</v>
      </c>
      <c r="AT246" s="65">
        <f t="shared" si="149"/>
        <v>9.4137308822627122E-2</v>
      </c>
      <c r="AU246" s="65">
        <f t="shared" si="150"/>
        <v>5.3719117916442585E-2</v>
      </c>
      <c r="AV246" s="65">
        <f t="shared" si="151"/>
        <v>2.7648882599640958E-2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5.3719117916442585E-2</v>
      </c>
      <c r="BB246" s="68">
        <f ca="1"/>
        <v>9.4137308822627122E-2</v>
      </c>
      <c r="BC246" s="45"/>
      <c r="BD246" s="45">
        <f t="shared" ca="1" si="128"/>
        <v>5.3719117916442585E-2</v>
      </c>
    </row>
    <row r="247" spans="11:56" x14ac:dyDescent="0.25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0.62460815957592908</v>
      </c>
      <c r="AA247" s="62">
        <f t="shared" si="130"/>
        <v>0.54468406858682183</v>
      </c>
      <c r="AB247" s="62">
        <f t="shared" si="131"/>
        <v>0.4317453887169389</v>
      </c>
      <c r="AC247" s="62">
        <f t="shared" si="132"/>
        <v>0.40726216830037137</v>
      </c>
      <c r="AD247" s="62">
        <f t="shared" si="133"/>
        <v>0.35345944399029672</v>
      </c>
      <c r="AE247" s="62">
        <f t="shared" si="134"/>
        <v>0.22507694280626353</v>
      </c>
      <c r="AF247" s="62">
        <f t="shared" si="135"/>
        <v>0.19744703974069203</v>
      </c>
      <c r="AG247" s="62">
        <f t="shared" si="136"/>
        <v>0.14752701199812102</v>
      </c>
      <c r="AH247" s="62">
        <f t="shared" si="137"/>
        <v>9.3155798025527467E-2</v>
      </c>
      <c r="AI247" s="62">
        <f t="shared" si="138"/>
        <v>5.308969678282973E-2</v>
      </c>
      <c r="AJ247" s="62">
        <f t="shared" si="139"/>
        <v>2.7306913163574864E-2</v>
      </c>
      <c r="AK247" s="63">
        <f t="shared" si="140"/>
        <v>0</v>
      </c>
      <c r="AL247" s="64">
        <f t="shared" si="141"/>
        <v>0.62460815957592908</v>
      </c>
      <c r="AM247" s="65">
        <f t="shared" si="142"/>
        <v>0.54468406858682183</v>
      </c>
      <c r="AN247" s="65">
        <f t="shared" si="143"/>
        <v>0.4317453887169389</v>
      </c>
      <c r="AO247" s="65">
        <f t="shared" si="144"/>
        <v>0.40726216830037137</v>
      </c>
      <c r="AP247" s="65">
        <f t="shared" si="145"/>
        <v>0.35345944399029672</v>
      </c>
      <c r="AQ247" s="65">
        <f t="shared" si="146"/>
        <v>0.22507694280626353</v>
      </c>
      <c r="AR247" s="65">
        <f t="shared" si="147"/>
        <v>0.19744703974069203</v>
      </c>
      <c r="AS247" s="65">
        <f t="shared" si="148"/>
        <v>0.14752701199812102</v>
      </c>
      <c r="AT247" s="65">
        <f t="shared" si="149"/>
        <v>9.3155798025527467E-2</v>
      </c>
      <c r="AU247" s="65">
        <f t="shared" si="150"/>
        <v>5.308969678282973E-2</v>
      </c>
      <c r="AV247" s="65">
        <f t="shared" si="151"/>
        <v>2.7306913163574864E-2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5.308969678282973E-2</v>
      </c>
      <c r="BB247" s="68">
        <f ca="1"/>
        <v>9.3155798025527467E-2</v>
      </c>
      <c r="BC247" s="45"/>
      <c r="BD247" s="45">
        <f t="shared" ca="1" si="128"/>
        <v>5.308969678282973E-2</v>
      </c>
    </row>
    <row r="248" spans="11:56" x14ac:dyDescent="0.25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0.62340637849593261</v>
      </c>
      <c r="AA248" s="62">
        <f t="shared" si="130"/>
        <v>0.54319818005006748</v>
      </c>
      <c r="AB248" s="62">
        <f t="shared" si="131"/>
        <v>0.4300964383618176</v>
      </c>
      <c r="AC248" s="62">
        <f t="shared" si="132"/>
        <v>0.40568079111952315</v>
      </c>
      <c r="AD248" s="62">
        <f t="shared" si="133"/>
        <v>0.35178347263022597</v>
      </c>
      <c r="AE248" s="62">
        <f t="shared" si="134"/>
        <v>0.22365026802438645</v>
      </c>
      <c r="AF248" s="62">
        <f t="shared" si="135"/>
        <v>0.19606805777905645</v>
      </c>
      <c r="AG248" s="62">
        <f t="shared" si="136"/>
        <v>0.14627388313681597</v>
      </c>
      <c r="AH248" s="62">
        <f t="shared" si="137"/>
        <v>9.2184520827166425E-2</v>
      </c>
      <c r="AI248" s="62">
        <f t="shared" si="138"/>
        <v>5.2467650509021066E-2</v>
      </c>
      <c r="AJ248" s="62">
        <f t="shared" si="139"/>
        <v>2.6969173305133903E-2</v>
      </c>
      <c r="AK248" s="63">
        <f t="shared" si="140"/>
        <v>0</v>
      </c>
      <c r="AL248" s="64">
        <f t="shared" si="141"/>
        <v>0.62340637849593261</v>
      </c>
      <c r="AM248" s="65">
        <f t="shared" si="142"/>
        <v>0.54319818005006748</v>
      </c>
      <c r="AN248" s="65">
        <f t="shared" si="143"/>
        <v>0.4300964383618176</v>
      </c>
      <c r="AO248" s="65">
        <f t="shared" si="144"/>
        <v>0.40568079111952315</v>
      </c>
      <c r="AP248" s="65">
        <f t="shared" si="145"/>
        <v>0.35178347263022597</v>
      </c>
      <c r="AQ248" s="65">
        <f t="shared" si="146"/>
        <v>0.22365026802438645</v>
      </c>
      <c r="AR248" s="65">
        <f t="shared" si="147"/>
        <v>0.19606805777905645</v>
      </c>
      <c r="AS248" s="65">
        <f t="shared" si="148"/>
        <v>0.14627388313681597</v>
      </c>
      <c r="AT248" s="65">
        <f t="shared" si="149"/>
        <v>9.2184520827166425E-2</v>
      </c>
      <c r="AU248" s="65">
        <f t="shared" si="150"/>
        <v>5.2467650509021066E-2</v>
      </c>
      <c r="AV248" s="65">
        <f t="shared" si="151"/>
        <v>2.6969173305133903E-2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5.2467650509021066E-2</v>
      </c>
      <c r="BB248" s="68">
        <f ca="1"/>
        <v>9.2184520827166425E-2</v>
      </c>
      <c r="BC248" s="45"/>
      <c r="BD248" s="45">
        <f t="shared" ca="1" si="128"/>
        <v>5.2467650509021066E-2</v>
      </c>
    </row>
    <row r="249" spans="11:56" x14ac:dyDescent="0.25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0.62220690971003934</v>
      </c>
      <c r="AA249" s="62">
        <f t="shared" si="130"/>
        <v>0.54171634499104637</v>
      </c>
      <c r="AB249" s="62">
        <f t="shared" si="131"/>
        <v>0.42845378578623194</v>
      </c>
      <c r="AC249" s="62">
        <f t="shared" si="132"/>
        <v>0.40410555434154743</v>
      </c>
      <c r="AD249" s="62">
        <f t="shared" si="133"/>
        <v>0.35011544809417577</v>
      </c>
      <c r="AE249" s="62">
        <f t="shared" si="134"/>
        <v>0.22223263637641666</v>
      </c>
      <c r="AF249" s="62">
        <f t="shared" si="135"/>
        <v>0.19469870671010486</v>
      </c>
      <c r="AG249" s="62">
        <f t="shared" si="136"/>
        <v>0.1450313986444422</v>
      </c>
      <c r="AH249" s="62">
        <f t="shared" si="137"/>
        <v>9.1223370528215303E-2</v>
      </c>
      <c r="AI249" s="62">
        <f t="shared" si="138"/>
        <v>5.1852892684576539E-2</v>
      </c>
      <c r="AJ249" s="62">
        <f t="shared" si="139"/>
        <v>2.663561071166963E-2</v>
      </c>
      <c r="AK249" s="63">
        <f t="shared" si="140"/>
        <v>0</v>
      </c>
      <c r="AL249" s="64">
        <f t="shared" si="141"/>
        <v>0.62220690971003934</v>
      </c>
      <c r="AM249" s="65">
        <f t="shared" si="142"/>
        <v>0.54171634499104637</v>
      </c>
      <c r="AN249" s="65">
        <f t="shared" si="143"/>
        <v>0.42845378578623194</v>
      </c>
      <c r="AO249" s="65">
        <f t="shared" si="144"/>
        <v>0.40410555434154743</v>
      </c>
      <c r="AP249" s="65">
        <f t="shared" si="145"/>
        <v>0.35011544809417577</v>
      </c>
      <c r="AQ249" s="65">
        <f t="shared" si="146"/>
        <v>0.22223263637641666</v>
      </c>
      <c r="AR249" s="65">
        <f t="shared" si="147"/>
        <v>0.19469870671010486</v>
      </c>
      <c r="AS249" s="65">
        <f t="shared" si="148"/>
        <v>0.1450313986444422</v>
      </c>
      <c r="AT249" s="65">
        <f t="shared" si="149"/>
        <v>9.1223370528215303E-2</v>
      </c>
      <c r="AU249" s="65">
        <f t="shared" si="150"/>
        <v>5.1852892684576539E-2</v>
      </c>
      <c r="AV249" s="65">
        <f t="shared" si="151"/>
        <v>2.663561071166963E-2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5.1852892684576539E-2</v>
      </c>
      <c r="BB249" s="68">
        <f ca="1"/>
        <v>9.1223370528215303E-2</v>
      </c>
      <c r="BC249" s="45"/>
      <c r="BD249" s="45">
        <f t="shared" ca="1" si="128"/>
        <v>5.1852892684576539E-2</v>
      </c>
    </row>
    <row r="250" spans="11:56" x14ac:dyDescent="0.25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0.62100974876926596</v>
      </c>
      <c r="AA250" s="62">
        <f t="shared" si="130"/>
        <v>0.54023855235194274</v>
      </c>
      <c r="AB250" s="62">
        <f t="shared" si="131"/>
        <v>0.42681740693728848</v>
      </c>
      <c r="AC250" s="62">
        <f t="shared" si="132"/>
        <v>0.40253643412358892</v>
      </c>
      <c r="AD250" s="62">
        <f t="shared" si="133"/>
        <v>0.34845533270130408</v>
      </c>
      <c r="AE250" s="62">
        <f t="shared" si="134"/>
        <v>0.22082399054146234</v>
      </c>
      <c r="AF250" s="62">
        <f t="shared" si="135"/>
        <v>0.19333891927110544</v>
      </c>
      <c r="AG250" s="62">
        <f t="shared" si="136"/>
        <v>0.14379946810524641</v>
      </c>
      <c r="AH250" s="62">
        <f t="shared" si="137"/>
        <v>9.027224154183254E-2</v>
      </c>
      <c r="AI250" s="62">
        <f t="shared" si="138"/>
        <v>5.1245337911517946E-2</v>
      </c>
      <c r="AJ250" s="62">
        <f t="shared" si="139"/>
        <v>2.6306173717551683E-2</v>
      </c>
      <c r="AK250" s="63">
        <f t="shared" si="140"/>
        <v>0</v>
      </c>
      <c r="AL250" s="64">
        <f t="shared" si="141"/>
        <v>0.62100974876926596</v>
      </c>
      <c r="AM250" s="65">
        <f t="shared" si="142"/>
        <v>0.54023855235194274</v>
      </c>
      <c r="AN250" s="65">
        <f t="shared" si="143"/>
        <v>0.42681740693728848</v>
      </c>
      <c r="AO250" s="65">
        <f t="shared" si="144"/>
        <v>0.40253643412358892</v>
      </c>
      <c r="AP250" s="65">
        <f t="shared" si="145"/>
        <v>0.34845533270130408</v>
      </c>
      <c r="AQ250" s="65">
        <f t="shared" si="146"/>
        <v>0.22082399054146234</v>
      </c>
      <c r="AR250" s="65">
        <f t="shared" si="147"/>
        <v>0.19333891927110544</v>
      </c>
      <c r="AS250" s="65">
        <f t="shared" si="148"/>
        <v>0.14379946810524641</v>
      </c>
      <c r="AT250" s="65">
        <f t="shared" si="149"/>
        <v>9.027224154183254E-2</v>
      </c>
      <c r="AU250" s="65">
        <f t="shared" si="150"/>
        <v>5.1245337911517946E-2</v>
      </c>
      <c r="AV250" s="65">
        <f t="shared" si="151"/>
        <v>2.6306173717551683E-2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5.1245337911517946E-2</v>
      </c>
      <c r="BB250" s="68">
        <f ca="1"/>
        <v>9.027224154183254E-2</v>
      </c>
      <c r="BC250" s="45"/>
      <c r="BD250" s="45">
        <f t="shared" ca="1" si="128"/>
        <v>5.1245337911517946E-2</v>
      </c>
    </row>
    <row r="251" spans="11:56" x14ac:dyDescent="0.25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0.61981489123318922</v>
      </c>
      <c r="AA251" s="62">
        <f t="shared" si="130"/>
        <v>0.53876479110510622</v>
      </c>
      <c r="AB251" s="62">
        <f t="shared" si="131"/>
        <v>0.42518727785395827</v>
      </c>
      <c r="AC251" s="62">
        <f t="shared" si="132"/>
        <v>0.40097340671537268</v>
      </c>
      <c r="AD251" s="62">
        <f t="shared" si="133"/>
        <v>0.34680308894943723</v>
      </c>
      <c r="AE251" s="62">
        <f t="shared" si="134"/>
        <v>0.21942427356196639</v>
      </c>
      <c r="AF251" s="62">
        <f t="shared" si="135"/>
        <v>0.1919886286690933</v>
      </c>
      <c r="AG251" s="62">
        <f t="shared" si="136"/>
        <v>0.14257800187148784</v>
      </c>
      <c r="AH251" s="62">
        <f t="shared" si="137"/>
        <v>8.9331029382064497E-2</v>
      </c>
      <c r="AI251" s="62">
        <f t="shared" si="138"/>
        <v>5.0644901792466022E-2</v>
      </c>
      <c r="AJ251" s="62">
        <f t="shared" si="139"/>
        <v>2.5980811296165269E-2</v>
      </c>
      <c r="AK251" s="63">
        <f t="shared" si="140"/>
        <v>0</v>
      </c>
      <c r="AL251" s="64">
        <f t="shared" si="141"/>
        <v>0.61981489123318922</v>
      </c>
      <c r="AM251" s="65">
        <f t="shared" si="142"/>
        <v>0.53876479110510622</v>
      </c>
      <c r="AN251" s="65">
        <f t="shared" si="143"/>
        <v>0.42518727785395827</v>
      </c>
      <c r="AO251" s="65">
        <f t="shared" si="144"/>
        <v>0.40097340671537268</v>
      </c>
      <c r="AP251" s="65">
        <f t="shared" si="145"/>
        <v>0.34680308894943723</v>
      </c>
      <c r="AQ251" s="65">
        <f t="shared" si="146"/>
        <v>0.21942427356196639</v>
      </c>
      <c r="AR251" s="65">
        <f t="shared" si="147"/>
        <v>0.1919886286690933</v>
      </c>
      <c r="AS251" s="65">
        <f t="shared" si="148"/>
        <v>0.14257800187148784</v>
      </c>
      <c r="AT251" s="65">
        <f t="shared" si="149"/>
        <v>8.9331029382064497E-2</v>
      </c>
      <c r="AU251" s="65">
        <f t="shared" si="150"/>
        <v>5.0644901792466022E-2</v>
      </c>
      <c r="AV251" s="65">
        <f t="shared" si="151"/>
        <v>2.5980811296165269E-2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5.0644901792466022E-2</v>
      </c>
      <c r="BB251" s="68">
        <f ca="1"/>
        <v>8.9331029382064497E-2</v>
      </c>
      <c r="BC251" s="45"/>
      <c r="BD251" s="45">
        <f t="shared" ca="1" si="128"/>
        <v>5.0644901792466022E-2</v>
      </c>
    </row>
    <row r="252" spans="11:56" x14ac:dyDescent="0.25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0.6186223326699295</v>
      </c>
      <c r="AA252" s="62">
        <f t="shared" si="130"/>
        <v>0.53729505025296986</v>
      </c>
      <c r="AB252" s="62">
        <f t="shared" si="131"/>
        <v>0.42356337466672583</v>
      </c>
      <c r="AC252" s="62">
        <f t="shared" si="132"/>
        <v>0.39941644845884489</v>
      </c>
      <c r="AD252" s="62">
        <f t="shared" si="133"/>
        <v>0.34515867951422274</v>
      </c>
      <c r="AE252" s="62">
        <f t="shared" si="134"/>
        <v>0.21803342884140336</v>
      </c>
      <c r="AF252" s="62">
        <f t="shared" si="135"/>
        <v>0.19064776857758964</v>
      </c>
      <c r="AG252" s="62">
        <f t="shared" si="136"/>
        <v>0.14136691105691457</v>
      </c>
      <c r="AH252" s="62">
        <f t="shared" si="137"/>
        <v>8.8399630652367139E-2</v>
      </c>
      <c r="AI252" s="62">
        <f t="shared" si="138"/>
        <v>5.0051500918916518E-2</v>
      </c>
      <c r="AJ252" s="62">
        <f t="shared" si="139"/>
        <v>2.5659473052007633E-2</v>
      </c>
      <c r="AK252" s="63">
        <f t="shared" si="140"/>
        <v>0</v>
      </c>
      <c r="AL252" s="64">
        <f t="shared" si="141"/>
        <v>0.6186223326699295</v>
      </c>
      <c r="AM252" s="65">
        <f t="shared" si="142"/>
        <v>0.53729505025296986</v>
      </c>
      <c r="AN252" s="65">
        <f t="shared" si="143"/>
        <v>0.42356337466672583</v>
      </c>
      <c r="AO252" s="65">
        <f t="shared" si="144"/>
        <v>0.39941644845884489</v>
      </c>
      <c r="AP252" s="65">
        <f t="shared" si="145"/>
        <v>0.34515867951422274</v>
      </c>
      <c r="AQ252" s="65">
        <f t="shared" si="146"/>
        <v>0.21803342884140336</v>
      </c>
      <c r="AR252" s="65">
        <f t="shared" si="147"/>
        <v>0.19064776857758964</v>
      </c>
      <c r="AS252" s="65">
        <f t="shared" si="148"/>
        <v>0.14136691105691457</v>
      </c>
      <c r="AT252" s="65">
        <f t="shared" si="149"/>
        <v>8.8399630652367139E-2</v>
      </c>
      <c r="AU252" s="65">
        <f t="shared" si="150"/>
        <v>5.0051500918916518E-2</v>
      </c>
      <c r="AV252" s="65">
        <f t="shared" si="151"/>
        <v>2.5659473052007633E-2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5.0051500918916518E-2</v>
      </c>
      <c r="BB252" s="68">
        <f ca="1"/>
        <v>8.8399630652367139E-2</v>
      </c>
      <c r="BC252" s="45"/>
      <c r="BD252" s="45">
        <f t="shared" ca="1" si="128"/>
        <v>5.0051500918916518E-2</v>
      </c>
    </row>
    <row r="253" spans="11:56" x14ac:dyDescent="0.25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0.61743206865613431</v>
      </c>
      <c r="AA253" s="62">
        <f t="shared" si="130"/>
        <v>0.53582931882796769</v>
      </c>
      <c r="AB253" s="62">
        <f t="shared" si="131"/>
        <v>0.42194567359723978</v>
      </c>
      <c r="AC253" s="62">
        <f t="shared" si="132"/>
        <v>0.39786553578781475</v>
      </c>
      <c r="AD253" s="62">
        <f t="shared" si="133"/>
        <v>0.3435220672482861</v>
      </c>
      <c r="AE253" s="62">
        <f t="shared" si="134"/>
        <v>0.21665140014199114</v>
      </c>
      <c r="AF253" s="62">
        <f t="shared" si="135"/>
        <v>0.18931627313334373</v>
      </c>
      <c r="AG253" s="62">
        <f t="shared" si="136"/>
        <v>0.14016610753029518</v>
      </c>
      <c r="AH253" s="62">
        <f t="shared" si="137"/>
        <v>8.7477943034247496E-2</v>
      </c>
      <c r="AI253" s="62">
        <f t="shared" si="138"/>
        <v>4.9465052859653677E-2</v>
      </c>
      <c r="AJ253" s="62">
        <f t="shared" si="139"/>
        <v>2.5342109212882279E-2</v>
      </c>
      <c r="AK253" s="63">
        <f t="shared" si="140"/>
        <v>0</v>
      </c>
      <c r="AL253" s="64">
        <f t="shared" si="141"/>
        <v>0.61743206865613431</v>
      </c>
      <c r="AM253" s="65">
        <f t="shared" si="142"/>
        <v>0.53582931882796769</v>
      </c>
      <c r="AN253" s="65">
        <f t="shared" si="143"/>
        <v>0.42194567359723978</v>
      </c>
      <c r="AO253" s="65">
        <f t="shared" si="144"/>
        <v>0.39786553578781475</v>
      </c>
      <c r="AP253" s="65">
        <f t="shared" si="145"/>
        <v>0.3435220672482861</v>
      </c>
      <c r="AQ253" s="65">
        <f t="shared" si="146"/>
        <v>0.21665140014199114</v>
      </c>
      <c r="AR253" s="65">
        <f t="shared" si="147"/>
        <v>0.18931627313334373</v>
      </c>
      <c r="AS253" s="65">
        <f t="shared" si="148"/>
        <v>0.14016610753029518</v>
      </c>
      <c r="AT253" s="65">
        <f t="shared" si="149"/>
        <v>8.7477943034247496E-2</v>
      </c>
      <c r="AU253" s="65">
        <f t="shared" si="150"/>
        <v>4.9465052859653677E-2</v>
      </c>
      <c r="AV253" s="65">
        <f t="shared" si="151"/>
        <v>2.5342109212882279E-2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4.9465052859653677E-2</v>
      </c>
      <c r="BB253" s="68">
        <f ca="1"/>
        <v>8.7477943034247496E-2</v>
      </c>
      <c r="BC253" s="45"/>
      <c r="BD253" s="45">
        <f t="shared" ca="1" si="128"/>
        <v>4.9465052859653677E-2</v>
      </c>
    </row>
    <row r="254" spans="11:56" x14ac:dyDescent="0.25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0.61624409477696207</v>
      </c>
      <c r="AA254" s="62">
        <f t="shared" si="130"/>
        <v>0.53436758589245326</v>
      </c>
      <c r="AB254" s="62">
        <f t="shared" si="131"/>
        <v>0.4203341509579645</v>
      </c>
      <c r="AC254" s="62">
        <f t="shared" si="132"/>
        <v>0.39632064522759763</v>
      </c>
      <c r="AD254" s="62">
        <f t="shared" si="133"/>
        <v>0.34189321518039167</v>
      </c>
      <c r="AE254" s="62">
        <f t="shared" si="134"/>
        <v>0.21527813158241685</v>
      </c>
      <c r="AF254" s="62">
        <f t="shared" si="135"/>
        <v>0.18799407693309778</v>
      </c>
      <c r="AG254" s="62">
        <f t="shared" si="136"/>
        <v>0.13897550390900557</v>
      </c>
      <c r="AH254" s="62">
        <f t="shared" si="137"/>
        <v>8.6565865276023488E-2</v>
      </c>
      <c r="AI254" s="62">
        <f t="shared" si="138"/>
        <v>4.8885476149299438E-2</v>
      </c>
      <c r="AJ254" s="62">
        <f t="shared" si="139"/>
        <v>2.5028670622189747E-2</v>
      </c>
      <c r="AK254" s="63">
        <f t="shared" si="140"/>
        <v>0</v>
      </c>
      <c r="AL254" s="64">
        <f t="shared" si="141"/>
        <v>0.61624409477696207</v>
      </c>
      <c r="AM254" s="65">
        <f t="shared" si="142"/>
        <v>0.53436758589245326</v>
      </c>
      <c r="AN254" s="65">
        <f t="shared" si="143"/>
        <v>0.4203341509579645</v>
      </c>
      <c r="AO254" s="65">
        <f t="shared" si="144"/>
        <v>0.39632064522759763</v>
      </c>
      <c r="AP254" s="65">
        <f t="shared" si="145"/>
        <v>0.34189321518039167</v>
      </c>
      <c r="AQ254" s="65">
        <f t="shared" si="146"/>
        <v>0.21527813158241685</v>
      </c>
      <c r="AR254" s="65">
        <f t="shared" si="147"/>
        <v>0.18799407693309778</v>
      </c>
      <c r="AS254" s="65">
        <f t="shared" si="148"/>
        <v>0.13897550390900557</v>
      </c>
      <c r="AT254" s="65">
        <f t="shared" si="149"/>
        <v>8.6565865276023488E-2</v>
      </c>
      <c r="AU254" s="65">
        <f t="shared" si="150"/>
        <v>4.8885476149299438E-2</v>
      </c>
      <c r="AV254" s="65">
        <f t="shared" si="151"/>
        <v>2.5028670622189747E-2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4.8885476149299438E-2</v>
      </c>
      <c r="BB254" s="68">
        <f ca="1"/>
        <v>8.6565865276023488E-2</v>
      </c>
      <c r="BC254" s="45"/>
      <c r="BD254" s="45">
        <f t="shared" ca="1" si="128"/>
        <v>4.8885476149299438E-2</v>
      </c>
    </row>
    <row r="255" spans="11:56" x14ac:dyDescent="0.25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0.61505840662606548</v>
      </c>
      <c r="AA255" s="62">
        <f t="shared" si="130"/>
        <v>0.53290984053861767</v>
      </c>
      <c r="AB255" s="62">
        <f t="shared" si="131"/>
        <v>0.41872878315183337</v>
      </c>
      <c r="AC255" s="62">
        <f t="shared" si="132"/>
        <v>0.39478175339465987</v>
      </c>
      <c r="AD255" s="62">
        <f t="shared" si="133"/>
        <v>0.34027208651460744</v>
      </c>
      <c r="AE255" s="62">
        <f t="shared" si="134"/>
        <v>0.21391356763557748</v>
      </c>
      <c r="AF255" s="62">
        <f t="shared" si="135"/>
        <v>0.18668111503037421</v>
      </c>
      <c r="AG255" s="62">
        <f t="shared" si="136"/>
        <v>0.13779501355266996</v>
      </c>
      <c r="AH255" s="62">
        <f t="shared" si="137"/>
        <v>8.5663297181700945E-2</v>
      </c>
      <c r="AI255" s="62">
        <f t="shared" si="138"/>
        <v>4.8312690276996827E-2</v>
      </c>
      <c r="AJ255" s="62">
        <f t="shared" si="139"/>
        <v>2.4719108731313714E-2</v>
      </c>
      <c r="AK255" s="63">
        <f t="shared" si="140"/>
        <v>0</v>
      </c>
      <c r="AL255" s="64">
        <f t="shared" si="141"/>
        <v>0.61505840662606548</v>
      </c>
      <c r="AM255" s="65">
        <f t="shared" si="142"/>
        <v>0.53290984053861767</v>
      </c>
      <c r="AN255" s="65">
        <f t="shared" si="143"/>
        <v>0.41872878315183337</v>
      </c>
      <c r="AO255" s="65">
        <f t="shared" si="144"/>
        <v>0.39478175339465987</v>
      </c>
      <c r="AP255" s="65">
        <f t="shared" si="145"/>
        <v>0.34027208651460744</v>
      </c>
      <c r="AQ255" s="65">
        <f t="shared" si="146"/>
        <v>0.21391356763557748</v>
      </c>
      <c r="AR255" s="65">
        <f t="shared" si="147"/>
        <v>0.18668111503037421</v>
      </c>
      <c r="AS255" s="65">
        <f t="shared" si="148"/>
        <v>0.13779501355266996</v>
      </c>
      <c r="AT255" s="65">
        <f t="shared" si="149"/>
        <v>8.5663297181700945E-2</v>
      </c>
      <c r="AU255" s="65">
        <f t="shared" si="150"/>
        <v>4.8312690276996827E-2</v>
      </c>
      <c r="AV255" s="65">
        <f t="shared" si="151"/>
        <v>2.4719108731313714E-2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4.8312690276996827E-2</v>
      </c>
      <c r="BB255" s="68">
        <f ca="1"/>
        <v>8.5663297181700945E-2</v>
      </c>
      <c r="BC255" s="45"/>
      <c r="BD255" s="45">
        <f t="shared" ca="1" si="128"/>
        <v>4.8312690276996827E-2</v>
      </c>
    </row>
    <row r="256" spans="11:56" x14ac:dyDescent="0.25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0.61387499980557525</v>
      </c>
      <c r="AA256" s="62">
        <f t="shared" si="130"/>
        <v>0.53145607188840849</v>
      </c>
      <c r="AB256" s="62">
        <f t="shared" si="131"/>
        <v>0.41712954667190327</v>
      </c>
      <c r="AC256" s="62">
        <f t="shared" si="132"/>
        <v>0.39324883699626484</v>
      </c>
      <c r="AD256" s="62">
        <f t="shared" si="133"/>
        <v>0.33865864462947382</v>
      </c>
      <c r="AE256" s="62">
        <f t="shared" si="134"/>
        <v>0.21255765312633462</v>
      </c>
      <c r="AF256" s="62">
        <f t="shared" si="135"/>
        <v>0.18537732293228559</v>
      </c>
      <c r="AG256" s="62">
        <f t="shared" si="136"/>
        <v>0.13662455055685621</v>
      </c>
      <c r="AH256" s="62">
        <f t="shared" si="137"/>
        <v>8.4770139599966612E-2</v>
      </c>
      <c r="AI256" s="62">
        <f t="shared" si="138"/>
        <v>4.774661567522593E-2</v>
      </c>
      <c r="AJ256" s="62">
        <f t="shared" si="139"/>
        <v>2.4413375592101296E-2</v>
      </c>
      <c r="AK256" s="63">
        <f t="shared" si="140"/>
        <v>0</v>
      </c>
      <c r="AL256" s="64">
        <f t="shared" si="141"/>
        <v>0.61387499980557525</v>
      </c>
      <c r="AM256" s="65">
        <f t="shared" si="142"/>
        <v>0.53145607188840849</v>
      </c>
      <c r="AN256" s="65">
        <f t="shared" si="143"/>
        <v>0.41712954667190327</v>
      </c>
      <c r="AO256" s="65">
        <f t="shared" si="144"/>
        <v>0.39324883699626484</v>
      </c>
      <c r="AP256" s="65">
        <f t="shared" si="145"/>
        <v>0.33865864462947382</v>
      </c>
      <c r="AQ256" s="65">
        <f t="shared" si="146"/>
        <v>0.21255765312633462</v>
      </c>
      <c r="AR256" s="65">
        <f t="shared" si="147"/>
        <v>0.18537732293228559</v>
      </c>
      <c r="AS256" s="65">
        <f t="shared" si="148"/>
        <v>0.13662455055685621</v>
      </c>
      <c r="AT256" s="65">
        <f t="shared" si="149"/>
        <v>8.4770139599966612E-2</v>
      </c>
      <c r="AU256" s="65">
        <f t="shared" si="150"/>
        <v>4.774661567522593E-2</v>
      </c>
      <c r="AV256" s="65">
        <f t="shared" si="151"/>
        <v>2.4413375592101296E-2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4.774661567522593E-2</v>
      </c>
      <c r="BB256" s="68">
        <f ca="1"/>
        <v>8.4770139599966612E-2</v>
      </c>
      <c r="BC256" s="45"/>
      <c r="BD256" s="45">
        <f t="shared" ca="1" si="128"/>
        <v>4.774661567522593E-2</v>
      </c>
    </row>
    <row r="257" spans="11:56" x14ac:dyDescent="0.25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0.61269386992608399</v>
      </c>
      <c r="AA257" s="62">
        <f t="shared" si="130"/>
        <v>0.53000626909344828</v>
      </c>
      <c r="AB257" s="62">
        <f t="shared" si="131"/>
        <v>0.41553641810101039</v>
      </c>
      <c r="AC257" s="62">
        <f t="shared" si="132"/>
        <v>0.39172187283012028</v>
      </c>
      <c r="AD257" s="62">
        <f t="shared" si="133"/>
        <v>0.33705285307717636</v>
      </c>
      <c r="AE257" s="62">
        <f t="shared" si="134"/>
        <v>0.21121033322928348</v>
      </c>
      <c r="AF257" s="62">
        <f t="shared" si="135"/>
        <v>0.18408263659636664</v>
      </c>
      <c r="AG257" s="62">
        <f t="shared" si="136"/>
        <v>0.13546402974682442</v>
      </c>
      <c r="AH257" s="62">
        <f t="shared" si="137"/>
        <v>8.3886294413295912E-2</v>
      </c>
      <c r="AI257" s="62">
        <f t="shared" si="138"/>
        <v>4.7187173708750911E-2</v>
      </c>
      <c r="AJ257" s="62">
        <f t="shared" si="139"/>
        <v>2.411142384943633E-2</v>
      </c>
      <c r="AK257" s="63">
        <f t="shared" si="140"/>
        <v>0</v>
      </c>
      <c r="AL257" s="64">
        <f t="shared" si="141"/>
        <v>0.61269386992608399</v>
      </c>
      <c r="AM257" s="65">
        <f t="shared" si="142"/>
        <v>0.53000626909344828</v>
      </c>
      <c r="AN257" s="65">
        <f t="shared" si="143"/>
        <v>0.41553641810101039</v>
      </c>
      <c r="AO257" s="65">
        <f t="shared" si="144"/>
        <v>0.39172187283012028</v>
      </c>
      <c r="AP257" s="65">
        <f t="shared" si="145"/>
        <v>0.33705285307717636</v>
      </c>
      <c r="AQ257" s="65">
        <f t="shared" si="146"/>
        <v>0.21121033322928348</v>
      </c>
      <c r="AR257" s="65">
        <f t="shared" si="147"/>
        <v>0.18408263659636664</v>
      </c>
      <c r="AS257" s="65">
        <f t="shared" si="148"/>
        <v>0.13546402974682442</v>
      </c>
      <c r="AT257" s="65">
        <f t="shared" si="149"/>
        <v>8.3886294413295912E-2</v>
      </c>
      <c r="AU257" s="65">
        <f t="shared" si="150"/>
        <v>4.7187173708750911E-2</v>
      </c>
      <c r="AV257" s="65">
        <f t="shared" si="151"/>
        <v>2.411142384943633E-2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4.7187173708750911E-2</v>
      </c>
      <c r="BB257" s="68">
        <f ca="1"/>
        <v>8.3886294413295912E-2</v>
      </c>
      <c r="BC257" s="45"/>
      <c r="BD257" s="45">
        <f t="shared" ca="1" si="128"/>
        <v>4.7187173708750911E-2</v>
      </c>
    </row>
    <row r="258" spans="11:56" x14ac:dyDescent="0.25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0.61151501260662966</v>
      </c>
      <c r="AA258" s="62">
        <f t="shared" si="130"/>
        <v>0.52856042133495384</v>
      </c>
      <c r="AB258" s="62">
        <f t="shared" si="131"/>
        <v>0.41394937411142718</v>
      </c>
      <c r="AC258" s="62">
        <f t="shared" si="132"/>
        <v>0.39020083778402731</v>
      </c>
      <c r="AD258" s="62">
        <f t="shared" si="133"/>
        <v>0.33545467558272246</v>
      </c>
      <c r="AE258" s="62">
        <f t="shared" si="134"/>
        <v>0.2098715534665361</v>
      </c>
      <c r="AF258" s="62">
        <f t="shared" si="135"/>
        <v>0.18279699242742856</v>
      </c>
      <c r="AG258" s="62">
        <f t="shared" si="136"/>
        <v>0.13431336667132884</v>
      </c>
      <c r="AH258" s="62">
        <f t="shared" si="137"/>
        <v>8.3011664527174289E-2</v>
      </c>
      <c r="AI258" s="62">
        <f t="shared" si="138"/>
        <v>4.6634286663696546E-2</v>
      </c>
      <c r="AJ258" s="62">
        <f t="shared" si="139"/>
        <v>2.3813206733904527E-2</v>
      </c>
      <c r="AK258" s="63">
        <f t="shared" si="140"/>
        <v>0</v>
      </c>
      <c r="AL258" s="64">
        <f t="shared" si="141"/>
        <v>0.61151501260662966</v>
      </c>
      <c r="AM258" s="65">
        <f t="shared" si="142"/>
        <v>0.52856042133495384</v>
      </c>
      <c r="AN258" s="65">
        <f t="shared" si="143"/>
        <v>0.41394937411142718</v>
      </c>
      <c r="AO258" s="65">
        <f t="shared" si="144"/>
        <v>0.39020083778402731</v>
      </c>
      <c r="AP258" s="65">
        <f t="shared" si="145"/>
        <v>0.33545467558272246</v>
      </c>
      <c r="AQ258" s="65">
        <f t="shared" si="146"/>
        <v>0.2098715534665361</v>
      </c>
      <c r="AR258" s="65">
        <f t="shared" si="147"/>
        <v>0.18279699242742856</v>
      </c>
      <c r="AS258" s="65">
        <f t="shared" si="148"/>
        <v>0.13431336667132884</v>
      </c>
      <c r="AT258" s="65">
        <f t="shared" si="149"/>
        <v>8.3011664527174289E-2</v>
      </c>
      <c r="AU258" s="65">
        <f t="shared" si="150"/>
        <v>4.6634286663696546E-2</v>
      </c>
      <c r="AV258" s="65">
        <f t="shared" si="151"/>
        <v>2.3813206733904527E-2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4.6634286663696546E-2</v>
      </c>
      <c r="BB258" s="68">
        <f ca="1"/>
        <v>8.3011664527174289E-2</v>
      </c>
      <c r="BC258" s="45"/>
      <c r="BD258" s="45">
        <f t="shared" ca="1" si="128"/>
        <v>4.6634286663696546E-2</v>
      </c>
    </row>
    <row r="259" spans="11:56" x14ac:dyDescent="0.25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0.61033842347467937</v>
      </c>
      <c r="AA259" s="62">
        <f t="shared" si="130"/>
        <v>0.52711851782365537</v>
      </c>
      <c r="AB259" s="62">
        <f t="shared" si="131"/>
        <v>0.41236839146452092</v>
      </c>
      <c r="AC259" s="62">
        <f t="shared" si="132"/>
        <v>0.38868570883553039</v>
      </c>
      <c r="AD259" s="62">
        <f t="shared" si="133"/>
        <v>0.33386407604312185</v>
      </c>
      <c r="AE259" s="62">
        <f t="shared" si="134"/>
        <v>0.20854125970551857</v>
      </c>
      <c r="AF259" s="62">
        <f t="shared" si="135"/>
        <v>0.18152032727443507</v>
      </c>
      <c r="AG259" s="62">
        <f t="shared" si="136"/>
        <v>0.13317247759647227</v>
      </c>
      <c r="AH259" s="62">
        <f t="shared" si="137"/>
        <v>8.2146153859430915E-2</v>
      </c>
      <c r="AI259" s="62">
        <f t="shared" si="138"/>
        <v>4.6087877736752748E-2</v>
      </c>
      <c r="AJ259" s="62">
        <f t="shared" si="139"/>
        <v>2.3518678054549349E-2</v>
      </c>
      <c r="AK259" s="63">
        <f t="shared" si="140"/>
        <v>0</v>
      </c>
      <c r="AL259" s="64">
        <f t="shared" si="141"/>
        <v>0.61033842347467937</v>
      </c>
      <c r="AM259" s="65">
        <f t="shared" si="142"/>
        <v>0.52711851782365537</v>
      </c>
      <c r="AN259" s="65">
        <f t="shared" si="143"/>
        <v>0.41236839146452092</v>
      </c>
      <c r="AO259" s="65">
        <f t="shared" si="144"/>
        <v>0.38868570883553039</v>
      </c>
      <c r="AP259" s="65">
        <f t="shared" si="145"/>
        <v>0.33386407604312185</v>
      </c>
      <c r="AQ259" s="65">
        <f t="shared" si="146"/>
        <v>0.20854125970551857</v>
      </c>
      <c r="AR259" s="65">
        <f t="shared" si="147"/>
        <v>0.18152032727443507</v>
      </c>
      <c r="AS259" s="65">
        <f t="shared" si="148"/>
        <v>0.13317247759647227</v>
      </c>
      <c r="AT259" s="65">
        <f t="shared" si="149"/>
        <v>8.2146153859430915E-2</v>
      </c>
      <c r="AU259" s="65">
        <f t="shared" si="150"/>
        <v>4.6087877736752748E-2</v>
      </c>
      <c r="AV259" s="65">
        <f t="shared" si="151"/>
        <v>2.3518678054549349E-2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4.6087877736752748E-2</v>
      </c>
      <c r="BB259" s="68">
        <f ca="1"/>
        <v>8.2146153859430915E-2</v>
      </c>
      <c r="BC259" s="45"/>
      <c r="BD259" s="45">
        <f t="shared" ca="1" si="128"/>
        <v>4.6087877736752748E-2</v>
      </c>
    </row>
    <row r="260" spans="11:56" x14ac:dyDescent="0.25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0.6091640981661135</v>
      </c>
      <c r="AA260" s="62">
        <f t="shared" si="130"/>
        <v>0.52568054779971618</v>
      </c>
      <c r="AB260" s="62">
        <f t="shared" si="131"/>
        <v>0.41079344701041348</v>
      </c>
      <c r="AC260" s="62">
        <f t="shared" si="132"/>
        <v>0.38717646305156894</v>
      </c>
      <c r="AD260" s="62">
        <f t="shared" si="133"/>
        <v>0.33228101852657094</v>
      </c>
      <c r="AE260" s="62">
        <f t="shared" si="134"/>
        <v>0.20721939815678217</v>
      </c>
      <c r="AF260" s="62">
        <f t="shared" si="135"/>
        <v>0.18025257842740058</v>
      </c>
      <c r="AG260" s="62">
        <f t="shared" si="136"/>
        <v>0.13204127949961281</v>
      </c>
      <c r="AH260" s="62">
        <f t="shared" si="137"/>
        <v>8.1289667329683624E-2</v>
      </c>
      <c r="AI260" s="62">
        <f t="shared" si="138"/>
        <v>4.5547871024505554E-2</v>
      </c>
      <c r="AJ260" s="62">
        <f t="shared" si="139"/>
        <v>2.3227792191717455E-2</v>
      </c>
      <c r="AK260" s="63">
        <f t="shared" si="140"/>
        <v>0</v>
      </c>
      <c r="AL260" s="64">
        <f t="shared" si="141"/>
        <v>0.6091640981661135</v>
      </c>
      <c r="AM260" s="65">
        <f t="shared" si="142"/>
        <v>0.52568054779971618</v>
      </c>
      <c r="AN260" s="65">
        <f t="shared" si="143"/>
        <v>0.41079344701041348</v>
      </c>
      <c r="AO260" s="65">
        <f t="shared" si="144"/>
        <v>0.38717646305156894</v>
      </c>
      <c r="AP260" s="65">
        <f t="shared" si="145"/>
        <v>0.33228101852657094</v>
      </c>
      <c r="AQ260" s="65">
        <f t="shared" si="146"/>
        <v>0.20721939815678217</v>
      </c>
      <c r="AR260" s="65">
        <f t="shared" si="147"/>
        <v>0.18025257842740058</v>
      </c>
      <c r="AS260" s="65">
        <f t="shared" si="148"/>
        <v>0.13204127949961281</v>
      </c>
      <c r="AT260" s="65">
        <f t="shared" si="149"/>
        <v>8.1289667329683624E-2</v>
      </c>
      <c r="AU260" s="65">
        <f t="shared" si="150"/>
        <v>4.5547871024505554E-2</v>
      </c>
      <c r="AV260" s="65">
        <f t="shared" si="151"/>
        <v>2.3227792191717455E-2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4.5547871024505554E-2</v>
      </c>
      <c r="BB260" s="68">
        <f ca="1"/>
        <v>8.1289667329683624E-2</v>
      </c>
      <c r="BC260" s="45"/>
      <c r="BD260" s="45">
        <f t="shared" ca="1" si="128"/>
        <v>4.5547871024505554E-2</v>
      </c>
    </row>
    <row r="261" spans="11:56" x14ac:dyDescent="0.25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0.60799203232520904</v>
      </c>
      <c r="AA261" s="62">
        <f t="shared" si="130"/>
        <v>0.52424650053265198</v>
      </c>
      <c r="AB261" s="62">
        <f t="shared" si="131"/>
        <v>0.40922451768764212</v>
      </c>
      <c r="AC261" s="62">
        <f t="shared" si="132"/>
        <v>0.3856730775881303</v>
      </c>
      <c r="AD261" s="62">
        <f t="shared" si="133"/>
        <v>0.33070546727164124</v>
      </c>
      <c r="AE261" s="62">
        <f t="shared" si="134"/>
        <v>0.20590591537182851</v>
      </c>
      <c r="AF261" s="62">
        <f t="shared" si="135"/>
        <v>0.17899368361430978</v>
      </c>
      <c r="AG261" s="62">
        <f t="shared" si="136"/>
        <v>0.13091969006332219</v>
      </c>
      <c r="AH261" s="62">
        <f t="shared" si="137"/>
        <v>8.0442110848893869E-2</v>
      </c>
      <c r="AI261" s="62">
        <f t="shared" si="138"/>
        <v>4.5014191512893147E-2</v>
      </c>
      <c r="AJ261" s="62">
        <f t="shared" si="139"/>
        <v>2.2940504089992677E-2</v>
      </c>
      <c r="AK261" s="63">
        <f t="shared" si="140"/>
        <v>0</v>
      </c>
      <c r="AL261" s="64">
        <f t="shared" si="141"/>
        <v>0.60799203232520904</v>
      </c>
      <c r="AM261" s="65">
        <f t="shared" si="142"/>
        <v>0.52424650053265198</v>
      </c>
      <c r="AN261" s="65">
        <f t="shared" si="143"/>
        <v>0.40922451768764212</v>
      </c>
      <c r="AO261" s="65">
        <f t="shared" si="144"/>
        <v>0.3856730775881303</v>
      </c>
      <c r="AP261" s="65">
        <f t="shared" si="145"/>
        <v>0.33070546727164124</v>
      </c>
      <c r="AQ261" s="65">
        <f t="shared" si="146"/>
        <v>0.20590591537182851</v>
      </c>
      <c r="AR261" s="65">
        <f t="shared" si="147"/>
        <v>0.17899368361430978</v>
      </c>
      <c r="AS261" s="65">
        <f t="shared" si="148"/>
        <v>0.13091969006332219</v>
      </c>
      <c r="AT261" s="65">
        <f t="shared" si="149"/>
        <v>8.0442110848893869E-2</v>
      </c>
      <c r="AU261" s="65">
        <f t="shared" si="150"/>
        <v>4.5014191512893147E-2</v>
      </c>
      <c r="AV261" s="65">
        <f t="shared" si="151"/>
        <v>2.2940504089992677E-2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4.5014191512893147E-2</v>
      </c>
      <c r="BB261" s="68">
        <f ca="1"/>
        <v>8.0442110848893869E-2</v>
      </c>
      <c r="BC261" s="45"/>
      <c r="BD261" s="45">
        <f t="shared" ca="1" si="128"/>
        <v>4.5014191512893147E-2</v>
      </c>
    </row>
    <row r="262" spans="11:56" x14ac:dyDescent="0.25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0.60682222160462362</v>
      </c>
      <c r="AA262" s="62">
        <f t="shared" si="130"/>
        <v>0.5228163653212512</v>
      </c>
      <c r="AB262" s="62">
        <f t="shared" si="131"/>
        <v>0.40766158052282209</v>
      </c>
      <c r="AC262" s="62">
        <f t="shared" si="132"/>
        <v>0.38417552968990382</v>
      </c>
      <c r="AD262" s="62">
        <f t="shared" si="133"/>
        <v>0.32913738668647147</v>
      </c>
      <c r="AE262" s="62">
        <f t="shared" si="134"/>
        <v>0.20460075824094834</v>
      </c>
      <c r="AF262" s="62">
        <f t="shared" si="135"/>
        <v>0.17774358099805884</v>
      </c>
      <c r="AG262" s="62">
        <f t="shared" si="136"/>
        <v>0.12980762766939563</v>
      </c>
      <c r="AH262" s="62">
        <f t="shared" si="137"/>
        <v>7.9603391309030644E-2</v>
      </c>
      <c r="AI262" s="62">
        <f t="shared" si="138"/>
        <v>4.4486765066785415E-2</v>
      </c>
      <c r="AJ262" s="62">
        <f t="shared" si="139"/>
        <v>2.2656769251217363E-2</v>
      </c>
      <c r="AK262" s="63">
        <f t="shared" si="140"/>
        <v>0</v>
      </c>
      <c r="AL262" s="64">
        <f t="shared" si="141"/>
        <v>0.60682222160462362</v>
      </c>
      <c r="AM262" s="65">
        <f t="shared" si="142"/>
        <v>0.5228163653212512</v>
      </c>
      <c r="AN262" s="65">
        <f t="shared" si="143"/>
        <v>0.40766158052282209</v>
      </c>
      <c r="AO262" s="65">
        <f t="shared" si="144"/>
        <v>0.38417552968990382</v>
      </c>
      <c r="AP262" s="65">
        <f t="shared" si="145"/>
        <v>0.32913738668647147</v>
      </c>
      <c r="AQ262" s="65">
        <f t="shared" si="146"/>
        <v>0.20460075824094834</v>
      </c>
      <c r="AR262" s="65">
        <f t="shared" si="147"/>
        <v>0.17774358099805884</v>
      </c>
      <c r="AS262" s="65">
        <f t="shared" si="148"/>
        <v>0.12980762766939563</v>
      </c>
      <c r="AT262" s="65">
        <f t="shared" si="149"/>
        <v>7.9603391309030644E-2</v>
      </c>
      <c r="AU262" s="65">
        <f t="shared" si="150"/>
        <v>4.4486765066785415E-2</v>
      </c>
      <c r="AV262" s="65">
        <f t="shared" si="151"/>
        <v>2.2656769251217363E-2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4.4486765066785415E-2</v>
      </c>
      <c r="BB262" s="68">
        <f ca="1"/>
        <v>7.9603391309030644E-2</v>
      </c>
      <c r="BC262" s="45"/>
      <c r="BD262" s="45">
        <f t="shared" ca="1" si="128"/>
        <v>4.4486765066785415E-2</v>
      </c>
    </row>
    <row r="263" spans="11:56" x14ac:dyDescent="0.25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0.6056546616653794</v>
      </c>
      <c r="AA263" s="62">
        <f t="shared" si="130"/>
        <v>0.521390131493495</v>
      </c>
      <c r="AB263" s="62">
        <f t="shared" si="131"/>
        <v>0.40610461263031</v>
      </c>
      <c r="AC263" s="62">
        <f t="shared" si="132"/>
        <v>0.38268379668993652</v>
      </c>
      <c r="AD263" s="62">
        <f t="shared" si="133"/>
        <v>0.32757674134796355</v>
      </c>
      <c r="AE263" s="62">
        <f t="shared" si="134"/>
        <v>0.20330387399107408</v>
      </c>
      <c r="AF263" s="62">
        <f t="shared" si="135"/>
        <v>0.176502209173418</v>
      </c>
      <c r="AG263" s="62">
        <f t="shared" si="136"/>
        <v>0.12870501139291243</v>
      </c>
      <c r="AH263" s="62">
        <f t="shared" si="137"/>
        <v>7.8773416572842064E-2</v>
      </c>
      <c r="AI263" s="62">
        <f t="shared" si="138"/>
        <v>4.3965518419685608E-2</v>
      </c>
      <c r="AJ263" s="62">
        <f t="shared" si="139"/>
        <v>2.2376543727600035E-2</v>
      </c>
      <c r="AK263" s="63">
        <f t="shared" si="140"/>
        <v>0</v>
      </c>
      <c r="AL263" s="64">
        <f t="shared" si="141"/>
        <v>0.6056546616653794</v>
      </c>
      <c r="AM263" s="65">
        <f t="shared" si="142"/>
        <v>0.521390131493495</v>
      </c>
      <c r="AN263" s="65">
        <f t="shared" si="143"/>
        <v>0.40610461263031</v>
      </c>
      <c r="AO263" s="65">
        <f t="shared" si="144"/>
        <v>0.38268379668993652</v>
      </c>
      <c r="AP263" s="65">
        <f t="shared" si="145"/>
        <v>0.32757674134796355</v>
      </c>
      <c r="AQ263" s="65">
        <f t="shared" si="146"/>
        <v>0.20330387399107408</v>
      </c>
      <c r="AR263" s="65">
        <f t="shared" si="147"/>
        <v>0.176502209173418</v>
      </c>
      <c r="AS263" s="65">
        <f t="shared" si="148"/>
        <v>0.12870501139291243</v>
      </c>
      <c r="AT263" s="65">
        <f t="shared" si="149"/>
        <v>7.8773416572842064E-2</v>
      </c>
      <c r="AU263" s="65">
        <f t="shared" si="150"/>
        <v>4.3965518419685608E-2</v>
      </c>
      <c r="AV263" s="65">
        <f t="shared" si="151"/>
        <v>2.2376543727600035E-2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4.3965518419685608E-2</v>
      </c>
      <c r="BB263" s="68">
        <f ca="1"/>
        <v>7.8773416572842064E-2</v>
      </c>
      <c r="BC263" s="45"/>
      <c r="BD263" s="45">
        <f t="shared" ref="BD263:BD326" ca="1" si="154">IF($D$11=1,BA263*BB263,BA263)</f>
        <v>4.3965518419685608E-2</v>
      </c>
    </row>
    <row r="264" spans="11:56" x14ac:dyDescent="0.25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0.60448934817684719</v>
      </c>
      <c r="AA264" s="62">
        <f t="shared" ref="AA264:AA327" si="156">AA263*VLOOKUP($X264,$K$7:$V$36,AA$6+1,FALSE)</f>
        <v>0.5199677884064775</v>
      </c>
      <c r="AB264" s="62">
        <f t="shared" ref="AB264:AB327" si="157">AB263*VLOOKUP($X264,$K$7:$V$36,AB$6+1,FALSE)</f>
        <v>0.4045535912118689</v>
      </c>
      <c r="AC264" s="62">
        <f t="shared" ref="AC264:AC327" si="158">AC263*VLOOKUP($X264,$K$7:$V$36,AC$6+1,FALSE)</f>
        <v>0.38119785600929001</v>
      </c>
      <c r="AD264" s="62">
        <f t="shared" ref="AD264:AD327" si="159">AD263*VLOOKUP($X264,$K$7:$V$36,AD$6+1,FALSE)</f>
        <v>0.32602349600098235</v>
      </c>
      <c r="AE264" s="62">
        <f t="shared" ref="AE264:AE327" si="160">AE263*VLOOKUP($X264,$K$7:$V$36,AE$6+1,FALSE)</f>
        <v>0.20201521018364604</v>
      </c>
      <c r="AF264" s="62">
        <f t="shared" ref="AF264:AF327" si="161">AF263*VLOOKUP($X264,$K$7:$V$36,AF$6+1,FALSE)</f>
        <v>0.17526950716401524</v>
      </c>
      <c r="AG264" s="62">
        <f t="shared" ref="AG264:AG327" si="162">AG263*VLOOKUP($X264,$K$7:$V$36,AG$6+1,FALSE)</f>
        <v>0.12761176099634705</v>
      </c>
      <c r="AH264" s="62">
        <f t="shared" ref="AH264:AH327" si="163">AH263*VLOOKUP($X264,$K$7:$V$36,AH$6+1,FALSE)</f>
        <v>7.7952095463733731E-2</v>
      </c>
      <c r="AI264" s="62">
        <f t="shared" ref="AI264:AI327" si="164">AI263*VLOOKUP($X264,$K$7:$V$36,AI$6+1,FALSE)</f>
        <v>4.3450379163552641E-2</v>
      </c>
      <c r="AJ264" s="62">
        <f t="shared" ref="AJ264:AJ327" si="165">AJ263*VLOOKUP($X264,$K$7:$V$36,AJ$6+1,FALSE)</f>
        <v>2.2099784114908306E-2</v>
      </c>
      <c r="AK264" s="63">
        <f t="shared" ref="AK264:AK327" si="166">W$7</f>
        <v>0</v>
      </c>
      <c r="AL264" s="64">
        <f t="shared" ref="AL264:AL327" si="167">AL263*VLOOKUP($X264,$K$40:$V$69,AL$6+1,FALSE)</f>
        <v>0.60448934817684719</v>
      </c>
      <c r="AM264" s="65">
        <f t="shared" ref="AM264:AM327" si="168">AM263*VLOOKUP($X264,$K$40:$V$69,AM$6+1,FALSE)</f>
        <v>0.5199677884064775</v>
      </c>
      <c r="AN264" s="65">
        <f t="shared" ref="AN264:AN327" si="169">AN263*VLOOKUP($X264,$K$40:$V$69,AN$6+1,FALSE)</f>
        <v>0.4045535912118689</v>
      </c>
      <c r="AO264" s="65">
        <f t="shared" ref="AO264:AO327" si="170">AO263*VLOOKUP($X264,$K$40:$V$69,AO$6+1,FALSE)</f>
        <v>0.38119785600929001</v>
      </c>
      <c r="AP264" s="65">
        <f t="shared" ref="AP264:AP327" si="171">AP263*VLOOKUP($X264,$K$40:$V$69,AP$6+1,FALSE)</f>
        <v>0.32602349600098235</v>
      </c>
      <c r="AQ264" s="65">
        <f t="shared" ref="AQ264:AQ327" si="172">AQ263*VLOOKUP($X264,$K$40:$V$69,AQ$6+1,FALSE)</f>
        <v>0.20201521018364604</v>
      </c>
      <c r="AR264" s="65">
        <f t="shared" ref="AR264:AR327" si="173">AR263*VLOOKUP($X264,$K$40:$V$69,AR$6+1,FALSE)</f>
        <v>0.17526950716401524</v>
      </c>
      <c r="AS264" s="65">
        <f t="shared" ref="AS264:AS327" si="174">AS263*VLOOKUP($X264,$K$40:$V$69,AS$6+1,FALSE)</f>
        <v>0.12761176099634705</v>
      </c>
      <c r="AT264" s="65">
        <f t="shared" ref="AT264:AT327" si="175">AT263*VLOOKUP($X264,$K$40:$V$69,AT$6+1,FALSE)</f>
        <v>7.7952095463733731E-2</v>
      </c>
      <c r="AU264" s="65">
        <f t="shared" ref="AU264:AU327" si="176">AU263*VLOOKUP($X264,$K$40:$V$69,AU$6+1,FALSE)</f>
        <v>4.3450379163552641E-2</v>
      </c>
      <c r="AV264" s="65">
        <f t="shared" ref="AV264:AV327" si="177">AV263*VLOOKUP($X264,$K$40:$V$69,AV$6+1,FALSE)</f>
        <v>2.2099784114908306E-2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4.3450379163552641E-2</v>
      </c>
      <c r="BB264" s="68">
        <f ca="1"/>
        <v>7.7952095463733731E-2</v>
      </c>
      <c r="BC264" s="45"/>
      <c r="BD264" s="45">
        <f t="shared" ca="1" si="154"/>
        <v>4.3450379163552641E-2</v>
      </c>
    </row>
    <row r="265" spans="11:56" x14ac:dyDescent="0.25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0.6033262768167299</v>
      </c>
      <c r="AA265" s="62">
        <f t="shared" si="156"/>
        <v>0.51854932544632659</v>
      </c>
      <c r="AB265" s="62">
        <f t="shared" si="157"/>
        <v>0.40300849355633434</v>
      </c>
      <c r="AC265" s="62">
        <f t="shared" si="158"/>
        <v>0.37971768515669868</v>
      </c>
      <c r="AD265" s="62">
        <f t="shared" si="159"/>
        <v>0.32447761555755933</v>
      </c>
      <c r="AE265" s="62">
        <f t="shared" si="160"/>
        <v>0.20073471471249205</v>
      </c>
      <c r="AF265" s="62">
        <f t="shared" si="161"/>
        <v>0.17404541441934127</v>
      </c>
      <c r="AG265" s="62">
        <f t="shared" si="162"/>
        <v>0.12652779692373017</v>
      </c>
      <c r="AH265" s="62">
        <f t="shared" si="163"/>
        <v>7.7139337755752518E-2</v>
      </c>
      <c r="AI265" s="62">
        <f t="shared" si="164"/>
        <v>4.2941275738742665E-2</v>
      </c>
      <c r="AJ265" s="62">
        <f t="shared" si="165"/>
        <v>2.1826447545745985E-2</v>
      </c>
      <c r="AK265" s="63">
        <f t="shared" si="166"/>
        <v>0</v>
      </c>
      <c r="AL265" s="64">
        <f t="shared" si="167"/>
        <v>0.6033262768167299</v>
      </c>
      <c r="AM265" s="65">
        <f t="shared" si="168"/>
        <v>0.51854932544632659</v>
      </c>
      <c r="AN265" s="65">
        <f t="shared" si="169"/>
        <v>0.40300849355633434</v>
      </c>
      <c r="AO265" s="65">
        <f t="shared" si="170"/>
        <v>0.37971768515669868</v>
      </c>
      <c r="AP265" s="65">
        <f t="shared" si="171"/>
        <v>0.32447761555755933</v>
      </c>
      <c r="AQ265" s="65">
        <f t="shared" si="172"/>
        <v>0.20073471471249205</v>
      </c>
      <c r="AR265" s="65">
        <f t="shared" si="173"/>
        <v>0.17404541441934127</v>
      </c>
      <c r="AS265" s="65">
        <f t="shared" si="174"/>
        <v>0.12652779692373017</v>
      </c>
      <c r="AT265" s="65">
        <f t="shared" si="175"/>
        <v>7.7139337755752518E-2</v>
      </c>
      <c r="AU265" s="65">
        <f t="shared" si="176"/>
        <v>4.2941275738742665E-2</v>
      </c>
      <c r="AV265" s="65">
        <f t="shared" si="177"/>
        <v>2.1826447545745985E-2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4.2941275738742665E-2</v>
      </c>
      <c r="BB265" s="68">
        <f ca="1"/>
        <v>7.7139337755752518E-2</v>
      </c>
      <c r="BC265" s="45"/>
      <c r="BD265" s="45">
        <f t="shared" ca="1" si="154"/>
        <v>4.2941275738742665E-2</v>
      </c>
    </row>
    <row r="266" spans="11:56" x14ac:dyDescent="0.25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0.60216544327104682</v>
      </c>
      <c r="AA266" s="62">
        <f t="shared" si="156"/>
        <v>0.51713473202812466</v>
      </c>
      <c r="AB266" s="62">
        <f t="shared" si="157"/>
        <v>0.4014692970392818</v>
      </c>
      <c r="AC266" s="62">
        <f t="shared" si="158"/>
        <v>0.37824326172822925</v>
      </c>
      <c r="AD266" s="62">
        <f t="shared" si="159"/>
        <v>0.32293906509609976</v>
      </c>
      <c r="AE266" s="62">
        <f t="shared" si="160"/>
        <v>0.1994623358017206</v>
      </c>
      <c r="AF266" s="62">
        <f t="shared" si="161"/>
        <v>0.17282987081177509</v>
      </c>
      <c r="AG266" s="62">
        <f t="shared" si="162"/>
        <v>0.12545304029485946</v>
      </c>
      <c r="AH266" s="62">
        <f t="shared" si="163"/>
        <v>7.6335054163674837E-2</v>
      </c>
      <c r="AI266" s="62">
        <f t="shared" si="164"/>
        <v>4.2438137424068503E-2</v>
      </c>
      <c r="AJ266" s="62">
        <f t="shared" si="165"/>
        <v>2.1556491682913327E-2</v>
      </c>
      <c r="AK266" s="63">
        <f t="shared" si="166"/>
        <v>0</v>
      </c>
      <c r="AL266" s="64">
        <f t="shared" si="167"/>
        <v>0.60216544327104682</v>
      </c>
      <c r="AM266" s="65">
        <f t="shared" si="168"/>
        <v>0.51713473202812466</v>
      </c>
      <c r="AN266" s="65">
        <f t="shared" si="169"/>
        <v>0.4014692970392818</v>
      </c>
      <c r="AO266" s="65">
        <f t="shared" si="170"/>
        <v>0.37824326172822925</v>
      </c>
      <c r="AP266" s="65">
        <f t="shared" si="171"/>
        <v>0.32293906509609976</v>
      </c>
      <c r="AQ266" s="65">
        <f t="shared" si="172"/>
        <v>0.1994623358017206</v>
      </c>
      <c r="AR266" s="65">
        <f t="shared" si="173"/>
        <v>0.17282987081177509</v>
      </c>
      <c r="AS266" s="65">
        <f t="shared" si="174"/>
        <v>0.12545304029485946</v>
      </c>
      <c r="AT266" s="65">
        <f t="shared" si="175"/>
        <v>7.6335054163674837E-2</v>
      </c>
      <c r="AU266" s="65">
        <f t="shared" si="176"/>
        <v>4.2438137424068503E-2</v>
      </c>
      <c r="AV266" s="65">
        <f t="shared" si="177"/>
        <v>2.1556491682913327E-2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4.2438137424068503E-2</v>
      </c>
      <c r="BB266" s="68">
        <f ca="1"/>
        <v>7.6335054163674837E-2</v>
      </c>
      <c r="BC266" s="45"/>
      <c r="BD266" s="45">
        <f t="shared" ca="1" si="154"/>
        <v>4.2438137424068503E-2</v>
      </c>
    </row>
    <row r="267" spans="11:56" x14ac:dyDescent="0.25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0.60100684323411779</v>
      </c>
      <c r="AA267" s="62">
        <f t="shared" si="156"/>
        <v>0.51572399759582932</v>
      </c>
      <c r="AB267" s="62">
        <f t="shared" si="157"/>
        <v>0.39993597912269546</v>
      </c>
      <c r="AC267" s="62">
        <f t="shared" si="158"/>
        <v>0.37677456340694182</v>
      </c>
      <c r="AD267" s="62">
        <f t="shared" si="159"/>
        <v>0.32140780986059403</v>
      </c>
      <c r="AE267" s="62">
        <f t="shared" si="160"/>
        <v>0.19819802200362729</v>
      </c>
      <c r="AF267" s="62">
        <f t="shared" si="161"/>
        <v>0.17162281663363069</v>
      </c>
      <c r="AG267" s="62">
        <f t="shared" si="162"/>
        <v>0.12438741289955943</v>
      </c>
      <c r="AH267" s="62">
        <f t="shared" si="163"/>
        <v>7.5539156333198243E-2</v>
      </c>
      <c r="AI267" s="62">
        <f t="shared" si="164"/>
        <v>4.1940894326975516E-2</v>
      </c>
      <c r="AJ267" s="62">
        <f t="shared" si="165"/>
        <v>2.1289874712849405E-2</v>
      </c>
      <c r="AK267" s="63">
        <f t="shared" si="166"/>
        <v>0</v>
      </c>
      <c r="AL267" s="64">
        <f t="shared" si="167"/>
        <v>0.60100684323411779</v>
      </c>
      <c r="AM267" s="65">
        <f t="shared" si="168"/>
        <v>0.51572399759582932</v>
      </c>
      <c r="AN267" s="65">
        <f t="shared" si="169"/>
        <v>0.39993597912269546</v>
      </c>
      <c r="AO267" s="65">
        <f t="shared" si="170"/>
        <v>0.37677456340694182</v>
      </c>
      <c r="AP267" s="65">
        <f t="shared" si="171"/>
        <v>0.32140780986059403</v>
      </c>
      <c r="AQ267" s="65">
        <f t="shared" si="172"/>
        <v>0.19819802200362729</v>
      </c>
      <c r="AR267" s="65">
        <f t="shared" si="173"/>
        <v>0.17162281663363069</v>
      </c>
      <c r="AS267" s="65">
        <f t="shared" si="174"/>
        <v>0.12438741289955943</v>
      </c>
      <c r="AT267" s="65">
        <f t="shared" si="175"/>
        <v>7.5539156333198243E-2</v>
      </c>
      <c r="AU267" s="65">
        <f t="shared" si="176"/>
        <v>4.1940894326975516E-2</v>
      </c>
      <c r="AV267" s="65">
        <f t="shared" si="177"/>
        <v>2.1289874712849405E-2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4.1940894326975516E-2</v>
      </c>
      <c r="BB267" s="68">
        <f ca="1"/>
        <v>7.5539156333198243E-2</v>
      </c>
      <c r="BC267" s="45"/>
      <c r="BD267" s="45">
        <f t="shared" ca="1" si="154"/>
        <v>4.1940894326975516E-2</v>
      </c>
    </row>
    <row r="268" spans="11:56" x14ac:dyDescent="0.25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0.59985047240854683</v>
      </c>
      <c r="AA268" s="62">
        <f t="shared" si="156"/>
        <v>0.51431711162219518</v>
      </c>
      <c r="AB268" s="62">
        <f t="shared" si="157"/>
        <v>0.39840851735463817</v>
      </c>
      <c r="AC268" s="62">
        <f t="shared" si="158"/>
        <v>0.37531156796255194</v>
      </c>
      <c r="AD268" s="62">
        <f t="shared" si="159"/>
        <v>0.31988381525983239</v>
      </c>
      <c r="AE268" s="62">
        <f t="shared" si="160"/>
        <v>0.19694172219661468</v>
      </c>
      <c r="AF268" s="62">
        <f t="shared" si="161"/>
        <v>0.17042419259422406</v>
      </c>
      <c r="AG268" s="62">
        <f t="shared" si="162"/>
        <v>0.12333083719199009</v>
      </c>
      <c r="AH268" s="62">
        <f t="shared" si="163"/>
        <v>7.47515568312353E-2</v>
      </c>
      <c r="AI268" s="62">
        <f t="shared" si="164"/>
        <v>4.1449477373832623E-2</v>
      </c>
      <c r="AJ268" s="62">
        <f t="shared" si="165"/>
        <v>2.1026555339155602E-2</v>
      </c>
      <c r="AK268" s="63">
        <f t="shared" si="166"/>
        <v>0</v>
      </c>
      <c r="AL268" s="64">
        <f t="shared" si="167"/>
        <v>0.59985047240854683</v>
      </c>
      <c r="AM268" s="65">
        <f t="shared" si="168"/>
        <v>0.51431711162219518</v>
      </c>
      <c r="AN268" s="65">
        <f t="shared" si="169"/>
        <v>0.39840851735463817</v>
      </c>
      <c r="AO268" s="65">
        <f t="shared" si="170"/>
        <v>0.37531156796255194</v>
      </c>
      <c r="AP268" s="65">
        <f t="shared" si="171"/>
        <v>0.31988381525983239</v>
      </c>
      <c r="AQ268" s="65">
        <f t="shared" si="172"/>
        <v>0.19694172219661468</v>
      </c>
      <c r="AR268" s="65">
        <f t="shared" si="173"/>
        <v>0.17042419259422406</v>
      </c>
      <c r="AS268" s="65">
        <f t="shared" si="174"/>
        <v>0.12333083719199009</v>
      </c>
      <c r="AT268" s="65">
        <f t="shared" si="175"/>
        <v>7.47515568312353E-2</v>
      </c>
      <c r="AU268" s="65">
        <f t="shared" si="176"/>
        <v>4.1449477373832623E-2</v>
      </c>
      <c r="AV268" s="65">
        <f t="shared" si="177"/>
        <v>2.1026555339155602E-2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4.1449477373832623E-2</v>
      </c>
      <c r="BB268" s="68">
        <f ca="1"/>
        <v>7.47515568312353E-2</v>
      </c>
      <c r="BC268" s="45"/>
      <c r="BD268" s="45">
        <f t="shared" ca="1" si="154"/>
        <v>4.1449477373832623E-2</v>
      </c>
    </row>
    <row r="269" spans="11:56" x14ac:dyDescent="0.25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0.59869632650520643</v>
      </c>
      <c r="AA269" s="62">
        <f t="shared" si="156"/>
        <v>0.51291406360869485</v>
      </c>
      <c r="AB269" s="62">
        <f t="shared" si="157"/>
        <v>0.39688688936892275</v>
      </c>
      <c r="AC269" s="62">
        <f t="shared" si="158"/>
        <v>0.37385425325109412</v>
      </c>
      <c r="AD269" s="62">
        <f t="shared" si="159"/>
        <v>0.31836704686662359</v>
      </c>
      <c r="AE269" s="62">
        <f t="shared" si="160"/>
        <v>0.19569338558312513</v>
      </c>
      <c r="AF269" s="62">
        <f t="shared" si="161"/>
        <v>0.16923393981696092</v>
      </c>
      <c r="AG269" s="62">
        <f t="shared" si="162"/>
        <v>0.12228323628500389</v>
      </c>
      <c r="AH269" s="62">
        <f t="shared" si="163"/>
        <v>7.3972169136308649E-2</v>
      </c>
      <c r="AI269" s="62">
        <f t="shared" si="164"/>
        <v>4.0963818300337067E-2</v>
      </c>
      <c r="AJ269" s="62">
        <f t="shared" si="165"/>
        <v>2.0766492776199189E-2</v>
      </c>
      <c r="AK269" s="63">
        <f t="shared" si="166"/>
        <v>0</v>
      </c>
      <c r="AL269" s="64">
        <f t="shared" si="167"/>
        <v>0.59869632650520643</v>
      </c>
      <c r="AM269" s="65">
        <f t="shared" si="168"/>
        <v>0.51291406360869485</v>
      </c>
      <c r="AN269" s="65">
        <f t="shared" si="169"/>
        <v>0.39688688936892275</v>
      </c>
      <c r="AO269" s="65">
        <f t="shared" si="170"/>
        <v>0.37385425325109412</v>
      </c>
      <c r="AP269" s="65">
        <f t="shared" si="171"/>
        <v>0.31836704686662359</v>
      </c>
      <c r="AQ269" s="65">
        <f t="shared" si="172"/>
        <v>0.19569338558312513</v>
      </c>
      <c r="AR269" s="65">
        <f t="shared" si="173"/>
        <v>0.16923393981696092</v>
      </c>
      <c r="AS269" s="65">
        <f t="shared" si="174"/>
        <v>0.12228323628500389</v>
      </c>
      <c r="AT269" s="65">
        <f t="shared" si="175"/>
        <v>7.3972169136308649E-2</v>
      </c>
      <c r="AU269" s="65">
        <f t="shared" si="176"/>
        <v>4.0963818300337067E-2</v>
      </c>
      <c r="AV269" s="65">
        <f t="shared" si="177"/>
        <v>2.0766492776199189E-2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4.0963818300337067E-2</v>
      </c>
      <c r="BB269" s="68">
        <f ca="1"/>
        <v>7.3972169136308649E-2</v>
      </c>
      <c r="BC269" s="45"/>
      <c r="BD269" s="45">
        <f t="shared" ca="1" si="154"/>
        <v>4.0963818300337067E-2</v>
      </c>
    </row>
    <row r="270" spans="11:56" x14ac:dyDescent="0.25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0.59754440124322161</v>
      </c>
      <c r="AA270" s="62">
        <f t="shared" si="156"/>
        <v>0.51151484308544071</v>
      </c>
      <c r="AB270" s="62">
        <f t="shared" si="157"/>
        <v>0.39537107288478435</v>
      </c>
      <c r="AC270" s="62">
        <f t="shared" si="158"/>
        <v>0.37240259721458668</v>
      </c>
      <c r="AD270" s="62">
        <f t="shared" si="159"/>
        <v>0.31685747041701712</v>
      </c>
      <c r="AE270" s="62">
        <f t="shared" si="160"/>
        <v>0.19445296168758686</v>
      </c>
      <c r="AF270" s="62">
        <f t="shared" si="161"/>
        <v>0.16805199983644462</v>
      </c>
      <c r="AG270" s="62">
        <f t="shared" si="162"/>
        <v>0.12124453394455063</v>
      </c>
      <c r="AH270" s="62">
        <f t="shared" si="163"/>
        <v>7.3200907629046214E-2</v>
      </c>
      <c r="AI270" s="62">
        <f t="shared" si="164"/>
        <v>4.0483849642031576E-2</v>
      </c>
      <c r="AJ270" s="62">
        <f t="shared" si="165"/>
        <v>2.0509646742796029E-2</v>
      </c>
      <c r="AK270" s="63">
        <f t="shared" si="166"/>
        <v>0</v>
      </c>
      <c r="AL270" s="64">
        <f t="shared" si="167"/>
        <v>0.59754440124322161</v>
      </c>
      <c r="AM270" s="65">
        <f t="shared" si="168"/>
        <v>0.51151484308544071</v>
      </c>
      <c r="AN270" s="65">
        <f t="shared" si="169"/>
        <v>0.39537107288478435</v>
      </c>
      <c r="AO270" s="65">
        <f t="shared" si="170"/>
        <v>0.37240259721458668</v>
      </c>
      <c r="AP270" s="65">
        <f t="shared" si="171"/>
        <v>0.31685747041701712</v>
      </c>
      <c r="AQ270" s="65">
        <f t="shared" si="172"/>
        <v>0.19445296168758686</v>
      </c>
      <c r="AR270" s="65">
        <f t="shared" si="173"/>
        <v>0.16805199983644462</v>
      </c>
      <c r="AS270" s="65">
        <f t="shared" si="174"/>
        <v>0.12124453394455063</v>
      </c>
      <c r="AT270" s="65">
        <f t="shared" si="175"/>
        <v>7.3200907629046214E-2</v>
      </c>
      <c r="AU270" s="65">
        <f t="shared" si="176"/>
        <v>4.0483849642031576E-2</v>
      </c>
      <c r="AV270" s="65">
        <f t="shared" si="177"/>
        <v>2.0509646742796029E-2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4.0483849642031576E-2</v>
      </c>
      <c r="BB270" s="68">
        <f ca="1"/>
        <v>7.3200907629046214E-2</v>
      </c>
      <c r="BC270" s="45"/>
      <c r="BD270" s="45">
        <f t="shared" ca="1" si="154"/>
        <v>4.0483849642031576E-2</v>
      </c>
    </row>
    <row r="271" spans="11:56" x14ac:dyDescent="0.25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0.59639469234995401</v>
      </c>
      <c r="AA271" s="62">
        <f t="shared" si="156"/>
        <v>0.51011943961110684</v>
      </c>
      <c r="AB271" s="62">
        <f t="shared" si="157"/>
        <v>0.39386104570655434</v>
      </c>
      <c r="AC271" s="62">
        <f t="shared" si="158"/>
        <v>0.37095657788069802</v>
      </c>
      <c r="AD271" s="62">
        <f t="shared" si="159"/>
        <v>0.31535505180952911</v>
      </c>
      <c r="AE271" s="62">
        <f t="shared" si="160"/>
        <v>0.19322040035437299</v>
      </c>
      <c r="AF271" s="62">
        <f t="shared" si="161"/>
        <v>0.1668783145956044</v>
      </c>
      <c r="AG271" s="62">
        <f t="shared" si="162"/>
        <v>0.12021465458412997</v>
      </c>
      <c r="AH271" s="62">
        <f t="shared" si="163"/>
        <v>7.2437687582775523E-2</v>
      </c>
      <c r="AI271" s="62">
        <f t="shared" si="164"/>
        <v>4.0009504724932698E-2</v>
      </c>
      <c r="AJ271" s="62">
        <f t="shared" si="165"/>
        <v>2.0255977455971401E-2</v>
      </c>
      <c r="AK271" s="63">
        <f t="shared" si="166"/>
        <v>0</v>
      </c>
      <c r="AL271" s="64">
        <f t="shared" si="167"/>
        <v>0.59639469234995401</v>
      </c>
      <c r="AM271" s="65">
        <f t="shared" si="168"/>
        <v>0.51011943961110684</v>
      </c>
      <c r="AN271" s="65">
        <f t="shared" si="169"/>
        <v>0.39386104570655434</v>
      </c>
      <c r="AO271" s="65">
        <f t="shared" si="170"/>
        <v>0.37095657788069802</v>
      </c>
      <c r="AP271" s="65">
        <f t="shared" si="171"/>
        <v>0.31535505180952911</v>
      </c>
      <c r="AQ271" s="65">
        <f t="shared" si="172"/>
        <v>0.19322040035437299</v>
      </c>
      <c r="AR271" s="65">
        <f t="shared" si="173"/>
        <v>0.1668783145956044</v>
      </c>
      <c r="AS271" s="65">
        <f t="shared" si="174"/>
        <v>0.12021465458412997</v>
      </c>
      <c r="AT271" s="65">
        <f t="shared" si="175"/>
        <v>7.2437687582775523E-2</v>
      </c>
      <c r="AU271" s="65">
        <f t="shared" si="176"/>
        <v>4.0009504724932698E-2</v>
      </c>
      <c r="AV271" s="65">
        <f t="shared" si="177"/>
        <v>2.0255977455971401E-2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4.0009504724932698E-2</v>
      </c>
      <c r="BB271" s="68">
        <f ca="1"/>
        <v>7.2437687582775523E-2</v>
      </c>
      <c r="BC271" s="45"/>
      <c r="BD271" s="45">
        <f t="shared" ca="1" si="154"/>
        <v>4.0009504724932698E-2</v>
      </c>
    </row>
    <row r="272" spans="11:56" x14ac:dyDescent="0.25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0.59524719556098615</v>
      </c>
      <c r="AA272" s="62">
        <f t="shared" si="156"/>
        <v>0.5087278427728511</v>
      </c>
      <c r="AB272" s="62">
        <f t="shared" si="157"/>
        <v>0.39235678572333527</v>
      </c>
      <c r="AC272" s="62">
        <f t="shared" si="158"/>
        <v>0.36951617336241382</v>
      </c>
      <c r="AD272" s="62">
        <f t="shared" si="159"/>
        <v>0.31385975710437219</v>
      </c>
      <c r="AE272" s="62">
        <f t="shared" si="160"/>
        <v>0.1919956517457736</v>
      </c>
      <c r="AF272" s="62">
        <f t="shared" si="161"/>
        <v>0.16571282644284349</v>
      </c>
      <c r="AG272" s="62">
        <f t="shared" si="162"/>
        <v>0.1191935232592909</v>
      </c>
      <c r="AH272" s="62">
        <f t="shared" si="163"/>
        <v>7.1682425154216092E-2</v>
      </c>
      <c r="AI272" s="62">
        <f t="shared" si="164"/>
        <v>3.9540717656268862E-2</v>
      </c>
      <c r="AJ272" s="62">
        <f t="shared" si="165"/>
        <v>2.0005445624798012E-2</v>
      </c>
      <c r="AK272" s="63">
        <f t="shared" si="166"/>
        <v>0</v>
      </c>
      <c r="AL272" s="64">
        <f t="shared" si="167"/>
        <v>0.59524719556098615</v>
      </c>
      <c r="AM272" s="65">
        <f t="shared" si="168"/>
        <v>0.5087278427728511</v>
      </c>
      <c r="AN272" s="65">
        <f t="shared" si="169"/>
        <v>0.39235678572333527</v>
      </c>
      <c r="AO272" s="65">
        <f t="shared" si="170"/>
        <v>0.36951617336241382</v>
      </c>
      <c r="AP272" s="65">
        <f t="shared" si="171"/>
        <v>0.31385975710437219</v>
      </c>
      <c r="AQ272" s="65">
        <f t="shared" si="172"/>
        <v>0.1919956517457736</v>
      </c>
      <c r="AR272" s="65">
        <f t="shared" si="173"/>
        <v>0.16571282644284349</v>
      </c>
      <c r="AS272" s="65">
        <f t="shared" si="174"/>
        <v>0.1191935232592909</v>
      </c>
      <c r="AT272" s="65">
        <f t="shared" si="175"/>
        <v>7.1682425154216092E-2</v>
      </c>
      <c r="AU272" s="65">
        <f t="shared" si="176"/>
        <v>3.9540717656268862E-2</v>
      </c>
      <c r="AV272" s="65">
        <f t="shared" si="177"/>
        <v>2.0005445624798012E-2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3.9540717656268862E-2</v>
      </c>
      <c r="BB272" s="68">
        <f ca="1"/>
        <v>7.1682425154216092E-2</v>
      </c>
      <c r="BC272" s="45"/>
      <c r="BD272" s="45">
        <f t="shared" ca="1" si="154"/>
        <v>3.9540717656268862E-2</v>
      </c>
    </row>
    <row r="273" spans="11:56" x14ac:dyDescent="0.25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0.59410190662010542</v>
      </c>
      <c r="AA273" s="62">
        <f t="shared" si="156"/>
        <v>0.50734004218623741</v>
      </c>
      <c r="AB273" s="62">
        <f t="shared" si="157"/>
        <v>0.39085827090867697</v>
      </c>
      <c r="AC273" s="62">
        <f t="shared" si="158"/>
        <v>0.36808136185770585</v>
      </c>
      <c r="AD273" s="62">
        <f t="shared" si="159"/>
        <v>0.31237155252268861</v>
      </c>
      <c r="AE273" s="62">
        <f t="shared" si="160"/>
        <v>0.1907786663399805</v>
      </c>
      <c r="AF273" s="62">
        <f t="shared" si="161"/>
        <v>0.1645554781292074</v>
      </c>
      <c r="AG273" s="62">
        <f t="shared" si="162"/>
        <v>0.11818106566217808</v>
      </c>
      <c r="AH273" s="62">
        <f t="shared" si="163"/>
        <v>7.0935037374268858E-2</v>
      </c>
      <c r="AI273" s="62">
        <f t="shared" si="164"/>
        <v>3.9077423315327035E-2</v>
      </c>
      <c r="AJ273" s="62">
        <f t="shared" si="165"/>
        <v>1.9758012444310205E-2</v>
      </c>
      <c r="AK273" s="63">
        <f t="shared" si="166"/>
        <v>0</v>
      </c>
      <c r="AL273" s="64">
        <f t="shared" si="167"/>
        <v>0.59410190662010542</v>
      </c>
      <c r="AM273" s="65">
        <f t="shared" si="168"/>
        <v>0.50734004218623741</v>
      </c>
      <c r="AN273" s="65">
        <f t="shared" si="169"/>
        <v>0.39085827090867697</v>
      </c>
      <c r="AO273" s="65">
        <f t="shared" si="170"/>
        <v>0.36808136185770585</v>
      </c>
      <c r="AP273" s="65">
        <f t="shared" si="171"/>
        <v>0.31237155252268861</v>
      </c>
      <c r="AQ273" s="65">
        <f t="shared" si="172"/>
        <v>0.1907786663399805</v>
      </c>
      <c r="AR273" s="65">
        <f t="shared" si="173"/>
        <v>0.1645554781292074</v>
      </c>
      <c r="AS273" s="65">
        <f t="shared" si="174"/>
        <v>0.11818106566217808</v>
      </c>
      <c r="AT273" s="65">
        <f t="shared" si="175"/>
        <v>7.0935037374268858E-2</v>
      </c>
      <c r="AU273" s="65">
        <f t="shared" si="176"/>
        <v>3.9077423315327035E-2</v>
      </c>
      <c r="AV273" s="65">
        <f t="shared" si="177"/>
        <v>1.9758012444310205E-2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3.9077423315327035E-2</v>
      </c>
      <c r="BB273" s="68">
        <f ca="1"/>
        <v>7.0935037374268858E-2</v>
      </c>
      <c r="BC273" s="45"/>
      <c r="BD273" s="45">
        <f t="shared" ca="1" si="154"/>
        <v>3.9077423315327035E-2</v>
      </c>
    </row>
    <row r="274" spans="11:56" x14ac:dyDescent="0.25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0.59295882127928845</v>
      </c>
      <c r="AA274" s="62">
        <f t="shared" si="156"/>
        <v>0.50595602749515811</v>
      </c>
      <c r="AB274" s="62">
        <f t="shared" si="157"/>
        <v>0.38936547932025423</v>
      </c>
      <c r="AC274" s="62">
        <f t="shared" si="158"/>
        <v>0.36665212164920208</v>
      </c>
      <c r="AD274" s="62">
        <f t="shared" si="159"/>
        <v>0.31089040444578725</v>
      </c>
      <c r="AE274" s="62">
        <f t="shared" si="160"/>
        <v>0.18956939492908492</v>
      </c>
      <c r="AF274" s="62">
        <f t="shared" si="161"/>
        <v>0.16340621280557169</v>
      </c>
      <c r="AG274" s="62">
        <f t="shared" si="162"/>
        <v>0.11717720811612442</v>
      </c>
      <c r="AH274" s="62">
        <f t="shared" si="163"/>
        <v>7.0195442138901581E-2</v>
      </c>
      <c r="AI274" s="62">
        <f t="shared" si="164"/>
        <v>3.8619557344406578E-2</v>
      </c>
      <c r="AJ274" s="62">
        <f t="shared" si="165"/>
        <v>1.9513639589493446E-2</v>
      </c>
      <c r="AK274" s="63">
        <f t="shared" si="166"/>
        <v>0</v>
      </c>
      <c r="AL274" s="64">
        <f t="shared" si="167"/>
        <v>0.59295882127928845</v>
      </c>
      <c r="AM274" s="65">
        <f t="shared" si="168"/>
        <v>0.50595602749515811</v>
      </c>
      <c r="AN274" s="65">
        <f t="shared" si="169"/>
        <v>0.38936547932025423</v>
      </c>
      <c r="AO274" s="65">
        <f t="shared" si="170"/>
        <v>0.36665212164920208</v>
      </c>
      <c r="AP274" s="65">
        <f t="shared" si="171"/>
        <v>0.31089040444578725</v>
      </c>
      <c r="AQ274" s="65">
        <f t="shared" si="172"/>
        <v>0.18956939492908492</v>
      </c>
      <c r="AR274" s="65">
        <f t="shared" si="173"/>
        <v>0.16340621280557169</v>
      </c>
      <c r="AS274" s="65">
        <f t="shared" si="174"/>
        <v>0.11717720811612442</v>
      </c>
      <c r="AT274" s="65">
        <f t="shared" si="175"/>
        <v>7.0195442138901581E-2</v>
      </c>
      <c r="AU274" s="65">
        <f t="shared" si="176"/>
        <v>3.8619557344406578E-2</v>
      </c>
      <c r="AV274" s="65">
        <f t="shared" si="177"/>
        <v>1.9513639589493446E-2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3.8619557344406578E-2</v>
      </c>
      <c r="BB274" s="68">
        <f ca="1"/>
        <v>7.0195442138901581E-2</v>
      </c>
      <c r="BC274" s="45"/>
      <c r="BD274" s="45">
        <f t="shared" ca="1" si="154"/>
        <v>3.8619557344406578E-2</v>
      </c>
    </row>
    <row r="275" spans="11:56" x14ac:dyDescent="0.25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0.59181793529868532</v>
      </c>
      <c r="AA275" s="62">
        <f t="shared" si="156"/>
        <v>0.50457578837175698</v>
      </c>
      <c r="AB275" s="62">
        <f t="shared" si="157"/>
        <v>0.38787838909954536</v>
      </c>
      <c r="AC275" s="62">
        <f t="shared" si="158"/>
        <v>0.36522843110385783</v>
      </c>
      <c r="AD275" s="62">
        <f t="shared" si="159"/>
        <v>0.3094162794143841</v>
      </c>
      <c r="AE275" s="62">
        <f t="shared" si="160"/>
        <v>0.18836778861708781</v>
      </c>
      <c r="AF275" s="62">
        <f t="shared" si="161"/>
        <v>0.16226497401984968</v>
      </c>
      <c r="AG275" s="62">
        <f t="shared" si="162"/>
        <v>0.11618187757028964</v>
      </c>
      <c r="AH275" s="62">
        <f t="shared" si="163"/>
        <v>6.9463558200129422E-2</v>
      </c>
      <c r="AI275" s="62">
        <f t="shared" si="164"/>
        <v>3.8167056139879113E-2</v>
      </c>
      <c r="AJ275" s="62">
        <f t="shared" si="165"/>
        <v>1.9272289209348148E-2</v>
      </c>
      <c r="AK275" s="63">
        <f t="shared" si="166"/>
        <v>0</v>
      </c>
      <c r="AL275" s="64">
        <f t="shared" si="167"/>
        <v>0.59181793529868532</v>
      </c>
      <c r="AM275" s="65">
        <f t="shared" si="168"/>
        <v>0.50457578837175698</v>
      </c>
      <c r="AN275" s="65">
        <f t="shared" si="169"/>
        <v>0.38787838909954536</v>
      </c>
      <c r="AO275" s="65">
        <f t="shared" si="170"/>
        <v>0.36522843110385783</v>
      </c>
      <c r="AP275" s="65">
        <f t="shared" si="171"/>
        <v>0.3094162794143841</v>
      </c>
      <c r="AQ275" s="65">
        <f t="shared" si="172"/>
        <v>0.18836778861708781</v>
      </c>
      <c r="AR275" s="65">
        <f t="shared" si="173"/>
        <v>0.16226497401984968</v>
      </c>
      <c r="AS275" s="65">
        <f t="shared" si="174"/>
        <v>0.11618187757028964</v>
      </c>
      <c r="AT275" s="65">
        <f t="shared" si="175"/>
        <v>6.9463558200129422E-2</v>
      </c>
      <c r="AU275" s="65">
        <f t="shared" si="176"/>
        <v>3.8167056139879113E-2</v>
      </c>
      <c r="AV275" s="65">
        <f t="shared" si="177"/>
        <v>1.9272289209348148E-2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3.8167056139879113E-2</v>
      </c>
      <c r="BB275" s="68">
        <f ca="1"/>
        <v>6.9463558200129422E-2</v>
      </c>
      <c r="BC275" s="45"/>
      <c r="BD275" s="45">
        <f t="shared" ca="1" si="154"/>
        <v>3.8167056139879113E-2</v>
      </c>
    </row>
    <row r="276" spans="11:56" x14ac:dyDescent="0.25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0.5906792444466038</v>
      </c>
      <c r="AA276" s="62">
        <f t="shared" si="156"/>
        <v>0.50319931451635203</v>
      </c>
      <c r="AB276" s="62">
        <f t="shared" si="157"/>
        <v>0.38639697847151222</v>
      </c>
      <c r="AC276" s="62">
        <f t="shared" si="158"/>
        <v>0.36381026867262833</v>
      </c>
      <c r="AD276" s="62">
        <f t="shared" si="159"/>
        <v>0.30794914412784641</v>
      </c>
      <c r="AE276" s="62">
        <f t="shared" si="160"/>
        <v>0.18717379881792268</v>
      </c>
      <c r="AF276" s="62">
        <f t="shared" si="161"/>
        <v>0.16113170571421945</v>
      </c>
      <c r="AG276" s="62">
        <f t="shared" si="162"/>
        <v>0.11519500159434434</v>
      </c>
      <c r="AH276" s="62">
        <f t="shared" si="163"/>
        <v>6.8739305157089384E-2</v>
      </c>
      <c r="AI276" s="62">
        <f t="shared" si="164"/>
        <v>3.7719856843353154E-2</v>
      </c>
      <c r="AJ276" s="62">
        <f t="shared" si="165"/>
        <v>1.9033923921026909E-2</v>
      </c>
      <c r="AK276" s="63">
        <f t="shared" si="166"/>
        <v>0</v>
      </c>
      <c r="AL276" s="64">
        <f t="shared" si="167"/>
        <v>0.5906792444466038</v>
      </c>
      <c r="AM276" s="65">
        <f t="shared" si="168"/>
        <v>0.50319931451635203</v>
      </c>
      <c r="AN276" s="65">
        <f t="shared" si="169"/>
        <v>0.38639697847151222</v>
      </c>
      <c r="AO276" s="65">
        <f t="shared" si="170"/>
        <v>0.36381026867262833</v>
      </c>
      <c r="AP276" s="65">
        <f t="shared" si="171"/>
        <v>0.30794914412784641</v>
      </c>
      <c r="AQ276" s="65">
        <f t="shared" si="172"/>
        <v>0.18717379881792268</v>
      </c>
      <c r="AR276" s="65">
        <f t="shared" si="173"/>
        <v>0.16113170571421945</v>
      </c>
      <c r="AS276" s="65">
        <f t="shared" si="174"/>
        <v>0.11519500159434434</v>
      </c>
      <c r="AT276" s="65">
        <f t="shared" si="175"/>
        <v>6.8739305157089384E-2</v>
      </c>
      <c r="AU276" s="65">
        <f t="shared" si="176"/>
        <v>3.7719856843353154E-2</v>
      </c>
      <c r="AV276" s="65">
        <f t="shared" si="177"/>
        <v>1.9033923921026909E-2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3.7719856843353154E-2</v>
      </c>
      <c r="BB276" s="68">
        <f ca="1"/>
        <v>6.8739305157089384E-2</v>
      </c>
      <c r="BC276" s="45"/>
      <c r="BD276" s="45">
        <f t="shared" ca="1" si="154"/>
        <v>3.7719856843353154E-2</v>
      </c>
    </row>
    <row r="277" spans="11:56" x14ac:dyDescent="0.25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0.58954274449949373</v>
      </c>
      <c r="AA277" s="62">
        <f t="shared" si="156"/>
        <v>0.50182659565735843</v>
      </c>
      <c r="AB277" s="62">
        <f t="shared" si="157"/>
        <v>0.38492122574428134</v>
      </c>
      <c r="AC277" s="62">
        <f t="shared" si="158"/>
        <v>0.36239761289014272</v>
      </c>
      <c r="AD277" s="62">
        <f t="shared" si="159"/>
        <v>0.30648896544344056</v>
      </c>
      <c r="AE277" s="62">
        <f t="shared" si="160"/>
        <v>0.18598737725349118</v>
      </c>
      <c r="AF277" s="62">
        <f t="shared" si="161"/>
        <v>0.1600063522223702</v>
      </c>
      <c r="AG277" s="62">
        <f t="shared" si="162"/>
        <v>0.11421650837319924</v>
      </c>
      <c r="AH277" s="62">
        <f t="shared" si="163"/>
        <v>6.8022603447207966E-2</v>
      </c>
      <c r="AI277" s="62">
        <f t="shared" si="164"/>
        <v>3.7277897332942227E-2</v>
      </c>
      <c r="AJ277" s="62">
        <f t="shared" si="165"/>
        <v>1.8798506804044286E-2</v>
      </c>
      <c r="AK277" s="63">
        <f t="shared" si="166"/>
        <v>0</v>
      </c>
      <c r="AL277" s="64">
        <f t="shared" si="167"/>
        <v>0.58954274449949373</v>
      </c>
      <c r="AM277" s="65">
        <f t="shared" si="168"/>
        <v>0.50182659565735843</v>
      </c>
      <c r="AN277" s="65">
        <f t="shared" si="169"/>
        <v>0.38492122574428134</v>
      </c>
      <c r="AO277" s="65">
        <f t="shared" si="170"/>
        <v>0.36239761289014272</v>
      </c>
      <c r="AP277" s="65">
        <f t="shared" si="171"/>
        <v>0.30648896544344056</v>
      </c>
      <c r="AQ277" s="65">
        <f t="shared" si="172"/>
        <v>0.18598737725349118</v>
      </c>
      <c r="AR277" s="65">
        <f t="shared" si="173"/>
        <v>0.1600063522223702</v>
      </c>
      <c r="AS277" s="65">
        <f t="shared" si="174"/>
        <v>0.11421650837319924</v>
      </c>
      <c r="AT277" s="65">
        <f t="shared" si="175"/>
        <v>6.8022603447207966E-2</v>
      </c>
      <c r="AU277" s="65">
        <f t="shared" si="176"/>
        <v>3.7277897332942227E-2</v>
      </c>
      <c r="AV277" s="65">
        <f t="shared" si="177"/>
        <v>1.8798506804044286E-2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3.7277897332942227E-2</v>
      </c>
      <c r="BB277" s="68">
        <f ca="1"/>
        <v>6.8022603447207966E-2</v>
      </c>
      <c r="BC277" s="45"/>
      <c r="BD277" s="45">
        <f t="shared" ca="1" si="154"/>
        <v>3.7277897332942227E-2</v>
      </c>
    </row>
    <row r="278" spans="11:56" x14ac:dyDescent="0.25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0.58840843124193121</v>
      </c>
      <c r="AA278" s="62">
        <f t="shared" si="156"/>
        <v>0.50045762155121221</v>
      </c>
      <c r="AB278" s="62">
        <f t="shared" si="157"/>
        <v>0.38345110930882614</v>
      </c>
      <c r="AC278" s="62">
        <f t="shared" si="158"/>
        <v>0.36099044237437883</v>
      </c>
      <c r="AD278" s="62">
        <f t="shared" si="159"/>
        <v>0.3050357103755833</v>
      </c>
      <c r="AE278" s="62">
        <f t="shared" si="160"/>
        <v>0.18480847595171096</v>
      </c>
      <c r="AF278" s="62">
        <f t="shared" si="161"/>
        <v>0.15888885826676805</v>
      </c>
      <c r="AG278" s="62">
        <f t="shared" si="162"/>
        <v>0.11324632670177917</v>
      </c>
      <c r="AH278" s="62">
        <f t="shared" si="163"/>
        <v>6.7313374337460832E-2</v>
      </c>
      <c r="AI278" s="62">
        <f t="shared" si="164"/>
        <v>3.6841116214635324E-2</v>
      </c>
      <c r="AJ278" s="62">
        <f t="shared" si="165"/>
        <v>1.8566001394558149E-2</v>
      </c>
      <c r="AK278" s="63">
        <f t="shared" si="166"/>
        <v>0</v>
      </c>
      <c r="AL278" s="64">
        <f t="shared" si="167"/>
        <v>0.58840843124193121</v>
      </c>
      <c r="AM278" s="65">
        <f t="shared" si="168"/>
        <v>0.50045762155121221</v>
      </c>
      <c r="AN278" s="65">
        <f t="shared" si="169"/>
        <v>0.38345110930882614</v>
      </c>
      <c r="AO278" s="65">
        <f t="shared" si="170"/>
        <v>0.36099044237437883</v>
      </c>
      <c r="AP278" s="65">
        <f t="shared" si="171"/>
        <v>0.3050357103755833</v>
      </c>
      <c r="AQ278" s="65">
        <f t="shared" si="172"/>
        <v>0.18480847595171096</v>
      </c>
      <c r="AR278" s="65">
        <f t="shared" si="173"/>
        <v>0.15888885826676805</v>
      </c>
      <c r="AS278" s="65">
        <f t="shared" si="174"/>
        <v>0.11324632670177917</v>
      </c>
      <c r="AT278" s="65">
        <f t="shared" si="175"/>
        <v>6.7313374337460832E-2</v>
      </c>
      <c r="AU278" s="65">
        <f t="shared" si="176"/>
        <v>3.6841116214635324E-2</v>
      </c>
      <c r="AV278" s="65">
        <f t="shared" si="177"/>
        <v>1.8566001394558149E-2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3.6841116214635324E-2</v>
      </c>
      <c r="BB278" s="68">
        <f ca="1"/>
        <v>6.7313374337460832E-2</v>
      </c>
      <c r="BC278" s="45"/>
      <c r="BD278" s="45">
        <f t="shared" ca="1" si="154"/>
        <v>3.6841116214635324E-2</v>
      </c>
    </row>
    <row r="279" spans="11:56" x14ac:dyDescent="0.25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0.58727630046660306</v>
      </c>
      <c r="AA279" s="62">
        <f t="shared" si="156"/>
        <v>0.49909238198229361</v>
      </c>
      <c r="AB279" s="62">
        <f t="shared" si="157"/>
        <v>0.38198660763865083</v>
      </c>
      <c r="AC279" s="62">
        <f t="shared" si="158"/>
        <v>0.35958873582633993</v>
      </c>
      <c r="AD279" s="62">
        <f t="shared" si="159"/>
        <v>0.30358934609509647</v>
      </c>
      <c r="AE279" s="62">
        <f t="shared" si="160"/>
        <v>0.18363704724457594</v>
      </c>
      <c r="AF279" s="62">
        <f t="shared" si="161"/>
        <v>0.15777916895594071</v>
      </c>
      <c r="AG279" s="62">
        <f t="shared" si="162"/>
        <v>0.1122843859798415</v>
      </c>
      <c r="AH279" s="62">
        <f t="shared" si="163"/>
        <v>6.6611539915723592E-2</v>
      </c>
      <c r="AI279" s="62">
        <f t="shared" si="164"/>
        <v>3.6409452813768478E-2</v>
      </c>
      <c r="AJ279" s="62">
        <f t="shared" si="165"/>
        <v>1.8336371679721793E-2</v>
      </c>
      <c r="AK279" s="63">
        <f t="shared" si="166"/>
        <v>0</v>
      </c>
      <c r="AL279" s="64">
        <f t="shared" si="167"/>
        <v>0.58727630046660306</v>
      </c>
      <c r="AM279" s="65">
        <f t="shared" si="168"/>
        <v>0.49909238198229361</v>
      </c>
      <c r="AN279" s="65">
        <f t="shared" si="169"/>
        <v>0.38198660763865083</v>
      </c>
      <c r="AO279" s="65">
        <f t="shared" si="170"/>
        <v>0.35958873582633993</v>
      </c>
      <c r="AP279" s="65">
        <f t="shared" si="171"/>
        <v>0.30358934609509647</v>
      </c>
      <c r="AQ279" s="65">
        <f t="shared" si="172"/>
        <v>0.18363704724457594</v>
      </c>
      <c r="AR279" s="65">
        <f t="shared" si="173"/>
        <v>0.15777916895594071</v>
      </c>
      <c r="AS279" s="65">
        <f t="shared" si="174"/>
        <v>0.1122843859798415</v>
      </c>
      <c r="AT279" s="65">
        <f t="shared" si="175"/>
        <v>6.6611539915723592E-2</v>
      </c>
      <c r="AU279" s="65">
        <f t="shared" si="176"/>
        <v>3.6409452813768478E-2</v>
      </c>
      <c r="AV279" s="65">
        <f t="shared" si="177"/>
        <v>1.8336371679721793E-2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3.6409452813768478E-2</v>
      </c>
      <c r="BB279" s="68">
        <f ca="1"/>
        <v>6.6611539915723592E-2</v>
      </c>
      <c r="BC279" s="45"/>
      <c r="BD279" s="45">
        <f t="shared" ca="1" si="154"/>
        <v>3.6409452813768478E-2</v>
      </c>
    </row>
    <row r="280" spans="11:56" x14ac:dyDescent="0.25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0.58614634797429122</v>
      </c>
      <c r="AA280" s="62">
        <f t="shared" si="156"/>
        <v>0.49773086676285094</v>
      </c>
      <c r="AB280" s="62">
        <f t="shared" si="157"/>
        <v>0.38052769928947494</v>
      </c>
      <c r="AC280" s="62">
        <f t="shared" si="158"/>
        <v>0.35819247202973203</v>
      </c>
      <c r="AD280" s="62">
        <f t="shared" si="159"/>
        <v>0.3021498399284655</v>
      </c>
      <c r="AE280" s="62">
        <f t="shared" si="160"/>
        <v>0.18247304376622892</v>
      </c>
      <c r="AF280" s="62">
        <f t="shared" si="161"/>
        <v>0.15667722978178122</v>
      </c>
      <c r="AG280" s="62">
        <f t="shared" si="162"/>
        <v>0.11133061620683853</v>
      </c>
      <c r="AH280" s="62">
        <f t="shared" si="163"/>
        <v>6.5917023082212811E-2</v>
      </c>
      <c r="AI280" s="62">
        <f t="shared" si="164"/>
        <v>3.5982847166596235E-2</v>
      </c>
      <c r="AJ280" s="62">
        <f t="shared" si="165"/>
        <v>1.8109582092105902E-2</v>
      </c>
      <c r="AK280" s="63">
        <f t="shared" si="166"/>
        <v>0</v>
      </c>
      <c r="AL280" s="64">
        <f t="shared" si="167"/>
        <v>0.58614634797429122</v>
      </c>
      <c r="AM280" s="65">
        <f t="shared" si="168"/>
        <v>0.49773086676285094</v>
      </c>
      <c r="AN280" s="65">
        <f t="shared" si="169"/>
        <v>0.38052769928947494</v>
      </c>
      <c r="AO280" s="65">
        <f t="shared" si="170"/>
        <v>0.35819247202973203</v>
      </c>
      <c r="AP280" s="65">
        <f t="shared" si="171"/>
        <v>0.3021498399284655</v>
      </c>
      <c r="AQ280" s="65">
        <f t="shared" si="172"/>
        <v>0.18247304376622892</v>
      </c>
      <c r="AR280" s="65">
        <f t="shared" si="173"/>
        <v>0.15667722978178122</v>
      </c>
      <c r="AS280" s="65">
        <f t="shared" si="174"/>
        <v>0.11133061620683853</v>
      </c>
      <c r="AT280" s="65">
        <f t="shared" si="175"/>
        <v>6.5917023082212811E-2</v>
      </c>
      <c r="AU280" s="65">
        <f t="shared" si="176"/>
        <v>3.5982847166596235E-2</v>
      </c>
      <c r="AV280" s="65">
        <f t="shared" si="177"/>
        <v>1.8109582092105902E-2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3.5982847166596235E-2</v>
      </c>
      <c r="BB280" s="68">
        <f ca="1"/>
        <v>6.5917023082212811E-2</v>
      </c>
      <c r="BC280" s="45"/>
      <c r="BD280" s="45">
        <f t="shared" ca="1" si="154"/>
        <v>3.5982847166596235E-2</v>
      </c>
    </row>
    <row r="281" spans="11:56" x14ac:dyDescent="0.25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0.58501856957385723</v>
      </c>
      <c r="AA281" s="62">
        <f t="shared" si="156"/>
        <v>0.4963730657329245</v>
      </c>
      <c r="AB281" s="62">
        <f t="shared" si="157"/>
        <v>0.37907436289891944</v>
      </c>
      <c r="AC281" s="62">
        <f t="shared" si="158"/>
        <v>0.35680162985064295</v>
      </c>
      <c r="AD281" s="62">
        <f t="shared" si="159"/>
        <v>0.30071715935710136</v>
      </c>
      <c r="AE281" s="62">
        <f t="shared" si="160"/>
        <v>0.18131641845104632</v>
      </c>
      <c r="AF281" s="62">
        <f t="shared" si="161"/>
        <v>0.15558298661687048</v>
      </c>
      <c r="AG281" s="62">
        <f t="shared" si="162"/>
        <v>0.11038494797682352</v>
      </c>
      <c r="AH281" s="62">
        <f t="shared" si="163"/>
        <v>6.522974754101625E-2</v>
      </c>
      <c r="AI281" s="62">
        <f t="shared" si="164"/>
        <v>3.5561240011961912E-2</v>
      </c>
      <c r="AJ281" s="62">
        <f t="shared" si="165"/>
        <v>1.7885597504189481E-2</v>
      </c>
      <c r="AK281" s="63">
        <f t="shared" si="166"/>
        <v>0</v>
      </c>
      <c r="AL281" s="64">
        <f t="shared" si="167"/>
        <v>0.58501856957385723</v>
      </c>
      <c r="AM281" s="65">
        <f t="shared" si="168"/>
        <v>0.4963730657329245</v>
      </c>
      <c r="AN281" s="65">
        <f t="shared" si="169"/>
        <v>0.37907436289891944</v>
      </c>
      <c r="AO281" s="65">
        <f t="shared" si="170"/>
        <v>0.35680162985064295</v>
      </c>
      <c r="AP281" s="65">
        <f t="shared" si="171"/>
        <v>0.30071715935710136</v>
      </c>
      <c r="AQ281" s="65">
        <f t="shared" si="172"/>
        <v>0.18131641845104632</v>
      </c>
      <c r="AR281" s="65">
        <f t="shared" si="173"/>
        <v>0.15558298661687048</v>
      </c>
      <c r="AS281" s="65">
        <f t="shared" si="174"/>
        <v>0.11038494797682352</v>
      </c>
      <c r="AT281" s="65">
        <f t="shared" si="175"/>
        <v>6.522974754101625E-2</v>
      </c>
      <c r="AU281" s="65">
        <f t="shared" si="176"/>
        <v>3.5561240011961912E-2</v>
      </c>
      <c r="AV281" s="65">
        <f t="shared" si="177"/>
        <v>1.7885597504189481E-2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3.5561240011961912E-2</v>
      </c>
      <c r="BB281" s="68">
        <f ca="1"/>
        <v>6.522974754101625E-2</v>
      </c>
      <c r="BC281" s="45"/>
      <c r="BD281" s="45">
        <f t="shared" ca="1" si="154"/>
        <v>3.5561240011961912E-2</v>
      </c>
    </row>
    <row r="282" spans="11:56" x14ac:dyDescent="0.25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0.58389296108222655</v>
      </c>
      <c r="AA282" s="62">
        <f t="shared" si="156"/>
        <v>0.49501896876027074</v>
      </c>
      <c r="AB282" s="62">
        <f t="shared" si="157"/>
        <v>0.3776265771861938</v>
      </c>
      <c r="AC282" s="62">
        <f t="shared" si="158"/>
        <v>0.35541618823722232</v>
      </c>
      <c r="AD282" s="62">
        <f t="shared" si="159"/>
        <v>0.29929127201660588</v>
      </c>
      <c r="AE282" s="62">
        <f t="shared" si="160"/>
        <v>0.18016712453173517</v>
      </c>
      <c r="AF282" s="62">
        <f t="shared" si="161"/>
        <v>0.15449638571181856</v>
      </c>
      <c r="AG282" s="62">
        <f t="shared" si="162"/>
        <v>0.10944731247340009</v>
      </c>
      <c r="AH282" s="62">
        <f t="shared" si="163"/>
        <v>6.4549637791711384E-2</v>
      </c>
      <c r="AI282" s="62">
        <f t="shared" si="164"/>
        <v>3.5144572783065424E-2</v>
      </c>
      <c r="AJ282" s="62">
        <f t="shared" si="165"/>
        <v>1.7664383222918953E-2</v>
      </c>
      <c r="AK282" s="63">
        <f t="shared" si="166"/>
        <v>0</v>
      </c>
      <c r="AL282" s="64">
        <f t="shared" si="167"/>
        <v>0.58389296108222655</v>
      </c>
      <c r="AM282" s="65">
        <f t="shared" si="168"/>
        <v>0.49501896876027074</v>
      </c>
      <c r="AN282" s="65">
        <f t="shared" si="169"/>
        <v>0.3776265771861938</v>
      </c>
      <c r="AO282" s="65">
        <f t="shared" si="170"/>
        <v>0.35541618823722232</v>
      </c>
      <c r="AP282" s="65">
        <f t="shared" si="171"/>
        <v>0.29929127201660588</v>
      </c>
      <c r="AQ282" s="65">
        <f t="shared" si="172"/>
        <v>0.18016712453173517</v>
      </c>
      <c r="AR282" s="65">
        <f t="shared" si="173"/>
        <v>0.15449638571181856</v>
      </c>
      <c r="AS282" s="65">
        <f t="shared" si="174"/>
        <v>0.10944731247340009</v>
      </c>
      <c r="AT282" s="65">
        <f t="shared" si="175"/>
        <v>6.4549637791711384E-2</v>
      </c>
      <c r="AU282" s="65">
        <f t="shared" si="176"/>
        <v>3.5144572783065424E-2</v>
      </c>
      <c r="AV282" s="65">
        <f t="shared" si="177"/>
        <v>1.7664383222918953E-2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3.5144572783065424E-2</v>
      </c>
      <c r="BB282" s="68">
        <f ca="1"/>
        <v>6.4549637791711384E-2</v>
      </c>
      <c r="BC282" s="45"/>
      <c r="BD282" s="45">
        <f t="shared" ca="1" si="154"/>
        <v>3.5144572783065424E-2</v>
      </c>
    </row>
    <row r="283" spans="11:56" x14ac:dyDescent="0.25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0.58276951832437307</v>
      </c>
      <c r="AA283" s="62">
        <f t="shared" si="156"/>
        <v>0.49366856574028667</v>
      </c>
      <c r="AB283" s="62">
        <f t="shared" si="157"/>
        <v>0.37618432095178467</v>
      </c>
      <c r="AC283" s="62">
        <f t="shared" si="158"/>
        <v>0.35403612621936292</v>
      </c>
      <c r="AD283" s="62">
        <f t="shared" si="159"/>
        <v>0.2978721456960407</v>
      </c>
      <c r="AE283" s="62">
        <f t="shared" si="160"/>
        <v>0.17902511553744213</v>
      </c>
      <c r="AF283" s="62">
        <f t="shared" si="161"/>
        <v>0.15341737369262451</v>
      </c>
      <c r="AG283" s="62">
        <f t="shared" si="162"/>
        <v>0.10851764146471433</v>
      </c>
      <c r="AH283" s="62">
        <f t="shared" si="163"/>
        <v>6.3876619121071329E-2</v>
      </c>
      <c r="AI283" s="62">
        <f t="shared" si="164"/>
        <v>3.4732787599327589E-2</v>
      </c>
      <c r="AJ283" s="62">
        <f t="shared" si="165"/>
        <v>1.7445904984334532E-2</v>
      </c>
      <c r="AK283" s="63">
        <f t="shared" si="166"/>
        <v>0</v>
      </c>
      <c r="AL283" s="64">
        <f t="shared" si="167"/>
        <v>0.58276951832437307</v>
      </c>
      <c r="AM283" s="65">
        <f t="shared" si="168"/>
        <v>0.49366856574028667</v>
      </c>
      <c r="AN283" s="65">
        <f t="shared" si="169"/>
        <v>0.37618432095178467</v>
      </c>
      <c r="AO283" s="65">
        <f t="shared" si="170"/>
        <v>0.35403612621936292</v>
      </c>
      <c r="AP283" s="65">
        <f t="shared" si="171"/>
        <v>0.2978721456960407</v>
      </c>
      <c r="AQ283" s="65">
        <f t="shared" si="172"/>
        <v>0.17902511553744213</v>
      </c>
      <c r="AR283" s="65">
        <f t="shared" si="173"/>
        <v>0.15341737369262451</v>
      </c>
      <c r="AS283" s="65">
        <f t="shared" si="174"/>
        <v>0.10851764146471433</v>
      </c>
      <c r="AT283" s="65">
        <f t="shared" si="175"/>
        <v>6.3876619121071329E-2</v>
      </c>
      <c r="AU283" s="65">
        <f t="shared" si="176"/>
        <v>3.4732787599327589E-2</v>
      </c>
      <c r="AV283" s="65">
        <f t="shared" si="177"/>
        <v>1.7445904984334532E-2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3.4732787599327589E-2</v>
      </c>
      <c r="BB283" s="68">
        <f ca="1"/>
        <v>6.3876619121071329E-2</v>
      </c>
      <c r="BC283" s="45"/>
      <c r="BD283" s="45">
        <f t="shared" ca="1" si="154"/>
        <v>3.4732787599327589E-2</v>
      </c>
    </row>
    <row r="284" spans="11:56" x14ac:dyDescent="0.25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0.58164823713330371</v>
      </c>
      <c r="AA284" s="62">
        <f t="shared" si="156"/>
        <v>0.49232184659593459</v>
      </c>
      <c r="AB284" s="62">
        <f t="shared" si="157"/>
        <v>0.37474757307714507</v>
      </c>
      <c r="AC284" s="62">
        <f t="shared" si="158"/>
        <v>0.35266142290838343</v>
      </c>
      <c r="AD284" s="62">
        <f t="shared" si="159"/>
        <v>0.29645974833719951</v>
      </c>
      <c r="AE284" s="62">
        <f t="shared" si="160"/>
        <v>0.17789034529187439</v>
      </c>
      <c r="AF284" s="62">
        <f t="shared" si="161"/>
        <v>0.15234589755805455</v>
      </c>
      <c r="AG284" s="62">
        <f t="shared" si="162"/>
        <v>0.10759586729848965</v>
      </c>
      <c r="AH284" s="62">
        <f t="shared" si="163"/>
        <v>6.3210617594857271E-2</v>
      </c>
      <c r="AI284" s="62">
        <f t="shared" si="164"/>
        <v>3.4325827258349768E-2</v>
      </c>
      <c r="AJ284" s="62">
        <f t="shared" si="165"/>
        <v>1.7230128948263077E-2</v>
      </c>
      <c r="AK284" s="63">
        <f t="shared" si="166"/>
        <v>0</v>
      </c>
      <c r="AL284" s="64">
        <f t="shared" si="167"/>
        <v>0.58164823713330371</v>
      </c>
      <c r="AM284" s="65">
        <f t="shared" si="168"/>
        <v>0.49232184659593459</v>
      </c>
      <c r="AN284" s="65">
        <f t="shared" si="169"/>
        <v>0.37474757307714507</v>
      </c>
      <c r="AO284" s="65">
        <f t="shared" si="170"/>
        <v>0.35266142290838343</v>
      </c>
      <c r="AP284" s="65">
        <f t="shared" si="171"/>
        <v>0.29645974833719951</v>
      </c>
      <c r="AQ284" s="65">
        <f t="shared" si="172"/>
        <v>0.17789034529187439</v>
      </c>
      <c r="AR284" s="65">
        <f t="shared" si="173"/>
        <v>0.15234589755805455</v>
      </c>
      <c r="AS284" s="65">
        <f t="shared" si="174"/>
        <v>0.10759586729848965</v>
      </c>
      <c r="AT284" s="65">
        <f t="shared" si="175"/>
        <v>6.3210617594857271E-2</v>
      </c>
      <c r="AU284" s="65">
        <f t="shared" si="176"/>
        <v>3.4325827258349768E-2</v>
      </c>
      <c r="AV284" s="65">
        <f t="shared" si="177"/>
        <v>1.7230128948263077E-2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3.4325827258349768E-2</v>
      </c>
      <c r="BB284" s="68">
        <f ca="1"/>
        <v>6.3210617594857271E-2</v>
      </c>
      <c r="BC284" s="45"/>
      <c r="BD284" s="45">
        <f t="shared" ca="1" si="154"/>
        <v>3.4325827258349768E-2</v>
      </c>
    </row>
    <row r="285" spans="11:56" x14ac:dyDescent="0.25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0.58052911335004298</v>
      </c>
      <c r="AA285" s="62">
        <f t="shared" si="156"/>
        <v>0.49097880127766669</v>
      </c>
      <c r="AB285" s="62">
        <f t="shared" si="157"/>
        <v>0.37331631252438552</v>
      </c>
      <c r="AC285" s="62">
        <f t="shared" si="158"/>
        <v>0.35129205749671211</v>
      </c>
      <c r="AD285" s="62">
        <f t="shared" si="159"/>
        <v>0.29505404803388391</v>
      </c>
      <c r="AE285" s="62">
        <f t="shared" si="160"/>
        <v>0.17676276791143264</v>
      </c>
      <c r="AF285" s="62">
        <f t="shared" si="161"/>
        <v>0.15128190467703875</v>
      </c>
      <c r="AG285" s="62">
        <f t="shared" si="162"/>
        <v>0.10668192289710367</v>
      </c>
      <c r="AH285" s="62">
        <f t="shared" si="163"/>
        <v>6.255156004969642E-2</v>
      </c>
      <c r="AI285" s="62">
        <f t="shared" si="164"/>
        <v>3.3923635227967666E-2</v>
      </c>
      <c r="AJ285" s="62">
        <f t="shared" si="165"/>
        <v>1.7017021693076565E-2</v>
      </c>
      <c r="AK285" s="63">
        <f t="shared" si="166"/>
        <v>0</v>
      </c>
      <c r="AL285" s="64">
        <f t="shared" si="167"/>
        <v>0.58052911335004298</v>
      </c>
      <c r="AM285" s="65">
        <f t="shared" si="168"/>
        <v>0.49097880127766669</v>
      </c>
      <c r="AN285" s="65">
        <f t="shared" si="169"/>
        <v>0.37331631252438552</v>
      </c>
      <c r="AO285" s="65">
        <f t="shared" si="170"/>
        <v>0.35129205749671211</v>
      </c>
      <c r="AP285" s="65">
        <f t="shared" si="171"/>
        <v>0.29505404803388391</v>
      </c>
      <c r="AQ285" s="65">
        <f t="shared" si="172"/>
        <v>0.17676276791143264</v>
      </c>
      <c r="AR285" s="65">
        <f t="shared" si="173"/>
        <v>0.15128190467703875</v>
      </c>
      <c r="AS285" s="65">
        <f t="shared" si="174"/>
        <v>0.10668192289710367</v>
      </c>
      <c r="AT285" s="65">
        <f t="shared" si="175"/>
        <v>6.255156004969642E-2</v>
      </c>
      <c r="AU285" s="65">
        <f t="shared" si="176"/>
        <v>3.3923635227967666E-2</v>
      </c>
      <c r="AV285" s="65">
        <f t="shared" si="177"/>
        <v>1.7017021693076565E-2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3.3923635227967666E-2</v>
      </c>
      <c r="BB285" s="68">
        <f ca="1"/>
        <v>6.255156004969642E-2</v>
      </c>
      <c r="BC285" s="45"/>
      <c r="BD285" s="45">
        <f t="shared" ca="1" si="154"/>
        <v>3.3923635227967666E-2</v>
      </c>
    </row>
    <row r="286" spans="11:56" x14ac:dyDescent="0.25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0.57941214282361742</v>
      </c>
      <c r="AA286" s="62">
        <f t="shared" si="156"/>
        <v>0.48963941976335024</v>
      </c>
      <c r="AB286" s="62">
        <f t="shared" si="157"/>
        <v>0.3718905183359657</v>
      </c>
      <c r="AC286" s="62">
        <f t="shared" si="158"/>
        <v>0.34992800925757195</v>
      </c>
      <c r="AD286" s="62">
        <f t="shared" si="159"/>
        <v>0.29365501303118274</v>
      </c>
      <c r="AE286" s="62">
        <f t="shared" si="160"/>
        <v>0.17564233780335578</v>
      </c>
      <c r="AF286" s="62">
        <f t="shared" si="161"/>
        <v>0.15022534278608568</v>
      </c>
      <c r="AG286" s="62">
        <f t="shared" si="162"/>
        <v>0.10577574175270699</v>
      </c>
      <c r="AH286" s="62">
        <f t="shared" si="163"/>
        <v>6.1899374085044673E-2</v>
      </c>
      <c r="AI286" s="62">
        <f t="shared" si="164"/>
        <v>3.3526155638398294E-2</v>
      </c>
      <c r="AJ286" s="62">
        <f t="shared" si="165"/>
        <v>1.6806550210515404E-2</v>
      </c>
      <c r="AK286" s="63">
        <f t="shared" si="166"/>
        <v>0</v>
      </c>
      <c r="AL286" s="64">
        <f t="shared" si="167"/>
        <v>0.57941214282361742</v>
      </c>
      <c r="AM286" s="65">
        <f t="shared" si="168"/>
        <v>0.48963941976335024</v>
      </c>
      <c r="AN286" s="65">
        <f t="shared" si="169"/>
        <v>0.3718905183359657</v>
      </c>
      <c r="AO286" s="65">
        <f t="shared" si="170"/>
        <v>0.34992800925757195</v>
      </c>
      <c r="AP286" s="65">
        <f t="shared" si="171"/>
        <v>0.29365501303118274</v>
      </c>
      <c r="AQ286" s="65">
        <f t="shared" si="172"/>
        <v>0.17564233780335578</v>
      </c>
      <c r="AR286" s="65">
        <f t="shared" si="173"/>
        <v>0.15022534278608568</v>
      </c>
      <c r="AS286" s="65">
        <f t="shared" si="174"/>
        <v>0.10577574175270699</v>
      </c>
      <c r="AT286" s="65">
        <f t="shared" si="175"/>
        <v>6.1899374085044673E-2</v>
      </c>
      <c r="AU286" s="65">
        <f t="shared" si="176"/>
        <v>3.3526155638398294E-2</v>
      </c>
      <c r="AV286" s="65">
        <f t="shared" si="177"/>
        <v>1.6806550210515404E-2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3.3526155638398294E-2</v>
      </c>
      <c r="BB286" s="68">
        <f ca="1"/>
        <v>6.1899374085044673E-2</v>
      </c>
      <c r="BC286" s="45"/>
      <c r="BD286" s="45">
        <f t="shared" ca="1" si="154"/>
        <v>3.3526155638398294E-2</v>
      </c>
    </row>
    <row r="287" spans="11:56" x14ac:dyDescent="0.25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0.57829732141104029</v>
      </c>
      <c r="AA287" s="62">
        <f t="shared" si="156"/>
        <v>0.48830369205819257</v>
      </c>
      <c r="AB287" s="62">
        <f t="shared" si="157"/>
        <v>0.37047016963438784</v>
      </c>
      <c r="AC287" s="62">
        <f t="shared" si="158"/>
        <v>0.34856925754466683</v>
      </c>
      <c r="AD287" s="62">
        <f t="shared" si="159"/>
        <v>0.2922626117247546</v>
      </c>
      <c r="AE287" s="62">
        <f t="shared" si="160"/>
        <v>0.17452900966387738</v>
      </c>
      <c r="AF287" s="62">
        <f t="shared" si="161"/>
        <v>0.1491761599867153</v>
      </c>
      <c r="AG287" s="62">
        <f t="shared" si="162"/>
        <v>0.10487725792238339</v>
      </c>
      <c r="AH287" s="62">
        <f t="shared" si="163"/>
        <v>6.1253988055233091E-2</v>
      </c>
      <c r="AI287" s="62">
        <f t="shared" si="164"/>
        <v>3.3133333274478899E-2</v>
      </c>
      <c r="AJ287" s="62">
        <f t="shared" si="165"/>
        <v>1.6598681900575778E-2</v>
      </c>
      <c r="AK287" s="63">
        <f t="shared" si="166"/>
        <v>0</v>
      </c>
      <c r="AL287" s="64">
        <f t="shared" si="167"/>
        <v>0.57829732141104029</v>
      </c>
      <c r="AM287" s="65">
        <f t="shared" si="168"/>
        <v>0.48830369205819257</v>
      </c>
      <c r="AN287" s="65">
        <f t="shared" si="169"/>
        <v>0.37047016963438784</v>
      </c>
      <c r="AO287" s="65">
        <f t="shared" si="170"/>
        <v>0.34856925754466683</v>
      </c>
      <c r="AP287" s="65">
        <f t="shared" si="171"/>
        <v>0.2922626117247546</v>
      </c>
      <c r="AQ287" s="65">
        <f t="shared" si="172"/>
        <v>0.17452900966387738</v>
      </c>
      <c r="AR287" s="65">
        <f t="shared" si="173"/>
        <v>0.1491761599867153</v>
      </c>
      <c r="AS287" s="65">
        <f t="shared" si="174"/>
        <v>0.10487725792238339</v>
      </c>
      <c r="AT287" s="65">
        <f t="shared" si="175"/>
        <v>6.1253988055233091E-2</v>
      </c>
      <c r="AU287" s="65">
        <f t="shared" si="176"/>
        <v>3.3133333274478899E-2</v>
      </c>
      <c r="AV287" s="65">
        <f t="shared" si="177"/>
        <v>1.6598681900575778E-2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3.3133333274478899E-2</v>
      </c>
      <c r="BB287" s="68">
        <f ca="1"/>
        <v>6.1253988055233091E-2</v>
      </c>
      <c r="BC287" s="45"/>
      <c r="BD287" s="45">
        <f t="shared" ca="1" si="154"/>
        <v>3.3133333274478899E-2</v>
      </c>
    </row>
    <row r="288" spans="11:56" x14ac:dyDescent="0.25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0.57718464497729616</v>
      </c>
      <c r="AA288" s="62">
        <f t="shared" si="156"/>
        <v>0.48697160819466678</v>
      </c>
      <c r="AB288" s="62">
        <f t="shared" si="157"/>
        <v>0.36905524562189079</v>
      </c>
      <c r="AC288" s="62">
        <f t="shared" si="158"/>
        <v>0.34721578179186918</v>
      </c>
      <c r="AD288" s="62">
        <f t="shared" si="159"/>
        <v>0.29087681266011395</v>
      </c>
      <c r="AE288" s="62">
        <f t="shared" si="160"/>
        <v>0.17342273847639392</v>
      </c>
      <c r="AF288" s="62">
        <f t="shared" si="161"/>
        <v>0.14813430474290962</v>
      </c>
      <c r="AG288" s="62">
        <f t="shared" si="162"/>
        <v>0.1039864060233512</v>
      </c>
      <c r="AH288" s="62">
        <f t="shared" si="163"/>
        <v>6.0615331061597284E-2</v>
      </c>
      <c r="AI288" s="62">
        <f t="shared" si="164"/>
        <v>3.2745113567996864E-2</v>
      </c>
      <c r="AJ288" s="62">
        <f t="shared" si="165"/>
        <v>1.6393384566460216E-2</v>
      </c>
      <c r="AK288" s="63">
        <f t="shared" si="166"/>
        <v>0</v>
      </c>
      <c r="AL288" s="64">
        <f t="shared" si="167"/>
        <v>0.57718464497729616</v>
      </c>
      <c r="AM288" s="65">
        <f t="shared" si="168"/>
        <v>0.48697160819466678</v>
      </c>
      <c r="AN288" s="65">
        <f t="shared" si="169"/>
        <v>0.36905524562189079</v>
      </c>
      <c r="AO288" s="65">
        <f t="shared" si="170"/>
        <v>0.34721578179186918</v>
      </c>
      <c r="AP288" s="65">
        <f t="shared" si="171"/>
        <v>0.29087681266011395</v>
      </c>
      <c r="AQ288" s="65">
        <f t="shared" si="172"/>
        <v>0.17342273847639392</v>
      </c>
      <c r="AR288" s="65">
        <f t="shared" si="173"/>
        <v>0.14813430474290962</v>
      </c>
      <c r="AS288" s="65">
        <f t="shared" si="174"/>
        <v>0.1039864060233512</v>
      </c>
      <c r="AT288" s="65">
        <f t="shared" si="175"/>
        <v>6.0615331061597284E-2</v>
      </c>
      <c r="AU288" s="65">
        <f t="shared" si="176"/>
        <v>3.2745113567996864E-2</v>
      </c>
      <c r="AV288" s="65">
        <f t="shared" si="177"/>
        <v>1.6393384566460216E-2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3.2745113567996864E-2</v>
      </c>
      <c r="BB288" s="68">
        <f ca="1"/>
        <v>6.0615331061597284E-2</v>
      </c>
      <c r="BC288" s="45"/>
      <c r="BD288" s="45">
        <f t="shared" ca="1" si="154"/>
        <v>3.2745113567996864E-2</v>
      </c>
    </row>
    <row r="289" spans="11:56" x14ac:dyDescent="0.25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0.57607410939532555</v>
      </c>
      <c r="AA289" s="62">
        <f t="shared" si="156"/>
        <v>0.48564315823243709</v>
      </c>
      <c r="AB289" s="62">
        <f t="shared" si="157"/>
        <v>0.36764572558014563</v>
      </c>
      <c r="AC289" s="62">
        <f t="shared" si="158"/>
        <v>0.34586756151290854</v>
      </c>
      <c r="AD289" s="62">
        <f t="shared" si="159"/>
        <v>0.28949758453192059</v>
      </c>
      <c r="AE289" s="62">
        <f t="shared" si="160"/>
        <v>0.17232347950964447</v>
      </c>
      <c r="AF289" s="62">
        <f t="shared" si="161"/>
        <v>0.14709972587858136</v>
      </c>
      <c r="AG289" s="62">
        <f t="shared" si="162"/>
        <v>0.10310312122820531</v>
      </c>
      <c r="AH289" s="62">
        <f t="shared" si="163"/>
        <v>5.9983332944688855E-2</v>
      </c>
      <c r="AI289" s="62">
        <f t="shared" si="164"/>
        <v>3.2361442590109459E-2</v>
      </c>
      <c r="AJ289" s="62">
        <f t="shared" si="165"/>
        <v>1.6190626409590621E-2</v>
      </c>
      <c r="AK289" s="63">
        <f t="shared" si="166"/>
        <v>0</v>
      </c>
      <c r="AL289" s="64">
        <f t="shared" si="167"/>
        <v>0.57607410939532555</v>
      </c>
      <c r="AM289" s="65">
        <f t="shared" si="168"/>
        <v>0.48564315823243709</v>
      </c>
      <c r="AN289" s="65">
        <f t="shared" si="169"/>
        <v>0.36764572558014563</v>
      </c>
      <c r="AO289" s="65">
        <f t="shared" si="170"/>
        <v>0.34586756151290854</v>
      </c>
      <c r="AP289" s="65">
        <f t="shared" si="171"/>
        <v>0.28949758453192059</v>
      </c>
      <c r="AQ289" s="65">
        <f t="shared" si="172"/>
        <v>0.17232347950964447</v>
      </c>
      <c r="AR289" s="65">
        <f t="shared" si="173"/>
        <v>0.14709972587858136</v>
      </c>
      <c r="AS289" s="65">
        <f t="shared" si="174"/>
        <v>0.10310312122820531</v>
      </c>
      <c r="AT289" s="65">
        <f t="shared" si="175"/>
        <v>5.9983332944688855E-2</v>
      </c>
      <c r="AU289" s="65">
        <f t="shared" si="176"/>
        <v>3.2361442590109459E-2</v>
      </c>
      <c r="AV289" s="65">
        <f t="shared" si="177"/>
        <v>1.6190626409590621E-2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3.2361442590109459E-2</v>
      </c>
      <c r="BB289" s="68">
        <f ca="1"/>
        <v>5.9983332944688855E-2</v>
      </c>
      <c r="BC289" s="45"/>
      <c r="BD289" s="45">
        <f t="shared" ca="1" si="154"/>
        <v>3.2361442590109459E-2</v>
      </c>
    </row>
    <row r="290" spans="11:56" x14ac:dyDescent="0.25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0.57496571054600987</v>
      </c>
      <c r="AA290" s="62">
        <f t="shared" si="156"/>
        <v>0.48431833225828486</v>
      </c>
      <c r="AB290" s="62">
        <f t="shared" si="157"/>
        <v>0.36624158886995217</v>
      </c>
      <c r="AC290" s="62">
        <f t="shared" si="158"/>
        <v>0.34452457630106154</v>
      </c>
      <c r="AD290" s="62">
        <f t="shared" si="159"/>
        <v>0.28812489618327236</v>
      </c>
      <c r="AE290" s="62">
        <f t="shared" si="160"/>
        <v>0.17123118831590217</v>
      </c>
      <c r="AF290" s="62">
        <f t="shared" si="161"/>
        <v>0.14607237257506006</v>
      </c>
      <c r="AG290" s="62">
        <f t="shared" si="162"/>
        <v>0.10222733926019972</v>
      </c>
      <c r="AH290" s="62">
        <f t="shared" si="163"/>
        <v>5.9357924276568053E-2</v>
      </c>
      <c r="AI290" s="62">
        <f t="shared" si="164"/>
        <v>3.198226704385241E-2</v>
      </c>
      <c r="AJ290" s="62">
        <f t="shared" si="165"/>
        <v>1.5990376024682972E-2</v>
      </c>
      <c r="AK290" s="63">
        <f t="shared" si="166"/>
        <v>0</v>
      </c>
      <c r="AL290" s="64">
        <f t="shared" si="167"/>
        <v>0.57496571054600987</v>
      </c>
      <c r="AM290" s="65">
        <f t="shared" si="168"/>
        <v>0.48431833225828486</v>
      </c>
      <c r="AN290" s="65">
        <f t="shared" si="169"/>
        <v>0.36624158886995217</v>
      </c>
      <c r="AO290" s="65">
        <f t="shared" si="170"/>
        <v>0.34452457630106154</v>
      </c>
      <c r="AP290" s="65">
        <f t="shared" si="171"/>
        <v>0.28812489618327236</v>
      </c>
      <c r="AQ290" s="65">
        <f t="shared" si="172"/>
        <v>0.17123118831590217</v>
      </c>
      <c r="AR290" s="65">
        <f t="shared" si="173"/>
        <v>0.14607237257506006</v>
      </c>
      <c r="AS290" s="65">
        <f t="shared" si="174"/>
        <v>0.10222733926019972</v>
      </c>
      <c r="AT290" s="65">
        <f t="shared" si="175"/>
        <v>5.9357924276568053E-2</v>
      </c>
      <c r="AU290" s="65">
        <f t="shared" si="176"/>
        <v>3.198226704385241E-2</v>
      </c>
      <c r="AV290" s="65">
        <f t="shared" si="177"/>
        <v>1.5990376024682972E-2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3.198226704385241E-2</v>
      </c>
      <c r="BB290" s="68">
        <f ca="1"/>
        <v>5.9357924276568053E-2</v>
      </c>
      <c r="BC290" s="45"/>
      <c r="BD290" s="45">
        <f t="shared" ca="1" si="154"/>
        <v>3.198226704385241E-2</v>
      </c>
    </row>
    <row r="291" spans="11:56" x14ac:dyDescent="0.25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0.57385944431815572</v>
      </c>
      <c r="AA291" s="62">
        <f t="shared" si="156"/>
        <v>0.48299712038603443</v>
      </c>
      <c r="AB291" s="62">
        <f t="shared" si="157"/>
        <v>0.36484281493093684</v>
      </c>
      <c r="AC291" s="62">
        <f t="shared" si="158"/>
        <v>0.34318680582884309</v>
      </c>
      <c r="AD291" s="62">
        <f t="shared" si="159"/>
        <v>0.28675871660500152</v>
      </c>
      <c r="AE291" s="62">
        <f t="shared" si="160"/>
        <v>0.17014582072917686</v>
      </c>
      <c r="AF291" s="62">
        <f t="shared" si="161"/>
        <v>0.14505219436859587</v>
      </c>
      <c r="AG291" s="62">
        <f t="shared" si="162"/>
        <v>0.10135899638857016</v>
      </c>
      <c r="AH291" s="62">
        <f t="shared" si="163"/>
        <v>5.8739036353176816E-2</v>
      </c>
      <c r="AI291" s="62">
        <f t="shared" si="164"/>
        <v>3.1607534256736243E-2</v>
      </c>
      <c r="AJ291" s="62">
        <f t="shared" si="165"/>
        <v>1.5792602394882949E-2</v>
      </c>
      <c r="AK291" s="63">
        <f t="shared" si="166"/>
        <v>0</v>
      </c>
      <c r="AL291" s="64">
        <f t="shared" si="167"/>
        <v>0.57385944431815572</v>
      </c>
      <c r="AM291" s="65">
        <f t="shared" si="168"/>
        <v>0.48299712038603443</v>
      </c>
      <c r="AN291" s="65">
        <f t="shared" si="169"/>
        <v>0.36484281493093684</v>
      </c>
      <c r="AO291" s="65">
        <f t="shared" si="170"/>
        <v>0.34318680582884309</v>
      </c>
      <c r="AP291" s="65">
        <f t="shared" si="171"/>
        <v>0.28675871660500152</v>
      </c>
      <c r="AQ291" s="65">
        <f t="shared" si="172"/>
        <v>0.17014582072917686</v>
      </c>
      <c r="AR291" s="65">
        <f t="shared" si="173"/>
        <v>0.14505219436859587</v>
      </c>
      <c r="AS291" s="65">
        <f t="shared" si="174"/>
        <v>0.10135899638857016</v>
      </c>
      <c r="AT291" s="65">
        <f t="shared" si="175"/>
        <v>5.8739036353176816E-2</v>
      </c>
      <c r="AU291" s="65">
        <f t="shared" si="176"/>
        <v>3.1607534256736243E-2</v>
      </c>
      <c r="AV291" s="65">
        <f t="shared" si="177"/>
        <v>1.5792602394882949E-2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3.1607534256736243E-2</v>
      </c>
      <c r="BB291" s="68">
        <f ca="1"/>
        <v>5.8739036353176816E-2</v>
      </c>
      <c r="BC291" s="45"/>
      <c r="BD291" s="45">
        <f t="shared" ca="1" si="154"/>
        <v>3.1607534256736243E-2</v>
      </c>
    </row>
    <row r="292" spans="11:56" x14ac:dyDescent="0.25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0.57275530660848006</v>
      </c>
      <c r="AA292" s="62">
        <f t="shared" si="156"/>
        <v>0.48167951275647958</v>
      </c>
      <c r="AB292" s="62">
        <f t="shared" si="157"/>
        <v>0.36344938328125165</v>
      </c>
      <c r="AC292" s="62">
        <f t="shared" si="158"/>
        <v>0.34185422984769853</v>
      </c>
      <c r="AD292" s="62">
        <f t="shared" si="159"/>
        <v>0.28539901493497394</v>
      </c>
      <c r="AE292" s="62">
        <f t="shared" si="160"/>
        <v>0.16906733286342937</v>
      </c>
      <c r="AF292" s="62">
        <f t="shared" si="161"/>
        <v>0.14403914114788086</v>
      </c>
      <c r="AG292" s="62">
        <f t="shared" si="162"/>
        <v>0.10049802942389627</v>
      </c>
      <c r="AH292" s="62">
        <f t="shared" si="163"/>
        <v>5.8126601186791277E-2</v>
      </c>
      <c r="AI292" s="62">
        <f t="shared" si="164"/>
        <v>3.1237192173429386E-2</v>
      </c>
      <c r="AJ292" s="62">
        <f t="shared" si="165"/>
        <v>1.5597274886961731E-2</v>
      </c>
      <c r="AK292" s="63">
        <f t="shared" si="166"/>
        <v>0</v>
      </c>
      <c r="AL292" s="64">
        <f t="shared" si="167"/>
        <v>0.57275530660848006</v>
      </c>
      <c r="AM292" s="65">
        <f t="shared" si="168"/>
        <v>0.48167951275647958</v>
      </c>
      <c r="AN292" s="65">
        <f t="shared" si="169"/>
        <v>0.36344938328125165</v>
      </c>
      <c r="AO292" s="65">
        <f t="shared" si="170"/>
        <v>0.34185422984769853</v>
      </c>
      <c r="AP292" s="65">
        <f t="shared" si="171"/>
        <v>0.28539901493497394</v>
      </c>
      <c r="AQ292" s="65">
        <f t="shared" si="172"/>
        <v>0.16906733286342937</v>
      </c>
      <c r="AR292" s="65">
        <f t="shared" si="173"/>
        <v>0.14403914114788086</v>
      </c>
      <c r="AS292" s="65">
        <f t="shared" si="174"/>
        <v>0.10049802942389627</v>
      </c>
      <c r="AT292" s="65">
        <f t="shared" si="175"/>
        <v>5.8126601186791277E-2</v>
      </c>
      <c r="AU292" s="65">
        <f t="shared" si="176"/>
        <v>3.1237192173429386E-2</v>
      </c>
      <c r="AV292" s="65">
        <f t="shared" si="177"/>
        <v>1.5597274886961731E-2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3.1237192173429386E-2</v>
      </c>
      <c r="BB292" s="68">
        <f ca="1"/>
        <v>5.8126601186791277E-2</v>
      </c>
      <c r="BC292" s="45"/>
      <c r="BD292" s="45">
        <f t="shared" ca="1" si="154"/>
        <v>3.1237192173429386E-2</v>
      </c>
    </row>
    <row r="293" spans="11:56" x14ac:dyDescent="0.25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0.57165329332159476</v>
      </c>
      <c r="AA293" s="62">
        <f t="shared" si="156"/>
        <v>0.48036549953730978</v>
      </c>
      <c r="AB293" s="62">
        <f t="shared" si="157"/>
        <v>0.36206127351727418</v>
      </c>
      <c r="AC293" s="62">
        <f t="shared" si="158"/>
        <v>0.34052682818769736</v>
      </c>
      <c r="AD293" s="62">
        <f t="shared" si="159"/>
        <v>0.28404576045739222</v>
      </c>
      <c r="AE293" s="62">
        <f t="shared" si="160"/>
        <v>0.16799568111079696</v>
      </c>
      <c r="AF293" s="62">
        <f t="shared" si="161"/>
        <v>0.14303316315158743</v>
      </c>
      <c r="AG293" s="62">
        <f t="shared" si="162"/>
        <v>9.9644375713503403E-2</v>
      </c>
      <c r="AH293" s="62">
        <f t="shared" si="163"/>
        <v>5.7520551498553021E-2</v>
      </c>
      <c r="AI293" s="62">
        <f t="shared" si="164"/>
        <v>3.0871189348526996E-2</v>
      </c>
      <c r="AJ293" s="62">
        <f t="shared" si="165"/>
        <v>1.5404363246571191E-2</v>
      </c>
      <c r="AK293" s="63">
        <f t="shared" si="166"/>
        <v>0</v>
      </c>
      <c r="AL293" s="64">
        <f t="shared" si="167"/>
        <v>0.57165329332159476</v>
      </c>
      <c r="AM293" s="65">
        <f t="shared" si="168"/>
        <v>0.48036549953730978</v>
      </c>
      <c r="AN293" s="65">
        <f t="shared" si="169"/>
        <v>0.36206127351727418</v>
      </c>
      <c r="AO293" s="65">
        <f t="shared" si="170"/>
        <v>0.34052682818769736</v>
      </c>
      <c r="AP293" s="65">
        <f t="shared" si="171"/>
        <v>0.28404576045739222</v>
      </c>
      <c r="AQ293" s="65">
        <f t="shared" si="172"/>
        <v>0.16799568111079696</v>
      </c>
      <c r="AR293" s="65">
        <f t="shared" si="173"/>
        <v>0.14303316315158743</v>
      </c>
      <c r="AS293" s="65">
        <f t="shared" si="174"/>
        <v>9.9644375713503403E-2</v>
      </c>
      <c r="AT293" s="65">
        <f t="shared" si="175"/>
        <v>5.7520551498553021E-2</v>
      </c>
      <c r="AU293" s="65">
        <f t="shared" si="176"/>
        <v>3.0871189348526996E-2</v>
      </c>
      <c r="AV293" s="65">
        <f t="shared" si="177"/>
        <v>1.5404363246571191E-2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3.0871189348526996E-2</v>
      </c>
      <c r="BB293" s="68">
        <f ca="1"/>
        <v>5.7520551498553021E-2</v>
      </c>
      <c r="BC293" s="45"/>
      <c r="BD293" s="45">
        <f t="shared" ca="1" si="154"/>
        <v>3.0871189348526996E-2</v>
      </c>
    </row>
    <row r="294" spans="11:56" x14ac:dyDescent="0.25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0.57055340036999125</v>
      </c>
      <c r="AA294" s="62">
        <f t="shared" si="156"/>
        <v>0.47905507092303684</v>
      </c>
      <c r="AB294" s="62">
        <f t="shared" si="157"/>
        <v>0.36067846531330888</v>
      </c>
      <c r="AC294" s="62">
        <f t="shared" si="158"/>
        <v>0.33920458075722776</v>
      </c>
      <c r="AD294" s="62">
        <f t="shared" si="159"/>
        <v>0.28269892260210161</v>
      </c>
      <c r="AE294" s="62">
        <f t="shared" si="160"/>
        <v>0.16693082213983013</v>
      </c>
      <c r="AF294" s="62">
        <f t="shared" si="161"/>
        <v>0.14203421096592408</v>
      </c>
      <c r="AG294" s="62">
        <f t="shared" si="162"/>
        <v>9.8797973136903361E-2</v>
      </c>
      <c r="AH294" s="62">
        <f t="shared" si="163"/>
        <v>5.6920820711078179E-2</v>
      </c>
      <c r="AI294" s="62">
        <f t="shared" si="164"/>
        <v>3.0509474939404514E-2</v>
      </c>
      <c r="AJ294" s="62">
        <f t="shared" si="165"/>
        <v>1.5213837593557799E-2</v>
      </c>
      <c r="AK294" s="63">
        <f t="shared" si="166"/>
        <v>0</v>
      </c>
      <c r="AL294" s="64">
        <f t="shared" si="167"/>
        <v>0.57055340036999125</v>
      </c>
      <c r="AM294" s="65">
        <f t="shared" si="168"/>
        <v>0.47905507092303684</v>
      </c>
      <c r="AN294" s="65">
        <f t="shared" si="169"/>
        <v>0.36067846531330888</v>
      </c>
      <c r="AO294" s="65">
        <f t="shared" si="170"/>
        <v>0.33920458075722776</v>
      </c>
      <c r="AP294" s="65">
        <f t="shared" si="171"/>
        <v>0.28269892260210161</v>
      </c>
      <c r="AQ294" s="65">
        <f t="shared" si="172"/>
        <v>0.16693082213983013</v>
      </c>
      <c r="AR294" s="65">
        <f t="shared" si="173"/>
        <v>0.14203421096592408</v>
      </c>
      <c r="AS294" s="65">
        <f t="shared" si="174"/>
        <v>9.8797973136903361E-2</v>
      </c>
      <c r="AT294" s="65">
        <f t="shared" si="175"/>
        <v>5.6920820711078179E-2</v>
      </c>
      <c r="AU294" s="65">
        <f t="shared" si="176"/>
        <v>3.0509474939404514E-2</v>
      </c>
      <c r="AV294" s="65">
        <f t="shared" si="177"/>
        <v>1.5213837593557799E-2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3.0509474939404514E-2</v>
      </c>
      <c r="BB294" s="68">
        <f ca="1"/>
        <v>5.6920820711078179E-2</v>
      </c>
      <c r="BC294" s="45"/>
      <c r="BD294" s="45">
        <f t="shared" ca="1" si="154"/>
        <v>3.0509474939404514E-2</v>
      </c>
    </row>
    <row r="295" spans="11:56" x14ac:dyDescent="0.25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0.5694556236740258</v>
      </c>
      <c r="AA295" s="62">
        <f t="shared" si="156"/>
        <v>0.47774821713492183</v>
      </c>
      <c r="AB295" s="62">
        <f t="shared" si="157"/>
        <v>0.35930093842128941</v>
      </c>
      <c r="AC295" s="62">
        <f t="shared" si="158"/>
        <v>0.33788746754269255</v>
      </c>
      <c r="AD295" s="62">
        <f t="shared" si="159"/>
        <v>0.28135847094389954</v>
      </c>
      <c r="AE295" s="62">
        <f t="shared" si="160"/>
        <v>0.16587271289374045</v>
      </c>
      <c r="AF295" s="62">
        <f t="shared" si="161"/>
        <v>0.14104223552220824</v>
      </c>
      <c r="AG295" s="62">
        <f t="shared" si="162"/>
        <v>9.7958760101273856E-2</v>
      </c>
      <c r="AH295" s="62">
        <f t="shared" si="163"/>
        <v>5.6327342941143582E-2</v>
      </c>
      <c r="AI295" s="62">
        <f t="shared" si="164"/>
        <v>3.0151998699154949E-2</v>
      </c>
      <c r="AJ295" s="62">
        <f t="shared" si="165"/>
        <v>1.5025668417334465E-2</v>
      </c>
      <c r="AK295" s="63">
        <f t="shared" si="166"/>
        <v>0</v>
      </c>
      <c r="AL295" s="64">
        <f t="shared" si="167"/>
        <v>0.5694556236740258</v>
      </c>
      <c r="AM295" s="65">
        <f t="shared" si="168"/>
        <v>0.47774821713492183</v>
      </c>
      <c r="AN295" s="65">
        <f t="shared" si="169"/>
        <v>0.35930093842128941</v>
      </c>
      <c r="AO295" s="65">
        <f t="shared" si="170"/>
        <v>0.33788746754269255</v>
      </c>
      <c r="AP295" s="65">
        <f t="shared" si="171"/>
        <v>0.28135847094389954</v>
      </c>
      <c r="AQ295" s="65">
        <f t="shared" si="172"/>
        <v>0.16587271289374045</v>
      </c>
      <c r="AR295" s="65">
        <f t="shared" si="173"/>
        <v>0.14104223552220824</v>
      </c>
      <c r="AS295" s="65">
        <f t="shared" si="174"/>
        <v>9.7958760101273856E-2</v>
      </c>
      <c r="AT295" s="65">
        <f t="shared" si="175"/>
        <v>5.6327342941143582E-2</v>
      </c>
      <c r="AU295" s="65">
        <f t="shared" si="176"/>
        <v>3.0151998699154949E-2</v>
      </c>
      <c r="AV295" s="65">
        <f t="shared" si="177"/>
        <v>1.5025668417334465E-2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3.0151998699154949E-2</v>
      </c>
      <c r="BB295" s="68">
        <f ca="1"/>
        <v>5.6327342941143582E-2</v>
      </c>
      <c r="BC295" s="45"/>
      <c r="BD295" s="45">
        <f t="shared" ca="1" si="154"/>
        <v>3.0151998699154949E-2</v>
      </c>
    </row>
    <row r="296" spans="11:56" x14ac:dyDescent="0.25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0.56835995916190396</v>
      </c>
      <c r="AA296" s="62">
        <f t="shared" si="156"/>
        <v>0.47644492842090203</v>
      </c>
      <c r="AB296" s="62">
        <f t="shared" si="157"/>
        <v>0.35792867267048223</v>
      </c>
      <c r="AC296" s="62">
        <f t="shared" si="158"/>
        <v>0.33657546860820642</v>
      </c>
      <c r="AD296" s="62">
        <f t="shared" si="159"/>
        <v>0.28002437520184825</v>
      </c>
      <c r="AE296" s="62">
        <f t="shared" si="160"/>
        <v>0.16482131058865968</v>
      </c>
      <c r="AF296" s="62">
        <f t="shared" si="161"/>
        <v>0.14005718809445589</v>
      </c>
      <c r="AG296" s="62">
        <f t="shared" si="162"/>
        <v>9.712667553697639E-2</v>
      </c>
      <c r="AH296" s="62">
        <f t="shared" si="163"/>
        <v>5.5740052992449204E-2</v>
      </c>
      <c r="AI296" s="62">
        <f t="shared" si="164"/>
        <v>2.9798710969608917E-2</v>
      </c>
      <c r="AJ296" s="62">
        <f t="shared" si="165"/>
        <v>1.4839826572309641E-2</v>
      </c>
      <c r="AK296" s="63">
        <f t="shared" si="166"/>
        <v>0</v>
      </c>
      <c r="AL296" s="64">
        <f t="shared" si="167"/>
        <v>0.56835995916190396</v>
      </c>
      <c r="AM296" s="65">
        <f t="shared" si="168"/>
        <v>0.47644492842090203</v>
      </c>
      <c r="AN296" s="65">
        <f t="shared" si="169"/>
        <v>0.35792867267048223</v>
      </c>
      <c r="AO296" s="65">
        <f t="shared" si="170"/>
        <v>0.33657546860820642</v>
      </c>
      <c r="AP296" s="65">
        <f t="shared" si="171"/>
        <v>0.28002437520184825</v>
      </c>
      <c r="AQ296" s="65">
        <f t="shared" si="172"/>
        <v>0.16482131058865968</v>
      </c>
      <c r="AR296" s="65">
        <f t="shared" si="173"/>
        <v>0.14005718809445589</v>
      </c>
      <c r="AS296" s="65">
        <f t="shared" si="174"/>
        <v>9.712667553697639E-2</v>
      </c>
      <c r="AT296" s="65">
        <f t="shared" si="175"/>
        <v>5.5740052992449204E-2</v>
      </c>
      <c r="AU296" s="65">
        <f t="shared" si="176"/>
        <v>2.9798710969608917E-2</v>
      </c>
      <c r="AV296" s="65">
        <f t="shared" si="177"/>
        <v>1.4839826572309641E-2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2.9798710969608917E-2</v>
      </c>
      <c r="BB296" s="68">
        <f ca="1"/>
        <v>5.5740052992449204E-2</v>
      </c>
      <c r="BC296" s="45"/>
      <c r="BD296" s="45">
        <f t="shared" ca="1" si="154"/>
        <v>2.9798710969608917E-2</v>
      </c>
    </row>
    <row r="297" spans="11:56" x14ac:dyDescent="0.25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0.56726640276966578</v>
      </c>
      <c r="AA297" s="62">
        <f t="shared" si="156"/>
        <v>0.47514519505551811</v>
      </c>
      <c r="AB297" s="62">
        <f t="shared" si="157"/>
        <v>0.35656164796719109</v>
      </c>
      <c r="AC297" s="62">
        <f t="shared" si="158"/>
        <v>0.33526856409529382</v>
      </c>
      <c r="AD297" s="62">
        <f t="shared" si="159"/>
        <v>0.2786966052385908</v>
      </c>
      <c r="AE297" s="62">
        <f t="shared" si="160"/>
        <v>0.16377657271190979</v>
      </c>
      <c r="AF297" s="62">
        <f t="shared" si="161"/>
        <v>0.13907902029698824</v>
      </c>
      <c r="AG297" s="62">
        <f t="shared" si="162"/>
        <v>9.6301658893112235E-2</v>
      </c>
      <c r="AH297" s="62">
        <f t="shared" si="163"/>
        <v>5.5158886348456025E-2</v>
      </c>
      <c r="AI297" s="62">
        <f t="shared" si="164"/>
        <v>2.9449562674436477E-2</v>
      </c>
      <c r="AJ297" s="62">
        <f t="shared" si="165"/>
        <v>1.465628327337295E-2</v>
      </c>
      <c r="AK297" s="63">
        <f t="shared" si="166"/>
        <v>0</v>
      </c>
      <c r="AL297" s="64">
        <f t="shared" si="167"/>
        <v>0.56726640276966578</v>
      </c>
      <c r="AM297" s="65">
        <f t="shared" si="168"/>
        <v>0.47514519505551811</v>
      </c>
      <c r="AN297" s="65">
        <f t="shared" si="169"/>
        <v>0.35656164796719109</v>
      </c>
      <c r="AO297" s="65">
        <f t="shared" si="170"/>
        <v>0.33526856409529382</v>
      </c>
      <c r="AP297" s="65">
        <f t="shared" si="171"/>
        <v>0.2786966052385908</v>
      </c>
      <c r="AQ297" s="65">
        <f t="shared" si="172"/>
        <v>0.16377657271190979</v>
      </c>
      <c r="AR297" s="65">
        <f t="shared" si="173"/>
        <v>0.13907902029698824</v>
      </c>
      <c r="AS297" s="65">
        <f t="shared" si="174"/>
        <v>9.6301658893112235E-2</v>
      </c>
      <c r="AT297" s="65">
        <f t="shared" si="175"/>
        <v>5.5158886348456025E-2</v>
      </c>
      <c r="AU297" s="65">
        <f t="shared" si="176"/>
        <v>2.9449562674436477E-2</v>
      </c>
      <c r="AV297" s="65">
        <f t="shared" si="177"/>
        <v>1.465628327337295E-2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2.9449562674436477E-2</v>
      </c>
      <c r="BB297" s="68">
        <f ca="1"/>
        <v>5.5158886348456025E-2</v>
      </c>
      <c r="BC297" s="45"/>
      <c r="BD297" s="45">
        <f t="shared" ca="1" si="154"/>
        <v>2.9449562674436477E-2</v>
      </c>
    </row>
    <row r="298" spans="11:56" x14ac:dyDescent="0.25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0.5661749504411705</v>
      </c>
      <c r="AA298" s="62">
        <f t="shared" si="156"/>
        <v>0.4738490073398417</v>
      </c>
      <c r="AB298" s="62">
        <f t="shared" si="157"/>
        <v>0.35519984429446305</v>
      </c>
      <c r="AC298" s="62">
        <f t="shared" si="158"/>
        <v>0.33396673422258877</v>
      </c>
      <c r="AD298" s="62">
        <f t="shared" si="159"/>
        <v>0.27737513105967015</v>
      </c>
      <c r="AE298" s="62">
        <f t="shared" si="160"/>
        <v>0.162738457020284</v>
      </c>
      <c r="AF298" s="62">
        <f t="shared" si="161"/>
        <v>0.13810768408205498</v>
      </c>
      <c r="AG298" s="62">
        <f t="shared" si="162"/>
        <v>9.5483650133116132E-2</v>
      </c>
      <c r="AH298" s="62">
        <f t="shared" si="163"/>
        <v>5.4583779165298593E-2</v>
      </c>
      <c r="AI298" s="62">
        <f t="shared" si="164"/>
        <v>2.9104505312329772E-2</v>
      </c>
      <c r="AJ298" s="62">
        <f t="shared" si="165"/>
        <v>1.4475010091436645E-2</v>
      </c>
      <c r="AK298" s="63">
        <f t="shared" si="166"/>
        <v>0</v>
      </c>
      <c r="AL298" s="64">
        <f t="shared" si="167"/>
        <v>0.5661749504411705</v>
      </c>
      <c r="AM298" s="65">
        <f t="shared" si="168"/>
        <v>0.4738490073398417</v>
      </c>
      <c r="AN298" s="65">
        <f t="shared" si="169"/>
        <v>0.35519984429446305</v>
      </c>
      <c r="AO298" s="65">
        <f t="shared" si="170"/>
        <v>0.33396673422258877</v>
      </c>
      <c r="AP298" s="65">
        <f t="shared" si="171"/>
        <v>0.27737513105967015</v>
      </c>
      <c r="AQ298" s="65">
        <f t="shared" si="172"/>
        <v>0.162738457020284</v>
      </c>
      <c r="AR298" s="65">
        <f t="shared" si="173"/>
        <v>0.13810768408205498</v>
      </c>
      <c r="AS298" s="65">
        <f t="shared" si="174"/>
        <v>9.5483650133116132E-2</v>
      </c>
      <c r="AT298" s="65">
        <f t="shared" si="175"/>
        <v>5.4583779165298593E-2</v>
      </c>
      <c r="AU298" s="65">
        <f t="shared" si="176"/>
        <v>2.9104505312329772E-2</v>
      </c>
      <c r="AV298" s="65">
        <f t="shared" si="177"/>
        <v>1.4475010091436645E-2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2.9104505312329772E-2</v>
      </c>
      <c r="BB298" s="68">
        <f ca="1"/>
        <v>5.4583779165298593E-2</v>
      </c>
      <c r="BC298" s="45"/>
      <c r="BD298" s="45">
        <f t="shared" ca="1" si="154"/>
        <v>2.9104505312329772E-2</v>
      </c>
    </row>
    <row r="299" spans="11:56" x14ac:dyDescent="0.25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0.56508559812808168</v>
      </c>
      <c r="AA299" s="62">
        <f t="shared" si="156"/>
        <v>0.47255635560140286</v>
      </c>
      <c r="AB299" s="62">
        <f t="shared" si="157"/>
        <v>0.3538432417117951</v>
      </c>
      <c r="AC299" s="62">
        <f t="shared" si="158"/>
        <v>0.33266995928553522</v>
      </c>
      <c r="AD299" s="62">
        <f t="shared" si="159"/>
        <v>0.2760599228128518</v>
      </c>
      <c r="AE299" s="62">
        <f t="shared" si="160"/>
        <v>0.16170692153833874</v>
      </c>
      <c r="AF299" s="62">
        <f t="shared" si="161"/>
        <v>0.13714313173747419</v>
      </c>
      <c r="AG299" s="62">
        <f t="shared" si="162"/>
        <v>9.4672589730387405E-2</v>
      </c>
      <c r="AH299" s="62">
        <f t="shared" si="163"/>
        <v>5.4014668264771484E-2</v>
      </c>
      <c r="AI299" s="62">
        <f t="shared" si="164"/>
        <v>2.8763490950265556E-2</v>
      </c>
      <c r="AJ299" s="62">
        <f t="shared" si="165"/>
        <v>1.4295978949032217E-2</v>
      </c>
      <c r="AK299" s="63">
        <f t="shared" si="166"/>
        <v>0</v>
      </c>
      <c r="AL299" s="64">
        <f t="shared" si="167"/>
        <v>0.56508559812808168</v>
      </c>
      <c r="AM299" s="65">
        <f t="shared" si="168"/>
        <v>0.47255635560140286</v>
      </c>
      <c r="AN299" s="65">
        <f t="shared" si="169"/>
        <v>0.3538432417117951</v>
      </c>
      <c r="AO299" s="65">
        <f t="shared" si="170"/>
        <v>0.33266995928553522</v>
      </c>
      <c r="AP299" s="65">
        <f t="shared" si="171"/>
        <v>0.2760599228128518</v>
      </c>
      <c r="AQ299" s="65">
        <f t="shared" si="172"/>
        <v>0.16170692153833874</v>
      </c>
      <c r="AR299" s="65">
        <f t="shared" si="173"/>
        <v>0.13714313173747419</v>
      </c>
      <c r="AS299" s="65">
        <f t="shared" si="174"/>
        <v>9.4672589730387405E-2</v>
      </c>
      <c r="AT299" s="65">
        <f t="shared" si="175"/>
        <v>5.4014668264771484E-2</v>
      </c>
      <c r="AU299" s="65">
        <f t="shared" si="176"/>
        <v>2.8763490950265556E-2</v>
      </c>
      <c r="AV299" s="65">
        <f t="shared" si="177"/>
        <v>1.4295978949032217E-2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2.8763490950265556E-2</v>
      </c>
      <c r="BB299" s="68">
        <f ca="1"/>
        <v>5.4014668264771484E-2</v>
      </c>
      <c r="BC299" s="45"/>
      <c r="BD299" s="45">
        <f t="shared" ca="1" si="154"/>
        <v>2.8763490950265556E-2</v>
      </c>
    </row>
    <row r="300" spans="11:56" x14ac:dyDescent="0.25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0.56399834178985209</v>
      </c>
      <c r="AA300" s="62">
        <f t="shared" si="156"/>
        <v>0.47126723019411804</v>
      </c>
      <c r="AB300" s="62">
        <f t="shared" si="157"/>
        <v>0.35249182035484239</v>
      </c>
      <c r="AC300" s="62">
        <f t="shared" si="158"/>
        <v>0.33137821965608882</v>
      </c>
      <c r="AD300" s="62">
        <f t="shared" si="159"/>
        <v>0.27475095078744916</v>
      </c>
      <c r="AE300" s="62">
        <f t="shared" si="160"/>
        <v>0.1606819245566963</v>
      </c>
      <c r="AF300" s="62">
        <f t="shared" si="161"/>
        <v>0.13618531588428864</v>
      </c>
      <c r="AG300" s="62">
        <f t="shared" si="162"/>
        <v>9.3868418663958217E-2</v>
      </c>
      <c r="AH300" s="62">
        <f t="shared" si="163"/>
        <v>5.3451491127388881E-2</v>
      </c>
      <c r="AI300" s="62">
        <f t="shared" si="164"/>
        <v>2.842647221684667E-2</v>
      </c>
      <c r="AJ300" s="62">
        <f t="shared" si="165"/>
        <v>1.4119162115961472E-2</v>
      </c>
      <c r="AK300" s="63">
        <f t="shared" si="166"/>
        <v>0</v>
      </c>
      <c r="AL300" s="64">
        <f t="shared" si="167"/>
        <v>0.56399834178985209</v>
      </c>
      <c r="AM300" s="65">
        <f t="shared" si="168"/>
        <v>0.47126723019411804</v>
      </c>
      <c r="AN300" s="65">
        <f t="shared" si="169"/>
        <v>0.35249182035484239</v>
      </c>
      <c r="AO300" s="65">
        <f t="shared" si="170"/>
        <v>0.33137821965608882</v>
      </c>
      <c r="AP300" s="65">
        <f t="shared" si="171"/>
        <v>0.27475095078744916</v>
      </c>
      <c r="AQ300" s="65">
        <f t="shared" si="172"/>
        <v>0.1606819245566963</v>
      </c>
      <c r="AR300" s="65">
        <f t="shared" si="173"/>
        <v>0.13618531588428864</v>
      </c>
      <c r="AS300" s="65">
        <f t="shared" si="174"/>
        <v>9.3868418663958217E-2</v>
      </c>
      <c r="AT300" s="65">
        <f t="shared" si="175"/>
        <v>5.3451491127388881E-2</v>
      </c>
      <c r="AU300" s="65">
        <f t="shared" si="176"/>
        <v>2.842647221684667E-2</v>
      </c>
      <c r="AV300" s="65">
        <f t="shared" si="177"/>
        <v>1.4119162115961472E-2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2.842647221684667E-2</v>
      </c>
      <c r="BB300" s="68">
        <f ca="1"/>
        <v>5.3451491127388881E-2</v>
      </c>
      <c r="BC300" s="45"/>
      <c r="BD300" s="45">
        <f t="shared" ca="1" si="154"/>
        <v>2.842647221684667E-2</v>
      </c>
    </row>
    <row r="301" spans="11:56" x14ac:dyDescent="0.25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0.56291317739370872</v>
      </c>
      <c r="AA301" s="62">
        <f t="shared" si="156"/>
        <v>0.46998162149821804</v>
      </c>
      <c r="AB301" s="62">
        <f t="shared" si="157"/>
        <v>0.35114556043512724</v>
      </c>
      <c r="AC301" s="62">
        <f t="shared" si="158"/>
        <v>0.33009149578241992</v>
      </c>
      <c r="AD301" s="62">
        <f t="shared" si="159"/>
        <v>0.27344818541365251</v>
      </c>
      <c r="AE301" s="62">
        <f t="shared" si="160"/>
        <v>0.15966342463035851</v>
      </c>
      <c r="AF301" s="62">
        <f t="shared" si="161"/>
        <v>0.13523418947443863</v>
      </c>
      <c r="AG301" s="62">
        <f t="shared" si="162"/>
        <v>9.3071078414198607E-2</v>
      </c>
      <c r="AH301" s="62">
        <f t="shared" si="163"/>
        <v>5.2894185885516504E-2</v>
      </c>
      <c r="AI301" s="62">
        <f t="shared" si="164"/>
        <v>2.8093402295721524E-2</v>
      </c>
      <c r="AJ301" s="62">
        <f t="shared" si="165"/>
        <v>1.3944532205001388E-2</v>
      </c>
      <c r="AK301" s="63">
        <f t="shared" si="166"/>
        <v>0</v>
      </c>
      <c r="AL301" s="64">
        <f t="shared" si="167"/>
        <v>0.56291317739370872</v>
      </c>
      <c r="AM301" s="65">
        <f t="shared" si="168"/>
        <v>0.46998162149821804</v>
      </c>
      <c r="AN301" s="65">
        <f t="shared" si="169"/>
        <v>0.35114556043512724</v>
      </c>
      <c r="AO301" s="65">
        <f t="shared" si="170"/>
        <v>0.33009149578241992</v>
      </c>
      <c r="AP301" s="65">
        <f t="shared" si="171"/>
        <v>0.27344818541365251</v>
      </c>
      <c r="AQ301" s="65">
        <f t="shared" si="172"/>
        <v>0.15966342463035851</v>
      </c>
      <c r="AR301" s="65">
        <f t="shared" si="173"/>
        <v>0.13523418947443863</v>
      </c>
      <c r="AS301" s="65">
        <f t="shared" si="174"/>
        <v>9.3071078414198607E-2</v>
      </c>
      <c r="AT301" s="65">
        <f t="shared" si="175"/>
        <v>5.2894185885516504E-2</v>
      </c>
      <c r="AU301" s="65">
        <f t="shared" si="176"/>
        <v>2.8093402295721524E-2</v>
      </c>
      <c r="AV301" s="65">
        <f t="shared" si="177"/>
        <v>1.3944532205001388E-2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2.8093402295721524E-2</v>
      </c>
      <c r="BB301" s="68">
        <f ca="1"/>
        <v>5.2894185885516504E-2</v>
      </c>
      <c r="BC301" s="45"/>
      <c r="BD301" s="45">
        <f t="shared" ca="1" si="154"/>
        <v>2.8093402295721524E-2</v>
      </c>
    </row>
    <row r="302" spans="11:56" x14ac:dyDescent="0.25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0.56183010091463781</v>
      </c>
      <c r="AA302" s="62">
        <f t="shared" si="156"/>
        <v>0.46869951992017617</v>
      </c>
      <c r="AB302" s="62">
        <f t="shared" si="157"/>
        <v>0.34980444223974938</v>
      </c>
      <c r="AC302" s="62">
        <f t="shared" si="158"/>
        <v>0.32880976818861751</v>
      </c>
      <c r="AD302" s="62">
        <f t="shared" si="159"/>
        <v>0.27215159726186111</v>
      </c>
      <c r="AE302" s="62">
        <f t="shared" si="160"/>
        <v>0.15865138057703079</v>
      </c>
      <c r="AF302" s="62">
        <f t="shared" si="161"/>
        <v>0.13428970578845087</v>
      </c>
      <c r="AG302" s="62">
        <f t="shared" si="162"/>
        <v>9.2280510958557993E-2</v>
      </c>
      <c r="AH302" s="62">
        <f t="shared" si="163"/>
        <v>5.2342691316575186E-2</v>
      </c>
      <c r="AI302" s="62">
        <f t="shared" si="164"/>
        <v>2.7764234919080689E-2</v>
      </c>
      <c r="AJ302" s="62">
        <f t="shared" si="165"/>
        <v>1.3772062167662094E-2</v>
      </c>
      <c r="AK302" s="63">
        <f t="shared" si="166"/>
        <v>0</v>
      </c>
      <c r="AL302" s="64">
        <f t="shared" si="167"/>
        <v>0.56183010091463781</v>
      </c>
      <c r="AM302" s="65">
        <f t="shared" si="168"/>
        <v>0.46869951992017617</v>
      </c>
      <c r="AN302" s="65">
        <f t="shared" si="169"/>
        <v>0.34980444223974938</v>
      </c>
      <c r="AO302" s="65">
        <f t="shared" si="170"/>
        <v>0.32880976818861751</v>
      </c>
      <c r="AP302" s="65">
        <f t="shared" si="171"/>
        <v>0.27215159726186111</v>
      </c>
      <c r="AQ302" s="65">
        <f t="shared" si="172"/>
        <v>0.15865138057703079</v>
      </c>
      <c r="AR302" s="65">
        <f t="shared" si="173"/>
        <v>0.13428970578845087</v>
      </c>
      <c r="AS302" s="65">
        <f t="shared" si="174"/>
        <v>9.2280510958557993E-2</v>
      </c>
      <c r="AT302" s="65">
        <f t="shared" si="175"/>
        <v>5.2342691316575186E-2</v>
      </c>
      <c r="AU302" s="65">
        <f t="shared" si="176"/>
        <v>2.7764234919080689E-2</v>
      </c>
      <c r="AV302" s="65">
        <f t="shared" si="177"/>
        <v>1.3772062167662094E-2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2.7764234919080689E-2</v>
      </c>
      <c r="BB302" s="68">
        <f ca="1"/>
        <v>5.2342691316575186E-2</v>
      </c>
      <c r="BC302" s="45"/>
      <c r="BD302" s="45">
        <f t="shared" ca="1" si="154"/>
        <v>2.7764234919080689E-2</v>
      </c>
    </row>
    <row r="303" spans="11:56" x14ac:dyDescent="0.25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0.56074910833536995</v>
      </c>
      <c r="AA303" s="62">
        <f t="shared" si="156"/>
        <v>0.46742091589263679</v>
      </c>
      <c r="AB303" s="62">
        <f t="shared" si="157"/>
        <v>0.34846844613109745</v>
      </c>
      <c r="AC303" s="62">
        <f t="shared" si="158"/>
        <v>0.32753301747439456</v>
      </c>
      <c r="AD303" s="62">
        <f t="shared" si="159"/>
        <v>0.27086115704201824</v>
      </c>
      <c r="AE303" s="62">
        <f t="shared" si="160"/>
        <v>0.15764575147545701</v>
      </c>
      <c r="AF303" s="62">
        <f t="shared" si="161"/>
        <v>0.13335181843314373</v>
      </c>
      <c r="AG303" s="62">
        <f t="shared" si="162"/>
        <v>9.1496658767342878E-2</v>
      </c>
      <c r="AH303" s="62">
        <f t="shared" si="163"/>
        <v>5.1796946836315257E-2</v>
      </c>
      <c r="AI303" s="62">
        <f t="shared" si="164"/>
        <v>2.7438924361229692E-2</v>
      </c>
      <c r="AJ303" s="62">
        <f t="shared" si="165"/>
        <v>1.3601725289997325E-2</v>
      </c>
      <c r="AK303" s="63">
        <f t="shared" si="166"/>
        <v>0</v>
      </c>
      <c r="AL303" s="64">
        <f t="shared" si="167"/>
        <v>0.56074910833536995</v>
      </c>
      <c r="AM303" s="65">
        <f t="shared" si="168"/>
        <v>0.46742091589263679</v>
      </c>
      <c r="AN303" s="65">
        <f t="shared" si="169"/>
        <v>0.34846844613109745</v>
      </c>
      <c r="AO303" s="65">
        <f t="shared" si="170"/>
        <v>0.32753301747439456</v>
      </c>
      <c r="AP303" s="65">
        <f t="shared" si="171"/>
        <v>0.27086115704201824</v>
      </c>
      <c r="AQ303" s="65">
        <f t="shared" si="172"/>
        <v>0.15764575147545701</v>
      </c>
      <c r="AR303" s="65">
        <f t="shared" si="173"/>
        <v>0.13335181843314373</v>
      </c>
      <c r="AS303" s="65">
        <f t="shared" si="174"/>
        <v>9.1496658767342878E-2</v>
      </c>
      <c r="AT303" s="65">
        <f t="shared" si="175"/>
        <v>5.1796946836315257E-2</v>
      </c>
      <c r="AU303" s="65">
        <f t="shared" si="176"/>
        <v>2.7438924361229692E-2</v>
      </c>
      <c r="AV303" s="65">
        <f t="shared" si="177"/>
        <v>1.3601725289997325E-2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2.7438924361229692E-2</v>
      </c>
      <c r="BB303" s="68">
        <f ca="1"/>
        <v>5.1796946836315257E-2</v>
      </c>
      <c r="BC303" s="45"/>
      <c r="BD303" s="45">
        <f t="shared" ca="1" si="154"/>
        <v>2.7438924361229692E-2</v>
      </c>
    </row>
    <row r="304" spans="11:56" x14ac:dyDescent="0.25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0.55967019564636522</v>
      </c>
      <c r="AA304" s="62">
        <f t="shared" si="156"/>
        <v>0.46614579987434374</v>
      </c>
      <c r="AB304" s="62">
        <f t="shared" si="157"/>
        <v>0.34713755254656131</v>
      </c>
      <c r="AC304" s="62">
        <f t="shared" si="158"/>
        <v>0.32626122431479432</v>
      </c>
      <c r="AD304" s="62">
        <f t="shared" si="159"/>
        <v>0.26957683560294954</v>
      </c>
      <c r="AE304" s="62">
        <f t="shared" si="160"/>
        <v>0.15664649666376496</v>
      </c>
      <c r="AF304" s="62">
        <f t="shared" si="161"/>
        <v>0.13242048133934828</v>
      </c>
      <c r="AG304" s="62">
        <f t="shared" si="162"/>
        <v>9.0719464799530414E-2</v>
      </c>
      <c r="AH304" s="62">
        <f t="shared" si="163"/>
        <v>5.1256892492161109E-2</v>
      </c>
      <c r="AI304" s="62">
        <f t="shared" si="164"/>
        <v>2.7117425432237108E-2</v>
      </c>
      <c r="AJ304" s="62">
        <f t="shared" si="165"/>
        <v>1.3433495188466685E-2</v>
      </c>
      <c r="AK304" s="63">
        <f t="shared" si="166"/>
        <v>0</v>
      </c>
      <c r="AL304" s="64">
        <f t="shared" si="167"/>
        <v>0.55967019564636522</v>
      </c>
      <c r="AM304" s="65">
        <f t="shared" si="168"/>
        <v>0.46614579987434374</v>
      </c>
      <c r="AN304" s="65">
        <f t="shared" si="169"/>
        <v>0.34713755254656131</v>
      </c>
      <c r="AO304" s="65">
        <f t="shared" si="170"/>
        <v>0.32626122431479432</v>
      </c>
      <c r="AP304" s="65">
        <f t="shared" si="171"/>
        <v>0.26957683560294954</v>
      </c>
      <c r="AQ304" s="65">
        <f t="shared" si="172"/>
        <v>0.15664649666376496</v>
      </c>
      <c r="AR304" s="65">
        <f t="shared" si="173"/>
        <v>0.13242048133934828</v>
      </c>
      <c r="AS304" s="65">
        <f t="shared" si="174"/>
        <v>9.0719464799530414E-2</v>
      </c>
      <c r="AT304" s="65">
        <f t="shared" si="175"/>
        <v>5.1256892492161109E-2</v>
      </c>
      <c r="AU304" s="65">
        <f t="shared" si="176"/>
        <v>2.7117425432237108E-2</v>
      </c>
      <c r="AV304" s="65">
        <f t="shared" si="177"/>
        <v>1.3433495188466685E-2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2.7117425432237108E-2</v>
      </c>
      <c r="BB304" s="68">
        <f ca="1"/>
        <v>5.1256892492161109E-2</v>
      </c>
      <c r="BC304" s="45"/>
      <c r="BD304" s="45">
        <f t="shared" ca="1" si="154"/>
        <v>2.7117425432237108E-2</v>
      </c>
    </row>
    <row r="305" spans="11:56" x14ac:dyDescent="0.25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0.5585933588457983</v>
      </c>
      <c r="AA305" s="62">
        <f t="shared" si="156"/>
        <v>0.46487416235006929</v>
      </c>
      <c r="AB305" s="62">
        <f t="shared" si="157"/>
        <v>0.3458117419982456</v>
      </c>
      <c r="AC305" s="62">
        <f t="shared" si="158"/>
        <v>0.32499436945989779</v>
      </c>
      <c r="AD305" s="62">
        <f t="shared" si="159"/>
        <v>0.26829860393170457</v>
      </c>
      <c r="AE305" s="62">
        <f t="shared" si="160"/>
        <v>0.15565357573782207</v>
      </c>
      <c r="AF305" s="62">
        <f t="shared" si="161"/>
        <v>0.13149564875964548</v>
      </c>
      <c r="AG305" s="62">
        <f t="shared" si="162"/>
        <v>8.9948872498617508E-2</v>
      </c>
      <c r="AH305" s="62">
        <f t="shared" si="163"/>
        <v>5.0722468956625112E-2</v>
      </c>
      <c r="AI305" s="62">
        <f t="shared" si="164"/>
        <v>2.6799693471657084E-2</v>
      </c>
      <c r="AJ305" s="62">
        <f t="shared" si="165"/>
        <v>1.3267345805849096E-2</v>
      </c>
      <c r="AK305" s="63">
        <f t="shared" si="166"/>
        <v>0</v>
      </c>
      <c r="AL305" s="64">
        <f t="shared" si="167"/>
        <v>0.5585933588457983</v>
      </c>
      <c r="AM305" s="65">
        <f t="shared" si="168"/>
        <v>0.46487416235006929</v>
      </c>
      <c r="AN305" s="65">
        <f t="shared" si="169"/>
        <v>0.3458117419982456</v>
      </c>
      <c r="AO305" s="65">
        <f t="shared" si="170"/>
        <v>0.32499436945989779</v>
      </c>
      <c r="AP305" s="65">
        <f t="shared" si="171"/>
        <v>0.26829860393170457</v>
      </c>
      <c r="AQ305" s="65">
        <f t="shared" si="172"/>
        <v>0.15565357573782207</v>
      </c>
      <c r="AR305" s="65">
        <f t="shared" si="173"/>
        <v>0.13149564875964548</v>
      </c>
      <c r="AS305" s="65">
        <f t="shared" si="174"/>
        <v>8.9948872498617508E-2</v>
      </c>
      <c r="AT305" s="65">
        <f t="shared" si="175"/>
        <v>5.0722468956625112E-2</v>
      </c>
      <c r="AU305" s="65">
        <f t="shared" si="176"/>
        <v>2.6799693471657084E-2</v>
      </c>
      <c r="AV305" s="65">
        <f t="shared" si="177"/>
        <v>1.3267345805849096E-2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2.6799693471657084E-2</v>
      </c>
      <c r="BB305" s="68">
        <f ca="1"/>
        <v>5.0722468956625112E-2</v>
      </c>
      <c r="BC305" s="45"/>
      <c r="BD305" s="45">
        <f t="shared" ca="1" si="154"/>
        <v>2.6799693471657084E-2</v>
      </c>
    </row>
    <row r="306" spans="11:56" x14ac:dyDescent="0.25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0.55751859393954351</v>
      </c>
      <c r="AA306" s="62">
        <f t="shared" si="156"/>
        <v>0.46360599383054313</v>
      </c>
      <c r="AB306" s="62">
        <f t="shared" si="157"/>
        <v>0.34449099507268444</v>
      </c>
      <c r="AC306" s="62">
        <f t="shared" si="158"/>
        <v>0.32373243373453231</v>
      </c>
      <c r="AD306" s="62">
        <f t="shared" si="159"/>
        <v>0.26702643315290131</v>
      </c>
      <c r="AE306" s="62">
        <f t="shared" si="160"/>
        <v>0.15466694854960186</v>
      </c>
      <c r="AF306" s="62">
        <f t="shared" si="161"/>
        <v>0.13057727526611901</v>
      </c>
      <c r="AG306" s="62">
        <f t="shared" si="162"/>
        <v>8.9184825788505187E-2</v>
      </c>
      <c r="AH306" s="62">
        <f t="shared" si="163"/>
        <v>5.0193617520790212E-2</v>
      </c>
      <c r="AI306" s="62">
        <f t="shared" si="164"/>
        <v>2.6485684342325413E-2</v>
      </c>
      <c r="AJ306" s="62">
        <f t="shared" si="165"/>
        <v>1.3103251407206779E-2</v>
      </c>
      <c r="AK306" s="63">
        <f t="shared" si="166"/>
        <v>0</v>
      </c>
      <c r="AL306" s="64">
        <f t="shared" si="167"/>
        <v>0.55751859393954351</v>
      </c>
      <c r="AM306" s="65">
        <f t="shared" si="168"/>
        <v>0.46360599383054313</v>
      </c>
      <c r="AN306" s="65">
        <f t="shared" si="169"/>
        <v>0.34449099507268444</v>
      </c>
      <c r="AO306" s="65">
        <f t="shared" si="170"/>
        <v>0.32373243373453231</v>
      </c>
      <c r="AP306" s="65">
        <f t="shared" si="171"/>
        <v>0.26702643315290131</v>
      </c>
      <c r="AQ306" s="65">
        <f t="shared" si="172"/>
        <v>0.15466694854960186</v>
      </c>
      <c r="AR306" s="65">
        <f t="shared" si="173"/>
        <v>0.13057727526611901</v>
      </c>
      <c r="AS306" s="65">
        <f t="shared" si="174"/>
        <v>8.9184825788505187E-2</v>
      </c>
      <c r="AT306" s="65">
        <f t="shared" si="175"/>
        <v>5.0193617520790212E-2</v>
      </c>
      <c r="AU306" s="65">
        <f t="shared" si="176"/>
        <v>2.6485684342325413E-2</v>
      </c>
      <c r="AV306" s="65">
        <f t="shared" si="177"/>
        <v>1.3103251407206779E-2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2.6485684342325413E-2</v>
      </c>
      <c r="BB306" s="68">
        <f ca="1"/>
        <v>5.0193617520790212E-2</v>
      </c>
      <c r="BC306" s="45"/>
      <c r="BD306" s="45">
        <f t="shared" ca="1" si="154"/>
        <v>2.6485684342325413E-2</v>
      </c>
    </row>
    <row r="307" spans="11:56" x14ac:dyDescent="0.25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0.5564458969411602</v>
      </c>
      <c r="AA307" s="62">
        <f t="shared" si="156"/>
        <v>0.46234128485238141</v>
      </c>
      <c r="AB307" s="62">
        <f t="shared" si="157"/>
        <v>0.34317529243055706</v>
      </c>
      <c r="AC307" s="62">
        <f t="shared" si="158"/>
        <v>0.32247539803798148</v>
      </c>
      <c r="AD307" s="62">
        <f t="shared" si="159"/>
        <v>0.26576029452807398</v>
      </c>
      <c r="AE307" s="62">
        <f t="shared" si="160"/>
        <v>0.15368657520556042</v>
      </c>
      <c r="AF307" s="62">
        <f t="shared" si="161"/>
        <v>0.12966531574812379</v>
      </c>
      <c r="AG307" s="62">
        <f t="shared" si="162"/>
        <v>8.842726906941796E-2</v>
      </c>
      <c r="AH307" s="62">
        <f t="shared" si="163"/>
        <v>4.9670280087860494E-2</v>
      </c>
      <c r="AI307" s="62">
        <f t="shared" si="164"/>
        <v>2.61753544242283E-2</v>
      </c>
      <c r="AJ307" s="62">
        <f t="shared" si="165"/>
        <v>1.2941186575899167E-2</v>
      </c>
      <c r="AK307" s="63">
        <f t="shared" si="166"/>
        <v>0</v>
      </c>
      <c r="AL307" s="64">
        <f t="shared" si="167"/>
        <v>0.5564458969411602</v>
      </c>
      <c r="AM307" s="65">
        <f t="shared" si="168"/>
        <v>0.46234128485238141</v>
      </c>
      <c r="AN307" s="65">
        <f t="shared" si="169"/>
        <v>0.34317529243055706</v>
      </c>
      <c r="AO307" s="65">
        <f t="shared" si="170"/>
        <v>0.32247539803798148</v>
      </c>
      <c r="AP307" s="65">
        <f t="shared" si="171"/>
        <v>0.26576029452807398</v>
      </c>
      <c r="AQ307" s="65">
        <f t="shared" si="172"/>
        <v>0.15368657520556042</v>
      </c>
      <c r="AR307" s="65">
        <f t="shared" si="173"/>
        <v>0.12966531574812379</v>
      </c>
      <c r="AS307" s="65">
        <f t="shared" si="174"/>
        <v>8.842726906941796E-2</v>
      </c>
      <c r="AT307" s="65">
        <f t="shared" si="175"/>
        <v>4.9670280087860494E-2</v>
      </c>
      <c r="AU307" s="65">
        <f t="shared" si="176"/>
        <v>2.61753544242283E-2</v>
      </c>
      <c r="AV307" s="65">
        <f t="shared" si="177"/>
        <v>1.2941186575899167E-2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2.61753544242283E-2</v>
      </c>
      <c r="BB307" s="68">
        <f ca="1"/>
        <v>4.9670280087860494E-2</v>
      </c>
      <c r="BC307" s="45"/>
      <c r="BD307" s="45">
        <f t="shared" ca="1" si="154"/>
        <v>2.61753544242283E-2</v>
      </c>
    </row>
    <row r="308" spans="11:56" x14ac:dyDescent="0.25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0.55537526387187786</v>
      </c>
      <c r="AA308" s="62">
        <f t="shared" si="156"/>
        <v>0.46108002597801628</v>
      </c>
      <c r="AB308" s="62">
        <f t="shared" si="157"/>
        <v>0.34186461480640479</v>
      </c>
      <c r="AC308" s="62">
        <f t="shared" si="158"/>
        <v>0.32122324334369595</v>
      </c>
      <c r="AD308" s="62">
        <f t="shared" si="159"/>
        <v>0.26450015945502375</v>
      </c>
      <c r="AE308" s="62">
        <f t="shared" si="160"/>
        <v>0.1527124160650235</v>
      </c>
      <c r="AF308" s="62">
        <f t="shared" si="161"/>
        <v>0.12875972541007025</v>
      </c>
      <c r="AG308" s="62">
        <f t="shared" si="162"/>
        <v>8.7676147213857802E-2</v>
      </c>
      <c r="AH308" s="62">
        <f t="shared" si="163"/>
        <v>4.9152399166778958E-2</v>
      </c>
      <c r="AI308" s="62">
        <f t="shared" si="164"/>
        <v>2.5868660608442964E-2</v>
      </c>
      <c r="AJ308" s="62">
        <f t="shared" si="165"/>
        <v>1.2781126209646108E-2</v>
      </c>
      <c r="AK308" s="63">
        <f t="shared" si="166"/>
        <v>0</v>
      </c>
      <c r="AL308" s="64">
        <f t="shared" si="167"/>
        <v>0.55537526387187786</v>
      </c>
      <c r="AM308" s="65">
        <f t="shared" si="168"/>
        <v>0.46108002597801628</v>
      </c>
      <c r="AN308" s="65">
        <f t="shared" si="169"/>
        <v>0.34186461480640479</v>
      </c>
      <c r="AO308" s="65">
        <f t="shared" si="170"/>
        <v>0.32122324334369595</v>
      </c>
      <c r="AP308" s="65">
        <f t="shared" si="171"/>
        <v>0.26450015945502375</v>
      </c>
      <c r="AQ308" s="65">
        <f t="shared" si="172"/>
        <v>0.1527124160650235</v>
      </c>
      <c r="AR308" s="65">
        <f t="shared" si="173"/>
        <v>0.12875972541007025</v>
      </c>
      <c r="AS308" s="65">
        <f t="shared" si="174"/>
        <v>8.7676147213857802E-2</v>
      </c>
      <c r="AT308" s="65">
        <f t="shared" si="175"/>
        <v>4.9152399166778958E-2</v>
      </c>
      <c r="AU308" s="65">
        <f t="shared" si="176"/>
        <v>2.5868660608442964E-2</v>
      </c>
      <c r="AV308" s="65">
        <f t="shared" si="177"/>
        <v>1.2781126209646108E-2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2.5868660608442964E-2</v>
      </c>
      <c r="BB308" s="68">
        <f ca="1"/>
        <v>4.9152399166778958E-2</v>
      </c>
      <c r="BC308" s="45"/>
      <c r="BD308" s="45">
        <f t="shared" ca="1" si="154"/>
        <v>2.5868660608442964E-2</v>
      </c>
    </row>
    <row r="309" spans="11:56" x14ac:dyDescent="0.25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0.55430669076058126</v>
      </c>
      <c r="AA309" s="62">
        <f t="shared" si="156"/>
        <v>0.45982220779562544</v>
      </c>
      <c r="AB309" s="62">
        <f t="shared" si="157"/>
        <v>0.34055894300834882</v>
      </c>
      <c r="AC309" s="62">
        <f t="shared" si="158"/>
        <v>0.31997595069900542</v>
      </c>
      <c r="AD309" s="62">
        <f t="shared" si="159"/>
        <v>0.26324599946717259</v>
      </c>
      <c r="AE309" s="62">
        <f t="shared" si="160"/>
        <v>0.15174443173858354</v>
      </c>
      <c r="AF309" s="62">
        <f t="shared" si="161"/>
        <v>0.12786045976922383</v>
      </c>
      <c r="AG309" s="62">
        <f t="shared" si="162"/>
        <v>8.6931405562592504E-2</v>
      </c>
      <c r="AH309" s="62">
        <f t="shared" si="163"/>
        <v>4.8639917865911882E-2</v>
      </c>
      <c r="AI309" s="62">
        <f t="shared" si="164"/>
        <v>2.5565560291149245E-2</v>
      </c>
      <c r="AJ309" s="62">
        <f t="shared" si="165"/>
        <v>1.2623045516639765E-2</v>
      </c>
      <c r="AK309" s="63">
        <f t="shared" si="166"/>
        <v>0</v>
      </c>
      <c r="AL309" s="64">
        <f t="shared" si="167"/>
        <v>0.55430669076058126</v>
      </c>
      <c r="AM309" s="65">
        <f t="shared" si="168"/>
        <v>0.45982220779562544</v>
      </c>
      <c r="AN309" s="65">
        <f t="shared" si="169"/>
        <v>0.34055894300834882</v>
      </c>
      <c r="AO309" s="65">
        <f t="shared" si="170"/>
        <v>0.31997595069900542</v>
      </c>
      <c r="AP309" s="65">
        <f t="shared" si="171"/>
        <v>0.26324599946717259</v>
      </c>
      <c r="AQ309" s="65">
        <f t="shared" si="172"/>
        <v>0.15174443173858354</v>
      </c>
      <c r="AR309" s="65">
        <f t="shared" si="173"/>
        <v>0.12786045976922383</v>
      </c>
      <c r="AS309" s="65">
        <f t="shared" si="174"/>
        <v>8.6931405562592504E-2</v>
      </c>
      <c r="AT309" s="65">
        <f t="shared" si="175"/>
        <v>4.8639917865911882E-2</v>
      </c>
      <c r="AU309" s="65">
        <f t="shared" si="176"/>
        <v>2.5565560291149245E-2</v>
      </c>
      <c r="AV309" s="65">
        <f t="shared" si="177"/>
        <v>1.2623045516639765E-2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2.5565560291149245E-2</v>
      </c>
      <c r="BB309" s="68">
        <f ca="1"/>
        <v>4.8639917865911882E-2</v>
      </c>
      <c r="BC309" s="45"/>
      <c r="BD309" s="45">
        <f t="shared" ca="1" si="154"/>
        <v>2.5565560291149245E-2</v>
      </c>
    </row>
    <row r="310" spans="11:56" x14ac:dyDescent="0.25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0.55324017364379585</v>
      </c>
      <c r="AA310" s="62">
        <f t="shared" si="156"/>
        <v>0.45856782091906179</v>
      </c>
      <c r="AB310" s="62">
        <f t="shared" si="157"/>
        <v>0.33925825791780923</v>
      </c>
      <c r="AC310" s="62">
        <f t="shared" si="158"/>
        <v>0.31873350122483174</v>
      </c>
      <c r="AD310" s="62">
        <f t="shared" si="159"/>
        <v>0.26199778623292019</v>
      </c>
      <c r="AE310" s="62">
        <f t="shared" si="160"/>
        <v>0.15078258308650702</v>
      </c>
      <c r="AF310" s="62">
        <f t="shared" si="161"/>
        <v>0.12696747465352015</v>
      </c>
      <c r="AG310" s="62">
        <f t="shared" si="162"/>
        <v>8.6192989920678156E-2</v>
      </c>
      <c r="AH310" s="62">
        <f t="shared" si="163"/>
        <v>4.8132779886798996E-2</v>
      </c>
      <c r="AI310" s="62">
        <f t="shared" si="164"/>
        <v>2.5266011367711363E-2</v>
      </c>
      <c r="AJ310" s="62">
        <f t="shared" si="165"/>
        <v>1.2466920011704604E-2</v>
      </c>
      <c r="AK310" s="63">
        <f t="shared" si="166"/>
        <v>0</v>
      </c>
      <c r="AL310" s="64">
        <f t="shared" si="167"/>
        <v>0.55324017364379585</v>
      </c>
      <c r="AM310" s="65">
        <f t="shared" si="168"/>
        <v>0.45856782091906179</v>
      </c>
      <c r="AN310" s="65">
        <f t="shared" si="169"/>
        <v>0.33925825791780923</v>
      </c>
      <c r="AO310" s="65">
        <f t="shared" si="170"/>
        <v>0.31873350122483174</v>
      </c>
      <c r="AP310" s="65">
        <f t="shared" si="171"/>
        <v>0.26199778623292019</v>
      </c>
      <c r="AQ310" s="65">
        <f t="shared" si="172"/>
        <v>0.15078258308650702</v>
      </c>
      <c r="AR310" s="65">
        <f t="shared" si="173"/>
        <v>0.12696747465352015</v>
      </c>
      <c r="AS310" s="65">
        <f t="shared" si="174"/>
        <v>8.6192989920678156E-2</v>
      </c>
      <c r="AT310" s="65">
        <f t="shared" si="175"/>
        <v>4.8132779886798996E-2</v>
      </c>
      <c r="AU310" s="65">
        <f t="shared" si="176"/>
        <v>2.5266011367711363E-2</v>
      </c>
      <c r="AV310" s="65">
        <f t="shared" si="177"/>
        <v>1.2466920011704604E-2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2.5266011367711363E-2</v>
      </c>
      <c r="BB310" s="68">
        <f ca="1"/>
        <v>4.8132779886798996E-2</v>
      </c>
      <c r="BC310" s="45"/>
      <c r="BD310" s="45">
        <f t="shared" ca="1" si="154"/>
        <v>2.5266011367711363E-2</v>
      </c>
    </row>
    <row r="311" spans="11:56" x14ac:dyDescent="0.25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0.55217570856567311</v>
      </c>
      <c r="AA311" s="62">
        <f t="shared" si="156"/>
        <v>0.4573168559877836</v>
      </c>
      <c r="AB311" s="62">
        <f t="shared" si="157"/>
        <v>0.33796254048922503</v>
      </c>
      <c r="AC311" s="62">
        <f t="shared" si="158"/>
        <v>0.31749587611540331</v>
      </c>
      <c r="AD311" s="62">
        <f t="shared" si="159"/>
        <v>0.26075549155500416</v>
      </c>
      <c r="AE311" s="62">
        <f t="shared" si="160"/>
        <v>0.14982683121715198</v>
      </c>
      <c r="AF311" s="62">
        <f t="shared" si="161"/>
        <v>0.12608072619939509</v>
      </c>
      <c r="AG311" s="62">
        <f t="shared" si="162"/>
        <v>8.5460846553515324E-2</v>
      </c>
      <c r="AH311" s="62">
        <f t="shared" si="163"/>
        <v>4.763092951796883E-2</v>
      </c>
      <c r="AI311" s="62">
        <f t="shared" si="164"/>
        <v>2.4969972226829035E-2</v>
      </c>
      <c r="AJ311" s="62">
        <f t="shared" si="165"/>
        <v>1.2312725512504875E-2</v>
      </c>
      <c r="AK311" s="63">
        <f t="shared" si="166"/>
        <v>0</v>
      </c>
      <c r="AL311" s="64">
        <f t="shared" si="167"/>
        <v>0.55217570856567311</v>
      </c>
      <c r="AM311" s="65">
        <f t="shared" si="168"/>
        <v>0.4573168559877836</v>
      </c>
      <c r="AN311" s="65">
        <f t="shared" si="169"/>
        <v>0.33796254048922503</v>
      </c>
      <c r="AO311" s="65">
        <f t="shared" si="170"/>
        <v>0.31749587611540331</v>
      </c>
      <c r="AP311" s="65">
        <f t="shared" si="171"/>
        <v>0.26075549155500416</v>
      </c>
      <c r="AQ311" s="65">
        <f t="shared" si="172"/>
        <v>0.14982683121715198</v>
      </c>
      <c r="AR311" s="65">
        <f t="shared" si="173"/>
        <v>0.12608072619939509</v>
      </c>
      <c r="AS311" s="65">
        <f t="shared" si="174"/>
        <v>8.5460846553515324E-2</v>
      </c>
      <c r="AT311" s="65">
        <f t="shared" si="175"/>
        <v>4.763092951796883E-2</v>
      </c>
      <c r="AU311" s="65">
        <f t="shared" si="176"/>
        <v>2.4969972226829035E-2</v>
      </c>
      <c r="AV311" s="65">
        <f t="shared" si="177"/>
        <v>1.2312725512504875E-2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2.4969972226829035E-2</v>
      </c>
      <c r="BB311" s="68">
        <f ca="1"/>
        <v>4.763092951796883E-2</v>
      </c>
      <c r="BC311" s="45"/>
      <c r="BD311" s="45">
        <f t="shared" ca="1" si="154"/>
        <v>2.4969972226829035E-2</v>
      </c>
    </row>
    <row r="312" spans="11:56" x14ac:dyDescent="0.25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0.55111329157797562</v>
      </c>
      <c r="AA312" s="62">
        <f t="shared" si="156"/>
        <v>0.45606930366678439</v>
      </c>
      <c r="AB312" s="62">
        <f t="shared" si="157"/>
        <v>0.33667177174977531</v>
      </c>
      <c r="AC312" s="62">
        <f t="shared" si="158"/>
        <v>0.31626305663797027</v>
      </c>
      <c r="AD312" s="62">
        <f t="shared" si="159"/>
        <v>0.25951908736986279</v>
      </c>
      <c r="AE312" s="62">
        <f t="shared" si="160"/>
        <v>0.1488771374853953</v>
      </c>
      <c r="AF312" s="62">
        <f t="shared" si="161"/>
        <v>0.12520017084963034</v>
      </c>
      <c r="AG312" s="62">
        <f t="shared" si="162"/>
        <v>8.4734922182938793E-2</v>
      </c>
      <c r="AH312" s="62">
        <f t="shared" si="163"/>
        <v>4.7134311628818572E-2</v>
      </c>
      <c r="AI312" s="62">
        <f t="shared" si="164"/>
        <v>2.4677401744757108E-2</v>
      </c>
      <c r="AJ312" s="62">
        <f t="shared" si="165"/>
        <v>1.2160438135799005E-2</v>
      </c>
      <c r="AK312" s="63">
        <f t="shared" si="166"/>
        <v>0</v>
      </c>
      <c r="AL312" s="64">
        <f t="shared" si="167"/>
        <v>0.55111329157797562</v>
      </c>
      <c r="AM312" s="65">
        <f t="shared" si="168"/>
        <v>0.45606930366678439</v>
      </c>
      <c r="AN312" s="65">
        <f t="shared" si="169"/>
        <v>0.33667177174977531</v>
      </c>
      <c r="AO312" s="65">
        <f t="shared" si="170"/>
        <v>0.31626305663797027</v>
      </c>
      <c r="AP312" s="65">
        <f t="shared" si="171"/>
        <v>0.25951908736986279</v>
      </c>
      <c r="AQ312" s="65">
        <f t="shared" si="172"/>
        <v>0.1488771374853953</v>
      </c>
      <c r="AR312" s="65">
        <f t="shared" si="173"/>
        <v>0.12520017084963034</v>
      </c>
      <c r="AS312" s="65">
        <f t="shared" si="174"/>
        <v>8.4734922182938793E-2</v>
      </c>
      <c r="AT312" s="65">
        <f t="shared" si="175"/>
        <v>4.7134311628818572E-2</v>
      </c>
      <c r="AU312" s="65">
        <f t="shared" si="176"/>
        <v>2.4677401744757108E-2</v>
      </c>
      <c r="AV312" s="65">
        <f t="shared" si="177"/>
        <v>1.2160438135799005E-2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2.4677401744757108E-2</v>
      </c>
      <c r="BB312" s="68">
        <f ca="1"/>
        <v>4.7134311628818572E-2</v>
      </c>
      <c r="BC312" s="45"/>
      <c r="BD312" s="45">
        <f t="shared" ca="1" si="154"/>
        <v>2.4677401744757108E-2</v>
      </c>
    </row>
    <row r="313" spans="11:56" x14ac:dyDescent="0.25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0.55005291874006279</v>
      </c>
      <c r="AA313" s="62">
        <f t="shared" si="156"/>
        <v>0.45482515464652351</v>
      </c>
      <c r="AB313" s="62">
        <f t="shared" si="157"/>
        <v>0.33538593279910134</v>
      </c>
      <c r="AC313" s="62">
        <f t="shared" si="158"/>
        <v>0.31503502413252105</v>
      </c>
      <c r="AD313" s="62">
        <f t="shared" si="159"/>
        <v>0.25828854574700116</v>
      </c>
      <c r="AE313" s="62">
        <f t="shared" si="160"/>
        <v>0.14793346349107023</v>
      </c>
      <c r="AF313" s="62">
        <f t="shared" si="161"/>
        <v>0.12432576535121377</v>
      </c>
      <c r="AG313" s="62">
        <f t="shared" si="162"/>
        <v>8.4015163983340538E-2</v>
      </c>
      <c r="AH313" s="62">
        <f t="shared" si="163"/>
        <v>4.6642871663557683E-2</v>
      </c>
      <c r="AI313" s="62">
        <f t="shared" si="164"/>
        <v>2.4388259279592938E-2</v>
      </c>
      <c r="AJ313" s="62">
        <f t="shared" si="165"/>
        <v>1.2010034293740309E-2</v>
      </c>
      <c r="AK313" s="63">
        <f t="shared" si="166"/>
        <v>0</v>
      </c>
      <c r="AL313" s="64">
        <f t="shared" si="167"/>
        <v>0.55005291874006279</v>
      </c>
      <c r="AM313" s="65">
        <f t="shared" si="168"/>
        <v>0.45482515464652351</v>
      </c>
      <c r="AN313" s="65">
        <f t="shared" si="169"/>
        <v>0.33538593279910134</v>
      </c>
      <c r="AO313" s="65">
        <f t="shared" si="170"/>
        <v>0.31503502413252105</v>
      </c>
      <c r="AP313" s="65">
        <f t="shared" si="171"/>
        <v>0.25828854574700116</v>
      </c>
      <c r="AQ313" s="65">
        <f t="shared" si="172"/>
        <v>0.14793346349107023</v>
      </c>
      <c r="AR313" s="65">
        <f t="shared" si="173"/>
        <v>0.12432576535121377</v>
      </c>
      <c r="AS313" s="65">
        <f t="shared" si="174"/>
        <v>8.4015163983340538E-2</v>
      </c>
      <c r="AT313" s="65">
        <f t="shared" si="175"/>
        <v>4.6642871663557683E-2</v>
      </c>
      <c r="AU313" s="65">
        <f t="shared" si="176"/>
        <v>2.4388259279592938E-2</v>
      </c>
      <c r="AV313" s="65">
        <f t="shared" si="177"/>
        <v>1.2010034293740309E-2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2.4388259279592938E-2</v>
      </c>
      <c r="BB313" s="68">
        <f ca="1"/>
        <v>4.6642871663557683E-2</v>
      </c>
      <c r="BC313" s="45"/>
      <c r="BD313" s="45">
        <f t="shared" ca="1" si="154"/>
        <v>2.4388259279592938E-2</v>
      </c>
    </row>
    <row r="314" spans="11:56" x14ac:dyDescent="0.25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0.54899458611887597</v>
      </c>
      <c r="AA314" s="62">
        <f t="shared" si="156"/>
        <v>0.45358439964285652</v>
      </c>
      <c r="AB314" s="62">
        <f t="shared" si="157"/>
        <v>0.33410500480902999</v>
      </c>
      <c r="AC314" s="62">
        <f t="shared" si="158"/>
        <v>0.31381176001149985</v>
      </c>
      <c r="AD314" s="62">
        <f t="shared" si="159"/>
        <v>0.25706383888836032</v>
      </c>
      <c r="AE314" s="62">
        <f t="shared" si="160"/>
        <v>0.14699577107741366</v>
      </c>
      <c r="AF314" s="62">
        <f t="shared" si="161"/>
        <v>0.12345746675321494</v>
      </c>
      <c r="AG314" s="62">
        <f t="shared" si="162"/>
        <v>8.3301519577825556E-2</v>
      </c>
      <c r="AH314" s="62">
        <f t="shared" si="163"/>
        <v>4.6156555635214716E-2</v>
      </c>
      <c r="AI314" s="62">
        <f t="shared" si="164"/>
        <v>2.4102504665630686E-2</v>
      </c>
      <c r="AJ314" s="62">
        <f t="shared" si="165"/>
        <v>1.1861490690223466E-2</v>
      </c>
      <c r="AK314" s="63">
        <f t="shared" si="166"/>
        <v>0</v>
      </c>
      <c r="AL314" s="64">
        <f t="shared" si="167"/>
        <v>0.54899458611887597</v>
      </c>
      <c r="AM314" s="65">
        <f t="shared" si="168"/>
        <v>0.45358439964285652</v>
      </c>
      <c r="AN314" s="65">
        <f t="shared" si="169"/>
        <v>0.33410500480902999</v>
      </c>
      <c r="AO314" s="65">
        <f t="shared" si="170"/>
        <v>0.31381176001149985</v>
      </c>
      <c r="AP314" s="65">
        <f t="shared" si="171"/>
        <v>0.25706383888836032</v>
      </c>
      <c r="AQ314" s="65">
        <f t="shared" si="172"/>
        <v>0.14699577107741366</v>
      </c>
      <c r="AR314" s="65">
        <f t="shared" si="173"/>
        <v>0.12345746675321494</v>
      </c>
      <c r="AS314" s="65">
        <f t="shared" si="174"/>
        <v>8.3301519577825556E-2</v>
      </c>
      <c r="AT314" s="65">
        <f t="shared" si="175"/>
        <v>4.6156555635214716E-2</v>
      </c>
      <c r="AU314" s="65">
        <f t="shared" si="176"/>
        <v>2.4102504665630686E-2</v>
      </c>
      <c r="AV314" s="65">
        <f t="shared" si="177"/>
        <v>1.1861490690223466E-2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2.4102504665630686E-2</v>
      </c>
      <c r="BB314" s="68">
        <f ca="1"/>
        <v>4.6156555635214716E-2</v>
      </c>
      <c r="BC314" s="45"/>
      <c r="BD314" s="45">
        <f t="shared" ca="1" si="154"/>
        <v>2.4102504665630686E-2</v>
      </c>
    </row>
    <row r="315" spans="11:56" x14ac:dyDescent="0.25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0.54793828978892389</v>
      </c>
      <c r="AA315" s="62">
        <f t="shared" si="156"/>
        <v>0.45234702939696603</v>
      </c>
      <c r="AB315" s="62">
        <f t="shared" si="157"/>
        <v>0.33282896902329784</v>
      </c>
      <c r="AC315" s="62">
        <f t="shared" si="158"/>
        <v>0.31259324575952541</v>
      </c>
      <c r="AD315" s="62">
        <f t="shared" si="159"/>
        <v>0.25584493912768919</v>
      </c>
      <c r="AE315" s="62">
        <f t="shared" si="160"/>
        <v>0.14606402232952331</v>
      </c>
      <c r="AF315" s="62">
        <f t="shared" si="161"/>
        <v>0.12259523240467524</v>
      </c>
      <c r="AG315" s="62">
        <f t="shared" si="162"/>
        <v>8.2593937034400419E-2</v>
      </c>
      <c r="AH315" s="62">
        <f t="shared" si="163"/>
        <v>4.5675310119706575E-2</v>
      </c>
      <c r="AI315" s="62">
        <f t="shared" si="164"/>
        <v>2.3820098207781776E-2</v>
      </c>
      <c r="AJ315" s="62">
        <f t="shared" si="165"/>
        <v>1.171478431727617E-2</v>
      </c>
      <c r="AK315" s="63">
        <f t="shared" si="166"/>
        <v>0</v>
      </c>
      <c r="AL315" s="64">
        <f t="shared" si="167"/>
        <v>0.54793828978892389</v>
      </c>
      <c r="AM315" s="65">
        <f t="shared" si="168"/>
        <v>0.45234702939696603</v>
      </c>
      <c r="AN315" s="65">
        <f t="shared" si="169"/>
        <v>0.33282896902329784</v>
      </c>
      <c r="AO315" s="65">
        <f t="shared" si="170"/>
        <v>0.31259324575952541</v>
      </c>
      <c r="AP315" s="65">
        <f t="shared" si="171"/>
        <v>0.25584493912768919</v>
      </c>
      <c r="AQ315" s="65">
        <f t="shared" si="172"/>
        <v>0.14606402232952331</v>
      </c>
      <c r="AR315" s="65">
        <f t="shared" si="173"/>
        <v>0.12259523240467524</v>
      </c>
      <c r="AS315" s="65">
        <f t="shared" si="174"/>
        <v>8.2593937034400419E-2</v>
      </c>
      <c r="AT315" s="65">
        <f t="shared" si="175"/>
        <v>4.5675310119706575E-2</v>
      </c>
      <c r="AU315" s="65">
        <f t="shared" si="176"/>
        <v>2.3820098207781776E-2</v>
      </c>
      <c r="AV315" s="65">
        <f t="shared" si="177"/>
        <v>1.171478431727617E-2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2.3820098207781776E-2</v>
      </c>
      <c r="BB315" s="68">
        <f ca="1"/>
        <v>4.5675310119706575E-2</v>
      </c>
      <c r="BC315" s="45"/>
      <c r="BD315" s="45">
        <f t="shared" ca="1" si="154"/>
        <v>2.3820098207781776E-2</v>
      </c>
    </row>
    <row r="316" spans="11:56" x14ac:dyDescent="0.25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0.54688402583226814</v>
      </c>
      <c r="AA316" s="62">
        <f t="shared" si="156"/>
        <v>0.45111303467529246</v>
      </c>
      <c r="AB316" s="62">
        <f t="shared" si="157"/>
        <v>0.33155780675727664</v>
      </c>
      <c r="AC316" s="62">
        <f t="shared" si="158"/>
        <v>0.31137946293311075</v>
      </c>
      <c r="AD316" s="62">
        <f t="shared" si="159"/>
        <v>0.2546318189299196</v>
      </c>
      <c r="AE316" s="62">
        <f t="shared" si="160"/>
        <v>0.14513817957282463</v>
      </c>
      <c r="AF316" s="62">
        <f t="shared" si="161"/>
        <v>0.12173901995251291</v>
      </c>
      <c r="AG316" s="62">
        <f t="shared" si="162"/>
        <v>8.1892364862194172E-2</v>
      </c>
      <c r="AH316" s="62">
        <f t="shared" si="163"/>
        <v>4.5199082249969644E-2</v>
      </c>
      <c r="AI316" s="62">
        <f t="shared" si="164"/>
        <v>2.3541000676060717E-2</v>
      </c>
      <c r="AJ316" s="62">
        <f t="shared" si="165"/>
        <v>1.1569892451495421E-2</v>
      </c>
      <c r="AK316" s="63">
        <f t="shared" si="166"/>
        <v>0</v>
      </c>
      <c r="AL316" s="64">
        <f t="shared" si="167"/>
        <v>0.54688402583226814</v>
      </c>
      <c r="AM316" s="65">
        <f t="shared" si="168"/>
        <v>0.45111303467529246</v>
      </c>
      <c r="AN316" s="65">
        <f t="shared" si="169"/>
        <v>0.33155780675727664</v>
      </c>
      <c r="AO316" s="65">
        <f t="shared" si="170"/>
        <v>0.31137946293311075</v>
      </c>
      <c r="AP316" s="65">
        <f t="shared" si="171"/>
        <v>0.2546318189299196</v>
      </c>
      <c r="AQ316" s="65">
        <f t="shared" si="172"/>
        <v>0.14513817957282463</v>
      </c>
      <c r="AR316" s="65">
        <f t="shared" si="173"/>
        <v>0.12173901995251291</v>
      </c>
      <c r="AS316" s="65">
        <f t="shared" si="174"/>
        <v>8.1892364862194172E-2</v>
      </c>
      <c r="AT316" s="65">
        <f t="shared" si="175"/>
        <v>4.5199082249969644E-2</v>
      </c>
      <c r="AU316" s="65">
        <f t="shared" si="176"/>
        <v>2.3541000676060717E-2</v>
      </c>
      <c r="AV316" s="65">
        <f t="shared" si="177"/>
        <v>1.1569892451495421E-2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2.3541000676060717E-2</v>
      </c>
      <c r="BB316" s="68">
        <f ca="1"/>
        <v>4.5199082249969644E-2</v>
      </c>
      <c r="BC316" s="45"/>
      <c r="BD316" s="45">
        <f t="shared" ca="1" si="154"/>
        <v>2.3541000676060717E-2</v>
      </c>
    </row>
    <row r="317" spans="11:56" x14ac:dyDescent="0.25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0.5458317903385087</v>
      </c>
      <c r="AA317" s="62">
        <f t="shared" si="156"/>
        <v>0.44988240626946524</v>
      </c>
      <c r="AB317" s="62">
        <f t="shared" si="157"/>
        <v>0.33029149939769975</v>
      </c>
      <c r="AC317" s="62">
        <f t="shared" si="158"/>
        <v>0.31017039316038386</v>
      </c>
      <c r="AD317" s="62">
        <f t="shared" si="159"/>
        <v>0.25342445089054427</v>
      </c>
      <c r="AE317" s="62">
        <f t="shared" si="160"/>
        <v>0.14421820537154748</v>
      </c>
      <c r="AF317" s="62">
        <f t="shared" si="161"/>
        <v>0.12088878733944268</v>
      </c>
      <c r="AG317" s="62">
        <f t="shared" si="162"/>
        <v>8.1196752007711315E-2</v>
      </c>
      <c r="AH317" s="62">
        <f t="shared" si="163"/>
        <v>4.4727819710152092E-2</v>
      </c>
      <c r="AI317" s="62">
        <f t="shared" si="164"/>
        <v>2.3265173300135548E-2</v>
      </c>
      <c r="AJ317" s="62">
        <f t="shared" si="165"/>
        <v>1.142679265052789E-2</v>
      </c>
      <c r="AK317" s="63">
        <f t="shared" si="166"/>
        <v>0</v>
      </c>
      <c r="AL317" s="64">
        <f t="shared" si="167"/>
        <v>0.5458317903385087</v>
      </c>
      <c r="AM317" s="65">
        <f t="shared" si="168"/>
        <v>0.44988240626946524</v>
      </c>
      <c r="AN317" s="65">
        <f t="shared" si="169"/>
        <v>0.33029149939769975</v>
      </c>
      <c r="AO317" s="65">
        <f t="shared" si="170"/>
        <v>0.31017039316038386</v>
      </c>
      <c r="AP317" s="65">
        <f t="shared" si="171"/>
        <v>0.25342445089054427</v>
      </c>
      <c r="AQ317" s="65">
        <f t="shared" si="172"/>
        <v>0.14421820537154748</v>
      </c>
      <c r="AR317" s="65">
        <f t="shared" si="173"/>
        <v>0.12088878733944268</v>
      </c>
      <c r="AS317" s="65">
        <f t="shared" si="174"/>
        <v>8.1196752007711315E-2</v>
      </c>
      <c r="AT317" s="65">
        <f t="shared" si="175"/>
        <v>4.4727819710152092E-2</v>
      </c>
      <c r="AU317" s="65">
        <f t="shared" si="176"/>
        <v>2.3265173300135548E-2</v>
      </c>
      <c r="AV317" s="65">
        <f t="shared" si="177"/>
        <v>1.142679265052789E-2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2.3265173300135548E-2</v>
      </c>
      <c r="BB317" s="68">
        <f ca="1"/>
        <v>4.4727819710152092E-2</v>
      </c>
      <c r="BC317" s="45"/>
      <c r="BD317" s="45">
        <f t="shared" ca="1" si="154"/>
        <v>2.3265173300135548E-2</v>
      </c>
    </row>
    <row r="318" spans="11:56" x14ac:dyDescent="0.25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0.54478157940476934</v>
      </c>
      <c r="AA318" s="62">
        <f t="shared" si="156"/>
        <v>0.44865513499623411</v>
      </c>
      <c r="AB318" s="62">
        <f t="shared" si="157"/>
        <v>0.32903002840238949</v>
      </c>
      <c r="AC318" s="62">
        <f t="shared" si="158"/>
        <v>0.30896601814080976</v>
      </c>
      <c r="AD318" s="62">
        <f t="shared" si="159"/>
        <v>0.25222280773499778</v>
      </c>
      <c r="AE318" s="62">
        <f t="shared" si="160"/>
        <v>0.14330406252721242</v>
      </c>
      <c r="AF318" s="62">
        <f t="shared" si="161"/>
        <v>0.12004449280190986</v>
      </c>
      <c r="AG318" s="62">
        <f t="shared" si="162"/>
        <v>8.0507047851116675E-2</v>
      </c>
      <c r="AH318" s="62">
        <f t="shared" si="163"/>
        <v>4.426147072986672E-2</v>
      </c>
      <c r="AI318" s="62">
        <f t="shared" si="164"/>
        <v>2.2992577763942115E-2</v>
      </c>
      <c r="AJ318" s="62">
        <f t="shared" si="165"/>
        <v>1.1285462749593812E-2</v>
      </c>
      <c r="AK318" s="63">
        <f t="shared" si="166"/>
        <v>0</v>
      </c>
      <c r="AL318" s="64">
        <f t="shared" si="167"/>
        <v>0.54478157940476934</v>
      </c>
      <c r="AM318" s="65">
        <f t="shared" si="168"/>
        <v>0.44865513499623411</v>
      </c>
      <c r="AN318" s="65">
        <f t="shared" si="169"/>
        <v>0.32903002840238949</v>
      </c>
      <c r="AO318" s="65">
        <f t="shared" si="170"/>
        <v>0.30896601814080976</v>
      </c>
      <c r="AP318" s="65">
        <f t="shared" si="171"/>
        <v>0.25222280773499778</v>
      </c>
      <c r="AQ318" s="65">
        <f t="shared" si="172"/>
        <v>0.14330406252721242</v>
      </c>
      <c r="AR318" s="65">
        <f t="shared" si="173"/>
        <v>0.12004449280190986</v>
      </c>
      <c r="AS318" s="65">
        <f t="shared" si="174"/>
        <v>8.0507047851116675E-2</v>
      </c>
      <c r="AT318" s="65">
        <f t="shared" si="175"/>
        <v>4.426147072986672E-2</v>
      </c>
      <c r="AU318" s="65">
        <f t="shared" si="176"/>
        <v>2.2992577763942115E-2</v>
      </c>
      <c r="AV318" s="65">
        <f t="shared" si="177"/>
        <v>1.1285462749593812E-2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2.2992577763942115E-2</v>
      </c>
      <c r="BB318" s="68">
        <f ca="1"/>
        <v>4.426147072986672E-2</v>
      </c>
      <c r="BC318" s="45"/>
      <c r="BD318" s="45">
        <f t="shared" ca="1" si="154"/>
        <v>2.2992577763942115E-2</v>
      </c>
    </row>
    <row r="319" spans="11:56" x14ac:dyDescent="0.25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0.54373338913568325</v>
      </c>
      <c r="AA319" s="62">
        <f t="shared" si="156"/>
        <v>0.44743121169740052</v>
      </c>
      <c r="AB319" s="62">
        <f t="shared" si="157"/>
        <v>0.32777337529998568</v>
      </c>
      <c r="AC319" s="62">
        <f t="shared" si="158"/>
        <v>0.30776631964491347</v>
      </c>
      <c r="AD319" s="62">
        <f t="shared" si="159"/>
        <v>0.25102686231804044</v>
      </c>
      <c r="AE319" s="62">
        <f t="shared" si="160"/>
        <v>0.14239571407712667</v>
      </c>
      <c r="AF319" s="62">
        <f t="shared" si="161"/>
        <v>0.11920609486803893</v>
      </c>
      <c r="AG319" s="62">
        <f t="shared" si="162"/>
        <v>7.9823202202551749E-2</v>
      </c>
      <c r="AH319" s="62">
        <f t="shared" si="163"/>
        <v>4.3799984078503766E-2</v>
      </c>
      <c r="AI319" s="62">
        <f t="shared" si="164"/>
        <v>2.2723176200361479E-2</v>
      </c>
      <c r="AJ319" s="62">
        <f t="shared" si="165"/>
        <v>1.1145880858053875E-2</v>
      </c>
      <c r="AK319" s="63">
        <f t="shared" si="166"/>
        <v>0</v>
      </c>
      <c r="AL319" s="64">
        <f t="shared" si="167"/>
        <v>0.54373338913568325</v>
      </c>
      <c r="AM319" s="65">
        <f t="shared" si="168"/>
        <v>0.44743121169740052</v>
      </c>
      <c r="AN319" s="65">
        <f t="shared" si="169"/>
        <v>0.32777337529998568</v>
      </c>
      <c r="AO319" s="65">
        <f t="shared" si="170"/>
        <v>0.30776631964491347</v>
      </c>
      <c r="AP319" s="65">
        <f t="shared" si="171"/>
        <v>0.25102686231804044</v>
      </c>
      <c r="AQ319" s="65">
        <f t="shared" si="172"/>
        <v>0.14239571407712667</v>
      </c>
      <c r="AR319" s="65">
        <f t="shared" si="173"/>
        <v>0.11920609486803893</v>
      </c>
      <c r="AS319" s="65">
        <f t="shared" si="174"/>
        <v>7.9823202202551749E-2</v>
      </c>
      <c r="AT319" s="65">
        <f t="shared" si="175"/>
        <v>4.3799984078503766E-2</v>
      </c>
      <c r="AU319" s="65">
        <f t="shared" si="176"/>
        <v>2.2723176200361479E-2</v>
      </c>
      <c r="AV319" s="65">
        <f t="shared" si="177"/>
        <v>1.1145880858053875E-2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2.2723176200361479E-2</v>
      </c>
      <c r="BB319" s="68">
        <f ca="1"/>
        <v>4.3799984078503766E-2</v>
      </c>
      <c r="BC319" s="45"/>
      <c r="BD319" s="45">
        <f t="shared" ca="1" si="154"/>
        <v>2.2723176200361479E-2</v>
      </c>
    </row>
    <row r="320" spans="11:56" x14ac:dyDescent="0.25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0.54268721564337841</v>
      </c>
      <c r="AA320" s="62">
        <f t="shared" si="156"/>
        <v>0.44621062723974936</v>
      </c>
      <c r="AB320" s="62">
        <f t="shared" si="157"/>
        <v>0.32652152168967519</v>
      </c>
      <c r="AC320" s="62">
        <f t="shared" si="158"/>
        <v>0.30657127951400409</v>
      </c>
      <c r="AD320" s="62">
        <f t="shared" si="159"/>
        <v>0.24983658762314503</v>
      </c>
      <c r="AE320" s="62">
        <f t="shared" si="160"/>
        <v>0.14149312329288946</v>
      </c>
      <c r="AF320" s="62">
        <f t="shared" si="161"/>
        <v>0.11837355235559645</v>
      </c>
      <c r="AG320" s="62">
        <f t="shared" si="162"/>
        <v>7.9145165298482409E-2</v>
      </c>
      <c r="AH320" s="62">
        <f t="shared" si="163"/>
        <v>4.3343309059602958E-2</v>
      </c>
      <c r="AI320" s="62">
        <f t="shared" si="164"/>
        <v>2.245693118595966E-2</v>
      </c>
      <c r="AJ320" s="62">
        <f t="shared" si="165"/>
        <v>1.1008025356018575E-2</v>
      </c>
      <c r="AK320" s="63">
        <f t="shared" si="166"/>
        <v>0</v>
      </c>
      <c r="AL320" s="64">
        <f t="shared" si="167"/>
        <v>0.54268721564337841</v>
      </c>
      <c r="AM320" s="65">
        <f t="shared" si="168"/>
        <v>0.44621062723974936</v>
      </c>
      <c r="AN320" s="65">
        <f t="shared" si="169"/>
        <v>0.32652152168967519</v>
      </c>
      <c r="AO320" s="65">
        <f t="shared" si="170"/>
        <v>0.30657127951400409</v>
      </c>
      <c r="AP320" s="65">
        <f t="shared" si="171"/>
        <v>0.24983658762314503</v>
      </c>
      <c r="AQ320" s="65">
        <f t="shared" si="172"/>
        <v>0.14149312329288946</v>
      </c>
      <c r="AR320" s="65">
        <f t="shared" si="173"/>
        <v>0.11837355235559645</v>
      </c>
      <c r="AS320" s="65">
        <f t="shared" si="174"/>
        <v>7.9145165298482409E-2</v>
      </c>
      <c r="AT320" s="65">
        <f t="shared" si="175"/>
        <v>4.3343309059602958E-2</v>
      </c>
      <c r="AU320" s="65">
        <f t="shared" si="176"/>
        <v>2.245693118595966E-2</v>
      </c>
      <c r="AV320" s="65">
        <f t="shared" si="177"/>
        <v>1.1008025356018575E-2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2.245693118595966E-2</v>
      </c>
      <c r="BB320" s="68">
        <f ca="1"/>
        <v>4.3343309059602958E-2</v>
      </c>
      <c r="BC320" s="45"/>
      <c r="BD320" s="45">
        <f t="shared" ca="1" si="154"/>
        <v>2.245693118595966E-2</v>
      </c>
    </row>
    <row r="321" spans="11:56" x14ac:dyDescent="0.25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0.54164305504746335</v>
      </c>
      <c r="AA321" s="62">
        <f t="shared" si="156"/>
        <v>0.44499337251498072</v>
      </c>
      <c r="AB321" s="62">
        <f t="shared" si="157"/>
        <v>0.32527444924092247</v>
      </c>
      <c r="AC321" s="62">
        <f t="shared" si="158"/>
        <v>0.30538087965989996</v>
      </c>
      <c r="AD321" s="62">
        <f t="shared" si="159"/>
        <v>0.24865195676188648</v>
      </c>
      <c r="AE321" s="62">
        <f t="shared" si="160"/>
        <v>0.14059625367890707</v>
      </c>
      <c r="AF321" s="62">
        <f t="shared" si="161"/>
        <v>0.11754682436996815</v>
      </c>
      <c r="AG321" s="62">
        <f t="shared" si="162"/>
        <v>7.8472887798077595E-2</v>
      </c>
      <c r="AH321" s="62">
        <f t="shared" si="163"/>
        <v>4.2891395505284285E-2</v>
      </c>
      <c r="AI321" s="62">
        <f t="shared" si="164"/>
        <v>2.2193805735789038E-2</v>
      </c>
      <c r="AJ321" s="62">
        <f t="shared" si="165"/>
        <v>1.08718748909995E-2</v>
      </c>
      <c r="AK321" s="63">
        <f t="shared" si="166"/>
        <v>0</v>
      </c>
      <c r="AL321" s="64">
        <f t="shared" si="167"/>
        <v>0.54164305504746335</v>
      </c>
      <c r="AM321" s="65">
        <f t="shared" si="168"/>
        <v>0.44499337251498072</v>
      </c>
      <c r="AN321" s="65">
        <f t="shared" si="169"/>
        <v>0.32527444924092247</v>
      </c>
      <c r="AO321" s="65">
        <f t="shared" si="170"/>
        <v>0.30538087965989996</v>
      </c>
      <c r="AP321" s="65">
        <f t="shared" si="171"/>
        <v>0.24865195676188648</v>
      </c>
      <c r="AQ321" s="65">
        <f t="shared" si="172"/>
        <v>0.14059625367890707</v>
      </c>
      <c r="AR321" s="65">
        <f t="shared" si="173"/>
        <v>0.11754682436996815</v>
      </c>
      <c r="AS321" s="65">
        <f t="shared" si="174"/>
        <v>7.8472887798077595E-2</v>
      </c>
      <c r="AT321" s="65">
        <f t="shared" si="175"/>
        <v>4.2891395505284285E-2</v>
      </c>
      <c r="AU321" s="65">
        <f t="shared" si="176"/>
        <v>2.2193805735789038E-2</v>
      </c>
      <c r="AV321" s="65">
        <f t="shared" si="177"/>
        <v>1.08718748909995E-2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2.2193805735789038E-2</v>
      </c>
      <c r="BB321" s="68">
        <f ca="1"/>
        <v>4.2891395505284285E-2</v>
      </c>
      <c r="BC321" s="45"/>
      <c r="BD321" s="45">
        <f t="shared" ca="1" si="154"/>
        <v>2.2193805735789038E-2</v>
      </c>
    </row>
    <row r="322" spans="11:56" x14ac:dyDescent="0.25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0.54060090347501266</v>
      </c>
      <c r="AA322" s="62">
        <f t="shared" si="156"/>
        <v>0.44377943843964202</v>
      </c>
      <c r="AB322" s="62">
        <f t="shared" si="157"/>
        <v>0.32403213969320116</v>
      </c>
      <c r="AC322" s="62">
        <f t="shared" si="158"/>
        <v>0.30419510206465483</v>
      </c>
      <c r="AD322" s="62">
        <f t="shared" si="159"/>
        <v>0.24747294297333453</v>
      </c>
      <c r="AE322" s="62">
        <f t="shared" si="160"/>
        <v>0.13970506897091703</v>
      </c>
      <c r="AF322" s="62">
        <f t="shared" si="161"/>
        <v>0.1167258703021502</v>
      </c>
      <c r="AG322" s="62">
        <f t="shared" si="162"/>
        <v>7.7806320779618798E-2</v>
      </c>
      <c r="AH322" s="62">
        <f t="shared" si="163"/>
        <v>4.2444193770736834E-2</v>
      </c>
      <c r="AI322" s="62">
        <f t="shared" si="164"/>
        <v>2.1933763298250648E-2</v>
      </c>
      <c r="AJ322" s="62">
        <f t="shared" si="165"/>
        <v>1.0737408374602034E-2</v>
      </c>
      <c r="AK322" s="63">
        <f t="shared" si="166"/>
        <v>0</v>
      </c>
      <c r="AL322" s="64">
        <f t="shared" si="167"/>
        <v>0.54060090347501266</v>
      </c>
      <c r="AM322" s="65">
        <f t="shared" si="168"/>
        <v>0.44377943843964202</v>
      </c>
      <c r="AN322" s="65">
        <f t="shared" si="169"/>
        <v>0.32403213969320116</v>
      </c>
      <c r="AO322" s="65">
        <f t="shared" si="170"/>
        <v>0.30419510206465483</v>
      </c>
      <c r="AP322" s="65">
        <f t="shared" si="171"/>
        <v>0.24747294297333453</v>
      </c>
      <c r="AQ322" s="65">
        <f t="shared" si="172"/>
        <v>0.13970506897091703</v>
      </c>
      <c r="AR322" s="65">
        <f t="shared" si="173"/>
        <v>0.1167258703021502</v>
      </c>
      <c r="AS322" s="65">
        <f t="shared" si="174"/>
        <v>7.7806320779618798E-2</v>
      </c>
      <c r="AT322" s="65">
        <f t="shared" si="175"/>
        <v>4.2444193770736834E-2</v>
      </c>
      <c r="AU322" s="65">
        <f t="shared" si="176"/>
        <v>2.1933763298250648E-2</v>
      </c>
      <c r="AV322" s="65">
        <f t="shared" si="177"/>
        <v>1.0737408374602034E-2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2.1933763298250648E-2</v>
      </c>
      <c r="BB322" s="68">
        <f ca="1"/>
        <v>4.2444193770736834E-2</v>
      </c>
      <c r="BC322" s="45"/>
      <c r="BD322" s="45">
        <f t="shared" ca="1" si="154"/>
        <v>2.1933763298250648E-2</v>
      </c>
    </row>
    <row r="323" spans="11:56" x14ac:dyDescent="0.25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0.53956075706055273</v>
      </c>
      <c r="AA323" s="62">
        <f t="shared" si="156"/>
        <v>0.44256881595506015</v>
      </c>
      <c r="AB323" s="62">
        <f t="shared" si="157"/>
        <v>0.32279457485572671</v>
      </c>
      <c r="AC323" s="62">
        <f t="shared" si="158"/>
        <v>0.30301392878028521</v>
      </c>
      <c r="AD323" s="62">
        <f t="shared" si="159"/>
        <v>0.24629951962344912</v>
      </c>
      <c r="AE323" s="62">
        <f t="shared" si="160"/>
        <v>0.13881953313452189</v>
      </c>
      <c r="AF323" s="62">
        <f t="shared" si="161"/>
        <v>0.1159106498267545</v>
      </c>
      <c r="AG323" s="62">
        <f t="shared" si="162"/>
        <v>7.7145415736939962E-2</v>
      </c>
      <c r="AH323" s="62">
        <f t="shared" si="163"/>
        <v>4.2001654728765041E-2</v>
      </c>
      <c r="AI323" s="62">
        <f t="shared" si="164"/>
        <v>2.1676767750016687E-2</v>
      </c>
      <c r="AJ323" s="62">
        <f t="shared" si="165"/>
        <v>1.0604604979258973E-2</v>
      </c>
      <c r="AK323" s="63">
        <f t="shared" si="166"/>
        <v>0</v>
      </c>
      <c r="AL323" s="64">
        <f t="shared" si="167"/>
        <v>0.53956075706055273</v>
      </c>
      <c r="AM323" s="65">
        <f t="shared" si="168"/>
        <v>0.44256881595506015</v>
      </c>
      <c r="AN323" s="65">
        <f t="shared" si="169"/>
        <v>0.32279457485572671</v>
      </c>
      <c r="AO323" s="65">
        <f t="shared" si="170"/>
        <v>0.30301392878028521</v>
      </c>
      <c r="AP323" s="65">
        <f t="shared" si="171"/>
        <v>0.24629951962344912</v>
      </c>
      <c r="AQ323" s="65">
        <f t="shared" si="172"/>
        <v>0.13881953313452189</v>
      </c>
      <c r="AR323" s="65">
        <f t="shared" si="173"/>
        <v>0.1159106498267545</v>
      </c>
      <c r="AS323" s="65">
        <f t="shared" si="174"/>
        <v>7.7145415736939962E-2</v>
      </c>
      <c r="AT323" s="65">
        <f t="shared" si="175"/>
        <v>4.2001654728765041E-2</v>
      </c>
      <c r="AU323" s="65">
        <f t="shared" si="176"/>
        <v>2.1676767750016687E-2</v>
      </c>
      <c r="AV323" s="65">
        <f t="shared" si="177"/>
        <v>1.0604604979258973E-2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2.1676767750016687E-2</v>
      </c>
      <c r="BB323" s="68">
        <f ca="1"/>
        <v>4.2001654728765041E-2</v>
      </c>
      <c r="BC323" s="45"/>
      <c r="BD323" s="45">
        <f t="shared" ca="1" si="154"/>
        <v>2.1676767750016687E-2</v>
      </c>
    </row>
    <row r="324" spans="11:56" x14ac:dyDescent="0.25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0.53852261194604734</v>
      </c>
      <c r="AA324" s="62">
        <f t="shared" si="156"/>
        <v>0.44136149602727387</v>
      </c>
      <c r="AB324" s="62">
        <f t="shared" si="157"/>
        <v>0.32156173660719006</v>
      </c>
      <c r="AC324" s="62">
        <f t="shared" si="158"/>
        <v>0.30183734192849865</v>
      </c>
      <c r="AD324" s="62">
        <f t="shared" si="159"/>
        <v>0.2451316602044788</v>
      </c>
      <c r="AE324" s="62">
        <f t="shared" si="160"/>
        <v>0.13793961036373215</v>
      </c>
      <c r="AF324" s="62">
        <f t="shared" si="161"/>
        <v>0.11510112290002787</v>
      </c>
      <c r="AG324" s="62">
        <f t="shared" si="162"/>
        <v>7.6490124575897753E-2</v>
      </c>
      <c r="AH324" s="62">
        <f t="shared" si="163"/>
        <v>4.1563729764391877E-2</v>
      </c>
      <c r="AI324" s="62">
        <f t="shared" si="164"/>
        <v>2.1422783391012497E-2</v>
      </c>
      <c r="AJ324" s="62">
        <f t="shared" si="165"/>
        <v>1.0473444135004529E-2</v>
      </c>
      <c r="AK324" s="63">
        <f t="shared" si="166"/>
        <v>0</v>
      </c>
      <c r="AL324" s="64">
        <f t="shared" si="167"/>
        <v>0.53852261194604734</v>
      </c>
      <c r="AM324" s="65">
        <f t="shared" si="168"/>
        <v>0.44136149602727387</v>
      </c>
      <c r="AN324" s="65">
        <f t="shared" si="169"/>
        <v>0.32156173660719006</v>
      </c>
      <c r="AO324" s="65">
        <f t="shared" si="170"/>
        <v>0.30183734192849865</v>
      </c>
      <c r="AP324" s="65">
        <f t="shared" si="171"/>
        <v>0.2451316602044788</v>
      </c>
      <c r="AQ324" s="65">
        <f t="shared" si="172"/>
        <v>0.13793961036373215</v>
      </c>
      <c r="AR324" s="65">
        <f t="shared" si="173"/>
        <v>0.11510112290002787</v>
      </c>
      <c r="AS324" s="65">
        <f t="shared" si="174"/>
        <v>7.6490124575897753E-2</v>
      </c>
      <c r="AT324" s="65">
        <f t="shared" si="175"/>
        <v>4.1563729764391877E-2</v>
      </c>
      <c r="AU324" s="65">
        <f t="shared" si="176"/>
        <v>2.1422783391012497E-2</v>
      </c>
      <c r="AV324" s="65">
        <f t="shared" si="177"/>
        <v>1.0473444135004529E-2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2.1422783391012497E-2</v>
      </c>
      <c r="BB324" s="68">
        <f ca="1"/>
        <v>4.1563729764391877E-2</v>
      </c>
      <c r="BC324" s="45"/>
      <c r="BD324" s="45">
        <f t="shared" ca="1" si="154"/>
        <v>2.1422783391012497E-2</v>
      </c>
    </row>
    <row r="325" spans="11:56" x14ac:dyDescent="0.25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0.5374864642808832</v>
      </c>
      <c r="AA325" s="62">
        <f t="shared" si="156"/>
        <v>0.4401574696469665</v>
      </c>
      <c r="AB325" s="62">
        <f t="shared" si="157"/>
        <v>0.32033360689549212</v>
      </c>
      <c r="AC325" s="62">
        <f t="shared" si="158"/>
        <v>0.30066532370042309</v>
      </c>
      <c r="AD325" s="62">
        <f t="shared" si="159"/>
        <v>0.24396933833436185</v>
      </c>
      <c r="AE325" s="62">
        <f t="shared" si="160"/>
        <v>0.13706526507951847</v>
      </c>
      <c r="AF325" s="62">
        <f t="shared" si="161"/>
        <v>0.11429724975788509</v>
      </c>
      <c r="AG325" s="62">
        <f t="shared" si="162"/>
        <v>7.5840399610871703E-2</v>
      </c>
      <c r="AH325" s="62">
        <f t="shared" si="163"/>
        <v>4.113037076951824E-2</v>
      </c>
      <c r="AI325" s="62">
        <f t="shared" si="164"/>
        <v>2.1171774939457367E-2</v>
      </c>
      <c r="AJ325" s="62">
        <f t="shared" si="165"/>
        <v>1.034390552628825E-2</v>
      </c>
      <c r="AK325" s="63">
        <f t="shared" si="166"/>
        <v>0</v>
      </c>
      <c r="AL325" s="64">
        <f t="shared" si="167"/>
        <v>0.5374864642808832</v>
      </c>
      <c r="AM325" s="65">
        <f t="shared" si="168"/>
        <v>0.4401574696469665</v>
      </c>
      <c r="AN325" s="65">
        <f t="shared" si="169"/>
        <v>0.32033360689549212</v>
      </c>
      <c r="AO325" s="65">
        <f t="shared" si="170"/>
        <v>0.30066532370042309</v>
      </c>
      <c r="AP325" s="65">
        <f t="shared" si="171"/>
        <v>0.24396933833436185</v>
      </c>
      <c r="AQ325" s="65">
        <f t="shared" si="172"/>
        <v>0.13706526507951847</v>
      </c>
      <c r="AR325" s="65">
        <f t="shared" si="173"/>
        <v>0.11429724975788509</v>
      </c>
      <c r="AS325" s="65">
        <f t="shared" si="174"/>
        <v>7.5840399610871703E-2</v>
      </c>
      <c r="AT325" s="65">
        <f t="shared" si="175"/>
        <v>4.113037076951824E-2</v>
      </c>
      <c r="AU325" s="65">
        <f t="shared" si="176"/>
        <v>2.1171774939457367E-2</v>
      </c>
      <c r="AV325" s="65">
        <f t="shared" si="177"/>
        <v>1.034390552628825E-2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2.1171774939457367E-2</v>
      </c>
      <c r="BB325" s="68">
        <f ca="1"/>
        <v>4.113037076951824E-2</v>
      </c>
      <c r="BC325" s="45"/>
      <c r="BD325" s="45">
        <f t="shared" ca="1" si="154"/>
        <v>2.1171774939457367E-2</v>
      </c>
    </row>
    <row r="326" spans="11:56" x14ac:dyDescent="0.25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0.53645231022185591</v>
      </c>
      <c r="AA326" s="62">
        <f t="shared" si="156"/>
        <v>0.4389567278293986</v>
      </c>
      <c r="AB326" s="62">
        <f t="shared" si="157"/>
        <v>0.31911016773747969</v>
      </c>
      <c r="AC326" s="62">
        <f t="shared" si="158"/>
        <v>0.29949785635633747</v>
      </c>
      <c r="AD326" s="62">
        <f t="shared" si="159"/>
        <v>0.24281252775613035</v>
      </c>
      <c r="AE326" s="62">
        <f t="shared" si="160"/>
        <v>0.13619646192837309</v>
      </c>
      <c r="AF326" s="62">
        <f t="shared" si="161"/>
        <v>0.11349899091395572</v>
      </c>
      <c r="AG326" s="62">
        <f t="shared" si="162"/>
        <v>7.5196193561294145E-2</v>
      </c>
      <c r="AH326" s="62">
        <f t="shared" si="163"/>
        <v>4.0701530137638067E-2</v>
      </c>
      <c r="AI326" s="62">
        <f t="shared" si="164"/>
        <v>2.0923707526963414E-2</v>
      </c>
      <c r="AJ326" s="62">
        <f t="shared" si="165"/>
        <v>1.0215969088828325E-2</v>
      </c>
      <c r="AK326" s="63">
        <f t="shared" si="166"/>
        <v>0</v>
      </c>
      <c r="AL326" s="64">
        <f t="shared" si="167"/>
        <v>0.53645231022185591</v>
      </c>
      <c r="AM326" s="65">
        <f t="shared" si="168"/>
        <v>0.4389567278293986</v>
      </c>
      <c r="AN326" s="65">
        <f t="shared" si="169"/>
        <v>0.31911016773747969</v>
      </c>
      <c r="AO326" s="65">
        <f t="shared" si="170"/>
        <v>0.29949785635633747</v>
      </c>
      <c r="AP326" s="65">
        <f t="shared" si="171"/>
        <v>0.24281252775613035</v>
      </c>
      <c r="AQ326" s="65">
        <f t="shared" si="172"/>
        <v>0.13619646192837309</v>
      </c>
      <c r="AR326" s="65">
        <f t="shared" si="173"/>
        <v>0.11349899091395572</v>
      </c>
      <c r="AS326" s="65">
        <f t="shared" si="174"/>
        <v>7.5196193561294145E-2</v>
      </c>
      <c r="AT326" s="65">
        <f t="shared" si="175"/>
        <v>4.0701530137638067E-2</v>
      </c>
      <c r="AU326" s="65">
        <f t="shared" si="176"/>
        <v>2.0923707526963414E-2</v>
      </c>
      <c r="AV326" s="65">
        <f t="shared" si="177"/>
        <v>1.0215969088828325E-2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2.0923707526963414E-2</v>
      </c>
      <c r="BB326" s="68">
        <f ca="1"/>
        <v>4.0701530137638067E-2</v>
      </c>
      <c r="BC326" s="45"/>
      <c r="BD326" s="45">
        <f t="shared" ca="1" si="154"/>
        <v>2.0923707526963414E-2</v>
      </c>
    </row>
    <row r="327" spans="11:56" x14ac:dyDescent="0.25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0.53542014593315568</v>
      </c>
      <c r="AA327" s="62">
        <f t="shared" si="156"/>
        <v>0.43775926161434087</v>
      </c>
      <c r="AB327" s="62">
        <f t="shared" si="157"/>
        <v>0.31789140121868192</v>
      </c>
      <c r="AC327" s="62">
        <f t="shared" si="158"/>
        <v>0.29833492222540303</v>
      </c>
      <c r="AD327" s="62">
        <f t="shared" si="159"/>
        <v>0.24166120233731703</v>
      </c>
      <c r="AE327" s="62">
        <f t="shared" si="160"/>
        <v>0.13533316578088034</v>
      </c>
      <c r="AF327" s="62">
        <f t="shared" si="161"/>
        <v>0.11270630715764449</v>
      </c>
      <c r="AG327" s="62">
        <f t="shared" si="162"/>
        <v>7.4557459548209554E-2</v>
      </c>
      <c r="AH327" s="62">
        <f t="shared" si="163"/>
        <v>4.0277160758608543E-2</v>
      </c>
      <c r="AI327" s="62">
        <f t="shared" si="164"/>
        <v>2.0678546693691912E-2</v>
      </c>
      <c r="AJ327" s="62">
        <f t="shared" si="165"/>
        <v>1.0089615006503832E-2</v>
      </c>
      <c r="AK327" s="63">
        <f t="shared" si="166"/>
        <v>0</v>
      </c>
      <c r="AL327" s="64">
        <f t="shared" si="167"/>
        <v>0.53542014593315568</v>
      </c>
      <c r="AM327" s="65">
        <f t="shared" si="168"/>
        <v>0.43775926161434087</v>
      </c>
      <c r="AN327" s="65">
        <f t="shared" si="169"/>
        <v>0.31789140121868192</v>
      </c>
      <c r="AO327" s="65">
        <f t="shared" si="170"/>
        <v>0.29833492222540303</v>
      </c>
      <c r="AP327" s="65">
        <f t="shared" si="171"/>
        <v>0.24166120233731703</v>
      </c>
      <c r="AQ327" s="65">
        <f t="shared" si="172"/>
        <v>0.13533316578088034</v>
      </c>
      <c r="AR327" s="65">
        <f t="shared" si="173"/>
        <v>0.11270630715764449</v>
      </c>
      <c r="AS327" s="65">
        <f t="shared" si="174"/>
        <v>7.4557459548209554E-2</v>
      </c>
      <c r="AT327" s="65">
        <f t="shared" si="175"/>
        <v>4.0277160758608543E-2</v>
      </c>
      <c r="AU327" s="65">
        <f t="shared" si="176"/>
        <v>2.0678546693691912E-2</v>
      </c>
      <c r="AV327" s="65">
        <f t="shared" si="177"/>
        <v>1.0089615006503832E-2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2.0678546693691912E-2</v>
      </c>
      <c r="BB327" s="68">
        <f ca="1"/>
        <v>4.0277160758608543E-2</v>
      </c>
      <c r="BC327" s="45"/>
      <c r="BD327" s="45">
        <f t="shared" ref="BD327:BD366" ca="1" si="180">IF($D$11=1,BA327*BB327,BA327)</f>
        <v>2.0678546693691912E-2</v>
      </c>
    </row>
    <row r="328" spans="11:56" x14ac:dyDescent="0.25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0.53438996758635293</v>
      </c>
      <c r="AA328" s="62">
        <f t="shared" ref="AA328:AA366" si="182">AA327*VLOOKUP($X328,$K$7:$V$36,AA$6+1,FALSE)</f>
        <v>0.43656506206600743</v>
      </c>
      <c r="AB328" s="62">
        <f t="shared" ref="AB328:AB366" si="183">AB327*VLOOKUP($X328,$K$7:$V$36,AB$6+1,FALSE)</f>
        <v>0.31667728949304813</v>
      </c>
      <c r="AC328" s="62">
        <f t="shared" ref="AC328:AC366" si="184">AC327*VLOOKUP($X328,$K$7:$V$36,AC$6+1,FALSE)</f>
        <v>0.29717650370539594</v>
      </c>
      <c r="AD328" s="62">
        <f t="shared" ref="AD328:AD366" si="185">AD327*VLOOKUP($X328,$K$7:$V$36,AD$6+1,FALSE)</f>
        <v>0.24051533606936487</v>
      </c>
      <c r="AE328" s="62">
        <f t="shared" ref="AE328:AE366" si="186">AE327*VLOOKUP($X328,$K$7:$V$36,AE$6+1,FALSE)</f>
        <v>0.13447534173029616</v>
      </c>
      <c r="AF328" s="62">
        <f t="shared" ref="AF328:AF366" si="187">AF327*VLOOKUP($X328,$K$7:$V$36,AF$6+1,FALSE)</f>
        <v>0.11191915955220524</v>
      </c>
      <c r="AG328" s="62">
        <f t="shared" ref="AG328:AG366" si="188">AG327*VLOOKUP($X328,$K$7:$V$36,AG$6+1,FALSE)</f>
        <v>7.3924151090863213E-2</v>
      </c>
      <c r="AH328" s="62">
        <f t="shared" ref="AH328:AH366" si="189">AH327*VLOOKUP($X328,$K$7:$V$36,AH$6+1,FALSE)</f>
        <v>3.9857216013474819E-2</v>
      </c>
      <c r="AI328" s="62">
        <f t="shared" ref="AI328:AI366" si="190">AI327*VLOOKUP($X328,$K$7:$V$36,AI$6+1,FALSE)</f>
        <v>2.0436258383566365E-2</v>
      </c>
      <c r="AJ328" s="62">
        <f t="shared" ref="AJ328:AJ366" si="191">AJ327*VLOOKUP($X328,$K$7:$V$36,AJ$6+1,FALSE)</f>
        <v>9.9648237082854037E-3</v>
      </c>
      <c r="AK328" s="63">
        <f t="shared" ref="AK328:AK366" si="192">W$7</f>
        <v>0</v>
      </c>
      <c r="AL328" s="64">
        <f t="shared" ref="AL328:AL366" si="193">AL327*VLOOKUP($X328,$K$40:$V$69,AL$6+1,FALSE)</f>
        <v>0.53438996758635293</v>
      </c>
      <c r="AM328" s="65">
        <f t="shared" ref="AM328:AM366" si="194">AM327*VLOOKUP($X328,$K$40:$V$69,AM$6+1,FALSE)</f>
        <v>0.43656506206600743</v>
      </c>
      <c r="AN328" s="65">
        <f t="shared" ref="AN328:AN366" si="195">AN327*VLOOKUP($X328,$K$40:$V$69,AN$6+1,FALSE)</f>
        <v>0.31667728949304813</v>
      </c>
      <c r="AO328" s="65">
        <f t="shared" ref="AO328:AO366" si="196">AO327*VLOOKUP($X328,$K$40:$V$69,AO$6+1,FALSE)</f>
        <v>0.29717650370539594</v>
      </c>
      <c r="AP328" s="65">
        <f t="shared" ref="AP328:AP366" si="197">AP327*VLOOKUP($X328,$K$40:$V$69,AP$6+1,FALSE)</f>
        <v>0.24051533606936487</v>
      </c>
      <c r="AQ328" s="65">
        <f t="shared" ref="AQ328:AQ366" si="198">AQ327*VLOOKUP($X328,$K$40:$V$69,AQ$6+1,FALSE)</f>
        <v>0.13447534173029616</v>
      </c>
      <c r="AR328" s="65">
        <f t="shared" ref="AR328:AR366" si="199">AR327*VLOOKUP($X328,$K$40:$V$69,AR$6+1,FALSE)</f>
        <v>0.11191915955220524</v>
      </c>
      <c r="AS328" s="65">
        <f t="shared" ref="AS328:AS366" si="200">AS327*VLOOKUP($X328,$K$40:$V$69,AS$6+1,FALSE)</f>
        <v>7.3924151090863213E-2</v>
      </c>
      <c r="AT328" s="65">
        <f t="shared" ref="AT328:AT366" si="201">AT327*VLOOKUP($X328,$K$40:$V$69,AT$6+1,FALSE)</f>
        <v>3.9857216013474819E-2</v>
      </c>
      <c r="AU328" s="65">
        <f t="shared" ref="AU328:AU366" si="202">AU327*VLOOKUP($X328,$K$40:$V$69,AU$6+1,FALSE)</f>
        <v>2.0436258383566365E-2</v>
      </c>
      <c r="AV328" s="65">
        <f t="shared" ref="AV328:AV366" si="203">AV327*VLOOKUP($X328,$K$40:$V$69,AV$6+1,FALSE)</f>
        <v>9.9648237082854037E-3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2.0436258383566365E-2</v>
      </c>
      <c r="BB328" s="68">
        <f ca="1"/>
        <v>3.9857216013474819E-2</v>
      </c>
      <c r="BC328" s="45"/>
      <c r="BD328" s="45">
        <f t="shared" ca="1" si="180"/>
        <v>2.0436258383566365E-2</v>
      </c>
    </row>
    <row r="329" spans="11:56" x14ac:dyDescent="0.25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0.53336177136038421</v>
      </c>
      <c r="AA329" s="62">
        <f t="shared" si="182"/>
        <v>0.43537412027298905</v>
      </c>
      <c r="AB329" s="62">
        <f t="shared" si="183"/>
        <v>0.31546781478268648</v>
      </c>
      <c r="AC329" s="62">
        <f t="shared" si="184"/>
        <v>0.29602258326244096</v>
      </c>
      <c r="AD329" s="62">
        <f t="shared" si="185"/>
        <v>0.23937490306703971</v>
      </c>
      <c r="AE329" s="62">
        <f t="shared" si="186"/>
        <v>0.1336229550911367</v>
      </c>
      <c r="AF329" s="62">
        <f t="shared" si="187"/>
        <v>0.11113750943282845</v>
      </c>
      <c r="AG329" s="62">
        <f t="shared" si="188"/>
        <v>7.3296222103318778E-2</v>
      </c>
      <c r="AH329" s="62">
        <f t="shared" si="189"/>
        <v>3.9441649769348712E-2</v>
      </c>
      <c r="AI329" s="62">
        <f t="shared" si="190"/>
        <v>2.0196808939541663E-2</v>
      </c>
      <c r="AJ329" s="62">
        <f t="shared" si="191"/>
        <v>9.8415758652038651E-3</v>
      </c>
      <c r="AK329" s="63">
        <f t="shared" si="192"/>
        <v>0</v>
      </c>
      <c r="AL329" s="64">
        <f t="shared" si="193"/>
        <v>0.53336177136038421</v>
      </c>
      <c r="AM329" s="65">
        <f t="shared" si="194"/>
        <v>0.43537412027298905</v>
      </c>
      <c r="AN329" s="65">
        <f t="shared" si="195"/>
        <v>0.31546781478268648</v>
      </c>
      <c r="AO329" s="65">
        <f t="shared" si="196"/>
        <v>0.29602258326244096</v>
      </c>
      <c r="AP329" s="65">
        <f t="shared" si="197"/>
        <v>0.23937490306703971</v>
      </c>
      <c r="AQ329" s="65">
        <f t="shared" si="198"/>
        <v>0.1336229550911367</v>
      </c>
      <c r="AR329" s="65">
        <f t="shared" si="199"/>
        <v>0.11113750943282845</v>
      </c>
      <c r="AS329" s="65">
        <f t="shared" si="200"/>
        <v>7.3296222103318778E-2</v>
      </c>
      <c r="AT329" s="65">
        <f t="shared" si="201"/>
        <v>3.9441649769348712E-2</v>
      </c>
      <c r="AU329" s="65">
        <f t="shared" si="202"/>
        <v>2.0196808939541663E-2</v>
      </c>
      <c r="AV329" s="65">
        <f t="shared" si="203"/>
        <v>9.8415758652038651E-3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2.0196808939541663E-2</v>
      </c>
      <c r="BB329" s="68">
        <f ca="1"/>
        <v>3.9441649769348712E-2</v>
      </c>
      <c r="BC329" s="45"/>
      <c r="BD329" s="45">
        <f t="shared" ca="1" si="180"/>
        <v>2.0196808939541663E-2</v>
      </c>
    </row>
    <row r="330" spans="11:56" x14ac:dyDescent="0.25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0.53233555344153805</v>
      </c>
      <c r="AA330" s="62">
        <f t="shared" si="182"/>
        <v>0.43418642734818669</v>
      </c>
      <c r="AB330" s="62">
        <f t="shared" si="183"/>
        <v>0.31426295937760351</v>
      </c>
      <c r="AC330" s="62">
        <f t="shared" si="184"/>
        <v>0.29487314343074583</v>
      </c>
      <c r="AD330" s="62">
        <f t="shared" si="185"/>
        <v>0.23823987756784529</v>
      </c>
      <c r="AE330" s="62">
        <f t="shared" si="186"/>
        <v>0.13277597139777583</v>
      </c>
      <c r="AF330" s="62">
        <f t="shared" si="187"/>
        <v>0.11036131840474189</v>
      </c>
      <c r="AG330" s="62">
        <f t="shared" si="188"/>
        <v>7.2673626891104598E-2</v>
      </c>
      <c r="AH330" s="62">
        <f t="shared" si="189"/>
        <v>3.9030416374340779E-2</v>
      </c>
      <c r="AI330" s="62">
        <f t="shared" si="190"/>
        <v>1.9960165098928683E-2</v>
      </c>
      <c r="AJ330" s="62">
        <f t="shared" si="191"/>
        <v>9.7198523873563668E-3</v>
      </c>
      <c r="AK330" s="63">
        <f t="shared" si="192"/>
        <v>0</v>
      </c>
      <c r="AL330" s="64">
        <f t="shared" si="193"/>
        <v>0.53233555344153805</v>
      </c>
      <c r="AM330" s="65">
        <f t="shared" si="194"/>
        <v>0.43418642734818669</v>
      </c>
      <c r="AN330" s="65">
        <f t="shared" si="195"/>
        <v>0.31426295937760351</v>
      </c>
      <c r="AO330" s="65">
        <f t="shared" si="196"/>
        <v>0.29487314343074583</v>
      </c>
      <c r="AP330" s="65">
        <f t="shared" si="197"/>
        <v>0.23823987756784529</v>
      </c>
      <c r="AQ330" s="65">
        <f t="shared" si="198"/>
        <v>0.13277597139777583</v>
      </c>
      <c r="AR330" s="65">
        <f t="shared" si="199"/>
        <v>0.11036131840474189</v>
      </c>
      <c r="AS330" s="65">
        <f t="shared" si="200"/>
        <v>7.2673626891104598E-2</v>
      </c>
      <c r="AT330" s="65">
        <f t="shared" si="201"/>
        <v>3.9030416374340779E-2</v>
      </c>
      <c r="AU330" s="65">
        <f t="shared" si="202"/>
        <v>1.9960165098928683E-2</v>
      </c>
      <c r="AV330" s="65">
        <f t="shared" si="203"/>
        <v>9.7198523873563668E-3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1.9960165098928683E-2</v>
      </c>
      <c r="BB330" s="68">
        <f ca="1"/>
        <v>3.9030416374340779E-2</v>
      </c>
      <c r="BC330" s="45"/>
      <c r="BD330" s="45">
        <f t="shared" ca="1" si="180"/>
        <v>1.9960165098928683E-2</v>
      </c>
    </row>
    <row r="331" spans="11:56" x14ac:dyDescent="0.25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0.53131131002344079</v>
      </c>
      <c r="AA331" s="62">
        <f t="shared" si="182"/>
        <v>0.43300197442874511</v>
      </c>
      <c r="AB331" s="62">
        <f t="shared" si="183"/>
        <v>0.31306270563544503</v>
      </c>
      <c r="AC331" s="62">
        <f t="shared" si="184"/>
        <v>0.2937281668123371</v>
      </c>
      <c r="AD331" s="62">
        <f t="shared" si="185"/>
        <v>0.23711023393144148</v>
      </c>
      <c r="AE331" s="62">
        <f t="shared" si="186"/>
        <v>0.13193435640305159</v>
      </c>
      <c r="AF331" s="62">
        <f t="shared" si="187"/>
        <v>0.10959054834132474</v>
      </c>
      <c r="AG331" s="62">
        <f t="shared" si="188"/>
        <v>7.2056320147888528E-2</v>
      </c>
      <c r="AH331" s="62">
        <f t="shared" si="189"/>
        <v>3.8623470652545268E-2</v>
      </c>
      <c r="AI331" s="62">
        <f t="shared" si="190"/>
        <v>1.9726293988773652E-2</v>
      </c>
      <c r="AJ331" s="62">
        <f t="shared" si="191"/>
        <v>9.5996344209495401E-3</v>
      </c>
      <c r="AK331" s="63">
        <f t="shared" si="192"/>
        <v>0</v>
      </c>
      <c r="AL331" s="64">
        <f t="shared" si="193"/>
        <v>0.53131131002344079</v>
      </c>
      <c r="AM331" s="65">
        <f t="shared" si="194"/>
        <v>0.43300197442874511</v>
      </c>
      <c r="AN331" s="65">
        <f t="shared" si="195"/>
        <v>0.31306270563544503</v>
      </c>
      <c r="AO331" s="65">
        <f t="shared" si="196"/>
        <v>0.2937281668123371</v>
      </c>
      <c r="AP331" s="65">
        <f t="shared" si="197"/>
        <v>0.23711023393144148</v>
      </c>
      <c r="AQ331" s="65">
        <f t="shared" si="198"/>
        <v>0.13193435640305159</v>
      </c>
      <c r="AR331" s="65">
        <f t="shared" si="199"/>
        <v>0.10959054834132474</v>
      </c>
      <c r="AS331" s="65">
        <f t="shared" si="200"/>
        <v>7.2056320147888528E-2</v>
      </c>
      <c r="AT331" s="65">
        <f t="shared" si="201"/>
        <v>3.8623470652545268E-2</v>
      </c>
      <c r="AU331" s="65">
        <f t="shared" si="202"/>
        <v>1.9726293988773652E-2</v>
      </c>
      <c r="AV331" s="65">
        <f t="shared" si="203"/>
        <v>9.5996344209495401E-3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1.9726293988773652E-2</v>
      </c>
      <c r="BB331" s="68">
        <f ca="1"/>
        <v>3.8623470652545268E-2</v>
      </c>
      <c r="BC331" s="45"/>
      <c r="BD331" s="45">
        <f t="shared" ca="1" si="180"/>
        <v>1.9726293988773652E-2</v>
      </c>
    </row>
    <row r="332" spans="11:56" x14ac:dyDescent="0.25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0.53028903730704235</v>
      </c>
      <c r="AA332" s="62">
        <f t="shared" si="182"/>
        <v>0.43182075267598674</v>
      </c>
      <c r="AB332" s="62">
        <f t="shared" si="183"/>
        <v>0.31186703598123766</v>
      </c>
      <c r="AC332" s="62">
        <f t="shared" si="184"/>
        <v>0.29258763607679666</v>
      </c>
      <c r="AD332" s="62">
        <f t="shared" si="185"/>
        <v>0.23598594663906494</v>
      </c>
      <c r="AE332" s="62">
        <f t="shared" si="186"/>
        <v>0.13109807607688137</v>
      </c>
      <c r="AF332" s="62">
        <f t="shared" si="187"/>
        <v>0.10882516138223479</v>
      </c>
      <c r="AG332" s="62">
        <f t="shared" si="188"/>
        <v>7.1444256952180984E-2</v>
      </c>
      <c r="AH332" s="62">
        <f t="shared" si="189"/>
        <v>3.8220767899077315E-2</v>
      </c>
      <c r="AI332" s="62">
        <f t="shared" si="190"/>
        <v>1.9495163121291667E-2</v>
      </c>
      <c r="AJ332" s="62">
        <f t="shared" si="191"/>
        <v>9.4809033453792241E-3</v>
      </c>
      <c r="AK332" s="63">
        <f t="shared" si="192"/>
        <v>0</v>
      </c>
      <c r="AL332" s="64">
        <f t="shared" si="193"/>
        <v>0.53028903730704235</v>
      </c>
      <c r="AM332" s="65">
        <f t="shared" si="194"/>
        <v>0.43182075267598674</v>
      </c>
      <c r="AN332" s="65">
        <f t="shared" si="195"/>
        <v>0.31186703598123766</v>
      </c>
      <c r="AO332" s="65">
        <f t="shared" si="196"/>
        <v>0.29258763607679666</v>
      </c>
      <c r="AP332" s="65">
        <f t="shared" si="197"/>
        <v>0.23598594663906494</v>
      </c>
      <c r="AQ332" s="65">
        <f t="shared" si="198"/>
        <v>0.13109807607688137</v>
      </c>
      <c r="AR332" s="65">
        <f t="shared" si="199"/>
        <v>0.10882516138223479</v>
      </c>
      <c r="AS332" s="65">
        <f t="shared" si="200"/>
        <v>7.1444256952180984E-2</v>
      </c>
      <c r="AT332" s="65">
        <f t="shared" si="201"/>
        <v>3.8220767899077315E-2</v>
      </c>
      <c r="AU332" s="65">
        <f t="shared" si="202"/>
        <v>1.9495163121291667E-2</v>
      </c>
      <c r="AV332" s="65">
        <f t="shared" si="203"/>
        <v>9.4809033453792241E-3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1.9495163121291667E-2</v>
      </c>
      <c r="BB332" s="68">
        <f ca="1"/>
        <v>3.8220767899077315E-2</v>
      </c>
      <c r="BC332" s="45"/>
      <c r="BD332" s="45">
        <f t="shared" ca="1" si="180"/>
        <v>1.9495163121291667E-2</v>
      </c>
    </row>
    <row r="333" spans="11:56" x14ac:dyDescent="0.25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0.52926873150060227</v>
      </c>
      <c r="AA333" s="62">
        <f t="shared" si="182"/>
        <v>0.4306427532753459</v>
      </c>
      <c r="AB333" s="62">
        <f t="shared" si="183"/>
        <v>0.31067593290713152</v>
      </c>
      <c r="AC333" s="62">
        <f t="shared" si="184"/>
        <v>0.29145153396099954</v>
      </c>
      <c r="AD333" s="62">
        <f t="shared" si="185"/>
        <v>0.23486699029295269</v>
      </c>
      <c r="AE333" s="62">
        <f t="shared" si="186"/>
        <v>0.13026709660488595</v>
      </c>
      <c r="AF333" s="62">
        <f t="shared" si="187"/>
        <v>0.10806511993154873</v>
      </c>
      <c r="AG333" s="62">
        <f t="shared" si="188"/>
        <v>7.083739276406599E-2</v>
      </c>
      <c r="AH333" s="62">
        <f t="shared" si="189"/>
        <v>3.782226387516191E-2</v>
      </c>
      <c r="AI333" s="62">
        <f t="shared" si="190"/>
        <v>1.9266740389353713E-2</v>
      </c>
      <c r="AJ333" s="62">
        <f t="shared" si="191"/>
        <v>9.3636407703463157E-3</v>
      </c>
      <c r="AK333" s="63">
        <f t="shared" si="192"/>
        <v>0</v>
      </c>
      <c r="AL333" s="64">
        <f t="shared" si="193"/>
        <v>0.52926873150060227</v>
      </c>
      <c r="AM333" s="65">
        <f t="shared" si="194"/>
        <v>0.4306427532753459</v>
      </c>
      <c r="AN333" s="65">
        <f t="shared" si="195"/>
        <v>0.31067593290713152</v>
      </c>
      <c r="AO333" s="65">
        <f t="shared" si="196"/>
        <v>0.29145153396099954</v>
      </c>
      <c r="AP333" s="65">
        <f t="shared" si="197"/>
        <v>0.23486699029295269</v>
      </c>
      <c r="AQ333" s="65">
        <f t="shared" si="198"/>
        <v>0.13026709660488595</v>
      </c>
      <c r="AR333" s="65">
        <f t="shared" si="199"/>
        <v>0.10806511993154873</v>
      </c>
      <c r="AS333" s="65">
        <f t="shared" si="200"/>
        <v>7.083739276406599E-2</v>
      </c>
      <c r="AT333" s="65">
        <f t="shared" si="201"/>
        <v>3.782226387516191E-2</v>
      </c>
      <c r="AU333" s="65">
        <f t="shared" si="202"/>
        <v>1.9266740389353713E-2</v>
      </c>
      <c r="AV333" s="65">
        <f t="shared" si="203"/>
        <v>9.3636407703463157E-3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1.9266740389353713E-2</v>
      </c>
      <c r="BB333" s="68">
        <f ca="1"/>
        <v>3.782226387516191E-2</v>
      </c>
      <c r="BC333" s="45"/>
      <c r="BD333" s="45">
        <f t="shared" ca="1" si="180"/>
        <v>1.9266740389353713E-2</v>
      </c>
    </row>
    <row r="334" spans="11:56" x14ac:dyDescent="0.25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0.52825038881967568</v>
      </c>
      <c r="AA334" s="62">
        <f t="shared" si="182"/>
        <v>0.42946796743630283</v>
      </c>
      <c r="AB334" s="62">
        <f t="shared" si="183"/>
        <v>0.3094893789721439</v>
      </c>
      <c r="AC334" s="62">
        <f t="shared" si="184"/>
        <v>0.29031984326885252</v>
      </c>
      <c r="AD334" s="62">
        <f t="shared" si="185"/>
        <v>0.23375333961576833</v>
      </c>
      <c r="AE334" s="62">
        <f t="shared" si="186"/>
        <v>0.12944138438702227</v>
      </c>
      <c r="AF334" s="62">
        <f t="shared" si="187"/>
        <v>0.10731038665591543</v>
      </c>
      <c r="AG334" s="62">
        <f t="shared" si="188"/>
        <v>7.0235683421960002E-2</v>
      </c>
      <c r="AH334" s="62">
        <f t="shared" si="189"/>
        <v>3.7427914803274051E-2</v>
      </c>
      <c r="AI334" s="62">
        <f t="shared" si="190"/>
        <v>1.9040994062026553E-2</v>
      </c>
      <c r="AJ334" s="62">
        <f t="shared" si="191"/>
        <v>9.2478285330082899E-3</v>
      </c>
      <c r="AK334" s="63">
        <f t="shared" si="192"/>
        <v>0</v>
      </c>
      <c r="AL334" s="64">
        <f t="shared" si="193"/>
        <v>0.52825038881967568</v>
      </c>
      <c r="AM334" s="65">
        <f t="shared" si="194"/>
        <v>0.42946796743630283</v>
      </c>
      <c r="AN334" s="65">
        <f t="shared" si="195"/>
        <v>0.3094893789721439</v>
      </c>
      <c r="AO334" s="65">
        <f t="shared" si="196"/>
        <v>0.29031984326885252</v>
      </c>
      <c r="AP334" s="65">
        <f t="shared" si="197"/>
        <v>0.23375333961576833</v>
      </c>
      <c r="AQ334" s="65">
        <f t="shared" si="198"/>
        <v>0.12944138438702227</v>
      </c>
      <c r="AR334" s="65">
        <f t="shared" si="199"/>
        <v>0.10731038665591543</v>
      </c>
      <c r="AS334" s="65">
        <f t="shared" si="200"/>
        <v>7.0235683421960002E-2</v>
      </c>
      <c r="AT334" s="65">
        <f t="shared" si="201"/>
        <v>3.7427914803274051E-2</v>
      </c>
      <c r="AU334" s="65">
        <f t="shared" si="202"/>
        <v>1.9040994062026553E-2</v>
      </c>
      <c r="AV334" s="65">
        <f t="shared" si="203"/>
        <v>9.2478285330082899E-3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1.9040994062026553E-2</v>
      </c>
      <c r="BB334" s="68">
        <f ca="1"/>
        <v>3.7427914803274051E-2</v>
      </c>
      <c r="BC334" s="45"/>
      <c r="BD334" s="45">
        <f t="shared" ca="1" si="180"/>
        <v>1.9040994062026553E-2</v>
      </c>
    </row>
    <row r="335" spans="11:56" x14ac:dyDescent="0.25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0.52723400548709909</v>
      </c>
      <c r="AA335" s="62">
        <f t="shared" si="182"/>
        <v>0.4282963863923181</v>
      </c>
      <c r="AB335" s="62">
        <f t="shared" si="183"/>
        <v>0.30830735680190374</v>
      </c>
      <c r="AC335" s="62">
        <f t="shared" si="184"/>
        <v>0.28919254687103391</v>
      </c>
      <c r="AD335" s="62">
        <f t="shared" si="185"/>
        <v>0.2326449694500311</v>
      </c>
      <c r="AE335" s="62">
        <f t="shared" si="186"/>
        <v>0.12862090603622478</v>
      </c>
      <c r="AF335" s="62">
        <f t="shared" si="187"/>
        <v>0.1065609244827221</v>
      </c>
      <c r="AG335" s="62">
        <f t="shared" si="188"/>
        <v>6.9639085139398274E-2</v>
      </c>
      <c r="AH335" s="62">
        <f t="shared" si="189"/>
        <v>3.7037677362329602E-2</v>
      </c>
      <c r="AI335" s="62">
        <f t="shared" si="190"/>
        <v>1.8817892780164883E-2</v>
      </c>
      <c r="AJ335" s="62">
        <f t="shared" si="191"/>
        <v>9.1334486951659515E-3</v>
      </c>
      <c r="AK335" s="63">
        <f t="shared" si="192"/>
        <v>0</v>
      </c>
      <c r="AL335" s="64">
        <f t="shared" si="193"/>
        <v>0.52723400548709909</v>
      </c>
      <c r="AM335" s="65">
        <f t="shared" si="194"/>
        <v>0.4282963863923181</v>
      </c>
      <c r="AN335" s="65">
        <f t="shared" si="195"/>
        <v>0.30830735680190374</v>
      </c>
      <c r="AO335" s="65">
        <f t="shared" si="196"/>
        <v>0.28919254687103391</v>
      </c>
      <c r="AP335" s="65">
        <f t="shared" si="197"/>
        <v>0.2326449694500311</v>
      </c>
      <c r="AQ335" s="65">
        <f t="shared" si="198"/>
        <v>0.12862090603622478</v>
      </c>
      <c r="AR335" s="65">
        <f t="shared" si="199"/>
        <v>0.1065609244827221</v>
      </c>
      <c r="AS335" s="65">
        <f t="shared" si="200"/>
        <v>6.9639085139398274E-2</v>
      </c>
      <c r="AT335" s="65">
        <f t="shared" si="201"/>
        <v>3.7037677362329602E-2</v>
      </c>
      <c r="AU335" s="65">
        <f t="shared" si="202"/>
        <v>1.8817892780164883E-2</v>
      </c>
      <c r="AV335" s="65">
        <f t="shared" si="203"/>
        <v>9.1334486951659515E-3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1.8817892780164883E-2</v>
      </c>
      <c r="BB335" s="68">
        <f ca="1"/>
        <v>3.7037677362329602E-2</v>
      </c>
      <c r="BC335" s="45"/>
      <c r="BD335" s="45">
        <f t="shared" ca="1" si="180"/>
        <v>1.8817892780164883E-2</v>
      </c>
    </row>
    <row r="336" spans="11:56" x14ac:dyDescent="0.25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0.52621957773297667</v>
      </c>
      <c r="AA336" s="62">
        <f t="shared" si="182"/>
        <v>0.42712800140076734</v>
      </c>
      <c r="AB336" s="62">
        <f t="shared" si="183"/>
        <v>0.30712984908839736</v>
      </c>
      <c r="AC336" s="62">
        <f t="shared" si="184"/>
        <v>0.28806962770473427</v>
      </c>
      <c r="AD336" s="62">
        <f t="shared" si="185"/>
        <v>0.23154185475754749</v>
      </c>
      <c r="AE336" s="62">
        <f t="shared" si="186"/>
        <v>0.12780562837705553</v>
      </c>
      <c r="AF336" s="62">
        <f t="shared" si="187"/>
        <v>0.10581669659827334</v>
      </c>
      <c r="AG336" s="62">
        <f t="shared" si="188"/>
        <v>6.9047554501848518E-2</v>
      </c>
      <c r="AH336" s="62">
        <f t="shared" si="189"/>
        <v>3.6651508682926243E-2</v>
      </c>
      <c r="AI336" s="62">
        <f t="shared" si="190"/>
        <v>1.8597405552055146E-2</v>
      </c>
      <c r="AJ336" s="62">
        <f t="shared" si="191"/>
        <v>9.020483540484979E-3</v>
      </c>
      <c r="AK336" s="63">
        <f t="shared" si="192"/>
        <v>0</v>
      </c>
      <c r="AL336" s="64">
        <f t="shared" si="193"/>
        <v>0.52621957773297667</v>
      </c>
      <c r="AM336" s="65">
        <f t="shared" si="194"/>
        <v>0.42712800140076734</v>
      </c>
      <c r="AN336" s="65">
        <f t="shared" si="195"/>
        <v>0.30712984908839736</v>
      </c>
      <c r="AO336" s="65">
        <f t="shared" si="196"/>
        <v>0.28806962770473427</v>
      </c>
      <c r="AP336" s="65">
        <f t="shared" si="197"/>
        <v>0.23154185475754749</v>
      </c>
      <c r="AQ336" s="65">
        <f t="shared" si="198"/>
        <v>0.12780562837705553</v>
      </c>
      <c r="AR336" s="65">
        <f t="shared" si="199"/>
        <v>0.10581669659827334</v>
      </c>
      <c r="AS336" s="65">
        <f t="shared" si="200"/>
        <v>6.9047554501848518E-2</v>
      </c>
      <c r="AT336" s="65">
        <f t="shared" si="201"/>
        <v>3.6651508682926243E-2</v>
      </c>
      <c r="AU336" s="65">
        <f t="shared" si="202"/>
        <v>1.8597405552055146E-2</v>
      </c>
      <c r="AV336" s="65">
        <f t="shared" si="203"/>
        <v>9.020483540484979E-3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1.8597405552055146E-2</v>
      </c>
      <c r="BB336" s="68">
        <f ca="1"/>
        <v>3.6651508682926243E-2</v>
      </c>
      <c r="BC336" s="45"/>
      <c r="BD336" s="45">
        <f t="shared" ca="1" si="180"/>
        <v>1.8597405552055146E-2</v>
      </c>
    </row>
    <row r="337" spans="11:56" x14ac:dyDescent="0.25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0.52520710179466579</v>
      </c>
      <c r="AA337" s="62">
        <f t="shared" si="182"/>
        <v>0.42596280374287582</v>
      </c>
      <c r="AB337" s="62">
        <f t="shared" si="183"/>
        <v>0.30595683858971501</v>
      </c>
      <c r="AC337" s="62">
        <f t="shared" si="184"/>
        <v>0.2869510687733981</v>
      </c>
      <c r="AD337" s="62">
        <f t="shared" si="185"/>
        <v>0.23044397061884569</v>
      </c>
      <c r="AE337" s="62">
        <f t="shared" si="186"/>
        <v>0.12699551844436266</v>
      </c>
      <c r="AF337" s="62">
        <f t="shared" si="187"/>
        <v>0.10507766644598276</v>
      </c>
      <c r="AG337" s="62">
        <f t="shared" si="188"/>
        <v>6.8461048463551596E-2</v>
      </c>
      <c r="AH337" s="62">
        <f t="shared" si="189"/>
        <v>3.6269366342634092E-2</v>
      </c>
      <c r="AI337" s="62">
        <f t="shared" si="190"/>
        <v>1.8379501749110353E-2</v>
      </c>
      <c r="AJ337" s="62">
        <f t="shared" si="191"/>
        <v>8.9089155717518333E-3</v>
      </c>
      <c r="AK337" s="63">
        <f t="shared" si="192"/>
        <v>0</v>
      </c>
      <c r="AL337" s="64">
        <f t="shared" si="193"/>
        <v>0.52520710179466579</v>
      </c>
      <c r="AM337" s="65">
        <f t="shared" si="194"/>
        <v>0.42596280374287582</v>
      </c>
      <c r="AN337" s="65">
        <f t="shared" si="195"/>
        <v>0.30595683858971501</v>
      </c>
      <c r="AO337" s="65">
        <f t="shared" si="196"/>
        <v>0.2869510687733981</v>
      </c>
      <c r="AP337" s="65">
        <f t="shared" si="197"/>
        <v>0.23044397061884569</v>
      </c>
      <c r="AQ337" s="65">
        <f t="shared" si="198"/>
        <v>0.12699551844436266</v>
      </c>
      <c r="AR337" s="65">
        <f t="shared" si="199"/>
        <v>0.10507766644598276</v>
      </c>
      <c r="AS337" s="65">
        <f t="shared" si="200"/>
        <v>6.8461048463551596E-2</v>
      </c>
      <c r="AT337" s="65">
        <f t="shared" si="201"/>
        <v>3.6269366342634092E-2</v>
      </c>
      <c r="AU337" s="65">
        <f t="shared" si="202"/>
        <v>1.8379501749110353E-2</v>
      </c>
      <c r="AV337" s="65">
        <f t="shared" si="203"/>
        <v>8.9089155717518333E-3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1.8379501749110353E-2</v>
      </c>
      <c r="BB337" s="68">
        <f ca="1"/>
        <v>3.6269366342634092E-2</v>
      </c>
      <c r="BC337" s="45"/>
      <c r="BD337" s="45">
        <f t="shared" ca="1" si="180"/>
        <v>1.8379501749110353E-2</v>
      </c>
    </row>
    <row r="338" spans="11:56" x14ac:dyDescent="0.25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0.52419657391676366</v>
      </c>
      <c r="AA338" s="62">
        <f t="shared" si="182"/>
        <v>0.42480078472365351</v>
      </c>
      <c r="AB338" s="62">
        <f t="shared" si="183"/>
        <v>0.30478830812979835</v>
      </c>
      <c r="AC338" s="62">
        <f t="shared" si="184"/>
        <v>0.28583685314646662</v>
      </c>
      <c r="AD338" s="62">
        <f t="shared" si="185"/>
        <v>0.22935129223261261</v>
      </c>
      <c r="AE338" s="62">
        <f t="shared" si="186"/>
        <v>0.12619054348194755</v>
      </c>
      <c r="AF338" s="62">
        <f t="shared" si="187"/>
        <v>0.10434379772457743</v>
      </c>
      <c r="AG338" s="62">
        <f t="shared" si="188"/>
        <v>6.7879524344389111E-2</v>
      </c>
      <c r="AH338" s="62">
        <f t="shared" si="189"/>
        <v>3.5891208361335379E-2</v>
      </c>
      <c r="AI338" s="62">
        <f t="shared" si="190"/>
        <v>1.8164151101615383E-2</v>
      </c>
      <c r="AJ338" s="62">
        <f t="shared" si="191"/>
        <v>8.7987275081636146E-3</v>
      </c>
      <c r="AK338" s="63">
        <f t="shared" si="192"/>
        <v>0</v>
      </c>
      <c r="AL338" s="64">
        <f t="shared" si="193"/>
        <v>0.52419657391676366</v>
      </c>
      <c r="AM338" s="65">
        <f t="shared" si="194"/>
        <v>0.42480078472365351</v>
      </c>
      <c r="AN338" s="65">
        <f t="shared" si="195"/>
        <v>0.30478830812979835</v>
      </c>
      <c r="AO338" s="65">
        <f t="shared" si="196"/>
        <v>0.28583685314646662</v>
      </c>
      <c r="AP338" s="65">
        <f t="shared" si="197"/>
        <v>0.22935129223261261</v>
      </c>
      <c r="AQ338" s="65">
        <f t="shared" si="198"/>
        <v>0.12619054348194755</v>
      </c>
      <c r="AR338" s="65">
        <f t="shared" si="199"/>
        <v>0.10434379772457743</v>
      </c>
      <c r="AS338" s="65">
        <f t="shared" si="200"/>
        <v>6.7879524344389111E-2</v>
      </c>
      <c r="AT338" s="65">
        <f t="shared" si="201"/>
        <v>3.5891208361335379E-2</v>
      </c>
      <c r="AU338" s="65">
        <f t="shared" si="202"/>
        <v>1.8164151101615383E-2</v>
      </c>
      <c r="AV338" s="65">
        <f t="shared" si="203"/>
        <v>8.7987275081636146E-3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1.8164151101615383E-2</v>
      </c>
      <c r="BB338" s="68">
        <f ca="1"/>
        <v>3.5891208361335379E-2</v>
      </c>
      <c r="BC338" s="45"/>
      <c r="BD338" s="45">
        <f t="shared" ca="1" si="180"/>
        <v>1.8164151101615383E-2</v>
      </c>
    </row>
    <row r="339" spans="11:56" x14ac:dyDescent="0.25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0.52318799035109287</v>
      </c>
      <c r="AA339" s="62">
        <f t="shared" si="182"/>
        <v>0.42364193567183017</v>
      </c>
      <c r="AB339" s="62">
        <f t="shared" si="183"/>
        <v>0.30362424059818899</v>
      </c>
      <c r="AC339" s="62">
        <f t="shared" si="184"/>
        <v>0.28472696395912156</v>
      </c>
      <c r="AD339" s="62">
        <f t="shared" si="185"/>
        <v>0.2282637949151336</v>
      </c>
      <c r="AE339" s="62">
        <f t="shared" si="186"/>
        <v>0.12539067094124035</v>
      </c>
      <c r="AF339" s="62">
        <f t="shared" si="187"/>
        <v>0.1036150543863146</v>
      </c>
      <c r="AG339" s="62">
        <f t="shared" si="188"/>
        <v>6.7302939826777541E-2</v>
      </c>
      <c r="AH339" s="62">
        <f t="shared" si="189"/>
        <v>3.5516993196612751E-2</v>
      </c>
      <c r="AI339" s="62">
        <f t="shared" si="190"/>
        <v>1.7951323694522115E-2</v>
      </c>
      <c r="AJ339" s="62">
        <f t="shared" si="191"/>
        <v>8.6899022826514259E-3</v>
      </c>
      <c r="AK339" s="63">
        <f t="shared" si="192"/>
        <v>0</v>
      </c>
      <c r="AL339" s="64">
        <f t="shared" si="193"/>
        <v>0.52318799035109287</v>
      </c>
      <c r="AM339" s="65">
        <f t="shared" si="194"/>
        <v>0.42364193567183017</v>
      </c>
      <c r="AN339" s="65">
        <f t="shared" si="195"/>
        <v>0.30362424059818899</v>
      </c>
      <c r="AO339" s="65">
        <f t="shared" si="196"/>
        <v>0.28472696395912156</v>
      </c>
      <c r="AP339" s="65">
        <f t="shared" si="197"/>
        <v>0.2282637949151336</v>
      </c>
      <c r="AQ339" s="65">
        <f t="shared" si="198"/>
        <v>0.12539067094124035</v>
      </c>
      <c r="AR339" s="65">
        <f t="shared" si="199"/>
        <v>0.1036150543863146</v>
      </c>
      <c r="AS339" s="65">
        <f t="shared" si="200"/>
        <v>6.7302939826777541E-2</v>
      </c>
      <c r="AT339" s="65">
        <f t="shared" si="201"/>
        <v>3.5516993196612751E-2</v>
      </c>
      <c r="AU339" s="65">
        <f t="shared" si="202"/>
        <v>1.7951323694522115E-2</v>
      </c>
      <c r="AV339" s="65">
        <f t="shared" si="203"/>
        <v>8.6899022826514259E-3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1.7951323694522115E-2</v>
      </c>
      <c r="BB339" s="68">
        <f ca="1"/>
        <v>3.5516993196612751E-2</v>
      </c>
      <c r="BC339" s="45"/>
      <c r="BD339" s="45">
        <f t="shared" ca="1" si="180"/>
        <v>1.7951323694522115E-2</v>
      </c>
    </row>
    <row r="340" spans="11:56" x14ac:dyDescent="0.25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0.52218134735668786</v>
      </c>
      <c r="AA340" s="62">
        <f t="shared" si="182"/>
        <v>0.42248624793979062</v>
      </c>
      <c r="AB340" s="62">
        <f t="shared" si="183"/>
        <v>0.30246461894977794</v>
      </c>
      <c r="AC340" s="62">
        <f t="shared" si="184"/>
        <v>0.28362138441202978</v>
      </c>
      <c r="AD340" s="62">
        <f t="shared" si="185"/>
        <v>0.22718145409973492</v>
      </c>
      <c r="AE340" s="62">
        <f t="shared" si="186"/>
        <v>0.1245958684799838</v>
      </c>
      <c r="AF340" s="62">
        <f t="shared" si="187"/>
        <v>0.10289140063521118</v>
      </c>
      <c r="AG340" s="62">
        <f t="shared" si="188"/>
        <v>6.673125295258879E-2</v>
      </c>
      <c r="AH340" s="62">
        <f t="shared" si="189"/>
        <v>3.5146679739185643E-2</v>
      </c>
      <c r="AI340" s="62">
        <f t="shared" si="190"/>
        <v>1.7740989963293832E-2</v>
      </c>
      <c r="AJ340" s="62">
        <f t="shared" si="191"/>
        <v>8.5824230392368521E-3</v>
      </c>
      <c r="AK340" s="63">
        <f t="shared" si="192"/>
        <v>0</v>
      </c>
      <c r="AL340" s="64">
        <f t="shared" si="193"/>
        <v>0.52218134735668786</v>
      </c>
      <c r="AM340" s="65">
        <f t="shared" si="194"/>
        <v>0.42248624793979062</v>
      </c>
      <c r="AN340" s="65">
        <f t="shared" si="195"/>
        <v>0.30246461894977794</v>
      </c>
      <c r="AO340" s="65">
        <f t="shared" si="196"/>
        <v>0.28362138441202978</v>
      </c>
      <c r="AP340" s="65">
        <f t="shared" si="197"/>
        <v>0.22718145409973492</v>
      </c>
      <c r="AQ340" s="65">
        <f t="shared" si="198"/>
        <v>0.1245958684799838</v>
      </c>
      <c r="AR340" s="65">
        <f t="shared" si="199"/>
        <v>0.10289140063521118</v>
      </c>
      <c r="AS340" s="65">
        <f t="shared" si="200"/>
        <v>6.673125295258879E-2</v>
      </c>
      <c r="AT340" s="65">
        <f t="shared" si="201"/>
        <v>3.5146679739185643E-2</v>
      </c>
      <c r="AU340" s="65">
        <f t="shared" si="202"/>
        <v>1.7740989963293832E-2</v>
      </c>
      <c r="AV340" s="65">
        <f t="shared" si="203"/>
        <v>8.5824230392368521E-3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1.7740989963293832E-2</v>
      </c>
      <c r="BB340" s="68">
        <f ca="1"/>
        <v>3.5146679739185643E-2</v>
      </c>
      <c r="BC340" s="45"/>
      <c r="BD340" s="45">
        <f t="shared" ca="1" si="180"/>
        <v>1.7740989963293832E-2</v>
      </c>
    </row>
    <row r="341" spans="11:56" x14ac:dyDescent="0.25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0.5211766411997808</v>
      </c>
      <c r="AA341" s="62">
        <f t="shared" si="182"/>
        <v>0.42133371290351018</v>
      </c>
      <c r="AB341" s="62">
        <f t="shared" si="183"/>
        <v>0.30130942620455592</v>
      </c>
      <c r="AC341" s="62">
        <f t="shared" si="184"/>
        <v>0.282520097771089</v>
      </c>
      <c r="AD341" s="62">
        <f t="shared" si="185"/>
        <v>0.22610424533622872</v>
      </c>
      <c r="AE341" s="62">
        <f t="shared" si="186"/>
        <v>0.12380610396092566</v>
      </c>
      <c r="AF341" s="62">
        <f t="shared" si="187"/>
        <v>0.10217280092528534</v>
      </c>
      <c r="AG341" s="62">
        <f t="shared" si="188"/>
        <v>6.6164422120096891E-2</v>
      </c>
      <c r="AH341" s="62">
        <f t="shared" si="189"/>
        <v>3.4780227308394224E-2</v>
      </c>
      <c r="AI341" s="62">
        <f t="shared" si="190"/>
        <v>1.7533120689798318E-2</v>
      </c>
      <c r="AJ341" s="62">
        <f t="shared" si="191"/>
        <v>8.4762731304211299E-3</v>
      </c>
      <c r="AK341" s="63">
        <f t="shared" si="192"/>
        <v>0</v>
      </c>
      <c r="AL341" s="64">
        <f t="shared" si="193"/>
        <v>0.5211766411997808</v>
      </c>
      <c r="AM341" s="65">
        <f t="shared" si="194"/>
        <v>0.42133371290351018</v>
      </c>
      <c r="AN341" s="65">
        <f t="shared" si="195"/>
        <v>0.30130942620455592</v>
      </c>
      <c r="AO341" s="65">
        <f t="shared" si="196"/>
        <v>0.282520097771089</v>
      </c>
      <c r="AP341" s="65">
        <f t="shared" si="197"/>
        <v>0.22610424533622872</v>
      </c>
      <c r="AQ341" s="65">
        <f t="shared" si="198"/>
        <v>0.12380610396092566</v>
      </c>
      <c r="AR341" s="65">
        <f t="shared" si="199"/>
        <v>0.10217280092528534</v>
      </c>
      <c r="AS341" s="65">
        <f t="shared" si="200"/>
        <v>6.6164422120096891E-2</v>
      </c>
      <c r="AT341" s="65">
        <f t="shared" si="201"/>
        <v>3.4780227308394224E-2</v>
      </c>
      <c r="AU341" s="65">
        <f t="shared" si="202"/>
        <v>1.7533120689798318E-2</v>
      </c>
      <c r="AV341" s="65">
        <f t="shared" si="203"/>
        <v>8.4762731304211299E-3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1.7533120689798318E-2</v>
      </c>
      <c r="BB341" s="68">
        <f ca="1"/>
        <v>3.4780227308394224E-2</v>
      </c>
      <c r="BC341" s="45"/>
      <c r="BD341" s="45">
        <f t="shared" ca="1" si="180"/>
        <v>1.7533120689798318E-2</v>
      </c>
    </row>
    <row r="342" spans="11:56" x14ac:dyDescent="0.25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0.52017386815378786</v>
      </c>
      <c r="AA342" s="62">
        <f t="shared" si="182"/>
        <v>0.42018432196249045</v>
      </c>
      <c r="AB342" s="62">
        <f t="shared" si="183"/>
        <v>0.30015864544736492</v>
      </c>
      <c r="AC342" s="62">
        <f t="shared" si="184"/>
        <v>0.2814230873671747</v>
      </c>
      <c r="AD342" s="62">
        <f t="shared" si="185"/>
        <v>0.2250321442903607</v>
      </c>
      <c r="AE342" s="62">
        <f t="shared" si="186"/>
        <v>0.1230213454505191</v>
      </c>
      <c r="AF342" s="62">
        <f t="shared" si="187"/>
        <v>0.10145921995881053</v>
      </c>
      <c r="AG342" s="62">
        <f t="shared" si="188"/>
        <v>6.5602406080950651E-2</v>
      </c>
      <c r="AH342" s="62">
        <f t="shared" si="189"/>
        <v>3.4417595647730434E-2</v>
      </c>
      <c r="AI342" s="62">
        <f t="shared" si="190"/>
        <v>1.7327686998249076E-2</v>
      </c>
      <c r="AJ342" s="62">
        <f t="shared" si="191"/>
        <v>8.3714361146066119E-3</v>
      </c>
      <c r="AK342" s="63">
        <f t="shared" si="192"/>
        <v>0</v>
      </c>
      <c r="AL342" s="64">
        <f t="shared" si="193"/>
        <v>0.52017386815378786</v>
      </c>
      <c r="AM342" s="65">
        <f t="shared" si="194"/>
        <v>0.42018432196249045</v>
      </c>
      <c r="AN342" s="65">
        <f t="shared" si="195"/>
        <v>0.30015864544736492</v>
      </c>
      <c r="AO342" s="65">
        <f t="shared" si="196"/>
        <v>0.2814230873671747</v>
      </c>
      <c r="AP342" s="65">
        <f t="shared" si="197"/>
        <v>0.2250321442903607</v>
      </c>
      <c r="AQ342" s="65">
        <f t="shared" si="198"/>
        <v>0.1230213454505191</v>
      </c>
      <c r="AR342" s="65">
        <f t="shared" si="199"/>
        <v>0.10145921995881053</v>
      </c>
      <c r="AS342" s="65">
        <f t="shared" si="200"/>
        <v>6.5602406080950651E-2</v>
      </c>
      <c r="AT342" s="65">
        <f t="shared" si="201"/>
        <v>3.4417595647730434E-2</v>
      </c>
      <c r="AU342" s="65">
        <f t="shared" si="202"/>
        <v>1.7327686998249076E-2</v>
      </c>
      <c r="AV342" s="65">
        <f t="shared" si="203"/>
        <v>8.3714361146066119E-3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1.7327686998249076E-2</v>
      </c>
      <c r="BB342" s="68">
        <f ca="1"/>
        <v>3.4417595647730434E-2</v>
      </c>
      <c r="BC342" s="45"/>
      <c r="BD342" s="45">
        <f t="shared" ca="1" si="180"/>
        <v>1.7327686998249076E-2</v>
      </c>
    </row>
    <row r="343" spans="11:56" x14ac:dyDescent="0.25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0.51917302449929537</v>
      </c>
      <c r="AA343" s="62">
        <f t="shared" si="182"/>
        <v>0.41903806653969494</v>
      </c>
      <c r="AB343" s="62">
        <f t="shared" si="183"/>
        <v>0.2990122598276504</v>
      </c>
      <c r="AC343" s="62">
        <f t="shared" si="184"/>
        <v>0.28033033659588752</v>
      </c>
      <c r="AD343" s="62">
        <f t="shared" si="185"/>
        <v>0.22396512674326044</v>
      </c>
      <c r="AE343" s="62">
        <f t="shared" si="186"/>
        <v>0.12224156121763161</v>
      </c>
      <c r="AF343" s="62">
        <f t="shared" si="187"/>
        <v>0.10075062268458164</v>
      </c>
      <c r="AG343" s="62">
        <f t="shared" si="188"/>
        <v>6.5045163937171996E-2</v>
      </c>
      <c r="AH343" s="62">
        <f t="shared" si="189"/>
        <v>3.4058744920415635E-2</v>
      </c>
      <c r="AI343" s="62">
        <f t="shared" si="190"/>
        <v>1.7124660351194091E-2</v>
      </c>
      <c r="AJ343" s="62">
        <f t="shared" si="191"/>
        <v>8.2678957535501207E-3</v>
      </c>
      <c r="AK343" s="63">
        <f t="shared" si="192"/>
        <v>0</v>
      </c>
      <c r="AL343" s="64">
        <f t="shared" si="193"/>
        <v>0.51917302449929537</v>
      </c>
      <c r="AM343" s="65">
        <f t="shared" si="194"/>
        <v>0.41903806653969494</v>
      </c>
      <c r="AN343" s="65">
        <f t="shared" si="195"/>
        <v>0.2990122598276504</v>
      </c>
      <c r="AO343" s="65">
        <f t="shared" si="196"/>
        <v>0.28033033659588752</v>
      </c>
      <c r="AP343" s="65">
        <f t="shared" si="197"/>
        <v>0.22396512674326044</v>
      </c>
      <c r="AQ343" s="65">
        <f t="shared" si="198"/>
        <v>0.12224156121763161</v>
      </c>
      <c r="AR343" s="65">
        <f t="shared" si="199"/>
        <v>0.10075062268458164</v>
      </c>
      <c r="AS343" s="65">
        <f t="shared" si="200"/>
        <v>6.5045163937171996E-2</v>
      </c>
      <c r="AT343" s="65">
        <f t="shared" si="201"/>
        <v>3.4058744920415635E-2</v>
      </c>
      <c r="AU343" s="65">
        <f t="shared" si="202"/>
        <v>1.7124660351194091E-2</v>
      </c>
      <c r="AV343" s="65">
        <f t="shared" si="203"/>
        <v>8.2678957535501207E-3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1.7124660351194091E-2</v>
      </c>
      <c r="BB343" s="68">
        <f ca="1"/>
        <v>3.4058744920415635E-2</v>
      </c>
      <c r="BC343" s="45"/>
      <c r="BD343" s="45">
        <f t="shared" ca="1" si="180"/>
        <v>1.7124660351194091E-2</v>
      </c>
    </row>
    <row r="344" spans="11:56" x14ac:dyDescent="0.25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0.51817410652404594</v>
      </c>
      <c r="AA344" s="62">
        <f t="shared" si="182"/>
        <v>0.41789493808148526</v>
      </c>
      <c r="AB344" s="62">
        <f t="shared" si="183"/>
        <v>0.29787025255921451</v>
      </c>
      <c r="AC344" s="62">
        <f t="shared" si="184"/>
        <v>0.27924182891730226</v>
      </c>
      <c r="AD344" s="62">
        <f t="shared" si="185"/>
        <v>0.22290316859089426</v>
      </c>
      <c r="AE344" s="62">
        <f t="shared" si="186"/>
        <v>0.12146671973226189</v>
      </c>
      <c r="AF344" s="62">
        <f t="shared" si="187"/>
        <v>0.10004697429619328</v>
      </c>
      <c r="AG344" s="62">
        <f t="shared" si="188"/>
        <v>6.4492655138179811E-2</v>
      </c>
      <c r="AH344" s="62">
        <f t="shared" si="189"/>
        <v>3.370363570502434E-2</v>
      </c>
      <c r="AI344" s="62">
        <f t="shared" si="190"/>
        <v>1.6924012545551613E-2</v>
      </c>
      <c r="AJ344" s="62">
        <f t="shared" si="191"/>
        <v>8.1656360098478018E-3</v>
      </c>
      <c r="AK344" s="63">
        <f t="shared" si="192"/>
        <v>0</v>
      </c>
      <c r="AL344" s="64">
        <f t="shared" si="193"/>
        <v>0.51817410652404594</v>
      </c>
      <c r="AM344" s="65">
        <f t="shared" si="194"/>
        <v>0.41789493808148526</v>
      </c>
      <c r="AN344" s="65">
        <f t="shared" si="195"/>
        <v>0.29787025255921451</v>
      </c>
      <c r="AO344" s="65">
        <f t="shared" si="196"/>
        <v>0.27924182891730226</v>
      </c>
      <c r="AP344" s="65">
        <f t="shared" si="197"/>
        <v>0.22290316859089426</v>
      </c>
      <c r="AQ344" s="65">
        <f t="shared" si="198"/>
        <v>0.12146671973226189</v>
      </c>
      <c r="AR344" s="65">
        <f t="shared" si="199"/>
        <v>0.10004697429619328</v>
      </c>
      <c r="AS344" s="65">
        <f t="shared" si="200"/>
        <v>6.4492655138179811E-2</v>
      </c>
      <c r="AT344" s="65">
        <f t="shared" si="201"/>
        <v>3.370363570502434E-2</v>
      </c>
      <c r="AU344" s="65">
        <f t="shared" si="202"/>
        <v>1.6924012545551613E-2</v>
      </c>
      <c r="AV344" s="65">
        <f t="shared" si="203"/>
        <v>8.1656360098478018E-3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1.6924012545551613E-2</v>
      </c>
      <c r="BB344" s="68">
        <f ca="1"/>
        <v>3.370363570502434E-2</v>
      </c>
      <c r="BC344" s="45"/>
      <c r="BD344" s="45">
        <f t="shared" ca="1" si="180"/>
        <v>1.6924012545551613E-2</v>
      </c>
    </row>
    <row r="345" spans="11:56" x14ac:dyDescent="0.25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0.51717711052292503</v>
      </c>
      <c r="AA345" s="62">
        <f t="shared" si="182"/>
        <v>0.41675492805755709</v>
      </c>
      <c r="AB345" s="62">
        <f t="shared" si="183"/>
        <v>0.29673260691997039</v>
      </c>
      <c r="AC345" s="62">
        <f t="shared" si="184"/>
        <v>0.27815754785571722</v>
      </c>
      <c r="AD345" s="62">
        <f t="shared" si="185"/>
        <v>0.2218462458435207</v>
      </c>
      <c r="AE345" s="62">
        <f t="shared" si="186"/>
        <v>0.12069678966426504</v>
      </c>
      <c r="AF345" s="62">
        <f t="shared" si="187"/>
        <v>9.9348240230330051E-2</v>
      </c>
      <c r="AG345" s="62">
        <f t="shared" si="188"/>
        <v>6.3944839477839077E-2</v>
      </c>
      <c r="AH345" s="62">
        <f t="shared" si="189"/>
        <v>3.3352228991153594E-2</v>
      </c>
      <c r="AI345" s="62">
        <f t="shared" si="190"/>
        <v>1.6725715708692367E-2</v>
      </c>
      <c r="AJ345" s="62">
        <f t="shared" si="191"/>
        <v>8.0646410444510843E-3</v>
      </c>
      <c r="AK345" s="63">
        <f t="shared" si="192"/>
        <v>0</v>
      </c>
      <c r="AL345" s="64">
        <f t="shared" si="193"/>
        <v>0.51717711052292503</v>
      </c>
      <c r="AM345" s="65">
        <f t="shared" si="194"/>
        <v>0.41675492805755709</v>
      </c>
      <c r="AN345" s="65">
        <f t="shared" si="195"/>
        <v>0.29673260691997039</v>
      </c>
      <c r="AO345" s="65">
        <f t="shared" si="196"/>
        <v>0.27815754785571722</v>
      </c>
      <c r="AP345" s="65">
        <f t="shared" si="197"/>
        <v>0.2218462458435207</v>
      </c>
      <c r="AQ345" s="65">
        <f t="shared" si="198"/>
        <v>0.12069678966426504</v>
      </c>
      <c r="AR345" s="65">
        <f t="shared" si="199"/>
        <v>9.9348240230330051E-2</v>
      </c>
      <c r="AS345" s="65">
        <f t="shared" si="200"/>
        <v>6.3944839477839077E-2</v>
      </c>
      <c r="AT345" s="65">
        <f t="shared" si="201"/>
        <v>3.3352228991153594E-2</v>
      </c>
      <c r="AU345" s="65">
        <f t="shared" si="202"/>
        <v>1.6725715708692367E-2</v>
      </c>
      <c r="AV345" s="65">
        <f t="shared" si="203"/>
        <v>8.0646410444510843E-3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1.6725715708692367E-2</v>
      </c>
      <c r="BB345" s="68">
        <f ca="1"/>
        <v>3.3352228991153594E-2</v>
      </c>
      <c r="BC345" s="45"/>
      <c r="BD345" s="45">
        <f t="shared" ca="1" si="180"/>
        <v>1.6725715708692367E-2</v>
      </c>
    </row>
    <row r="346" spans="11:56" x14ac:dyDescent="0.25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0.51618203279794672</v>
      </c>
      <c r="AA346" s="62">
        <f t="shared" si="182"/>
        <v>0.41561802796087677</v>
      </c>
      <c r="AB346" s="62">
        <f t="shared" si="183"/>
        <v>0.29559930625169728</v>
      </c>
      <c r="AC346" s="62">
        <f t="shared" si="184"/>
        <v>0.27707747699940505</v>
      </c>
      <c r="AD346" s="62">
        <f t="shared" si="185"/>
        <v>0.22079433462514861</v>
      </c>
      <c r="AE346" s="62">
        <f t="shared" si="186"/>
        <v>0.11993173988208568</v>
      </c>
      <c r="AF346" s="62">
        <f t="shared" si="187"/>
        <v>9.8654386165068872E-2</v>
      </c>
      <c r="AG346" s="62">
        <f t="shared" si="188"/>
        <v>6.3401677091535075E-2</v>
      </c>
      <c r="AH346" s="62">
        <f t="shared" si="189"/>
        <v>3.3004486175137494E-2</v>
      </c>
      <c r="AI346" s="62">
        <f t="shared" si="190"/>
        <v>1.6529742294567686E-2</v>
      </c>
      <c r="AJ346" s="62">
        <f t="shared" si="191"/>
        <v>7.9648952142133654E-3</v>
      </c>
      <c r="AK346" s="63">
        <f t="shared" si="192"/>
        <v>0</v>
      </c>
      <c r="AL346" s="64">
        <f t="shared" si="193"/>
        <v>0.51618203279794672</v>
      </c>
      <c r="AM346" s="65">
        <f t="shared" si="194"/>
        <v>0.41561802796087677</v>
      </c>
      <c r="AN346" s="65">
        <f t="shared" si="195"/>
        <v>0.29559930625169728</v>
      </c>
      <c r="AO346" s="65">
        <f t="shared" si="196"/>
        <v>0.27707747699940505</v>
      </c>
      <c r="AP346" s="65">
        <f t="shared" si="197"/>
        <v>0.22079433462514861</v>
      </c>
      <c r="AQ346" s="65">
        <f t="shared" si="198"/>
        <v>0.11993173988208568</v>
      </c>
      <c r="AR346" s="65">
        <f t="shared" si="199"/>
        <v>9.8654386165068872E-2</v>
      </c>
      <c r="AS346" s="65">
        <f t="shared" si="200"/>
        <v>6.3401677091535075E-2</v>
      </c>
      <c r="AT346" s="65">
        <f t="shared" si="201"/>
        <v>3.3004486175137494E-2</v>
      </c>
      <c r="AU346" s="65">
        <f t="shared" si="202"/>
        <v>1.6529742294567686E-2</v>
      </c>
      <c r="AV346" s="65">
        <f t="shared" si="203"/>
        <v>7.9648952142133654E-3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1.6529742294567686E-2</v>
      </c>
      <c r="BB346" s="68">
        <f ca="1"/>
        <v>3.3004486175137494E-2</v>
      </c>
      <c r="BC346" s="45"/>
      <c r="BD346" s="45">
        <f t="shared" ca="1" si="180"/>
        <v>1.6529742294567686E-2</v>
      </c>
    </row>
    <row r="347" spans="11:56" x14ac:dyDescent="0.25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0.51518886965824029</v>
      </c>
      <c r="AA347" s="62">
        <f t="shared" si="182"/>
        <v>0.41448422930761752</v>
      </c>
      <c r="AB347" s="62">
        <f t="shared" si="183"/>
        <v>0.29447033395979655</v>
      </c>
      <c r="AC347" s="62">
        <f t="shared" si="184"/>
        <v>0.27600160000036422</v>
      </c>
      <c r="AD347" s="62">
        <f t="shared" si="185"/>
        <v>0.21974741117299781</v>
      </c>
      <c r="AE347" s="62">
        <f t="shared" si="186"/>
        <v>0.11917153945149918</v>
      </c>
      <c r="AF347" s="62">
        <f t="shared" si="187"/>
        <v>9.7965378018192995E-2</v>
      </c>
      <c r="AG347" s="62">
        <f t="shared" si="188"/>
        <v>6.2863128453272424E-2</v>
      </c>
      <c r="AH347" s="62">
        <f t="shared" si="189"/>
        <v>3.2660369055806403E-2</v>
      </c>
      <c r="AI347" s="62">
        <f t="shared" si="190"/>
        <v>1.6336065079882993E-2</v>
      </c>
      <c r="AJ347" s="62">
        <f t="shared" si="191"/>
        <v>7.8663830694670374E-3</v>
      </c>
      <c r="AK347" s="63">
        <f t="shared" si="192"/>
        <v>0</v>
      </c>
      <c r="AL347" s="64">
        <f t="shared" si="193"/>
        <v>0.51518886965824029</v>
      </c>
      <c r="AM347" s="65">
        <f t="shared" si="194"/>
        <v>0.41448422930761752</v>
      </c>
      <c r="AN347" s="65">
        <f t="shared" si="195"/>
        <v>0.29447033395979655</v>
      </c>
      <c r="AO347" s="65">
        <f t="shared" si="196"/>
        <v>0.27600160000036422</v>
      </c>
      <c r="AP347" s="65">
        <f t="shared" si="197"/>
        <v>0.21974741117299781</v>
      </c>
      <c r="AQ347" s="65">
        <f t="shared" si="198"/>
        <v>0.11917153945149918</v>
      </c>
      <c r="AR347" s="65">
        <f t="shared" si="199"/>
        <v>9.7965378018192995E-2</v>
      </c>
      <c r="AS347" s="65">
        <f t="shared" si="200"/>
        <v>6.2863128453272424E-2</v>
      </c>
      <c r="AT347" s="65">
        <f t="shared" si="201"/>
        <v>3.2660369055806403E-2</v>
      </c>
      <c r="AU347" s="65">
        <f t="shared" si="202"/>
        <v>1.6336065079882993E-2</v>
      </c>
      <c r="AV347" s="65">
        <f t="shared" si="203"/>
        <v>7.8663830694670374E-3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1.6336065079882993E-2</v>
      </c>
      <c r="BB347" s="68">
        <f ca="1"/>
        <v>3.2660369055806403E-2</v>
      </c>
      <c r="BC347" s="45"/>
      <c r="BD347" s="45">
        <f t="shared" ca="1" si="180"/>
        <v>1.6336065079882993E-2</v>
      </c>
    </row>
    <row r="348" spans="11:56" x14ac:dyDescent="0.25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0.51419761742003633</v>
      </c>
      <c r="AA348" s="62">
        <f t="shared" si="182"/>
        <v>0.41335352363709638</v>
      </c>
      <c r="AB348" s="62">
        <f t="shared" si="183"/>
        <v>0.29334567351304874</v>
      </c>
      <c r="AC348" s="62">
        <f t="shared" si="184"/>
        <v>0.27492990057407163</v>
      </c>
      <c r="AD348" s="62">
        <f t="shared" si="185"/>
        <v>0.21870545183696224</v>
      </c>
      <c r="AE348" s="62">
        <f t="shared" si="186"/>
        <v>0.11841615763436091</v>
      </c>
      <c r="AF348" s="62">
        <f t="shared" si="187"/>
        <v>9.7281181945517922E-2</v>
      </c>
      <c r="AG348" s="62">
        <f t="shared" si="188"/>
        <v>6.2329154372798769E-2</v>
      </c>
      <c r="AH348" s="62">
        <f t="shared" si="189"/>
        <v>3.231983983029036E-2</v>
      </c>
      <c r="AI348" s="62">
        <f t="shared" si="190"/>
        <v>1.6144657160316128E-2</v>
      </c>
      <c r="AJ348" s="62">
        <f t="shared" si="191"/>
        <v>7.7690893516304815E-3</v>
      </c>
      <c r="AK348" s="63">
        <f t="shared" si="192"/>
        <v>0</v>
      </c>
      <c r="AL348" s="64">
        <f t="shared" si="193"/>
        <v>0.51419761742003633</v>
      </c>
      <c r="AM348" s="65">
        <f t="shared" si="194"/>
        <v>0.41335352363709638</v>
      </c>
      <c r="AN348" s="65">
        <f t="shared" si="195"/>
        <v>0.29334567351304874</v>
      </c>
      <c r="AO348" s="65">
        <f t="shared" si="196"/>
        <v>0.27492990057407163</v>
      </c>
      <c r="AP348" s="65">
        <f t="shared" si="197"/>
        <v>0.21870545183696224</v>
      </c>
      <c r="AQ348" s="65">
        <f t="shared" si="198"/>
        <v>0.11841615763436091</v>
      </c>
      <c r="AR348" s="65">
        <f t="shared" si="199"/>
        <v>9.7281181945517922E-2</v>
      </c>
      <c r="AS348" s="65">
        <f t="shared" si="200"/>
        <v>6.2329154372798769E-2</v>
      </c>
      <c r="AT348" s="65">
        <f t="shared" si="201"/>
        <v>3.231983983029036E-2</v>
      </c>
      <c r="AU348" s="65">
        <f t="shared" si="202"/>
        <v>1.6144657160316128E-2</v>
      </c>
      <c r="AV348" s="65">
        <f t="shared" si="203"/>
        <v>7.7690893516304815E-3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1.6144657160316128E-2</v>
      </c>
      <c r="BB348" s="68">
        <f ca="1"/>
        <v>3.231983983029036E-2</v>
      </c>
      <c r="BC348" s="45"/>
      <c r="BD348" s="45">
        <f t="shared" ca="1" si="180"/>
        <v>1.6144657160316128E-2</v>
      </c>
    </row>
    <row r="349" spans="11:56" x14ac:dyDescent="0.25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0.51320827240665345</v>
      </c>
      <c r="AA349" s="62">
        <f t="shared" si="182"/>
        <v>0.41222590251171098</v>
      </c>
      <c r="AB349" s="62">
        <f t="shared" si="183"/>
        <v>0.29222530844337163</v>
      </c>
      <c r="AC349" s="62">
        <f t="shared" si="184"/>
        <v>0.27386236249923612</v>
      </c>
      <c r="AD349" s="62">
        <f t="shared" si="185"/>
        <v>0.21766843307907574</v>
      </c>
      <c r="AE349" s="62">
        <f t="shared" si="186"/>
        <v>0.11766556388736328</v>
      </c>
      <c r="AF349" s="62">
        <f t="shared" si="187"/>
        <v>9.6601764339228971E-2</v>
      </c>
      <c r="AG349" s="62">
        <f t="shared" si="188"/>
        <v>6.1799715992752906E-2</v>
      </c>
      <c r="AH349" s="62">
        <f t="shared" si="189"/>
        <v>3.1982861089866282E-2</v>
      </c>
      <c r="AI349" s="62">
        <f t="shared" si="190"/>
        <v>1.5955491946779986E-2</v>
      </c>
      <c r="AJ349" s="62">
        <f t="shared" si="191"/>
        <v>7.6729989908446653E-3</v>
      </c>
      <c r="AK349" s="63">
        <f t="shared" si="192"/>
        <v>0</v>
      </c>
      <c r="AL349" s="64">
        <f t="shared" si="193"/>
        <v>0.51320827240665345</v>
      </c>
      <c r="AM349" s="65">
        <f t="shared" si="194"/>
        <v>0.41222590251171098</v>
      </c>
      <c r="AN349" s="65">
        <f t="shared" si="195"/>
        <v>0.29222530844337163</v>
      </c>
      <c r="AO349" s="65">
        <f t="shared" si="196"/>
        <v>0.27386236249923612</v>
      </c>
      <c r="AP349" s="65">
        <f t="shared" si="197"/>
        <v>0.21766843307907574</v>
      </c>
      <c r="AQ349" s="65">
        <f t="shared" si="198"/>
        <v>0.11766556388736328</v>
      </c>
      <c r="AR349" s="65">
        <f t="shared" si="199"/>
        <v>9.6601764339228971E-2</v>
      </c>
      <c r="AS349" s="65">
        <f t="shared" si="200"/>
        <v>6.1799715992752906E-2</v>
      </c>
      <c r="AT349" s="65">
        <f t="shared" si="201"/>
        <v>3.1982861089866282E-2</v>
      </c>
      <c r="AU349" s="65">
        <f t="shared" si="202"/>
        <v>1.5955491946779986E-2</v>
      </c>
      <c r="AV349" s="65">
        <f t="shared" si="203"/>
        <v>7.6729989908446653E-3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1.5955491946779986E-2</v>
      </c>
      <c r="BB349" s="68">
        <f ca="1"/>
        <v>3.1982861089866282E-2</v>
      </c>
      <c r="BC349" s="45"/>
      <c r="BD349" s="45">
        <f t="shared" ca="1" si="180"/>
        <v>1.5955491946779986E-2</v>
      </c>
    </row>
    <row r="350" spans="11:56" x14ac:dyDescent="0.25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0.51222083094848425</v>
      </c>
      <c r="AA350" s="62">
        <f t="shared" si="182"/>
        <v>0.41110135751687654</v>
      </c>
      <c r="AB350" s="62">
        <f t="shared" si="183"/>
        <v>0.29110922234557884</v>
      </c>
      <c r="AC350" s="62">
        <f t="shared" si="184"/>
        <v>0.27279896961755296</v>
      </c>
      <c r="AD350" s="62">
        <f t="shared" si="185"/>
        <v>0.21663633147298025</v>
      </c>
      <c r="AE350" s="62">
        <f t="shared" si="186"/>
        <v>0.11691972786080082</v>
      </c>
      <c r="AF350" s="62">
        <f t="shared" si="187"/>
        <v>9.5927091826230465E-2</v>
      </c>
      <c r="AG350" s="62">
        <f t="shared" si="188"/>
        <v>6.1274774785837115E-2</v>
      </c>
      <c r="AH350" s="62">
        <f t="shared" si="189"/>
        <v>3.1649395815848413E-2</v>
      </c>
      <c r="AI350" s="62">
        <f t="shared" si="190"/>
        <v>1.5768543161728935E-2</v>
      </c>
      <c r="AJ350" s="62">
        <f t="shared" si="191"/>
        <v>7.5780971036389618E-3</v>
      </c>
      <c r="AK350" s="63">
        <f t="shared" si="192"/>
        <v>0</v>
      </c>
      <c r="AL350" s="64">
        <f t="shared" si="193"/>
        <v>0.51222083094848425</v>
      </c>
      <c r="AM350" s="65">
        <f t="shared" si="194"/>
        <v>0.41110135751687654</v>
      </c>
      <c r="AN350" s="65">
        <f t="shared" si="195"/>
        <v>0.29110922234557884</v>
      </c>
      <c r="AO350" s="65">
        <f t="shared" si="196"/>
        <v>0.27279896961755296</v>
      </c>
      <c r="AP350" s="65">
        <f t="shared" si="197"/>
        <v>0.21663633147298025</v>
      </c>
      <c r="AQ350" s="65">
        <f t="shared" si="198"/>
        <v>0.11691972786080082</v>
      </c>
      <c r="AR350" s="65">
        <f t="shared" si="199"/>
        <v>9.5927091826230465E-2</v>
      </c>
      <c r="AS350" s="65">
        <f t="shared" si="200"/>
        <v>6.1274774785837115E-2</v>
      </c>
      <c r="AT350" s="65">
        <f t="shared" si="201"/>
        <v>3.1649395815848413E-2</v>
      </c>
      <c r="AU350" s="65">
        <f t="shared" si="202"/>
        <v>1.5768543161728935E-2</v>
      </c>
      <c r="AV350" s="65">
        <f t="shared" si="203"/>
        <v>7.5780971036389618E-3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1.5768543161728935E-2</v>
      </c>
      <c r="BB350" s="68">
        <f ca="1"/>
        <v>3.1649395815848413E-2</v>
      </c>
      <c r="BC350" s="45"/>
      <c r="BD350" s="45">
        <f t="shared" ca="1" si="180"/>
        <v>1.5768543161728935E-2</v>
      </c>
    </row>
    <row r="351" spans="11:56" x14ac:dyDescent="0.25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0.51123528938298191</v>
      </c>
      <c r="AA351" s="62">
        <f t="shared" si="182"/>
        <v>0.40997988026096316</v>
      </c>
      <c r="AB351" s="62">
        <f t="shared" si="183"/>
        <v>0.28999739887713982</v>
      </c>
      <c r="AC351" s="62">
        <f t="shared" si="184"/>
        <v>0.27173970583345913</v>
      </c>
      <c r="AD351" s="62">
        <f t="shared" si="185"/>
        <v>0.21560912370339674</v>
      </c>
      <c r="AE351" s="62">
        <f t="shared" si="186"/>
        <v>0.11617861939734299</v>
      </c>
      <c r="AF351" s="62">
        <f t="shared" si="187"/>
        <v>9.5257131266506409E-2</v>
      </c>
      <c r="AG351" s="62">
        <f t="shared" si="188"/>
        <v>6.075429255201354E-2</v>
      </c>
      <c r="AH351" s="62">
        <f t="shared" si="189"/>
        <v>3.131940737552167E-2</v>
      </c>
      <c r="AI351" s="62">
        <f t="shared" si="190"/>
        <v>1.5583784835508527E-2</v>
      </c>
      <c r="AJ351" s="62">
        <f t="shared" si="191"/>
        <v>7.484368990625846E-3</v>
      </c>
      <c r="AK351" s="63">
        <f t="shared" si="192"/>
        <v>0</v>
      </c>
      <c r="AL351" s="64">
        <f t="shared" si="193"/>
        <v>0.51123528938298191</v>
      </c>
      <c r="AM351" s="65">
        <f t="shared" si="194"/>
        <v>0.40997988026096316</v>
      </c>
      <c r="AN351" s="65">
        <f t="shared" si="195"/>
        <v>0.28999739887713982</v>
      </c>
      <c r="AO351" s="65">
        <f t="shared" si="196"/>
        <v>0.27173970583345913</v>
      </c>
      <c r="AP351" s="65">
        <f t="shared" si="197"/>
        <v>0.21560912370339674</v>
      </c>
      <c r="AQ351" s="65">
        <f t="shared" si="198"/>
        <v>0.11617861939734299</v>
      </c>
      <c r="AR351" s="65">
        <f t="shared" si="199"/>
        <v>9.5257131266506409E-2</v>
      </c>
      <c r="AS351" s="65">
        <f t="shared" si="200"/>
        <v>6.075429255201354E-2</v>
      </c>
      <c r="AT351" s="65">
        <f t="shared" si="201"/>
        <v>3.131940737552167E-2</v>
      </c>
      <c r="AU351" s="65">
        <f t="shared" si="202"/>
        <v>1.5583784835508527E-2</v>
      </c>
      <c r="AV351" s="65">
        <f t="shared" si="203"/>
        <v>7.484368990625846E-3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1.5583784835508527E-2</v>
      </c>
      <c r="BB351" s="68">
        <f ca="1"/>
        <v>3.131940737552167E-2</v>
      </c>
      <c r="BC351" s="45"/>
      <c r="BD351" s="45">
        <f t="shared" ca="1" si="180"/>
        <v>1.5583784835508527E-2</v>
      </c>
    </row>
    <row r="352" spans="11:56" x14ac:dyDescent="0.25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0.51025164405464651</v>
      </c>
      <c r="AA352" s="62">
        <f t="shared" si="182"/>
        <v>0.40886146237523319</v>
      </c>
      <c r="AB352" s="62">
        <f t="shared" si="183"/>
        <v>0.28888982175794048</v>
      </c>
      <c r="AC352" s="62">
        <f t="shared" si="184"/>
        <v>0.27068455511388995</v>
      </c>
      <c r="AD352" s="62">
        <f t="shared" si="185"/>
        <v>0.21458678656559838</v>
      </c>
      <c r="AE352" s="62">
        <f t="shared" si="186"/>
        <v>0.11544220853081476</v>
      </c>
      <c r="AF352" s="62">
        <f t="shared" si="187"/>
        <v>9.4591849751492665E-2</v>
      </c>
      <c r="AG352" s="62">
        <f t="shared" si="188"/>
        <v>6.0238231415724354E-2</v>
      </c>
      <c r="AH352" s="62">
        <f t="shared" si="189"/>
        <v>3.0992859518117356E-2</v>
      </c>
      <c r="AI352" s="62">
        <f t="shared" si="190"/>
        <v>1.5401191302747962E-2</v>
      </c>
      <c r="AJ352" s="62">
        <f t="shared" si="191"/>
        <v>7.3918001342241002E-3</v>
      </c>
      <c r="AK352" s="63">
        <f t="shared" si="192"/>
        <v>0</v>
      </c>
      <c r="AL352" s="64">
        <f t="shared" si="193"/>
        <v>0.51025164405464651</v>
      </c>
      <c r="AM352" s="65">
        <f t="shared" si="194"/>
        <v>0.40886146237523319</v>
      </c>
      <c r="AN352" s="65">
        <f t="shared" si="195"/>
        <v>0.28888982175794048</v>
      </c>
      <c r="AO352" s="65">
        <f t="shared" si="196"/>
        <v>0.27068455511388995</v>
      </c>
      <c r="AP352" s="65">
        <f t="shared" si="197"/>
        <v>0.21458678656559838</v>
      </c>
      <c r="AQ352" s="65">
        <f t="shared" si="198"/>
        <v>0.11544220853081476</v>
      </c>
      <c r="AR352" s="65">
        <f t="shared" si="199"/>
        <v>9.4591849751492665E-2</v>
      </c>
      <c r="AS352" s="65">
        <f t="shared" si="200"/>
        <v>6.0238231415724354E-2</v>
      </c>
      <c r="AT352" s="65">
        <f t="shared" si="201"/>
        <v>3.0992859518117356E-2</v>
      </c>
      <c r="AU352" s="65">
        <f t="shared" si="202"/>
        <v>1.5401191302747962E-2</v>
      </c>
      <c r="AV352" s="65">
        <f t="shared" si="203"/>
        <v>7.3918001342241002E-3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1.5401191302747962E-2</v>
      </c>
      <c r="BB352" s="68">
        <f ca="1"/>
        <v>3.0992859518117356E-2</v>
      </c>
      <c r="BC352" s="45"/>
      <c r="BD352" s="45">
        <f t="shared" ca="1" si="180"/>
        <v>1.5401191302747962E-2</v>
      </c>
    </row>
    <row r="353" spans="11:56" x14ac:dyDescent="0.25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0.50926989131501155</v>
      </c>
      <c r="AA353" s="62">
        <f t="shared" si="182"/>
        <v>0.40774609551377866</v>
      </c>
      <c r="AB353" s="62">
        <f t="shared" si="183"/>
        <v>0.28778647477004482</v>
      </c>
      <c r="AC353" s="62">
        <f t="shared" si="184"/>
        <v>0.26963350148803622</v>
      </c>
      <c r="AD353" s="62">
        <f t="shared" si="185"/>
        <v>0.21356929696488644</v>
      </c>
      <c r="AE353" s="62">
        <f t="shared" si="186"/>
        <v>0.11471046548498498</v>
      </c>
      <c r="AF353" s="62">
        <f t="shared" si="187"/>
        <v>9.3931214602460497E-2</v>
      </c>
      <c r="AG353" s="62">
        <f t="shared" si="188"/>
        <v>5.9726553823135561E-2</v>
      </c>
      <c r="AH353" s="62">
        <f t="shared" si="189"/>
        <v>3.0669716370830855E-2</v>
      </c>
      <c r="AI353" s="62">
        <f t="shared" si="190"/>
        <v>1.5220737198794833E-2</v>
      </c>
      <c r="AJ353" s="62">
        <f t="shared" si="191"/>
        <v>7.3003761964101823E-3</v>
      </c>
      <c r="AK353" s="63">
        <f t="shared" si="192"/>
        <v>0</v>
      </c>
      <c r="AL353" s="64">
        <f t="shared" si="193"/>
        <v>0.50926989131501155</v>
      </c>
      <c r="AM353" s="65">
        <f t="shared" si="194"/>
        <v>0.40774609551377866</v>
      </c>
      <c r="AN353" s="65">
        <f t="shared" si="195"/>
        <v>0.28778647477004482</v>
      </c>
      <c r="AO353" s="65">
        <f t="shared" si="196"/>
        <v>0.26963350148803622</v>
      </c>
      <c r="AP353" s="65">
        <f t="shared" si="197"/>
        <v>0.21356929696488644</v>
      </c>
      <c r="AQ353" s="65">
        <f t="shared" si="198"/>
        <v>0.11471046548498498</v>
      </c>
      <c r="AR353" s="65">
        <f t="shared" si="199"/>
        <v>9.3931214602460497E-2</v>
      </c>
      <c r="AS353" s="65">
        <f t="shared" si="200"/>
        <v>5.9726553823135561E-2</v>
      </c>
      <c r="AT353" s="65">
        <f t="shared" si="201"/>
        <v>3.0669716370830855E-2</v>
      </c>
      <c r="AU353" s="65">
        <f t="shared" si="202"/>
        <v>1.5220737198794833E-2</v>
      </c>
      <c r="AV353" s="65">
        <f t="shared" si="203"/>
        <v>7.3003761964101823E-3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1.5220737198794833E-2</v>
      </c>
      <c r="BB353" s="68">
        <f ca="1"/>
        <v>3.0669716370830855E-2</v>
      </c>
      <c r="BC353" s="45"/>
      <c r="BD353" s="45">
        <f t="shared" ca="1" si="180"/>
        <v>1.5220737198794833E-2</v>
      </c>
    </row>
    <row r="354" spans="11:56" x14ac:dyDescent="0.25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0.50829002752263042</v>
      </c>
      <c r="AA354" s="62">
        <f t="shared" si="182"/>
        <v>0.40663377135345913</v>
      </c>
      <c r="AB354" s="62">
        <f t="shared" si="183"/>
        <v>0.28668734175745741</v>
      </c>
      <c r="AC354" s="62">
        <f t="shared" si="184"/>
        <v>0.26858652904710251</v>
      </c>
      <c r="AD354" s="62">
        <f t="shared" si="185"/>
        <v>0.21255663191606852</v>
      </c>
      <c r="AE354" s="62">
        <f t="shared" si="186"/>
        <v>0.11398336067236241</v>
      </c>
      <c r="AF354" s="62">
        <f t="shared" si="187"/>
        <v>9.3275193368911352E-2</v>
      </c>
      <c r="AG354" s="62">
        <f t="shared" si="188"/>
        <v>5.921922253940419E-2</v>
      </c>
      <c r="AH354" s="62">
        <f t="shared" si="189"/>
        <v>3.0349942434880831E-2</v>
      </c>
      <c r="AI354" s="62">
        <f t="shared" si="190"/>
        <v>1.5042397456191643E-2</v>
      </c>
      <c r="AJ354" s="62">
        <f t="shared" si="191"/>
        <v>7.2100830164974015E-3</v>
      </c>
      <c r="AK354" s="63">
        <f t="shared" si="192"/>
        <v>0</v>
      </c>
      <c r="AL354" s="64">
        <f t="shared" si="193"/>
        <v>0.50829002752263042</v>
      </c>
      <c r="AM354" s="65">
        <f t="shared" si="194"/>
        <v>0.40663377135345913</v>
      </c>
      <c r="AN354" s="65">
        <f t="shared" si="195"/>
        <v>0.28668734175745741</v>
      </c>
      <c r="AO354" s="65">
        <f t="shared" si="196"/>
        <v>0.26858652904710251</v>
      </c>
      <c r="AP354" s="65">
        <f t="shared" si="197"/>
        <v>0.21255663191606852</v>
      </c>
      <c r="AQ354" s="65">
        <f t="shared" si="198"/>
        <v>0.11398336067236241</v>
      </c>
      <c r="AR354" s="65">
        <f t="shared" si="199"/>
        <v>9.3275193368911352E-2</v>
      </c>
      <c r="AS354" s="65">
        <f t="shared" si="200"/>
        <v>5.921922253940419E-2</v>
      </c>
      <c r="AT354" s="65">
        <f t="shared" si="201"/>
        <v>3.0349942434880831E-2</v>
      </c>
      <c r="AU354" s="65">
        <f t="shared" si="202"/>
        <v>1.5042397456191643E-2</v>
      </c>
      <c r="AV354" s="65">
        <f t="shared" si="203"/>
        <v>7.2100830164974015E-3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1.5042397456191643E-2</v>
      </c>
      <c r="BB354" s="68">
        <f ca="1"/>
        <v>3.0349942434880831E-2</v>
      </c>
      <c r="BC354" s="45"/>
      <c r="BD354" s="45">
        <f t="shared" ca="1" si="180"/>
        <v>1.5042397456191643E-2</v>
      </c>
    </row>
    <row r="355" spans="11:56" x14ac:dyDescent="0.25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0.50731204904306282</v>
      </c>
      <c r="AA355" s="62">
        <f t="shared" si="182"/>
        <v>0.40552448159383953</v>
      </c>
      <c r="AB355" s="62">
        <f t="shared" si="183"/>
        <v>0.28559240662588692</v>
      </c>
      <c r="AC355" s="62">
        <f t="shared" si="184"/>
        <v>0.26754362194406645</v>
      </c>
      <c r="AD355" s="62">
        <f t="shared" si="185"/>
        <v>0.21154876854293933</v>
      </c>
      <c r="AE355" s="62">
        <f t="shared" si="186"/>
        <v>0.11326086469299933</v>
      </c>
      <c r="AF355" s="62">
        <f t="shared" si="187"/>
        <v>9.262375382698293E-2</v>
      </c>
      <c r="AG355" s="62">
        <f t="shared" si="188"/>
        <v>5.8716200645968712E-2</v>
      </c>
      <c r="AH355" s="62">
        <f t="shared" si="189"/>
        <v>3.0033502581609514E-2</v>
      </c>
      <c r="AI355" s="62">
        <f t="shared" si="190"/>
        <v>1.4866147301193598E-2</v>
      </c>
      <c r="AJ355" s="62">
        <f t="shared" si="191"/>
        <v>7.1209066089425671E-3</v>
      </c>
      <c r="AK355" s="63">
        <f t="shared" si="192"/>
        <v>0</v>
      </c>
      <c r="AL355" s="64">
        <f t="shared" si="193"/>
        <v>0.50731204904306282</v>
      </c>
      <c r="AM355" s="65">
        <f t="shared" si="194"/>
        <v>0.40552448159383953</v>
      </c>
      <c r="AN355" s="65">
        <f t="shared" si="195"/>
        <v>0.28559240662588692</v>
      </c>
      <c r="AO355" s="65">
        <f t="shared" si="196"/>
        <v>0.26754362194406645</v>
      </c>
      <c r="AP355" s="65">
        <f t="shared" si="197"/>
        <v>0.21154876854293933</v>
      </c>
      <c r="AQ355" s="65">
        <f t="shared" si="198"/>
        <v>0.11326086469299933</v>
      </c>
      <c r="AR355" s="65">
        <f t="shared" si="199"/>
        <v>9.262375382698293E-2</v>
      </c>
      <c r="AS355" s="65">
        <f t="shared" si="200"/>
        <v>5.8716200645968712E-2</v>
      </c>
      <c r="AT355" s="65">
        <f t="shared" si="201"/>
        <v>3.0033502581609514E-2</v>
      </c>
      <c r="AU355" s="65">
        <f t="shared" si="202"/>
        <v>1.4866147301193598E-2</v>
      </c>
      <c r="AV355" s="65">
        <f t="shared" si="203"/>
        <v>7.1209066089425671E-3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1.4866147301193598E-2</v>
      </c>
      <c r="BB355" s="68">
        <f ca="1"/>
        <v>3.0033502581609514E-2</v>
      </c>
      <c r="BC355" s="45"/>
      <c r="BD355" s="45">
        <f t="shared" ca="1" si="180"/>
        <v>1.4866147301193598E-2</v>
      </c>
    </row>
    <row r="356" spans="11:56" x14ac:dyDescent="0.25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0.50633595224886119</v>
      </c>
      <c r="AA356" s="62">
        <f t="shared" si="182"/>
        <v>0.40441821795712829</v>
      </c>
      <c r="AB356" s="62">
        <f t="shared" si="183"/>
        <v>0.28450165334251032</v>
      </c>
      <c r="AC356" s="62">
        <f t="shared" si="184"/>
        <v>0.26650476439343879</v>
      </c>
      <c r="AD356" s="62">
        <f t="shared" si="185"/>
        <v>0.21054568407776394</v>
      </c>
      <c r="AE356" s="62">
        <f t="shared" si="186"/>
        <v>0.11254294833330281</v>
      </c>
      <c r="AF356" s="62">
        <f t="shared" si="187"/>
        <v>9.197686397786628E-2</v>
      </c>
      <c r="AG356" s="62">
        <f t="shared" si="188"/>
        <v>5.8217451537862473E-2</v>
      </c>
      <c r="AH356" s="62">
        <f t="shared" si="189"/>
        <v>2.9720362048623675E-2</v>
      </c>
      <c r="AI356" s="62">
        <f t="shared" si="190"/>
        <v>1.4691962250327211E-2</v>
      </c>
      <c r="AJ356" s="62">
        <f t="shared" si="191"/>
        <v>7.0328331611797619E-3</v>
      </c>
      <c r="AK356" s="63">
        <f t="shared" si="192"/>
        <v>0</v>
      </c>
      <c r="AL356" s="64">
        <f t="shared" si="193"/>
        <v>0.50633595224886119</v>
      </c>
      <c r="AM356" s="65">
        <f t="shared" si="194"/>
        <v>0.40441821795712829</v>
      </c>
      <c r="AN356" s="65">
        <f t="shared" si="195"/>
        <v>0.28450165334251032</v>
      </c>
      <c r="AO356" s="65">
        <f t="shared" si="196"/>
        <v>0.26650476439343879</v>
      </c>
      <c r="AP356" s="65">
        <f t="shared" si="197"/>
        <v>0.21054568407776394</v>
      </c>
      <c r="AQ356" s="65">
        <f t="shared" si="198"/>
        <v>0.11254294833330281</v>
      </c>
      <c r="AR356" s="65">
        <f t="shared" si="199"/>
        <v>9.197686397786628E-2</v>
      </c>
      <c r="AS356" s="65">
        <f t="shared" si="200"/>
        <v>5.8217451537862473E-2</v>
      </c>
      <c r="AT356" s="65">
        <f t="shared" si="201"/>
        <v>2.9720362048623675E-2</v>
      </c>
      <c r="AU356" s="65">
        <f t="shared" si="202"/>
        <v>1.4691962250327211E-2</v>
      </c>
      <c r="AV356" s="65">
        <f t="shared" si="203"/>
        <v>7.0328331611797619E-3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1.4691962250327211E-2</v>
      </c>
      <c r="BB356" s="68">
        <f ca="1"/>
        <v>2.9720362048623675E-2</v>
      </c>
      <c r="BC356" s="45"/>
      <c r="BD356" s="45">
        <f t="shared" ca="1" si="180"/>
        <v>1.4691962250327211E-2</v>
      </c>
    </row>
    <row r="357" spans="11:56" x14ac:dyDescent="0.25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0.5053617335195576</v>
      </c>
      <c r="AA357" s="62">
        <f t="shared" si="182"/>
        <v>0.40331497218811546</v>
      </c>
      <c r="AB357" s="62">
        <f t="shared" si="183"/>
        <v>0.28341506593573829</v>
      </c>
      <c r="AC357" s="62">
        <f t="shared" si="184"/>
        <v>0.26546994067102447</v>
      </c>
      <c r="AD357" s="62">
        <f t="shared" si="185"/>
        <v>0.20954735586076342</v>
      </c>
      <c r="AE357" s="62">
        <f t="shared" si="186"/>
        <v>0.11182958256485347</v>
      </c>
      <c r="AF357" s="62">
        <f t="shared" si="187"/>
        <v>9.1334492046234075E-2</v>
      </c>
      <c r="AG357" s="62">
        <f t="shared" si="188"/>
        <v>5.7722938921049953E-2</v>
      </c>
      <c r="AH357" s="62">
        <f t="shared" si="189"/>
        <v>2.9410486435975786E-2</v>
      </c>
      <c r="AI357" s="62">
        <f t="shared" si="190"/>
        <v>1.4519818106989225E-2</v>
      </c>
      <c r="AJ357" s="62">
        <f t="shared" si="191"/>
        <v>6.9458490314809069E-3</v>
      </c>
      <c r="AK357" s="63">
        <f t="shared" si="192"/>
        <v>0</v>
      </c>
      <c r="AL357" s="64">
        <f t="shared" si="193"/>
        <v>0.5053617335195576</v>
      </c>
      <c r="AM357" s="65">
        <f t="shared" si="194"/>
        <v>0.40331497218811546</v>
      </c>
      <c r="AN357" s="65">
        <f t="shared" si="195"/>
        <v>0.28341506593573829</v>
      </c>
      <c r="AO357" s="65">
        <f t="shared" si="196"/>
        <v>0.26546994067102447</v>
      </c>
      <c r="AP357" s="65">
        <f t="shared" si="197"/>
        <v>0.20954735586076342</v>
      </c>
      <c r="AQ357" s="65">
        <f t="shared" si="198"/>
        <v>0.11182958256485347</v>
      </c>
      <c r="AR357" s="65">
        <f t="shared" si="199"/>
        <v>9.1334492046234075E-2</v>
      </c>
      <c r="AS357" s="65">
        <f t="shared" si="200"/>
        <v>5.7722938921049953E-2</v>
      </c>
      <c r="AT357" s="65">
        <f t="shared" si="201"/>
        <v>2.9410486435975786E-2</v>
      </c>
      <c r="AU357" s="65">
        <f t="shared" si="202"/>
        <v>1.4519818106989225E-2</v>
      </c>
      <c r="AV357" s="65">
        <f t="shared" si="203"/>
        <v>6.9458490314809069E-3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1.4519818106989225E-2</v>
      </c>
      <c r="BB357" s="68">
        <f ca="1"/>
        <v>2.9410486435975786E-2</v>
      </c>
      <c r="BC357" s="45"/>
      <c r="BD357" s="45">
        <f t="shared" ca="1" si="180"/>
        <v>1.4519818106989225E-2</v>
      </c>
    </row>
    <row r="358" spans="11:56" x14ac:dyDescent="0.25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0.50438938924165</v>
      </c>
      <c r="AA358" s="62">
        <f t="shared" si="182"/>
        <v>0.40221473605411112</v>
      </c>
      <c r="AB358" s="62">
        <f t="shared" si="183"/>
        <v>0.28233262849498114</v>
      </c>
      <c r="AC358" s="62">
        <f t="shared" si="184"/>
        <v>0.26443913511368466</v>
      </c>
      <c r="AD358" s="62">
        <f t="shared" si="185"/>
        <v>0.20855376133960293</v>
      </c>
      <c r="AE358" s="62">
        <f t="shared" si="186"/>
        <v>0.11112073854323173</v>
      </c>
      <c r="AF358" s="62">
        <f t="shared" si="187"/>
        <v>9.0696606478679789E-2</v>
      </c>
      <c r="AG358" s="62">
        <f t="shared" si="188"/>
        <v>5.7232626809785629E-2</v>
      </c>
      <c r="AH358" s="62">
        <f t="shared" si="189"/>
        <v>2.9103841702385051E-2</v>
      </c>
      <c r="AI358" s="62">
        <f t="shared" si="190"/>
        <v>1.4349690958085384E-2</v>
      </c>
      <c r="AJ358" s="62">
        <f t="shared" si="191"/>
        <v>6.8599407468427926E-3</v>
      </c>
      <c r="AK358" s="63">
        <f t="shared" si="192"/>
        <v>0</v>
      </c>
      <c r="AL358" s="64">
        <f t="shared" si="193"/>
        <v>0.50438938924165</v>
      </c>
      <c r="AM358" s="65">
        <f t="shared" si="194"/>
        <v>0.40221473605411112</v>
      </c>
      <c r="AN358" s="65">
        <f t="shared" si="195"/>
        <v>0.28233262849498114</v>
      </c>
      <c r="AO358" s="65">
        <f t="shared" si="196"/>
        <v>0.26443913511368466</v>
      </c>
      <c r="AP358" s="65">
        <f t="shared" si="197"/>
        <v>0.20855376133960293</v>
      </c>
      <c r="AQ358" s="65">
        <f t="shared" si="198"/>
        <v>0.11112073854323173</v>
      </c>
      <c r="AR358" s="65">
        <f t="shared" si="199"/>
        <v>9.0696606478679789E-2</v>
      </c>
      <c r="AS358" s="65">
        <f t="shared" si="200"/>
        <v>5.7232626809785629E-2</v>
      </c>
      <c r="AT358" s="65">
        <f t="shared" si="201"/>
        <v>2.9103841702385051E-2</v>
      </c>
      <c r="AU358" s="65">
        <f t="shared" si="202"/>
        <v>1.4349690958085384E-2</v>
      </c>
      <c r="AV358" s="65">
        <f t="shared" si="203"/>
        <v>6.8599407468427926E-3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1.4349690958085384E-2</v>
      </c>
      <c r="BB358" s="68">
        <f ca="1"/>
        <v>2.9103841702385051E-2</v>
      </c>
      <c r="BC358" s="45"/>
      <c r="BD358" s="45">
        <f t="shared" ca="1" si="180"/>
        <v>1.4349690958085384E-2</v>
      </c>
    </row>
    <row r="359" spans="11:56" x14ac:dyDescent="0.25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0.50341891580858888</v>
      </c>
      <c r="AA359" s="62">
        <f t="shared" si="182"/>
        <v>0.40111750134488405</v>
      </c>
      <c r="AB359" s="62">
        <f t="shared" si="183"/>
        <v>0.28125432517041604</v>
      </c>
      <c r="AC359" s="62">
        <f t="shared" si="184"/>
        <v>0.26341233211909959</v>
      </c>
      <c r="AD359" s="62">
        <f t="shared" si="185"/>
        <v>0.20756487806888235</v>
      </c>
      <c r="AE359" s="62">
        <f t="shared" si="186"/>
        <v>0.11041638760685153</v>
      </c>
      <c r="AF359" s="62">
        <f t="shared" si="187"/>
        <v>9.0063175942167742E-2</v>
      </c>
      <c r="AG359" s="62">
        <f t="shared" si="188"/>
        <v>5.6746479523995301E-2</v>
      </c>
      <c r="AH359" s="62">
        <f t="shared" si="189"/>
        <v>2.8800394161497798E-2</v>
      </c>
      <c r="AI359" s="62">
        <f t="shared" si="190"/>
        <v>1.4181557170708587E-2</v>
      </c>
      <c r="AJ359" s="62">
        <f t="shared" si="191"/>
        <v>6.7750950009002383E-3</v>
      </c>
      <c r="AK359" s="63">
        <f t="shared" si="192"/>
        <v>0</v>
      </c>
      <c r="AL359" s="64">
        <f t="shared" si="193"/>
        <v>0.50341891580858888</v>
      </c>
      <c r="AM359" s="65">
        <f t="shared" si="194"/>
        <v>0.40111750134488405</v>
      </c>
      <c r="AN359" s="65">
        <f t="shared" si="195"/>
        <v>0.28125432517041604</v>
      </c>
      <c r="AO359" s="65">
        <f t="shared" si="196"/>
        <v>0.26341233211909959</v>
      </c>
      <c r="AP359" s="65">
        <f t="shared" si="197"/>
        <v>0.20756487806888235</v>
      </c>
      <c r="AQ359" s="65">
        <f t="shared" si="198"/>
        <v>0.11041638760685153</v>
      </c>
      <c r="AR359" s="65">
        <f t="shared" si="199"/>
        <v>9.0063175942167742E-2</v>
      </c>
      <c r="AS359" s="65">
        <f t="shared" si="200"/>
        <v>5.6746479523995301E-2</v>
      </c>
      <c r="AT359" s="65">
        <f t="shared" si="201"/>
        <v>2.8800394161497798E-2</v>
      </c>
      <c r="AU359" s="65">
        <f t="shared" si="202"/>
        <v>1.4181557170708587E-2</v>
      </c>
      <c r="AV359" s="65">
        <f t="shared" si="203"/>
        <v>6.7750950009002383E-3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1.4181557170708587E-2</v>
      </c>
      <c r="BB359" s="68">
        <f ca="1"/>
        <v>2.8800394161497798E-2</v>
      </c>
      <c r="BC359" s="45"/>
      <c r="BD359" s="45">
        <f t="shared" ca="1" si="180"/>
        <v>1.4181557170708587E-2</v>
      </c>
    </row>
    <row r="360" spans="11:56" x14ac:dyDescent="0.25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0.50245030962076409</v>
      </c>
      <c r="AA360" s="62">
        <f t="shared" si="182"/>
        <v>0.4000232598726004</v>
      </c>
      <c r="AB360" s="62">
        <f t="shared" si="183"/>
        <v>0.28018014017275478</v>
      </c>
      <c r="AC360" s="62">
        <f t="shared" si="184"/>
        <v>0.26238951614553258</v>
      </c>
      <c r="AD360" s="62">
        <f t="shared" si="185"/>
        <v>0.20658068370962915</v>
      </c>
      <c r="AE360" s="62">
        <f t="shared" si="186"/>
        <v>0.10971650127580138</v>
      </c>
      <c r="AF360" s="62">
        <f t="shared" si="187"/>
        <v>8.9434169322494095E-2</v>
      </c>
      <c r="AG360" s="62">
        <f t="shared" si="188"/>
        <v>5.6264461686679652E-2</v>
      </c>
      <c r="AH360" s="62">
        <f t="shared" si="189"/>
        <v>2.8500110478186878E-2</v>
      </c>
      <c r="AI360" s="62">
        <f t="shared" si="190"/>
        <v>1.4015393388855968E-2</v>
      </c>
      <c r="AJ360" s="62">
        <f t="shared" si="191"/>
        <v>6.6912986518650637E-3</v>
      </c>
      <c r="AK360" s="63">
        <f t="shared" si="192"/>
        <v>0</v>
      </c>
      <c r="AL360" s="64">
        <f t="shared" si="193"/>
        <v>0.50245030962076409</v>
      </c>
      <c r="AM360" s="65">
        <f t="shared" si="194"/>
        <v>0.4000232598726004</v>
      </c>
      <c r="AN360" s="65">
        <f t="shared" si="195"/>
        <v>0.28018014017275478</v>
      </c>
      <c r="AO360" s="65">
        <f t="shared" si="196"/>
        <v>0.26238951614553258</v>
      </c>
      <c r="AP360" s="65">
        <f t="shared" si="197"/>
        <v>0.20658068370962915</v>
      </c>
      <c r="AQ360" s="65">
        <f t="shared" si="198"/>
        <v>0.10971650127580138</v>
      </c>
      <c r="AR360" s="65">
        <f t="shared" si="199"/>
        <v>8.9434169322494095E-2</v>
      </c>
      <c r="AS360" s="65">
        <f t="shared" si="200"/>
        <v>5.6264461686679652E-2</v>
      </c>
      <c r="AT360" s="65">
        <f t="shared" si="201"/>
        <v>2.8500110478186878E-2</v>
      </c>
      <c r="AU360" s="65">
        <f t="shared" si="202"/>
        <v>1.4015393388855968E-2</v>
      </c>
      <c r="AV360" s="65">
        <f t="shared" si="203"/>
        <v>6.6912986518650637E-3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1.4015393388855968E-2</v>
      </c>
      <c r="BB360" s="68">
        <f ca="1"/>
        <v>2.8500110478186878E-2</v>
      </c>
      <c r="BC360" s="45"/>
      <c r="BD360" s="45">
        <f t="shared" ca="1" si="180"/>
        <v>1.4015393388855968E-2</v>
      </c>
    </row>
    <row r="361" spans="11:56" x14ac:dyDescent="0.25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0.50148356708549113</v>
      </c>
      <c r="AA361" s="62">
        <f t="shared" si="182"/>
        <v>0.3989320034717625</v>
      </c>
      <c r="AB361" s="62">
        <f t="shared" si="183"/>
        <v>0.27911005777301273</v>
      </c>
      <c r="AC361" s="62">
        <f t="shared" si="184"/>
        <v>0.26137067171159456</v>
      </c>
      <c r="AD361" s="62">
        <f t="shared" si="185"/>
        <v>0.20560115602879381</v>
      </c>
      <c r="AE361" s="62">
        <f t="shared" si="186"/>
        <v>0.10902105125069284</v>
      </c>
      <c r="AF361" s="62">
        <f t="shared" si="187"/>
        <v>8.8809555722758435E-2</v>
      </c>
      <c r="AG361" s="62">
        <f t="shared" si="188"/>
        <v>5.5786538221339839E-2</v>
      </c>
      <c r="AH361" s="62">
        <f t="shared" si="189"/>
        <v>2.8202957664889651E-2</v>
      </c>
      <c r="AI361" s="62">
        <f t="shared" si="190"/>
        <v>1.3851176530184434E-2</v>
      </c>
      <c r="AJ361" s="62">
        <f t="shared" si="191"/>
        <v>6.6085387204905558E-3</v>
      </c>
      <c r="AK361" s="63">
        <f t="shared" si="192"/>
        <v>0</v>
      </c>
      <c r="AL361" s="64">
        <f t="shared" si="193"/>
        <v>0.50148356708549113</v>
      </c>
      <c r="AM361" s="65">
        <f t="shared" si="194"/>
        <v>0.3989320034717625</v>
      </c>
      <c r="AN361" s="65">
        <f t="shared" si="195"/>
        <v>0.27911005777301273</v>
      </c>
      <c r="AO361" s="65">
        <f t="shared" si="196"/>
        <v>0.26137067171159456</v>
      </c>
      <c r="AP361" s="65">
        <f t="shared" si="197"/>
        <v>0.20560115602879381</v>
      </c>
      <c r="AQ361" s="65">
        <f t="shared" si="198"/>
        <v>0.10902105125069284</v>
      </c>
      <c r="AR361" s="65">
        <f t="shared" si="199"/>
        <v>8.8809555722758435E-2</v>
      </c>
      <c r="AS361" s="65">
        <f t="shared" si="200"/>
        <v>5.5786538221339839E-2</v>
      </c>
      <c r="AT361" s="65">
        <f t="shared" si="201"/>
        <v>2.8202957664889651E-2</v>
      </c>
      <c r="AU361" s="65">
        <f t="shared" si="202"/>
        <v>1.3851176530184434E-2</v>
      </c>
      <c r="AV361" s="65">
        <f t="shared" si="203"/>
        <v>6.6085387204905558E-3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1.3851176530184434E-2</v>
      </c>
      <c r="BB361" s="68">
        <f ca="1"/>
        <v>2.8202957664889651E-2</v>
      </c>
      <c r="BC361" s="45"/>
      <c r="BD361" s="45">
        <f t="shared" ca="1" si="180"/>
        <v>1.3851176530184434E-2</v>
      </c>
    </row>
    <row r="362" spans="11:56" x14ac:dyDescent="0.25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0.50051868461699811</v>
      </c>
      <c r="AA362" s="62">
        <f t="shared" si="182"/>
        <v>0.39784372399914808</v>
      </c>
      <c r="AB362" s="62">
        <f t="shared" si="183"/>
        <v>0.27804406230227829</v>
      </c>
      <c r="AC362" s="62">
        <f t="shared" si="184"/>
        <v>0.26035578339600995</v>
      </c>
      <c r="AD362" s="62">
        <f t="shared" si="185"/>
        <v>0.20462627289874749</v>
      </c>
      <c r="AE362" s="62">
        <f t="shared" si="186"/>
        <v>0.10833000941151621</v>
      </c>
      <c r="AF362" s="62">
        <f t="shared" si="187"/>
        <v>8.8189304461846182E-2</v>
      </c>
      <c r="AG362" s="62">
        <f t="shared" si="188"/>
        <v>5.5312674349424988E-2</v>
      </c>
      <c r="AH362" s="62">
        <f t="shared" si="189"/>
        <v>2.7908903077984146E-2</v>
      </c>
      <c r="AI362" s="62">
        <f t="shared" si="190"/>
        <v>1.3688883782804232E-2</v>
      </c>
      <c r="AJ362" s="62">
        <f t="shared" si="191"/>
        <v>6.5268023880611049E-3</v>
      </c>
      <c r="AK362" s="63">
        <f t="shared" si="192"/>
        <v>0</v>
      </c>
      <c r="AL362" s="64">
        <f t="shared" si="193"/>
        <v>0.50051868461699811</v>
      </c>
      <c r="AM362" s="65">
        <f t="shared" si="194"/>
        <v>0.39784372399914808</v>
      </c>
      <c r="AN362" s="65">
        <f t="shared" si="195"/>
        <v>0.27804406230227829</v>
      </c>
      <c r="AO362" s="65">
        <f t="shared" si="196"/>
        <v>0.26035578339600995</v>
      </c>
      <c r="AP362" s="65">
        <f t="shared" si="197"/>
        <v>0.20462627289874749</v>
      </c>
      <c r="AQ362" s="65">
        <f t="shared" si="198"/>
        <v>0.10833000941151621</v>
      </c>
      <c r="AR362" s="65">
        <f t="shared" si="199"/>
        <v>8.8189304461846182E-2</v>
      </c>
      <c r="AS362" s="65">
        <f t="shared" si="200"/>
        <v>5.5312674349424988E-2</v>
      </c>
      <c r="AT362" s="65">
        <f t="shared" si="201"/>
        <v>2.7908903077984146E-2</v>
      </c>
      <c r="AU362" s="65">
        <f t="shared" si="202"/>
        <v>1.3688883782804232E-2</v>
      </c>
      <c r="AV362" s="65">
        <f t="shared" si="203"/>
        <v>6.5268023880611049E-3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1.3688883782804232E-2</v>
      </c>
      <c r="BB362" s="68">
        <f ca="1"/>
        <v>2.7908903077984146E-2</v>
      </c>
      <c r="BC362" s="45"/>
      <c r="BD362" s="45">
        <f t="shared" ca="1" si="180"/>
        <v>1.3688883782804232E-2</v>
      </c>
    </row>
    <row r="363" spans="11:56" x14ac:dyDescent="0.25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0.49955565863641238</v>
      </c>
      <c r="AA363" s="62">
        <f t="shared" si="182"/>
        <v>0.39675841333374945</v>
      </c>
      <c r="AB363" s="62">
        <f t="shared" si="183"/>
        <v>0.2769821381514837</v>
      </c>
      <c r="AC363" s="62">
        <f t="shared" si="184"/>
        <v>0.25934483583738316</v>
      </c>
      <c r="AD363" s="62">
        <f t="shared" si="185"/>
        <v>0.20365601229678226</v>
      </c>
      <c r="AE363" s="62">
        <f t="shared" si="186"/>
        <v>0.10764334781650357</v>
      </c>
      <c r="AF363" s="62">
        <f t="shared" si="187"/>
        <v>8.7573385072921492E-2</v>
      </c>
      <c r="AG363" s="62">
        <f t="shared" si="188"/>
        <v>5.4842835587801356E-2</v>
      </c>
      <c r="AH363" s="62">
        <f t="shared" si="189"/>
        <v>2.7617914414203002E-2</v>
      </c>
      <c r="AI363" s="62">
        <f t="shared" si="190"/>
        <v>1.3528492602110066E-2</v>
      </c>
      <c r="AJ363" s="62">
        <f t="shared" si="191"/>
        <v>6.4460769944067126E-3</v>
      </c>
      <c r="AK363" s="63">
        <f t="shared" si="192"/>
        <v>0</v>
      </c>
      <c r="AL363" s="64">
        <f t="shared" si="193"/>
        <v>0.49955565863641238</v>
      </c>
      <c r="AM363" s="65">
        <f t="shared" si="194"/>
        <v>0.39675841333374945</v>
      </c>
      <c r="AN363" s="65">
        <f t="shared" si="195"/>
        <v>0.2769821381514837</v>
      </c>
      <c r="AO363" s="65">
        <f t="shared" si="196"/>
        <v>0.25934483583738316</v>
      </c>
      <c r="AP363" s="65">
        <f t="shared" si="197"/>
        <v>0.20365601229678226</v>
      </c>
      <c r="AQ363" s="65">
        <f t="shared" si="198"/>
        <v>0.10764334781650357</v>
      </c>
      <c r="AR363" s="65">
        <f t="shared" si="199"/>
        <v>8.7573385072921492E-2</v>
      </c>
      <c r="AS363" s="65">
        <f t="shared" si="200"/>
        <v>5.4842835587801356E-2</v>
      </c>
      <c r="AT363" s="65">
        <f t="shared" si="201"/>
        <v>2.7617914414203002E-2</v>
      </c>
      <c r="AU363" s="65">
        <f t="shared" si="202"/>
        <v>1.3528492602110066E-2</v>
      </c>
      <c r="AV363" s="65">
        <f t="shared" si="203"/>
        <v>6.4460769944067126E-3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1.3528492602110066E-2</v>
      </c>
      <c r="BB363" s="68">
        <f ca="1"/>
        <v>2.7617914414203002E-2</v>
      </c>
      <c r="BC363" s="45"/>
      <c r="BD363" s="45">
        <f t="shared" ca="1" si="180"/>
        <v>1.3528492602110066E-2</v>
      </c>
    </row>
    <row r="364" spans="11:56" x14ac:dyDescent="0.25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0.49859448557174724</v>
      </c>
      <c r="AA364" s="62">
        <f t="shared" si="182"/>
        <v>0.39567606337671285</v>
      </c>
      <c r="AB364" s="62">
        <f t="shared" si="183"/>
        <v>0.2759242697711764</v>
      </c>
      <c r="AC364" s="62">
        <f t="shared" si="184"/>
        <v>0.25833781373396603</v>
      </c>
      <c r="AD364" s="62">
        <f t="shared" si="185"/>
        <v>0.20269035230461357</v>
      </c>
      <c r="AE364" s="62">
        <f t="shared" si="186"/>
        <v>0.10696103870099893</v>
      </c>
      <c r="AF364" s="62">
        <f t="shared" si="187"/>
        <v>8.6961767301930726E-2</v>
      </c>
      <c r="AG364" s="62">
        <f t="shared" si="188"/>
        <v>5.4376987746242979E-2</v>
      </c>
      <c r="AH364" s="62">
        <f t="shared" si="189"/>
        <v>2.7329959707084808E-2</v>
      </c>
      <c r="AI364" s="62">
        <f t="shared" si="190"/>
        <v>1.3369980707649363E-2</v>
      </c>
      <c r="AJ364" s="62">
        <f t="shared" si="191"/>
        <v>6.3663500359420503E-3</v>
      </c>
      <c r="AK364" s="63">
        <f t="shared" si="192"/>
        <v>0</v>
      </c>
      <c r="AL364" s="64">
        <f t="shared" si="193"/>
        <v>0.49859448557174724</v>
      </c>
      <c r="AM364" s="65">
        <f t="shared" si="194"/>
        <v>0.39567606337671285</v>
      </c>
      <c r="AN364" s="65">
        <f t="shared" si="195"/>
        <v>0.2759242697711764</v>
      </c>
      <c r="AO364" s="65">
        <f t="shared" si="196"/>
        <v>0.25833781373396603</v>
      </c>
      <c r="AP364" s="65">
        <f t="shared" si="197"/>
        <v>0.20269035230461357</v>
      </c>
      <c r="AQ364" s="65">
        <f t="shared" si="198"/>
        <v>0.10696103870099893</v>
      </c>
      <c r="AR364" s="65">
        <f t="shared" si="199"/>
        <v>8.6961767301930726E-2</v>
      </c>
      <c r="AS364" s="65">
        <f t="shared" si="200"/>
        <v>5.4376987746242979E-2</v>
      </c>
      <c r="AT364" s="65">
        <f t="shared" si="201"/>
        <v>2.7329959707084808E-2</v>
      </c>
      <c r="AU364" s="65">
        <f t="shared" si="202"/>
        <v>1.3369980707649363E-2</v>
      </c>
      <c r="AV364" s="65">
        <f t="shared" si="203"/>
        <v>6.3663500359420503E-3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1.3369980707649363E-2</v>
      </c>
      <c r="BB364" s="68">
        <f ca="1"/>
        <v>2.7329959707084808E-2</v>
      </c>
      <c r="BC364" s="45"/>
      <c r="BD364" s="45">
        <f t="shared" ca="1" si="180"/>
        <v>1.3369980707649363E-2</v>
      </c>
    </row>
    <row r="365" spans="11:56" x14ac:dyDescent="0.25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0.4976351618578887</v>
      </c>
      <c r="AA365" s="62">
        <f t="shared" si="182"/>
        <v>0.39459666605127808</v>
      </c>
      <c r="AB365" s="62">
        <f t="shared" si="183"/>
        <v>0.27487044167129121</v>
      </c>
      <c r="AC365" s="62">
        <f t="shared" si="184"/>
        <v>0.25733470184342627</v>
      </c>
      <c r="AD365" s="62">
        <f t="shared" si="185"/>
        <v>0.20172927110788511</v>
      </c>
      <c r="AE365" s="62">
        <f t="shared" si="186"/>
        <v>0.10628305447633561</v>
      </c>
      <c r="AF365" s="62">
        <f t="shared" si="187"/>
        <v>8.635442110611638E-2</v>
      </c>
      <c r="AG365" s="62">
        <f t="shared" si="188"/>
        <v>5.3915096924943652E-2</v>
      </c>
      <c r="AH365" s="62">
        <f t="shared" si="189"/>
        <v>2.7045007323462444E-2</v>
      </c>
      <c r="AI365" s="62">
        <f t="shared" si="190"/>
        <v>1.3213326080027213E-2</v>
      </c>
      <c r="AJ365" s="62">
        <f t="shared" si="191"/>
        <v>6.2876091637297776E-3</v>
      </c>
      <c r="AK365" s="63">
        <f t="shared" si="192"/>
        <v>0</v>
      </c>
      <c r="AL365" s="64">
        <f t="shared" si="193"/>
        <v>0.4976351618578887</v>
      </c>
      <c r="AM365" s="65">
        <f t="shared" si="194"/>
        <v>0.39459666605127808</v>
      </c>
      <c r="AN365" s="65">
        <f t="shared" si="195"/>
        <v>0.27487044167129121</v>
      </c>
      <c r="AO365" s="65">
        <f t="shared" si="196"/>
        <v>0.25733470184342627</v>
      </c>
      <c r="AP365" s="65">
        <f t="shared" si="197"/>
        <v>0.20172927110788511</v>
      </c>
      <c r="AQ365" s="65">
        <f t="shared" si="198"/>
        <v>0.10628305447633561</v>
      </c>
      <c r="AR365" s="65">
        <f t="shared" si="199"/>
        <v>8.635442110611638E-2</v>
      </c>
      <c r="AS365" s="65">
        <f t="shared" si="200"/>
        <v>5.3915096924943652E-2</v>
      </c>
      <c r="AT365" s="65">
        <f t="shared" si="201"/>
        <v>2.7045007323462444E-2</v>
      </c>
      <c r="AU365" s="65">
        <f t="shared" si="202"/>
        <v>1.3213326080027213E-2</v>
      </c>
      <c r="AV365" s="65">
        <f t="shared" si="203"/>
        <v>6.2876091637297776E-3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1.3213326080027213E-2</v>
      </c>
      <c r="BB365" s="68">
        <f ca="1"/>
        <v>2.7045007323462444E-2</v>
      </c>
      <c r="BC365" s="45"/>
      <c r="BD365" s="45">
        <f t="shared" ca="1" si="180"/>
        <v>1.3213326080027213E-2</v>
      </c>
    </row>
    <row r="366" spans="11:56" x14ac:dyDescent="0.25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0.49667768393658224</v>
      </c>
      <c r="AA366" s="91">
        <f t="shared" si="182"/>
        <v>0.39352021330271819</v>
      </c>
      <c r="AB366" s="91">
        <f t="shared" si="183"/>
        <v>0.27382063842092369</v>
      </c>
      <c r="AC366" s="91">
        <f t="shared" si="184"/>
        <v>0.25633548498261677</v>
      </c>
      <c r="AD366" s="91">
        <f t="shared" si="185"/>
        <v>0.20077274699567596</v>
      </c>
      <c r="AE366" s="91">
        <f t="shared" si="186"/>
        <v>0.10560936772872072</v>
      </c>
      <c r="AF366" s="91">
        <f t="shared" si="187"/>
        <v>8.5751316652541348E-2</v>
      </c>
      <c r="AG366" s="91">
        <f t="shared" si="188"/>
        <v>5.3457129512050033E-2</v>
      </c>
      <c r="AH366" s="91">
        <f t="shared" si="189"/>
        <v>2.6763025959988015E-2</v>
      </c>
      <c r="AI366" s="91">
        <f t="shared" si="190"/>
        <v>1.3058506957847594E-2</v>
      </c>
      <c r="AJ366" s="91">
        <f t="shared" si="191"/>
        <v>6.2098421815678078E-3</v>
      </c>
      <c r="AK366" s="92">
        <f t="shared" si="192"/>
        <v>0</v>
      </c>
      <c r="AL366" s="93">
        <f t="shared" si="193"/>
        <v>0.49667768393658224</v>
      </c>
      <c r="AM366" s="94">
        <f t="shared" si="194"/>
        <v>0.39352021330271819</v>
      </c>
      <c r="AN366" s="94">
        <f t="shared" si="195"/>
        <v>0.27382063842092369</v>
      </c>
      <c r="AO366" s="94">
        <f t="shared" si="196"/>
        <v>0.25633548498261677</v>
      </c>
      <c r="AP366" s="94">
        <f t="shared" si="197"/>
        <v>0.20077274699567596</v>
      </c>
      <c r="AQ366" s="94">
        <f t="shared" si="198"/>
        <v>0.10560936772872072</v>
      </c>
      <c r="AR366" s="94">
        <f t="shared" si="199"/>
        <v>8.5751316652541348E-2</v>
      </c>
      <c r="AS366" s="94">
        <f t="shared" si="200"/>
        <v>5.3457129512050033E-2</v>
      </c>
      <c r="AT366" s="94">
        <f t="shared" si="201"/>
        <v>2.6763025959988015E-2</v>
      </c>
      <c r="AU366" s="94">
        <f t="shared" si="202"/>
        <v>1.3058506957847594E-2</v>
      </c>
      <c r="AV366" s="94">
        <f t="shared" si="203"/>
        <v>6.2098421815678078E-3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1.3058506957847594E-2</v>
      </c>
      <c r="BB366" s="68">
        <f ca="1"/>
        <v>2.6763025959988015E-2</v>
      </c>
      <c r="BC366" s="45"/>
      <c r="BD366" s="45">
        <f t="shared" ca="1" si="180"/>
        <v>1.3058506957847594E-2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Fill="0" autoLine="0" autoPict="0">
                <anchor moveWithCells="1">
                  <from>
                    <xdr:col>0</xdr:col>
                    <xdr:colOff>106680</xdr:colOff>
                    <xdr:row>12</xdr:row>
                    <xdr:rowOff>68580</xdr:rowOff>
                  </from>
                  <to>
                    <xdr:col>1</xdr:col>
                    <xdr:colOff>388620</xdr:colOff>
                    <xdr:row>13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BD366"/>
  <sheetViews>
    <sheetView showGridLines="0" topLeftCell="Y1" zoomScale="75" workbookViewId="0">
      <selection activeCell="AI48" sqref="AI48"/>
    </sheetView>
  </sheetViews>
  <sheetFormatPr defaultColWidth="9.109375" defaultRowHeight="13.2" x14ac:dyDescent="0.25"/>
  <cols>
    <col min="1" max="1" width="9.109375" style="30"/>
    <col min="2" max="2" width="13.6640625" style="30" customWidth="1"/>
    <col min="3" max="3" width="18.5546875" style="30" bestFit="1" customWidth="1"/>
    <col min="4" max="4" width="8.109375" style="30" bestFit="1" customWidth="1"/>
    <col min="5" max="5" width="12.109375" style="30" customWidth="1"/>
    <col min="6" max="6" width="13.109375" style="30" customWidth="1"/>
    <col min="7" max="7" width="14.109375" style="30" customWidth="1"/>
    <col min="8" max="9" width="13.6640625" style="30" bestFit="1" customWidth="1"/>
    <col min="10" max="10" width="9.109375" style="30"/>
    <col min="11" max="23" width="0" style="30" hidden="1" customWidth="1"/>
    <col min="24" max="38" width="9.109375" style="30"/>
    <col min="39" max="39" width="14" style="30" customWidth="1"/>
    <col min="40" max="16384" width="9.109375" style="30"/>
  </cols>
  <sheetData>
    <row r="1" spans="1:56" x14ac:dyDescent="0.25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5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5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5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5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5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Rates'!G5</f>
        <v>0.99247773126705741</v>
      </c>
      <c r="I7" s="100">
        <v>0.98923305501297887</v>
      </c>
      <c r="K7" s="51">
        <v>1</v>
      </c>
      <c r="L7" s="52">
        <f>H7^(1/12)</f>
        <v>0.99937097261381014</v>
      </c>
      <c r="M7" s="52">
        <f>H22^(1/12)</f>
        <v>0.99913309819645846</v>
      </c>
      <c r="N7" s="52">
        <f>H37^(1/12)</f>
        <v>0.99881872690525253</v>
      </c>
      <c r="O7" s="52">
        <f>H52^(1/12)</f>
        <v>0.9982511228726777</v>
      </c>
      <c r="P7" s="52">
        <f>H67^(1/12)</f>
        <v>0.99753447120786976</v>
      </c>
      <c r="Q7" s="52">
        <f>H82^(1/12)</f>
        <v>0.99606877308001418</v>
      </c>
      <c r="R7" s="52">
        <f>H97^(1/12)</f>
        <v>0.99572416671570463</v>
      </c>
      <c r="S7" s="52">
        <f>H112^(1/12)</f>
        <v>0.99449838603133878</v>
      </c>
      <c r="T7" s="52">
        <f>H127^(1/12)</f>
        <v>0.99413755650338342</v>
      </c>
      <c r="U7" s="52">
        <f>H142^(1/12)</f>
        <v>0.99145553507244155</v>
      </c>
      <c r="V7" s="52">
        <f>H157^(1/12)</f>
        <v>0.9864710966841429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0.99937097261381014</v>
      </c>
      <c r="AA7" s="62">
        <f t="shared" si="1"/>
        <v>0.99913309819645846</v>
      </c>
      <c r="AB7" s="62">
        <f t="shared" si="1"/>
        <v>0.99881872690525253</v>
      </c>
      <c r="AC7" s="62">
        <f t="shared" si="1"/>
        <v>0.9982511228726777</v>
      </c>
      <c r="AD7" s="62">
        <f t="shared" si="1"/>
        <v>0.99753447120786976</v>
      </c>
      <c r="AE7" s="62">
        <f t="shared" si="1"/>
        <v>0.99606877308001418</v>
      </c>
      <c r="AF7" s="62">
        <f t="shared" si="1"/>
        <v>0.99572416671570463</v>
      </c>
      <c r="AG7" s="62">
        <f t="shared" si="1"/>
        <v>0.99449838603133878</v>
      </c>
      <c r="AH7" s="62">
        <f t="shared" si="1"/>
        <v>0.99413755650338342</v>
      </c>
      <c r="AI7" s="62">
        <f t="shared" si="1"/>
        <v>0.99145553507244155</v>
      </c>
      <c r="AJ7" s="62">
        <f t="shared" si="1"/>
        <v>0.9864710966841429</v>
      </c>
      <c r="AK7" s="63">
        <f t="shared" si="1"/>
        <v>0</v>
      </c>
      <c r="AL7" s="64">
        <f t="shared" ref="AL7:AW7" si="2">+L40</f>
        <v>0.99937097261381014</v>
      </c>
      <c r="AM7" s="65">
        <f t="shared" si="2"/>
        <v>0.99913309819645846</v>
      </c>
      <c r="AN7" s="65">
        <f t="shared" si="2"/>
        <v>0.99881872690525253</v>
      </c>
      <c r="AO7" s="65">
        <f t="shared" si="2"/>
        <v>0.9982511228726777</v>
      </c>
      <c r="AP7" s="65">
        <f t="shared" si="2"/>
        <v>0.99753447120786976</v>
      </c>
      <c r="AQ7" s="65">
        <f t="shared" si="2"/>
        <v>0.99606877308001418</v>
      </c>
      <c r="AR7" s="65">
        <f t="shared" si="2"/>
        <v>0.99572416671570463</v>
      </c>
      <c r="AS7" s="65">
        <f t="shared" si="2"/>
        <v>0.99449838603133878</v>
      </c>
      <c r="AT7" s="65">
        <f t="shared" si="2"/>
        <v>0.99413755650338342</v>
      </c>
      <c r="AU7" s="65">
        <f t="shared" si="2"/>
        <v>0.99145553507244155</v>
      </c>
      <c r="AV7" s="65">
        <f t="shared" si="2"/>
        <v>0.9864710966841429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0.99145553507244155</v>
      </c>
      <c r="BB7" s="68">
        <f t="array" aca="1" ref="BB7:BB366" ca="1">OFFSET(Y6,1,B15+12,360,1)</f>
        <v>0.99413755650338342</v>
      </c>
      <c r="BC7" s="45"/>
      <c r="BD7" s="45">
        <f t="shared" ref="BD7:BD70" ca="1" si="3">IF($D$11=1,BA7*BB7,BA7)</f>
        <v>0.99145553507244155</v>
      </c>
    </row>
    <row r="8" spans="1:56" x14ac:dyDescent="0.25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Rates'!G6</f>
        <v>0.9821621465828595</v>
      </c>
      <c r="I8" s="101">
        <v>0.9783065279192511</v>
      </c>
      <c r="K8" s="51">
        <v>2</v>
      </c>
      <c r="L8" s="52">
        <f t="shared" ref="L8:L21" si="4">(H8/H7)^(1/12)</f>
        <v>0.99912969877736302</v>
      </c>
      <c r="M8" s="52">
        <f t="shared" ref="M8:M21" si="5">(H23/H22)^(1/12)</f>
        <v>0.99893389790682352</v>
      </c>
      <c r="N8" s="52">
        <f t="shared" ref="N8:N21" si="6">(H38/H37)^(1/12)</f>
        <v>0.99853882840534625</v>
      </c>
      <c r="O8" s="52">
        <f t="shared" ref="O8:O21" si="7">(H53/H52)^(1/12)</f>
        <v>0.99787739623973215</v>
      </c>
      <c r="P8" s="52">
        <f t="shared" ref="P8:P21" si="8">(H68/H67)^(1/12)</f>
        <v>0.99737849645041632</v>
      </c>
      <c r="Q8" s="52">
        <f t="shared" ref="Q8:Q21" si="9">(H83/H82)^(1/12)</f>
        <v>0.99554241727070281</v>
      </c>
      <c r="R8" s="52">
        <f t="shared" ref="R8:R21" si="10">(H98/H97)^(1/12)</f>
        <v>0.99551747432860815</v>
      </c>
      <c r="S8" s="52">
        <f t="shared" ref="S8:S21" si="11">(H113/H112)^(1/12)</f>
        <v>0.99418591329377393</v>
      </c>
      <c r="T8" s="52">
        <f t="shared" ref="T8:T21" si="12">(H128/H127)^(1/12)</f>
        <v>0.99384692375622496</v>
      </c>
      <c r="U8" s="52">
        <f t="shared" ref="U8:U21" si="13">(H143/H142)^(1/12)</f>
        <v>0.99104688012207753</v>
      </c>
      <c r="V8" s="52">
        <f t="shared" ref="V8:V21" si="14">(H158/H157)^(1/12)</f>
        <v>0.9858065693981094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0.9987423409030729</v>
      </c>
      <c r="AA8" s="62">
        <f t="shared" ref="AA8:AA71" si="16">AA7*VLOOKUP($X8,$K$7:$V$36,AA$6+1,FALSE)</f>
        <v>0.99826694791165393</v>
      </c>
      <c r="AB8" s="62">
        <f t="shared" ref="AB8:AB71" si="17">AB7*VLOOKUP($X8,$K$7:$V$36,AB$6+1,FALSE)</f>
        <v>0.99763884921662949</v>
      </c>
      <c r="AC8" s="62">
        <f t="shared" ref="AC8:AC71" si="18">AC7*VLOOKUP($X8,$K$7:$V$36,AC$6+1,FALSE)</f>
        <v>0.99650530431656181</v>
      </c>
      <c r="AD8" s="62">
        <f t="shared" ref="AD8:AD71" si="19">AD7*VLOOKUP($X8,$K$7:$V$36,AD$6+1,FALSE)</f>
        <v>0.99507502124796432</v>
      </c>
      <c r="AE8" s="62">
        <f t="shared" ref="AE8:AE71" si="20">AE7*VLOOKUP($X8,$K$7:$V$36,AE$6+1,FALSE)</f>
        <v>0.9921530007051248</v>
      </c>
      <c r="AF8" s="62">
        <f t="shared" ref="AF8:AF71" si="21">AF7*VLOOKUP($X8,$K$7:$V$36,AF$6+1,FALSE)</f>
        <v>0.9914666161816843</v>
      </c>
      <c r="AG8" s="62">
        <f t="shared" ref="AG8:AG71" si="22">AG7*VLOOKUP($X8,$K$7:$V$36,AG$6+1,FALSE)</f>
        <v>0.98902703981893769</v>
      </c>
      <c r="AH8" s="62">
        <f t="shared" ref="AH8:AH71" si="23">AH7*VLOOKUP($X8,$K$7:$V$36,AH$6+1,FALSE)</f>
        <v>0.98830948125051787</v>
      </c>
      <c r="AI8" s="62">
        <f t="shared" ref="AI8:AI71" si="24">AI7*VLOOKUP($X8,$K$7:$V$36,AI$6+1,FALSE)</f>
        <v>0.98298407802578136</v>
      </c>
      <c r="AJ8" s="62">
        <f t="shared" ref="AJ8:AJ71" si="25">AJ7*VLOOKUP($X8,$K$7:$V$36,AJ$6+1,FALSE)</f>
        <v>0.9731252245932156</v>
      </c>
      <c r="AK8" s="63">
        <f t="shared" ref="AK8:AK71" si="26">W$7</f>
        <v>0</v>
      </c>
      <c r="AL8" s="64">
        <f t="shared" ref="AL8:AL71" si="27">AL7*VLOOKUP($X8,$K$40:$V$69,AL$6+1,FALSE)</f>
        <v>0.9987423409030729</v>
      </c>
      <c r="AM8" s="65">
        <f t="shared" ref="AM8:AM71" si="28">AM7*VLOOKUP($X8,$K$40:$V$69,AM$6+1,FALSE)</f>
        <v>0.99826694791165393</v>
      </c>
      <c r="AN8" s="65">
        <f t="shared" ref="AN8:AN71" si="29">AN7*VLOOKUP($X8,$K$40:$V$69,AN$6+1,FALSE)</f>
        <v>0.99763884921662949</v>
      </c>
      <c r="AO8" s="65">
        <f t="shared" ref="AO8:AO71" si="30">AO7*VLOOKUP($X8,$K$40:$V$69,AO$6+1,FALSE)</f>
        <v>0.99650530431656181</v>
      </c>
      <c r="AP8" s="65">
        <f t="shared" ref="AP8:AP71" si="31">AP7*VLOOKUP($X8,$K$40:$V$69,AP$6+1,FALSE)</f>
        <v>0.99507502124796432</v>
      </c>
      <c r="AQ8" s="65">
        <f t="shared" ref="AQ8:AQ71" si="32">AQ7*VLOOKUP($X8,$K$40:$V$69,AQ$6+1,FALSE)</f>
        <v>0.9921530007051248</v>
      </c>
      <c r="AR8" s="65">
        <f t="shared" ref="AR8:AR71" si="33">AR7*VLOOKUP($X8,$K$40:$V$69,AR$6+1,FALSE)</f>
        <v>0.9914666161816843</v>
      </c>
      <c r="AS8" s="65">
        <f t="shared" ref="AS8:AS71" si="34">AS7*VLOOKUP($X8,$K$40:$V$69,AS$6+1,FALSE)</f>
        <v>0.98902703981893769</v>
      </c>
      <c r="AT8" s="65">
        <f t="shared" ref="AT8:AT71" si="35">AT7*VLOOKUP($X8,$K$40:$V$69,AT$6+1,FALSE)</f>
        <v>0.98830948125051787</v>
      </c>
      <c r="AU8" s="65">
        <f t="shared" ref="AU8:AU71" si="36">AU7*VLOOKUP($X8,$K$40:$V$69,AU$6+1,FALSE)</f>
        <v>0.98298407802578136</v>
      </c>
      <c r="AV8" s="65">
        <f t="shared" ref="AV8:AV71" si="37">AV7*VLOOKUP($X8,$K$40:$V$69,AV$6+1,FALSE)</f>
        <v>0.9731252245932156</v>
      </c>
      <c r="AW8" s="66">
        <v>0</v>
      </c>
      <c r="AX8" s="45"/>
      <c r="AY8" s="51">
        <v>1</v>
      </c>
      <c r="AZ8" s="52">
        <v>2</v>
      </c>
      <c r="BA8" s="67">
        <f ca="1"/>
        <v>0.98298407802578136</v>
      </c>
      <c r="BB8" s="68">
        <f ca="1"/>
        <v>0.98830948125051787</v>
      </c>
      <c r="BC8" s="45"/>
      <c r="BD8" s="45">
        <f t="shared" ca="1" si="3"/>
        <v>0.98298407802578136</v>
      </c>
    </row>
    <row r="9" spans="1:56" x14ac:dyDescent="0.25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Rates'!G7</f>
        <v>0.9710169777969877</v>
      </c>
      <c r="I9" s="101">
        <v>0.96938674589993501</v>
      </c>
      <c r="K9" s="51">
        <v>3</v>
      </c>
      <c r="L9" s="52">
        <f t="shared" si="4"/>
        <v>0.99904941372304745</v>
      </c>
      <c r="M9" s="52">
        <f t="shared" si="5"/>
        <v>0.99881278337585788</v>
      </c>
      <c r="N9" s="52">
        <f t="shared" si="6"/>
        <v>0.99814990821478788</v>
      </c>
      <c r="O9" s="52">
        <f t="shared" si="7"/>
        <v>0.99776617170438631</v>
      </c>
      <c r="P9" s="52">
        <f t="shared" si="8"/>
        <v>0.9973445615442682</v>
      </c>
      <c r="Q9" s="52">
        <f t="shared" si="9"/>
        <v>0.99595377443893807</v>
      </c>
      <c r="R9" s="52">
        <f t="shared" si="10"/>
        <v>0.99572234885320288</v>
      </c>
      <c r="S9" s="52">
        <f t="shared" si="11"/>
        <v>0.99424296084412267</v>
      </c>
      <c r="T9" s="52">
        <f t="shared" si="12"/>
        <v>0.99375692495991308</v>
      </c>
      <c r="U9" s="52">
        <f t="shared" si="13"/>
        <v>0.99096077537841409</v>
      </c>
      <c r="V9" s="52">
        <f t="shared" si="14"/>
        <v>0.98587400150589688</v>
      </c>
      <c r="W9" s="55">
        <f t="shared" si="0"/>
        <v>0</v>
      </c>
      <c r="X9" s="51">
        <v>1</v>
      </c>
      <c r="Y9" s="52">
        <v>3</v>
      </c>
      <c r="Z9" s="62">
        <f t="shared" si="15"/>
        <v>0.99811410461889749</v>
      </c>
      <c r="AA9" s="62">
        <f t="shared" si="16"/>
        <v>0.99740154849409346</v>
      </c>
      <c r="AB9" s="62">
        <f t="shared" si="17"/>
        <v>0.99646036528577508</v>
      </c>
      <c r="AC9" s="62">
        <f t="shared" si="18"/>
        <v>0.99476253898258726</v>
      </c>
      <c r="AD9" s="62">
        <f t="shared" si="19"/>
        <v>0.99262163513274781</v>
      </c>
      <c r="AE9" s="62">
        <f t="shared" si="20"/>
        <v>0.98825262212000808</v>
      </c>
      <c r="AF9" s="62">
        <f t="shared" si="21"/>
        <v>0.98722727022394696</v>
      </c>
      <c r="AG9" s="62">
        <f t="shared" si="22"/>
        <v>0.98358579484128617</v>
      </c>
      <c r="AH9" s="62">
        <f t="shared" si="23"/>
        <v>0.98251557275951629</v>
      </c>
      <c r="AI9" s="62">
        <f t="shared" si="24"/>
        <v>0.97458500504674173</v>
      </c>
      <c r="AJ9" s="62">
        <f t="shared" si="25"/>
        <v>0.95995990751547222</v>
      </c>
      <c r="AK9" s="63">
        <f t="shared" si="26"/>
        <v>0</v>
      </c>
      <c r="AL9" s="64">
        <f t="shared" si="27"/>
        <v>0.99811410461889749</v>
      </c>
      <c r="AM9" s="65">
        <f t="shared" si="28"/>
        <v>0.99740154849409346</v>
      </c>
      <c r="AN9" s="65">
        <f t="shared" si="29"/>
        <v>0.99646036528577508</v>
      </c>
      <c r="AO9" s="65">
        <f t="shared" si="30"/>
        <v>0.99476253898258726</v>
      </c>
      <c r="AP9" s="65">
        <f t="shared" si="31"/>
        <v>0.99262163513274781</v>
      </c>
      <c r="AQ9" s="65">
        <f t="shared" si="32"/>
        <v>0.98825262212000808</v>
      </c>
      <c r="AR9" s="65">
        <f t="shared" si="33"/>
        <v>0.98722727022394696</v>
      </c>
      <c r="AS9" s="65">
        <f t="shared" si="34"/>
        <v>0.98358579484128617</v>
      </c>
      <c r="AT9" s="65">
        <f t="shared" si="35"/>
        <v>0.98251557275951629</v>
      </c>
      <c r="AU9" s="65">
        <f t="shared" si="36"/>
        <v>0.97458500504674173</v>
      </c>
      <c r="AV9" s="65">
        <f t="shared" si="37"/>
        <v>0.95995990751547222</v>
      </c>
      <c r="AW9" s="66">
        <v>0</v>
      </c>
      <c r="AX9" s="45"/>
      <c r="AY9" s="51">
        <v>1</v>
      </c>
      <c r="AZ9" s="52">
        <v>3</v>
      </c>
      <c r="BA9" s="67">
        <f ca="1"/>
        <v>0.97458500504674173</v>
      </c>
      <c r="BB9" s="68">
        <f ca="1"/>
        <v>0.98251557275951629</v>
      </c>
      <c r="BC9" s="45"/>
      <c r="BD9" s="45">
        <f t="shared" ca="1" si="3"/>
        <v>0.97458500504674173</v>
      </c>
    </row>
    <row r="10" spans="1:56" x14ac:dyDescent="0.25">
      <c r="E10" s="75"/>
      <c r="F10" s="47">
        <v>1</v>
      </c>
      <c r="G10" s="48">
        <v>4</v>
      </c>
      <c r="H10" s="70">
        <f>+'Survival Rates'!G8</f>
        <v>0.95863995902346999</v>
      </c>
      <c r="I10" s="101">
        <v>0.95577777837681865</v>
      </c>
      <c r="K10" s="51">
        <v>4</v>
      </c>
      <c r="L10" s="52">
        <f t="shared" si="4"/>
        <v>0.99893153934712131</v>
      </c>
      <c r="M10" s="52">
        <f t="shared" si="5"/>
        <v>0.99862256660689463</v>
      </c>
      <c r="N10" s="52">
        <f t="shared" si="6"/>
        <v>0.99782799378689091</v>
      </c>
      <c r="O10" s="52">
        <f t="shared" si="7"/>
        <v>0.99759976629695601</v>
      </c>
      <c r="P10" s="52">
        <f t="shared" si="8"/>
        <v>0.99719082706529083</v>
      </c>
      <c r="Q10" s="52">
        <f t="shared" si="9"/>
        <v>0.99527755325206391</v>
      </c>
      <c r="R10" s="52">
        <f t="shared" si="10"/>
        <v>0.99524585393007892</v>
      </c>
      <c r="S10" s="52">
        <f t="shared" si="11"/>
        <v>0.99332460029800707</v>
      </c>
      <c r="T10" s="52">
        <f t="shared" si="12"/>
        <v>0.99291130373022141</v>
      </c>
      <c r="U10" s="52">
        <f t="shared" si="13"/>
        <v>0.99045388638744358</v>
      </c>
      <c r="V10" s="52">
        <f t="shared" si="14"/>
        <v>0.98596751816675499</v>
      </c>
      <c r="W10" s="55">
        <f t="shared" si="0"/>
        <v>0</v>
      </c>
      <c r="X10" s="51">
        <v>1</v>
      </c>
      <c r="Y10" s="52">
        <v>4</v>
      </c>
      <c r="Z10" s="62">
        <f t="shared" si="15"/>
        <v>0.99748626351254988</v>
      </c>
      <c r="AA10" s="62">
        <f t="shared" si="16"/>
        <v>0.99653689929284883</v>
      </c>
      <c r="AB10" s="62">
        <f t="shared" si="17"/>
        <v>0.99528327346628076</v>
      </c>
      <c r="AC10" s="62">
        <f t="shared" si="18"/>
        <v>0.9930228215310436</v>
      </c>
      <c r="AD10" s="62">
        <f t="shared" si="19"/>
        <v>0.99017429791163658</v>
      </c>
      <c r="AE10" s="62">
        <f t="shared" si="20"/>
        <v>0.98436757680818332</v>
      </c>
      <c r="AF10" s="62">
        <f t="shared" si="21"/>
        <v>0.9830060510027594</v>
      </c>
      <c r="AG10" s="62">
        <f t="shared" si="22"/>
        <v>0.97817448549301056</v>
      </c>
      <c r="AH10" s="62">
        <f t="shared" si="23"/>
        <v>0.97675563072966776</v>
      </c>
      <c r="AI10" s="62">
        <f t="shared" si="24"/>
        <v>0.96625769765219549</v>
      </c>
      <c r="AJ10" s="62">
        <f t="shared" si="25"/>
        <v>0.94697270273959633</v>
      </c>
      <c r="AK10" s="63">
        <f t="shared" si="26"/>
        <v>0</v>
      </c>
      <c r="AL10" s="64">
        <f t="shared" si="27"/>
        <v>0.99748626351254988</v>
      </c>
      <c r="AM10" s="65">
        <f t="shared" si="28"/>
        <v>0.99653689929284883</v>
      </c>
      <c r="AN10" s="65">
        <f t="shared" si="29"/>
        <v>0.99528327346628076</v>
      </c>
      <c r="AO10" s="65">
        <f t="shared" si="30"/>
        <v>0.9930228215310436</v>
      </c>
      <c r="AP10" s="65">
        <f t="shared" si="31"/>
        <v>0.99017429791163658</v>
      </c>
      <c r="AQ10" s="65">
        <f t="shared" si="32"/>
        <v>0.98436757680818332</v>
      </c>
      <c r="AR10" s="65">
        <f t="shared" si="33"/>
        <v>0.9830060510027594</v>
      </c>
      <c r="AS10" s="65">
        <f t="shared" si="34"/>
        <v>0.97817448549301056</v>
      </c>
      <c r="AT10" s="65">
        <f t="shared" si="35"/>
        <v>0.97675563072966776</v>
      </c>
      <c r="AU10" s="65">
        <f t="shared" si="36"/>
        <v>0.96625769765219549</v>
      </c>
      <c r="AV10" s="65">
        <f t="shared" si="37"/>
        <v>0.94697270273959633</v>
      </c>
      <c r="AW10" s="66">
        <v>0</v>
      </c>
      <c r="AX10" s="45"/>
      <c r="AY10" s="51">
        <v>1</v>
      </c>
      <c r="AZ10" s="52">
        <v>4</v>
      </c>
      <c r="BA10" s="67">
        <f ca="1"/>
        <v>0.96625769765219549</v>
      </c>
      <c r="BB10" s="68">
        <f ca="1"/>
        <v>0.97675563072966776</v>
      </c>
      <c r="BC10" s="45"/>
      <c r="BD10" s="45">
        <f t="shared" ca="1" si="3"/>
        <v>0.96625769765219549</v>
      </c>
    </row>
    <row r="11" spans="1:56" x14ac:dyDescent="0.25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Rates'!G9</f>
        <v>0.94283035050902031</v>
      </c>
      <c r="I11" s="101">
        <v>0.94258412359085564</v>
      </c>
      <c r="K11" s="51">
        <v>5</v>
      </c>
      <c r="L11" s="52">
        <f t="shared" si="4"/>
        <v>0.99861519238210472</v>
      </c>
      <c r="M11" s="52">
        <f t="shared" si="5"/>
        <v>0.99804109217076742</v>
      </c>
      <c r="N11" s="52">
        <f t="shared" si="6"/>
        <v>0.99820666955682469</v>
      </c>
      <c r="O11" s="52">
        <f t="shared" si="7"/>
        <v>0.99766384150172893</v>
      </c>
      <c r="P11" s="52">
        <f t="shared" si="8"/>
        <v>0.99714405845151532</v>
      </c>
      <c r="Q11" s="52">
        <f t="shared" si="9"/>
        <v>0.99519596610054961</v>
      </c>
      <c r="R11" s="52">
        <f t="shared" si="10"/>
        <v>0.99465497242224821</v>
      </c>
      <c r="S11" s="52">
        <f t="shared" si="11"/>
        <v>0.99355485735600313</v>
      </c>
      <c r="T11" s="52">
        <f t="shared" si="12"/>
        <v>0.99302261060740393</v>
      </c>
      <c r="U11" s="52">
        <f t="shared" si="13"/>
        <v>0.98998773412212016</v>
      </c>
      <c r="V11" s="52">
        <f t="shared" si="14"/>
        <v>0.98447316006916519</v>
      </c>
      <c r="W11" s="55">
        <f t="shared" si="0"/>
        <v>0</v>
      </c>
      <c r="X11" s="51">
        <v>1</v>
      </c>
      <c r="Y11" s="52">
        <v>5</v>
      </c>
      <c r="Z11" s="62">
        <f t="shared" si="15"/>
        <v>0.99685881733545223</v>
      </c>
      <c r="AA11" s="62">
        <f t="shared" si="16"/>
        <v>0.99567299965755618</v>
      </c>
      <c r="AB11" s="62">
        <f t="shared" si="17"/>
        <v>0.99410757211368284</v>
      </c>
      <c r="AC11" s="62">
        <f t="shared" si="18"/>
        <v>0.9912861466315589</v>
      </c>
      <c r="AD11" s="62">
        <f t="shared" si="19"/>
        <v>0.98773299467090814</v>
      </c>
      <c r="AE11" s="62">
        <f t="shared" si="20"/>
        <v>0.98049780449107382</v>
      </c>
      <c r="AF11" s="62">
        <f t="shared" si="21"/>
        <v>0.97880288101121804</v>
      </c>
      <c r="AG11" s="62">
        <f t="shared" si="22"/>
        <v>0.97279294707983421</v>
      </c>
      <c r="AH11" s="62">
        <f t="shared" si="23"/>
        <v>0.97102945603451296</v>
      </c>
      <c r="AI11" s="62">
        <f t="shared" si="24"/>
        <v>0.95800154264362292</v>
      </c>
      <c r="AJ11" s="62">
        <f t="shared" si="25"/>
        <v>0.93416120060147645</v>
      </c>
      <c r="AK11" s="63">
        <f t="shared" si="26"/>
        <v>0</v>
      </c>
      <c r="AL11" s="64">
        <f t="shared" si="27"/>
        <v>0.99685881733545223</v>
      </c>
      <c r="AM11" s="65">
        <f t="shared" si="28"/>
        <v>0.99567299965755618</v>
      </c>
      <c r="AN11" s="65">
        <f t="shared" si="29"/>
        <v>0.99410757211368284</v>
      </c>
      <c r="AO11" s="65">
        <f t="shared" si="30"/>
        <v>0.9912861466315589</v>
      </c>
      <c r="AP11" s="65">
        <f t="shared" si="31"/>
        <v>0.98773299467090814</v>
      </c>
      <c r="AQ11" s="65">
        <f t="shared" si="32"/>
        <v>0.98049780449107382</v>
      </c>
      <c r="AR11" s="65">
        <f t="shared" si="33"/>
        <v>0.97880288101121804</v>
      </c>
      <c r="AS11" s="65">
        <f t="shared" si="34"/>
        <v>0.97279294707983421</v>
      </c>
      <c r="AT11" s="65">
        <f t="shared" si="35"/>
        <v>0.97102945603451296</v>
      </c>
      <c r="AU11" s="65">
        <f t="shared" si="36"/>
        <v>0.95800154264362292</v>
      </c>
      <c r="AV11" s="65">
        <f t="shared" si="37"/>
        <v>0.93416120060147645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0.95800154264362292</v>
      </c>
      <c r="BB11" s="68">
        <f ca="1"/>
        <v>0.97102945603451296</v>
      </c>
      <c r="BC11" s="45"/>
      <c r="BD11" s="45">
        <f t="shared" ca="1" si="3"/>
        <v>0.95800154264362292</v>
      </c>
    </row>
    <row r="12" spans="1:56" x14ac:dyDescent="0.25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Rates'!G10</f>
        <v>0.92947870190866255</v>
      </c>
      <c r="I12" s="101">
        <v>0.922334547024523</v>
      </c>
      <c r="K12" s="51">
        <v>6</v>
      </c>
      <c r="L12" s="52">
        <f t="shared" si="4"/>
        <v>0.99881216694764796</v>
      </c>
      <c r="M12" s="52">
        <f t="shared" si="5"/>
        <v>0.9984040881930466</v>
      </c>
      <c r="N12" s="52">
        <f t="shared" si="6"/>
        <v>0.99776934291594876</v>
      </c>
      <c r="O12" s="52">
        <f t="shared" si="7"/>
        <v>0.99737055372305539</v>
      </c>
      <c r="P12" s="52">
        <f t="shared" si="8"/>
        <v>0.99689256749576949</v>
      </c>
      <c r="Q12" s="52">
        <f t="shared" si="9"/>
        <v>0.99540957931601715</v>
      </c>
      <c r="R12" s="52">
        <f t="shared" si="10"/>
        <v>0.99508283314703661</v>
      </c>
      <c r="S12" s="52">
        <f t="shared" si="11"/>
        <v>0.99375913040925701</v>
      </c>
      <c r="T12" s="52">
        <f t="shared" si="12"/>
        <v>0.99337212349982396</v>
      </c>
      <c r="U12" s="52">
        <f t="shared" si="13"/>
        <v>0.99026286043823986</v>
      </c>
      <c r="V12" s="52">
        <f t="shared" si="14"/>
        <v>0.98445688417942878</v>
      </c>
      <c r="W12" s="55">
        <f t="shared" si="0"/>
        <v>0</v>
      </c>
      <c r="X12" s="51">
        <v>1</v>
      </c>
      <c r="Y12" s="52">
        <v>6</v>
      </c>
      <c r="Z12" s="62">
        <f t="shared" si="15"/>
        <v>0.99623176583918338</v>
      </c>
      <c r="AA12" s="62">
        <f t="shared" si="16"/>
        <v>0.9948098489384154</v>
      </c>
      <c r="AB12" s="62">
        <f t="shared" si="17"/>
        <v>0.99293325958546019</v>
      </c>
      <c r="AC12" s="62">
        <f t="shared" si="18"/>
        <v>0.98955250896308355</v>
      </c>
      <c r="AD12" s="62">
        <f t="shared" si="19"/>
        <v>0.98529771053361004</v>
      </c>
      <c r="AE12" s="62">
        <f t="shared" si="20"/>
        <v>0.97664324512707157</v>
      </c>
      <c r="AF12" s="62">
        <f t="shared" si="21"/>
        <v>0.97461768307382612</v>
      </c>
      <c r="AG12" s="62">
        <f t="shared" si="22"/>
        <v>0.96744101581356468</v>
      </c>
      <c r="AH12" s="62">
        <f t="shared" si="23"/>
        <v>0.96533685071496034</v>
      </c>
      <c r="AI12" s="62">
        <f t="shared" si="24"/>
        <v>0.94981593206195758</v>
      </c>
      <c r="AJ12" s="62">
        <f t="shared" si="25"/>
        <v>0.92152302403711406</v>
      </c>
      <c r="AK12" s="63">
        <f t="shared" si="26"/>
        <v>0</v>
      </c>
      <c r="AL12" s="64">
        <f t="shared" si="27"/>
        <v>0.99623176583918338</v>
      </c>
      <c r="AM12" s="65">
        <f t="shared" si="28"/>
        <v>0.9948098489384154</v>
      </c>
      <c r="AN12" s="65">
        <f t="shared" si="29"/>
        <v>0.99293325958546019</v>
      </c>
      <c r="AO12" s="65">
        <f t="shared" si="30"/>
        <v>0.98955250896308355</v>
      </c>
      <c r="AP12" s="65">
        <f t="shared" si="31"/>
        <v>0.98529771053361004</v>
      </c>
      <c r="AQ12" s="65">
        <f t="shared" si="32"/>
        <v>0.97664324512707157</v>
      </c>
      <c r="AR12" s="65">
        <f t="shared" si="33"/>
        <v>0.97461768307382612</v>
      </c>
      <c r="AS12" s="65">
        <f t="shared" si="34"/>
        <v>0.96744101581356468</v>
      </c>
      <c r="AT12" s="65">
        <f t="shared" si="35"/>
        <v>0.96533685071496034</v>
      </c>
      <c r="AU12" s="65">
        <f t="shared" si="36"/>
        <v>0.94981593206195758</v>
      </c>
      <c r="AV12" s="65">
        <f t="shared" si="37"/>
        <v>0.92152302403711406</v>
      </c>
      <c r="AW12" s="66">
        <v>0</v>
      </c>
      <c r="AX12" s="45"/>
      <c r="AY12" s="51">
        <v>1</v>
      </c>
      <c r="AZ12" s="52">
        <v>6</v>
      </c>
      <c r="BA12" s="67">
        <f ca="1"/>
        <v>0.94981593206195758</v>
      </c>
      <c r="BB12" s="68">
        <f ca="1"/>
        <v>0.96533685071496034</v>
      </c>
      <c r="BC12" s="45"/>
      <c r="BD12" s="45">
        <f t="shared" ca="1" si="3"/>
        <v>0.94981593206195758</v>
      </c>
    </row>
    <row r="13" spans="1:56" x14ac:dyDescent="0.25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Rates'!G11</f>
        <v>0.91542605918867181</v>
      </c>
      <c r="I13" s="101">
        <v>0.89909028882755548</v>
      </c>
      <c r="K13" s="51">
        <v>7</v>
      </c>
      <c r="L13" s="52">
        <f t="shared" si="4"/>
        <v>0.99873128066831085</v>
      </c>
      <c r="M13" s="52">
        <f t="shared" si="5"/>
        <v>0.99828483904901821</v>
      </c>
      <c r="N13" s="52">
        <f t="shared" si="6"/>
        <v>0.99756671012830544</v>
      </c>
      <c r="O13" s="52">
        <f t="shared" si="7"/>
        <v>0.99719473971897421</v>
      </c>
      <c r="P13" s="52">
        <f t="shared" si="8"/>
        <v>0.99673000473455342</v>
      </c>
      <c r="Q13" s="52">
        <f t="shared" si="9"/>
        <v>0.99532036310222138</v>
      </c>
      <c r="R13" s="52">
        <f t="shared" si="10"/>
        <v>0.99495698425848966</v>
      </c>
      <c r="S13" s="52">
        <f t="shared" si="11"/>
        <v>0.99365796266088824</v>
      </c>
      <c r="T13" s="52">
        <f t="shared" si="12"/>
        <v>0.99327873762355989</v>
      </c>
      <c r="U13" s="52">
        <f t="shared" si="13"/>
        <v>0.99001766454631779</v>
      </c>
      <c r="V13" s="52">
        <f t="shared" si="14"/>
        <v>0.98390310505866607</v>
      </c>
      <c r="W13" s="55">
        <f t="shared" si="0"/>
        <v>0</v>
      </c>
      <c r="X13" s="51">
        <v>1</v>
      </c>
      <c r="Y13" s="52">
        <v>7</v>
      </c>
      <c r="Z13" s="62">
        <f t="shared" si="15"/>
        <v>0.99560510877547825</v>
      </c>
      <c r="AA13" s="62">
        <f t="shared" si="16"/>
        <v>0.99394744648618982</v>
      </c>
      <c r="AB13" s="62">
        <f t="shared" si="17"/>
        <v>0.99176033424103194</v>
      </c>
      <c r="AC13" s="62">
        <f t="shared" si="18"/>
        <v>0.98782190321387364</v>
      </c>
      <c r="AD13" s="62">
        <f t="shared" si="19"/>
        <v>0.98286843065946938</v>
      </c>
      <c r="AE13" s="62">
        <f t="shared" si="20"/>
        <v>0.97280383891060573</v>
      </c>
      <c r="AF13" s="62">
        <f t="shared" si="21"/>
        <v>0.97045038034507625</v>
      </c>
      <c r="AG13" s="62">
        <f t="shared" si="22"/>
        <v>0.96211852880710902</v>
      </c>
      <c r="AH13" s="62">
        <f t="shared" si="23"/>
        <v>0.95967761797244211</v>
      </c>
      <c r="AI13" s="62">
        <f t="shared" si="24"/>
        <v>0.94170026314281796</v>
      </c>
      <c r="AJ13" s="62">
        <f t="shared" si="25"/>
        <v>0.9090558281415797</v>
      </c>
      <c r="AK13" s="63">
        <f t="shared" si="26"/>
        <v>0</v>
      </c>
      <c r="AL13" s="64">
        <f t="shared" si="27"/>
        <v>0.99560510877547825</v>
      </c>
      <c r="AM13" s="65">
        <f t="shared" si="28"/>
        <v>0.99394744648618982</v>
      </c>
      <c r="AN13" s="65">
        <f t="shared" si="29"/>
        <v>0.99176033424103194</v>
      </c>
      <c r="AO13" s="65">
        <f t="shared" si="30"/>
        <v>0.98782190321387364</v>
      </c>
      <c r="AP13" s="65">
        <f t="shared" si="31"/>
        <v>0.98286843065946938</v>
      </c>
      <c r="AQ13" s="65">
        <f t="shared" si="32"/>
        <v>0.97280383891060573</v>
      </c>
      <c r="AR13" s="65">
        <f t="shared" si="33"/>
        <v>0.97045038034507625</v>
      </c>
      <c r="AS13" s="65">
        <f t="shared" si="34"/>
        <v>0.96211852880710902</v>
      </c>
      <c r="AT13" s="65">
        <f t="shared" si="35"/>
        <v>0.95967761797244211</v>
      </c>
      <c r="AU13" s="65">
        <f t="shared" si="36"/>
        <v>0.94170026314281796</v>
      </c>
      <c r="AV13" s="65">
        <f t="shared" si="37"/>
        <v>0.9090558281415797</v>
      </c>
      <c r="AW13" s="66">
        <v>0</v>
      </c>
      <c r="AX13" s="45"/>
      <c r="AY13" s="51">
        <v>1</v>
      </c>
      <c r="AZ13" s="52">
        <v>7</v>
      </c>
      <c r="BA13" s="67">
        <f ca="1"/>
        <v>0.94170026314281796</v>
      </c>
      <c r="BB13" s="68">
        <f ca="1"/>
        <v>0.95967761797244211</v>
      </c>
      <c r="BC13" s="45"/>
      <c r="BD13" s="45">
        <f t="shared" ca="1" si="3"/>
        <v>0.94170026314281796</v>
      </c>
    </row>
    <row r="14" spans="1:56" x14ac:dyDescent="0.25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Rates'!G12</f>
        <v>0.90934967530596311</v>
      </c>
      <c r="I14" s="101">
        <v>0.8874112884964489</v>
      </c>
      <c r="K14" s="51">
        <v>8</v>
      </c>
      <c r="L14" s="52">
        <f t="shared" si="4"/>
        <v>0.99944516282528206</v>
      </c>
      <c r="M14" s="52">
        <f t="shared" si="5"/>
        <v>0.99930415346647294</v>
      </c>
      <c r="N14" s="52">
        <f t="shared" si="6"/>
        <v>0.99861267112233798</v>
      </c>
      <c r="O14" s="52">
        <f t="shared" si="7"/>
        <v>0.99801443878222618</v>
      </c>
      <c r="P14" s="52">
        <f t="shared" si="8"/>
        <v>0.99759122078814355</v>
      </c>
      <c r="Q14" s="52">
        <f t="shared" si="9"/>
        <v>0.99542497054568124</v>
      </c>
      <c r="R14" s="52">
        <f t="shared" si="10"/>
        <v>0.99516152442067352</v>
      </c>
      <c r="S14" s="52">
        <f t="shared" si="11"/>
        <v>0.99384165890038412</v>
      </c>
      <c r="T14" s="52">
        <f t="shared" si="12"/>
        <v>0.99364487379092992</v>
      </c>
      <c r="U14" s="52">
        <f t="shared" si="13"/>
        <v>0.99076901821434449</v>
      </c>
      <c r="V14" s="52">
        <f t="shared" si="14"/>
        <v>0.98523733471116615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0.99497884589622798</v>
      </c>
      <c r="AA14" s="62">
        <f t="shared" si="16"/>
        <v>0.99308579165220545</v>
      </c>
      <c r="AB14" s="62">
        <f t="shared" si="17"/>
        <v>0.99058879444175529</v>
      </c>
      <c r="AC14" s="62">
        <f t="shared" si="18"/>
        <v>0.9860943240814749</v>
      </c>
      <c r="AD14" s="62">
        <f t="shared" si="19"/>
        <v>0.98044514024480256</v>
      </c>
      <c r="AE14" s="62">
        <f t="shared" si="20"/>
        <v>0.96897952627121486</v>
      </c>
      <c r="AF14" s="62">
        <f t="shared" si="21"/>
        <v>0.96630089630803961</v>
      </c>
      <c r="AG14" s="62">
        <f t="shared" si="22"/>
        <v>0.95682532406951604</v>
      </c>
      <c r="AH14" s="62">
        <f t="shared" si="23"/>
        <v>0.95405156216211107</v>
      </c>
      <c r="AI14" s="62">
        <f t="shared" si="24"/>
        <v>0.93365393827212162</v>
      </c>
      <c r="AJ14" s="62">
        <f t="shared" si="25"/>
        <v>0.89675729973393581</v>
      </c>
      <c r="AK14" s="63">
        <f t="shared" si="26"/>
        <v>0</v>
      </c>
      <c r="AL14" s="64">
        <f t="shared" si="27"/>
        <v>0.99497884589622798</v>
      </c>
      <c r="AM14" s="65">
        <f t="shared" si="28"/>
        <v>0.99308579165220545</v>
      </c>
      <c r="AN14" s="65">
        <f t="shared" si="29"/>
        <v>0.99058879444175529</v>
      </c>
      <c r="AO14" s="65">
        <f t="shared" si="30"/>
        <v>0.9860943240814749</v>
      </c>
      <c r="AP14" s="65">
        <f t="shared" si="31"/>
        <v>0.98044514024480256</v>
      </c>
      <c r="AQ14" s="65">
        <f t="shared" si="32"/>
        <v>0.96897952627121486</v>
      </c>
      <c r="AR14" s="65">
        <f t="shared" si="33"/>
        <v>0.96630089630803961</v>
      </c>
      <c r="AS14" s="65">
        <f t="shared" si="34"/>
        <v>0.95682532406951604</v>
      </c>
      <c r="AT14" s="65">
        <f t="shared" si="35"/>
        <v>0.95405156216211107</v>
      </c>
      <c r="AU14" s="65">
        <f t="shared" si="36"/>
        <v>0.93365393827212162</v>
      </c>
      <c r="AV14" s="65">
        <f t="shared" si="37"/>
        <v>0.89675729973393581</v>
      </c>
      <c r="AW14" s="66">
        <v>0</v>
      </c>
      <c r="AX14" s="45"/>
      <c r="AY14" s="51">
        <v>1</v>
      </c>
      <c r="AZ14" s="52">
        <v>8</v>
      </c>
      <c r="BA14" s="67">
        <f ca="1"/>
        <v>0.93365393827212162</v>
      </c>
      <c r="BB14" s="68">
        <f ca="1"/>
        <v>0.95405156216211107</v>
      </c>
      <c r="BC14" s="45"/>
      <c r="BD14" s="45">
        <f t="shared" ca="1" si="3"/>
        <v>0.93365393827212162</v>
      </c>
    </row>
    <row r="15" spans="1:56" x14ac:dyDescent="0.25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Rates'!G13</f>
        <v>0.90467607314989817</v>
      </c>
      <c r="I15" s="101">
        <v>0.8761727086081077</v>
      </c>
      <c r="K15" s="51">
        <v>9</v>
      </c>
      <c r="L15" s="52">
        <f t="shared" si="4"/>
        <v>0.99957069616854077</v>
      </c>
      <c r="M15" s="52">
        <f t="shared" si="5"/>
        <v>0.99947997493202778</v>
      </c>
      <c r="N15" s="52">
        <f t="shared" si="6"/>
        <v>0.99872645267509108</v>
      </c>
      <c r="O15" s="52">
        <f t="shared" si="7"/>
        <v>0.99808663886190607</v>
      </c>
      <c r="P15" s="52">
        <f t="shared" si="8"/>
        <v>0.9976835507082269</v>
      </c>
      <c r="Q15" s="52">
        <f t="shared" si="9"/>
        <v>0.99535471531655129</v>
      </c>
      <c r="R15" s="52">
        <f t="shared" si="10"/>
        <v>0.99508716747246262</v>
      </c>
      <c r="S15" s="52">
        <f t="shared" si="11"/>
        <v>0.99377373445706185</v>
      </c>
      <c r="T15" s="52">
        <f t="shared" si="12"/>
        <v>0.99363202920609861</v>
      </c>
      <c r="U15" s="52">
        <f t="shared" si="13"/>
        <v>0.99072322718039851</v>
      </c>
      <c r="V15" s="52">
        <f t="shared" si="14"/>
        <v>0.98507160865314092</v>
      </c>
      <c r="W15" s="55">
        <f t="shared" si="0"/>
        <v>0</v>
      </c>
      <c r="X15" s="51">
        <v>1</v>
      </c>
      <c r="Y15" s="52">
        <v>9</v>
      </c>
      <c r="Z15" s="62">
        <f t="shared" si="15"/>
        <v>0.99435297695347968</v>
      </c>
      <c r="AA15" s="62">
        <f t="shared" si="16"/>
        <v>0.99222488378835072</v>
      </c>
      <c r="AB15" s="62">
        <f t="shared" si="17"/>
        <v>0.98941863855092294</v>
      </c>
      <c r="AC15" s="62">
        <f t="shared" si="18"/>
        <v>0.98436976627270645</v>
      </c>
      <c r="AD15" s="62">
        <f t="shared" si="19"/>
        <v>0.97802782452242487</v>
      </c>
      <c r="AE15" s="62">
        <f t="shared" si="20"/>
        <v>0.9651702478726224</v>
      </c>
      <c r="AF15" s="62">
        <f t="shared" si="21"/>
        <v>0.96216915477296128</v>
      </c>
      <c r="AG15" s="62">
        <f t="shared" si="22"/>
        <v>0.9515612405010464</v>
      </c>
      <c r="AH15" s="62">
        <f t="shared" si="23"/>
        <v>0.94845848878607686</v>
      </c>
      <c r="AI15" s="62">
        <f t="shared" si="24"/>
        <v>0.92567636494207861</v>
      </c>
      <c r="AJ15" s="62">
        <f t="shared" si="25"/>
        <v>0.88462515692804633</v>
      </c>
      <c r="AK15" s="63">
        <f t="shared" si="26"/>
        <v>0</v>
      </c>
      <c r="AL15" s="64">
        <f t="shared" si="27"/>
        <v>0.99435297695347968</v>
      </c>
      <c r="AM15" s="65">
        <f t="shared" si="28"/>
        <v>0.99222488378835072</v>
      </c>
      <c r="AN15" s="65">
        <f t="shared" si="29"/>
        <v>0.98941863855092294</v>
      </c>
      <c r="AO15" s="65">
        <f t="shared" si="30"/>
        <v>0.98436976627270645</v>
      </c>
      <c r="AP15" s="65">
        <f t="shared" si="31"/>
        <v>0.97802782452242487</v>
      </c>
      <c r="AQ15" s="65">
        <f t="shared" si="32"/>
        <v>0.9651702478726224</v>
      </c>
      <c r="AR15" s="65">
        <f t="shared" si="33"/>
        <v>0.96216915477296128</v>
      </c>
      <c r="AS15" s="65">
        <f t="shared" si="34"/>
        <v>0.9515612405010464</v>
      </c>
      <c r="AT15" s="65">
        <f t="shared" si="35"/>
        <v>0.94845848878607686</v>
      </c>
      <c r="AU15" s="65">
        <f t="shared" si="36"/>
        <v>0.92567636494207861</v>
      </c>
      <c r="AV15" s="65">
        <f t="shared" si="37"/>
        <v>0.88462515692804633</v>
      </c>
      <c r="AW15" s="66">
        <v>0</v>
      </c>
      <c r="AX15" s="45"/>
      <c r="AY15" s="51">
        <v>1</v>
      </c>
      <c r="AZ15" s="52">
        <v>9</v>
      </c>
      <c r="BA15" s="67">
        <f ca="1"/>
        <v>0.92567636494207861</v>
      </c>
      <c r="BB15" s="68">
        <f ca="1"/>
        <v>0.94845848878607686</v>
      </c>
      <c r="BC15" s="45"/>
      <c r="BD15" s="45">
        <f t="shared" ca="1" si="3"/>
        <v>0.92567636494207861</v>
      </c>
    </row>
    <row r="16" spans="1:56" x14ac:dyDescent="0.25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Rates'!G14</f>
        <v>0.90145205404218021</v>
      </c>
      <c r="I16" s="101">
        <v>0.86535325581700795</v>
      </c>
      <c r="K16" s="51">
        <v>10</v>
      </c>
      <c r="L16" s="52">
        <f t="shared" si="4"/>
        <v>0.99970253651579777</v>
      </c>
      <c r="M16" s="52">
        <f t="shared" si="5"/>
        <v>0.99966482562284276</v>
      </c>
      <c r="N16" s="52">
        <f t="shared" si="6"/>
        <v>0.99884452808066093</v>
      </c>
      <c r="O16" s="52">
        <f t="shared" si="7"/>
        <v>0.99815923001015072</v>
      </c>
      <c r="P16" s="52">
        <f t="shared" si="8"/>
        <v>0.99777685876703648</v>
      </c>
      <c r="Q16" s="52">
        <f t="shared" si="9"/>
        <v>0.9952663711187294</v>
      </c>
      <c r="R16" s="52">
        <f t="shared" si="10"/>
        <v>0.99499344551046542</v>
      </c>
      <c r="S16" s="52">
        <f t="shared" si="11"/>
        <v>0.99368265222981345</v>
      </c>
      <c r="T16" s="52">
        <f t="shared" si="12"/>
        <v>0.99360064166492723</v>
      </c>
      <c r="U16" s="52">
        <f t="shared" si="13"/>
        <v>0.99064609447637952</v>
      </c>
      <c r="V16" s="52">
        <f t="shared" si="14"/>
        <v>0.98484461183223704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0.99372750169943658</v>
      </c>
      <c r="AA16" s="62">
        <f t="shared" si="16"/>
        <v>0.99136472224707584</v>
      </c>
      <c r="AB16" s="62">
        <f t="shared" si="17"/>
        <v>0.9882498649337611</v>
      </c>
      <c r="AC16" s="62">
        <f t="shared" si="18"/>
        <v>0.98264822450364453</v>
      </c>
      <c r="AD16" s="62">
        <f t="shared" si="19"/>
        <v>0.97561646876156027</v>
      </c>
      <c r="AE16" s="62">
        <f t="shared" si="20"/>
        <v>0.96137594461181619</v>
      </c>
      <c r="AF16" s="62">
        <f t="shared" si="21"/>
        <v>0.95805507987586069</v>
      </c>
      <c r="AG16" s="62">
        <f t="shared" si="22"/>
        <v>0.94632611788826926</v>
      </c>
      <c r="AH16" s="62">
        <f t="shared" si="23"/>
        <v>0.94289820448668216</v>
      </c>
      <c r="AI16" s="62">
        <f t="shared" si="24"/>
        <v>0.91776695570756117</v>
      </c>
      <c r="AJ16" s="62">
        <f t="shared" si="25"/>
        <v>0.87265714870919187</v>
      </c>
      <c r="AK16" s="63">
        <f t="shared" si="26"/>
        <v>0</v>
      </c>
      <c r="AL16" s="64">
        <f t="shared" si="27"/>
        <v>0.99372750169943658</v>
      </c>
      <c r="AM16" s="65">
        <f t="shared" si="28"/>
        <v>0.99136472224707584</v>
      </c>
      <c r="AN16" s="65">
        <f t="shared" si="29"/>
        <v>0.9882498649337611</v>
      </c>
      <c r="AO16" s="65">
        <f t="shared" si="30"/>
        <v>0.98264822450364453</v>
      </c>
      <c r="AP16" s="65">
        <f t="shared" si="31"/>
        <v>0.97561646876156027</v>
      </c>
      <c r="AQ16" s="65">
        <f t="shared" si="32"/>
        <v>0.96137594461181619</v>
      </c>
      <c r="AR16" s="65">
        <f t="shared" si="33"/>
        <v>0.95805507987586069</v>
      </c>
      <c r="AS16" s="65">
        <f t="shared" si="34"/>
        <v>0.94632611788826926</v>
      </c>
      <c r="AT16" s="65">
        <f t="shared" si="35"/>
        <v>0.94289820448668216</v>
      </c>
      <c r="AU16" s="65">
        <f t="shared" si="36"/>
        <v>0.91776695570756117</v>
      </c>
      <c r="AV16" s="65">
        <f t="shared" si="37"/>
        <v>0.87265714870919187</v>
      </c>
      <c r="AW16" s="66">
        <v>0</v>
      </c>
      <c r="AX16" s="45"/>
      <c r="AY16" s="51">
        <v>1</v>
      </c>
      <c r="AZ16" s="52">
        <v>10</v>
      </c>
      <c r="BA16" s="67">
        <f ca="1"/>
        <v>0.91776695570756117</v>
      </c>
      <c r="BB16" s="68">
        <f ca="1"/>
        <v>0.94289820448668216</v>
      </c>
      <c r="BC16" s="45"/>
      <c r="BD16" s="45">
        <f t="shared" ca="1" si="3"/>
        <v>0.91776695570756117</v>
      </c>
    </row>
    <row r="17" spans="1:56" x14ac:dyDescent="0.25">
      <c r="F17" s="47">
        <v>1</v>
      </c>
      <c r="G17" s="48">
        <v>11</v>
      </c>
      <c r="H17" s="70">
        <f>+'Survival Rates'!G15</f>
        <v>0.8876798957712102</v>
      </c>
      <c r="I17" s="101">
        <v>0.85040920143682386</v>
      </c>
      <c r="K17" s="51">
        <v>11</v>
      </c>
      <c r="L17" s="52">
        <f t="shared" si="4"/>
        <v>0.99871785129637758</v>
      </c>
      <c r="M17" s="52">
        <f t="shared" si="5"/>
        <v>0.99812761392930383</v>
      </c>
      <c r="N17" s="52">
        <f t="shared" si="6"/>
        <v>0.99746707181380712</v>
      </c>
      <c r="O17" s="52">
        <f t="shared" si="7"/>
        <v>0.99706880074491022</v>
      </c>
      <c r="P17" s="52">
        <f t="shared" si="8"/>
        <v>0.99647610187278812</v>
      </c>
      <c r="Q17" s="52">
        <f t="shared" si="9"/>
        <v>0.99487805933180151</v>
      </c>
      <c r="R17" s="52">
        <f t="shared" si="10"/>
        <v>0.99467987606709385</v>
      </c>
      <c r="S17" s="52">
        <f t="shared" si="11"/>
        <v>0.99331963297620374</v>
      </c>
      <c r="T17" s="52">
        <f t="shared" si="12"/>
        <v>0.9927281101015053</v>
      </c>
      <c r="U17" s="52">
        <f t="shared" si="13"/>
        <v>0.99081420956190613</v>
      </c>
      <c r="V17" s="52">
        <f t="shared" si="14"/>
        <v>0.987585579150977</v>
      </c>
      <c r="W17" s="55">
        <f t="shared" si="0"/>
        <v>0</v>
      </c>
      <c r="X17" s="51">
        <v>1</v>
      </c>
      <c r="Y17" s="52">
        <v>11</v>
      </c>
      <c r="Z17" s="62">
        <f t="shared" si="15"/>
        <v>0.99310241988645764</v>
      </c>
      <c r="AA17" s="62">
        <f t="shared" si="16"/>
        <v>0.99050530638139234</v>
      </c>
      <c r="AB17" s="62">
        <f t="shared" si="17"/>
        <v>0.98708247195742704</v>
      </c>
      <c r="AC17" s="62">
        <f t="shared" si="18"/>
        <v>0.98092969349960624</v>
      </c>
      <c r="AD17" s="62">
        <f t="shared" si="19"/>
        <v>0.97321105826775223</v>
      </c>
      <c r="AE17" s="62">
        <f t="shared" si="20"/>
        <v>0.95759655761813145</v>
      </c>
      <c r="AF17" s="62">
        <f t="shared" si="21"/>
        <v>0.95395859607713918</v>
      </c>
      <c r="AG17" s="62">
        <f t="shared" si="22"/>
        <v>0.94111979689918623</v>
      </c>
      <c r="AH17" s="62">
        <f t="shared" si="23"/>
        <v>0.93737051703981777</v>
      </c>
      <c r="AI17" s="62">
        <f t="shared" si="24"/>
        <v>0.90992512814284587</v>
      </c>
      <c r="AJ17" s="62">
        <f t="shared" si="25"/>
        <v>0.86085105451641364</v>
      </c>
      <c r="AK17" s="63">
        <f t="shared" si="26"/>
        <v>0</v>
      </c>
      <c r="AL17" s="64">
        <f t="shared" si="27"/>
        <v>0.99310241988645764</v>
      </c>
      <c r="AM17" s="65">
        <f t="shared" si="28"/>
        <v>0.99050530638139234</v>
      </c>
      <c r="AN17" s="65">
        <f t="shared" si="29"/>
        <v>0.98708247195742704</v>
      </c>
      <c r="AO17" s="65">
        <f t="shared" si="30"/>
        <v>0.98092969349960624</v>
      </c>
      <c r="AP17" s="65">
        <f t="shared" si="31"/>
        <v>0.97321105826775223</v>
      </c>
      <c r="AQ17" s="65">
        <f t="shared" si="32"/>
        <v>0.95759655761813145</v>
      </c>
      <c r="AR17" s="65">
        <f t="shared" si="33"/>
        <v>0.95395859607713918</v>
      </c>
      <c r="AS17" s="65">
        <f t="shared" si="34"/>
        <v>0.94111979689918623</v>
      </c>
      <c r="AT17" s="65">
        <f t="shared" si="35"/>
        <v>0.93737051703981777</v>
      </c>
      <c r="AU17" s="65">
        <f t="shared" si="36"/>
        <v>0.90992512814284587</v>
      </c>
      <c r="AV17" s="65">
        <f t="shared" si="37"/>
        <v>0.86085105451641364</v>
      </c>
      <c r="AW17" s="66">
        <v>0</v>
      </c>
      <c r="AX17" s="45"/>
      <c r="AY17" s="51">
        <v>1</v>
      </c>
      <c r="AZ17" s="52">
        <v>11</v>
      </c>
      <c r="BA17" s="67">
        <f ca="1"/>
        <v>0.90992512814284587</v>
      </c>
      <c r="BB17" s="68">
        <f ca="1"/>
        <v>0.93737051703981777</v>
      </c>
      <c r="BC17" s="45"/>
      <c r="BD17" s="45">
        <f t="shared" ca="1" si="3"/>
        <v>0.90992512814284587</v>
      </c>
    </row>
    <row r="18" spans="1:56" x14ac:dyDescent="0.25">
      <c r="F18" s="47">
        <v>1</v>
      </c>
      <c r="G18" s="48">
        <v>12</v>
      </c>
      <c r="H18" s="70">
        <f>+'Survival Rates'!G16</f>
        <v>0.87316893003782337</v>
      </c>
      <c r="I18" s="101">
        <v>0.83502020962009826</v>
      </c>
      <c r="K18" s="51">
        <v>12</v>
      </c>
      <c r="L18" s="52">
        <f t="shared" si="4"/>
        <v>0.99862742967486484</v>
      </c>
      <c r="M18" s="52">
        <f t="shared" si="5"/>
        <v>0.99796748932970947</v>
      </c>
      <c r="N18" s="52">
        <f t="shared" si="6"/>
        <v>0.99727481571448617</v>
      </c>
      <c r="O18" s="52">
        <f t="shared" si="7"/>
        <v>0.99689353460472996</v>
      </c>
      <c r="P18" s="52">
        <f t="shared" si="8"/>
        <v>0.99627082751610607</v>
      </c>
      <c r="Q18" s="52">
        <f t="shared" si="9"/>
        <v>0.99469359481944075</v>
      </c>
      <c r="R18" s="52">
        <f t="shared" si="10"/>
        <v>0.99450541397161818</v>
      </c>
      <c r="S18" s="52">
        <f t="shared" si="11"/>
        <v>0.99312792633874536</v>
      </c>
      <c r="T18" s="52">
        <f t="shared" si="12"/>
        <v>0.99247580923866019</v>
      </c>
      <c r="U18" s="52">
        <f t="shared" si="13"/>
        <v>0.99074125667593049</v>
      </c>
      <c r="V18" s="52">
        <f t="shared" si="14"/>
        <v>0.98792994465040318</v>
      </c>
      <c r="W18" s="55">
        <f t="shared" si="0"/>
        <v>0</v>
      </c>
      <c r="X18" s="51">
        <v>1</v>
      </c>
      <c r="Y18" s="52">
        <v>12</v>
      </c>
      <c r="Z18" s="62">
        <f t="shared" si="15"/>
        <v>0.99247773126705763</v>
      </c>
      <c r="AA18" s="62">
        <f t="shared" si="16"/>
        <v>0.98964663554487287</v>
      </c>
      <c r="AB18" s="62">
        <f t="shared" si="17"/>
        <v>0.98591645799100691</v>
      </c>
      <c r="AC18" s="62">
        <f t="shared" si="18"/>
        <v>0.9792141679951335</v>
      </c>
      <c r="AD18" s="62">
        <f t="shared" si="19"/>
        <v>0.97081157838277354</v>
      </c>
      <c r="AE18" s="62">
        <f t="shared" si="20"/>
        <v>0.95383202825233726</v>
      </c>
      <c r="AF18" s="62">
        <f t="shared" si="21"/>
        <v>0.94987962816019289</v>
      </c>
      <c r="AG18" s="62">
        <f t="shared" si="22"/>
        <v>0.9359421190783821</v>
      </c>
      <c r="AH18" s="62">
        <f t="shared" si="23"/>
        <v>0.93187523534827754</v>
      </c>
      <c r="AI18" s="62">
        <f t="shared" si="24"/>
        <v>0.90215030479872516</v>
      </c>
      <c r="AJ18" s="62">
        <f t="shared" si="25"/>
        <v>0.8492046838305074</v>
      </c>
      <c r="AK18" s="63">
        <f t="shared" si="26"/>
        <v>0</v>
      </c>
      <c r="AL18" s="64">
        <f t="shared" si="27"/>
        <v>0.99247773126705763</v>
      </c>
      <c r="AM18" s="65">
        <f t="shared" si="28"/>
        <v>0.98964663554487287</v>
      </c>
      <c r="AN18" s="65">
        <f t="shared" si="29"/>
        <v>0.98591645799100691</v>
      </c>
      <c r="AO18" s="65">
        <f t="shared" si="30"/>
        <v>0.9792141679951335</v>
      </c>
      <c r="AP18" s="65">
        <f t="shared" si="31"/>
        <v>0.97081157838277354</v>
      </c>
      <c r="AQ18" s="65">
        <f t="shared" si="32"/>
        <v>0.95383202825233726</v>
      </c>
      <c r="AR18" s="65">
        <f t="shared" si="33"/>
        <v>0.94987962816019289</v>
      </c>
      <c r="AS18" s="65">
        <f t="shared" si="34"/>
        <v>0.9359421190783821</v>
      </c>
      <c r="AT18" s="65">
        <f t="shared" si="35"/>
        <v>0.93187523534827754</v>
      </c>
      <c r="AU18" s="65">
        <f t="shared" si="36"/>
        <v>0.90215030479872516</v>
      </c>
      <c r="AV18" s="65">
        <f t="shared" si="37"/>
        <v>0.8492046838305074</v>
      </c>
      <c r="AW18" s="66">
        <v>0</v>
      </c>
      <c r="AX18" s="45"/>
      <c r="AY18" s="51">
        <v>1</v>
      </c>
      <c r="AZ18" s="52">
        <v>12</v>
      </c>
      <c r="BA18" s="67">
        <f ca="1"/>
        <v>0.90215030479872516</v>
      </c>
      <c r="BB18" s="68">
        <f ca="1"/>
        <v>0.93187523534827754</v>
      </c>
      <c r="BC18" s="45"/>
      <c r="BD18" s="45">
        <f t="shared" ca="1" si="3"/>
        <v>0.90215030479872516</v>
      </c>
    </row>
    <row r="19" spans="1:56" x14ac:dyDescent="0.25">
      <c r="A19" s="111" t="s">
        <v>66</v>
      </c>
      <c r="B19" s="112"/>
      <c r="C19" s="113"/>
      <c r="F19" s="47">
        <v>1</v>
      </c>
      <c r="G19" s="48">
        <v>13</v>
      </c>
      <c r="H19" s="70">
        <f>+'Survival Rates'!G17</f>
        <v>0.8579150375273823</v>
      </c>
      <c r="I19" s="101">
        <v>0.81917955465603165</v>
      </c>
      <c r="K19" s="51">
        <v>13</v>
      </c>
      <c r="L19" s="52">
        <f t="shared" si="4"/>
        <v>0.9985324136601329</v>
      </c>
      <c r="M19" s="52">
        <f t="shared" si="5"/>
        <v>0.99779744569439299</v>
      </c>
      <c r="N19" s="52">
        <f t="shared" si="6"/>
        <v>0.99706992479808543</v>
      </c>
      <c r="O19" s="52">
        <f t="shared" si="7"/>
        <v>0.99670751915827993</v>
      </c>
      <c r="P19" s="52">
        <f t="shared" si="8"/>
        <v>0.99605200439658947</v>
      </c>
      <c r="Q19" s="52">
        <f t="shared" si="9"/>
        <v>0.99449823961731176</v>
      </c>
      <c r="R19" s="52">
        <f t="shared" si="10"/>
        <v>0.9943212796247306</v>
      </c>
      <c r="S19" s="52">
        <f t="shared" si="11"/>
        <v>0.99292478591688116</v>
      </c>
      <c r="T19" s="52">
        <f t="shared" si="12"/>
        <v>0.99220372540688551</v>
      </c>
      <c r="U19" s="52">
        <f t="shared" si="13"/>
        <v>0.99067442091817925</v>
      </c>
      <c r="V19" s="52">
        <f t="shared" si="14"/>
        <v>0.98834061124438077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0.9916139766840959</v>
      </c>
      <c r="AA19" s="62">
        <f t="shared" si="16"/>
        <v>0.98859157119521346</v>
      </c>
      <c r="AB19" s="62">
        <f t="shared" si="17"/>
        <v>0.98447586486788885</v>
      </c>
      <c r="AC19" s="62">
        <f t="shared" si="18"/>
        <v>0.9771356843200395</v>
      </c>
      <c r="AD19" s="62">
        <f t="shared" si="19"/>
        <v>0.9682665923840662</v>
      </c>
      <c r="AE19" s="62">
        <f t="shared" si="20"/>
        <v>0.94958024307654909</v>
      </c>
      <c r="AF19" s="62">
        <f t="shared" si="21"/>
        <v>0.94562176834223266</v>
      </c>
      <c r="AG19" s="62">
        <f t="shared" si="22"/>
        <v>0.93050047044605144</v>
      </c>
      <c r="AH19" s="62">
        <f t="shared" si="23"/>
        <v>0.92614133597549375</v>
      </c>
      <c r="AI19" s="62">
        <f t="shared" si="24"/>
        <v>0.89407324497195784</v>
      </c>
      <c r="AJ19" s="62">
        <f t="shared" si="25"/>
        <v>0.83715155608375869</v>
      </c>
      <c r="AK19" s="63">
        <f t="shared" si="26"/>
        <v>0</v>
      </c>
      <c r="AL19" s="64">
        <f t="shared" si="27"/>
        <v>0.9916139766840959</v>
      </c>
      <c r="AM19" s="65">
        <f t="shared" si="28"/>
        <v>0.98859157119521346</v>
      </c>
      <c r="AN19" s="65">
        <f t="shared" si="29"/>
        <v>0.98447586486788885</v>
      </c>
      <c r="AO19" s="65">
        <f t="shared" si="30"/>
        <v>0.9771356843200395</v>
      </c>
      <c r="AP19" s="65">
        <f t="shared" si="31"/>
        <v>0.9682665923840662</v>
      </c>
      <c r="AQ19" s="65">
        <f t="shared" si="32"/>
        <v>0.94958024307654909</v>
      </c>
      <c r="AR19" s="65">
        <f t="shared" si="33"/>
        <v>0.94562176834223266</v>
      </c>
      <c r="AS19" s="65">
        <f t="shared" si="34"/>
        <v>0.93050047044605144</v>
      </c>
      <c r="AT19" s="65">
        <f t="shared" si="35"/>
        <v>0.92614133597549375</v>
      </c>
      <c r="AU19" s="65">
        <f t="shared" si="36"/>
        <v>0.89407324497195784</v>
      </c>
      <c r="AV19" s="65">
        <f t="shared" si="37"/>
        <v>0.83715155608375869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0.89407324497195784</v>
      </c>
      <c r="BB19" s="68">
        <f ca="1"/>
        <v>0.92614133597549375</v>
      </c>
      <c r="BC19" s="45"/>
      <c r="BD19" s="45">
        <f t="shared" ca="1" si="3"/>
        <v>0.89407324497195784</v>
      </c>
    </row>
    <row r="20" spans="1:56" x14ac:dyDescent="0.25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Rates'!G18</f>
        <v>0.84188472493555899</v>
      </c>
      <c r="I20" s="101">
        <v>0.80284193242831281</v>
      </c>
      <c r="K20" s="51">
        <v>14</v>
      </c>
      <c r="L20" s="52">
        <f t="shared" si="4"/>
        <v>0.99842940367050548</v>
      </c>
      <c r="M20" s="52">
        <f t="shared" si="5"/>
        <v>0.9976122005245196</v>
      </c>
      <c r="N20" s="52">
        <f t="shared" si="6"/>
        <v>0.99684491048978419</v>
      </c>
      <c r="O20" s="52">
        <f t="shared" si="7"/>
        <v>0.99650213104122998</v>
      </c>
      <c r="P20" s="52">
        <f t="shared" si="8"/>
        <v>0.99580890039328929</v>
      </c>
      <c r="Q20" s="52">
        <f t="shared" si="9"/>
        <v>0.99427635358690047</v>
      </c>
      <c r="R20" s="52">
        <f t="shared" si="10"/>
        <v>0.99411131413766407</v>
      </c>
      <c r="S20" s="52">
        <f t="shared" si="11"/>
        <v>0.99268939083638397</v>
      </c>
      <c r="T20" s="52">
        <f t="shared" si="12"/>
        <v>0.99188789414429668</v>
      </c>
      <c r="U20" s="52">
        <f t="shared" si="13"/>
        <v>0.99058682229410755</v>
      </c>
      <c r="V20" s="52">
        <f t="shared" si="14"/>
        <v>0.98878814307962914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0.99075097382780386</v>
      </c>
      <c r="AA20" s="62">
        <f t="shared" si="16"/>
        <v>0.98753763165186559</v>
      </c>
      <c r="AB20" s="62">
        <f t="shared" si="17"/>
        <v>0.98303737669852176</v>
      </c>
      <c r="AC20" s="62">
        <f t="shared" si="18"/>
        <v>0.9750616124422099</v>
      </c>
      <c r="AD20" s="62">
        <f t="shared" si="19"/>
        <v>0.96572827807518813</v>
      </c>
      <c r="AE20" s="62">
        <f t="shared" si="20"/>
        <v>0.94534741058492922</v>
      </c>
      <c r="AF20" s="62">
        <f t="shared" si="21"/>
        <v>0.94138299449021168</v>
      </c>
      <c r="AG20" s="62">
        <f t="shared" si="22"/>
        <v>0.92509046003069395</v>
      </c>
      <c r="AH20" s="62">
        <f t="shared" si="23"/>
        <v>0.9204427177227249</v>
      </c>
      <c r="AI20" s="62">
        <f t="shared" si="24"/>
        <v>0.88606850003008075</v>
      </c>
      <c r="AJ20" s="62">
        <f t="shared" si="25"/>
        <v>0.82526950356921913</v>
      </c>
      <c r="AK20" s="63">
        <f t="shared" si="26"/>
        <v>0</v>
      </c>
      <c r="AL20" s="64">
        <f t="shared" si="27"/>
        <v>0.99075097382780386</v>
      </c>
      <c r="AM20" s="65">
        <f t="shared" si="28"/>
        <v>0.98753763165186559</v>
      </c>
      <c r="AN20" s="65">
        <f t="shared" si="29"/>
        <v>0.98303737669852176</v>
      </c>
      <c r="AO20" s="65">
        <f t="shared" si="30"/>
        <v>0.9750616124422099</v>
      </c>
      <c r="AP20" s="65">
        <f t="shared" si="31"/>
        <v>0.96572827807518813</v>
      </c>
      <c r="AQ20" s="65">
        <f t="shared" si="32"/>
        <v>0.94534741058492922</v>
      </c>
      <c r="AR20" s="65">
        <f t="shared" si="33"/>
        <v>0.94138299449021168</v>
      </c>
      <c r="AS20" s="65">
        <f t="shared" si="34"/>
        <v>0.92509046003069395</v>
      </c>
      <c r="AT20" s="65">
        <f t="shared" si="35"/>
        <v>0.9204427177227249</v>
      </c>
      <c r="AU20" s="65">
        <f t="shared" si="36"/>
        <v>0.88606850003008075</v>
      </c>
      <c r="AV20" s="65">
        <f t="shared" si="37"/>
        <v>0.82526950356921913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0.88606850003008075</v>
      </c>
      <c r="BB20" s="68">
        <f ca="1"/>
        <v>0.9204427177227249</v>
      </c>
      <c r="BC20" s="45"/>
      <c r="BD20" s="45">
        <f t="shared" ca="1" si="3"/>
        <v>0.88606850003008075</v>
      </c>
    </row>
    <row r="21" spans="1:56" x14ac:dyDescent="0.25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Rates'!G19</f>
        <v>0.82506310614124034</v>
      </c>
      <c r="I21" s="101">
        <v>0.78598322107730567</v>
      </c>
      <c r="K21" s="51">
        <v>15</v>
      </c>
      <c r="L21" s="52">
        <f t="shared" si="4"/>
        <v>0.99831947841742485</v>
      </c>
      <c r="M21" s="52">
        <f t="shared" si="5"/>
        <v>0.9974121944831108</v>
      </c>
      <c r="N21" s="52">
        <f t="shared" si="6"/>
        <v>0.99660050458082494</v>
      </c>
      <c r="O21" s="52">
        <f t="shared" si="7"/>
        <v>0.99627949776396141</v>
      </c>
      <c r="P21" s="52">
        <f t="shared" si="8"/>
        <v>0.99554373013155872</v>
      </c>
      <c r="Q21" s="52">
        <f t="shared" si="9"/>
        <v>0.99403392636573573</v>
      </c>
      <c r="R21" s="52">
        <f t="shared" si="10"/>
        <v>0.99388228583856508</v>
      </c>
      <c r="S21" s="52">
        <f t="shared" si="11"/>
        <v>0.99243015368490062</v>
      </c>
      <c r="T21" s="52">
        <f t="shared" si="12"/>
        <v>0.9915344170228233</v>
      </c>
      <c r="U21" s="52">
        <f t="shared" si="13"/>
        <v>0.99049710257677992</v>
      </c>
      <c r="V21" s="52">
        <f t="shared" si="14"/>
        <v>0.98931865649518169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0.98988872204395273</v>
      </c>
      <c r="AA21" s="62">
        <f t="shared" si="16"/>
        <v>0.98648481571567104</v>
      </c>
      <c r="AB21" s="62">
        <f t="shared" si="17"/>
        <v>0.98160099040720694</v>
      </c>
      <c r="AC21" s="62">
        <f t="shared" si="18"/>
        <v>0.9729919429971472</v>
      </c>
      <c r="AD21" s="62">
        <f t="shared" si="19"/>
        <v>0.96319661796628064</v>
      </c>
      <c r="AE21" s="62">
        <f t="shared" si="20"/>
        <v>0.94113344629432005</v>
      </c>
      <c r="AF21" s="62">
        <f t="shared" si="21"/>
        <v>0.93716322105079752</v>
      </c>
      <c r="AG21" s="62">
        <f t="shared" si="22"/>
        <v>0.91971190388497293</v>
      </c>
      <c r="AH21" s="62">
        <f t="shared" si="23"/>
        <v>0.91477916350254951</v>
      </c>
      <c r="AI21" s="62">
        <f t="shared" si="24"/>
        <v>0.87813542252926047</v>
      </c>
      <c r="AJ21" s="62">
        <f t="shared" si="25"/>
        <v>0.81355609814245267</v>
      </c>
      <c r="AK21" s="63">
        <f t="shared" si="26"/>
        <v>0</v>
      </c>
      <c r="AL21" s="64">
        <f t="shared" si="27"/>
        <v>0.98988872204395273</v>
      </c>
      <c r="AM21" s="65">
        <f t="shared" si="28"/>
        <v>0.98648481571567104</v>
      </c>
      <c r="AN21" s="65">
        <f t="shared" si="29"/>
        <v>0.98160099040720694</v>
      </c>
      <c r="AO21" s="65">
        <f t="shared" si="30"/>
        <v>0.9729919429971472</v>
      </c>
      <c r="AP21" s="65">
        <f t="shared" si="31"/>
        <v>0.96319661796628064</v>
      </c>
      <c r="AQ21" s="65">
        <f t="shared" si="32"/>
        <v>0.94113344629432005</v>
      </c>
      <c r="AR21" s="65">
        <f t="shared" si="33"/>
        <v>0.93716322105079752</v>
      </c>
      <c r="AS21" s="65">
        <f t="shared" si="34"/>
        <v>0.91971190388497293</v>
      </c>
      <c r="AT21" s="65">
        <f t="shared" si="35"/>
        <v>0.91477916350254951</v>
      </c>
      <c r="AU21" s="65">
        <f t="shared" si="36"/>
        <v>0.87813542252926047</v>
      </c>
      <c r="AV21" s="65">
        <f t="shared" si="37"/>
        <v>0.81355609814245267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0.87813542252926047</v>
      </c>
      <c r="BB21" s="68">
        <f ca="1"/>
        <v>0.91477916350254951</v>
      </c>
      <c r="BC21" s="45"/>
      <c r="BD21" s="45">
        <f t="shared" ca="1" si="3"/>
        <v>0.87813542252926047</v>
      </c>
    </row>
    <row r="22" spans="1:56" x14ac:dyDescent="0.25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Rates'!G20</f>
        <v>0.98964663554487231</v>
      </c>
      <c r="I22" s="100">
        <v>0.98757122705663059</v>
      </c>
      <c r="K22" s="51">
        <v>16</v>
      </c>
      <c r="L22" s="52">
        <f t="shared" ref="L22:L36" si="40">L21</f>
        <v>0.99831947841742485</v>
      </c>
      <c r="M22" s="52">
        <f t="shared" ref="M22:M36" si="41">M21</f>
        <v>0.9974121944831108</v>
      </c>
      <c r="N22" s="52">
        <f t="shared" ref="N22:N36" si="42">N21</f>
        <v>0.99660050458082494</v>
      </c>
      <c r="O22" s="52">
        <f t="shared" ref="O22:O36" si="43">O21</f>
        <v>0.99627949776396141</v>
      </c>
      <c r="P22" s="52">
        <f t="shared" ref="P22:P36" si="44">P21</f>
        <v>0.99554373013155872</v>
      </c>
      <c r="Q22" s="52">
        <f t="shared" ref="Q22:Q36" si="45">Q21</f>
        <v>0.99403392636573573</v>
      </c>
      <c r="R22" s="52">
        <f t="shared" ref="R22:R36" si="46">R21</f>
        <v>0.99388228583856508</v>
      </c>
      <c r="S22" s="52">
        <f t="shared" ref="S22:S36" si="47">S21</f>
        <v>0.99243015368490062</v>
      </c>
      <c r="T22" s="52">
        <f t="shared" ref="T22:T36" si="48">T21</f>
        <v>0.9915344170228233</v>
      </c>
      <c r="U22" s="52">
        <f t="shared" ref="U22:U36" si="49">U21</f>
        <v>0.99049710257677992</v>
      </c>
      <c r="V22" s="52">
        <f t="shared" ref="V22:V36" si="50">V21</f>
        <v>0.98931865649518169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0.98902722067888327</v>
      </c>
      <c r="AA22" s="62">
        <f t="shared" si="16"/>
        <v>0.98543312218874979</v>
      </c>
      <c r="AB22" s="62">
        <f t="shared" si="17"/>
        <v>0.98016670292273989</v>
      </c>
      <c r="AC22" s="62">
        <f t="shared" si="18"/>
        <v>0.97092666664023108</v>
      </c>
      <c r="AD22" s="62">
        <f t="shared" si="19"/>
        <v>0.96067159461333507</v>
      </c>
      <c r="AE22" s="62">
        <f t="shared" si="20"/>
        <v>0.93693826609815456</v>
      </c>
      <c r="AF22" s="62">
        <f t="shared" si="21"/>
        <v>0.93296236285415302</v>
      </c>
      <c r="AG22" s="62">
        <f t="shared" si="22"/>
        <v>0.91436461913103739</v>
      </c>
      <c r="AH22" s="62">
        <f t="shared" si="23"/>
        <v>0.90915045756330159</v>
      </c>
      <c r="AI22" s="62">
        <f t="shared" si="24"/>
        <v>0.87027337082230594</v>
      </c>
      <c r="AJ22" s="62">
        <f t="shared" si="25"/>
        <v>0.80200894612272289</v>
      </c>
      <c r="AK22" s="63">
        <f t="shared" si="26"/>
        <v>0</v>
      </c>
      <c r="AL22" s="64">
        <f t="shared" si="27"/>
        <v>0.98902722067888327</v>
      </c>
      <c r="AM22" s="65">
        <f t="shared" si="28"/>
        <v>0.98543312218874979</v>
      </c>
      <c r="AN22" s="65">
        <f t="shared" si="29"/>
        <v>0.98016670292273989</v>
      </c>
      <c r="AO22" s="65">
        <f t="shared" si="30"/>
        <v>0.97092666664023108</v>
      </c>
      <c r="AP22" s="65">
        <f t="shared" si="31"/>
        <v>0.96067159461333507</v>
      </c>
      <c r="AQ22" s="65">
        <f t="shared" si="32"/>
        <v>0.93693826609815456</v>
      </c>
      <c r="AR22" s="65">
        <f t="shared" si="33"/>
        <v>0.93296236285415302</v>
      </c>
      <c r="AS22" s="65">
        <f t="shared" si="34"/>
        <v>0.91436461913103739</v>
      </c>
      <c r="AT22" s="65">
        <f t="shared" si="35"/>
        <v>0.90915045756330159</v>
      </c>
      <c r="AU22" s="65">
        <f t="shared" si="36"/>
        <v>0.87027337082230594</v>
      </c>
      <c r="AV22" s="65">
        <f t="shared" si="37"/>
        <v>0.80200894612272289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0.87027337082230594</v>
      </c>
      <c r="BB22" s="68">
        <f ca="1"/>
        <v>0.90915045756330159</v>
      </c>
      <c r="BC22" s="45"/>
      <c r="BD22" s="45">
        <f t="shared" ca="1" si="3"/>
        <v>0.87027337082230594</v>
      </c>
    </row>
    <row r="23" spans="1:56" x14ac:dyDescent="0.25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Rates'!G21</f>
        <v>0.97705983738242819</v>
      </c>
      <c r="I23" s="101">
        <v>0.97264158464105055</v>
      </c>
      <c r="K23" s="51">
        <v>17</v>
      </c>
      <c r="L23" s="52">
        <f t="shared" si="40"/>
        <v>0.99831947841742485</v>
      </c>
      <c r="M23" s="52">
        <f t="shared" si="41"/>
        <v>0.9974121944831108</v>
      </c>
      <c r="N23" s="52">
        <f t="shared" si="42"/>
        <v>0.99660050458082494</v>
      </c>
      <c r="O23" s="52">
        <f t="shared" si="43"/>
        <v>0.99627949776396141</v>
      </c>
      <c r="P23" s="52">
        <f t="shared" si="44"/>
        <v>0.99554373013155872</v>
      </c>
      <c r="Q23" s="52">
        <f t="shared" si="45"/>
        <v>0.99403392636573573</v>
      </c>
      <c r="R23" s="52">
        <f t="shared" si="46"/>
        <v>0.99388228583856508</v>
      </c>
      <c r="S23" s="52">
        <f t="shared" si="47"/>
        <v>0.99243015368490062</v>
      </c>
      <c r="T23" s="52">
        <f t="shared" si="48"/>
        <v>0.9915344170228233</v>
      </c>
      <c r="U23" s="52">
        <f t="shared" si="49"/>
        <v>0.99049710257677992</v>
      </c>
      <c r="V23" s="52">
        <f t="shared" si="50"/>
        <v>0.98931865649518169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0.98816646907950523</v>
      </c>
      <c r="AA23" s="62">
        <f t="shared" si="16"/>
        <v>0.98438254987449891</v>
      </c>
      <c r="AB23" s="62">
        <f t="shared" si="17"/>
        <v>0.97873451117840371</v>
      </c>
      <c r="AC23" s="62">
        <f t="shared" si="18"/>
        <v>0.96886577404667618</v>
      </c>
      <c r="AD23" s="62">
        <f t="shared" si="19"/>
        <v>0.95815319061807203</v>
      </c>
      <c r="AE23" s="62">
        <f t="shared" si="20"/>
        <v>0.93276178626477779</v>
      </c>
      <c r="AF23" s="62">
        <f t="shared" si="21"/>
        <v>0.92878033511221691</v>
      </c>
      <c r="AG23" s="62">
        <f t="shared" si="22"/>
        <v>0.90904842395430419</v>
      </c>
      <c r="AH23" s="62">
        <f t="shared" si="23"/>
        <v>0.9035563854808516</v>
      </c>
      <c r="AI23" s="62">
        <f t="shared" si="24"/>
        <v>0.86248170900677013</v>
      </c>
      <c r="AJ23" s="62">
        <f t="shared" si="25"/>
        <v>0.79062568780383458</v>
      </c>
      <c r="AK23" s="63">
        <f t="shared" si="26"/>
        <v>0</v>
      </c>
      <c r="AL23" s="64">
        <f t="shared" si="27"/>
        <v>0.98816646907950523</v>
      </c>
      <c r="AM23" s="65">
        <f t="shared" si="28"/>
        <v>0.98438254987449891</v>
      </c>
      <c r="AN23" s="65">
        <f t="shared" si="29"/>
        <v>0.97873451117840371</v>
      </c>
      <c r="AO23" s="65">
        <f t="shared" si="30"/>
        <v>0.96886577404667618</v>
      </c>
      <c r="AP23" s="65">
        <f t="shared" si="31"/>
        <v>0.95815319061807203</v>
      </c>
      <c r="AQ23" s="65">
        <f t="shared" si="32"/>
        <v>0.93276178626477779</v>
      </c>
      <c r="AR23" s="65">
        <f t="shared" si="33"/>
        <v>0.92878033511221691</v>
      </c>
      <c r="AS23" s="65">
        <f t="shared" si="34"/>
        <v>0.90904842395430419</v>
      </c>
      <c r="AT23" s="65">
        <f t="shared" si="35"/>
        <v>0.9035563854808516</v>
      </c>
      <c r="AU23" s="65">
        <f t="shared" si="36"/>
        <v>0.86248170900677013</v>
      </c>
      <c r="AV23" s="65">
        <f t="shared" si="37"/>
        <v>0.79062568780383458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0.86248170900677013</v>
      </c>
      <c r="BB23" s="68">
        <f ca="1"/>
        <v>0.9035563854808516</v>
      </c>
      <c r="BC23" s="45"/>
      <c r="BD23" s="45">
        <f t="shared" ca="1" si="3"/>
        <v>0.86248170900677013</v>
      </c>
    </row>
    <row r="24" spans="1:56" x14ac:dyDescent="0.25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Rates'!G22</f>
        <v>0.96323059033570146</v>
      </c>
      <c r="I24" s="101">
        <v>0.9574365003362082</v>
      </c>
      <c r="K24" s="51">
        <v>18</v>
      </c>
      <c r="L24" s="52">
        <f t="shared" si="40"/>
        <v>0.99831947841742485</v>
      </c>
      <c r="M24" s="52">
        <f t="shared" si="41"/>
        <v>0.9974121944831108</v>
      </c>
      <c r="N24" s="52">
        <f t="shared" si="42"/>
        <v>0.99660050458082494</v>
      </c>
      <c r="O24" s="52">
        <f t="shared" si="43"/>
        <v>0.99627949776396141</v>
      </c>
      <c r="P24" s="52">
        <f t="shared" si="44"/>
        <v>0.99554373013155872</v>
      </c>
      <c r="Q24" s="52">
        <f t="shared" si="45"/>
        <v>0.99403392636573573</v>
      </c>
      <c r="R24" s="52">
        <f t="shared" si="46"/>
        <v>0.99388228583856508</v>
      </c>
      <c r="S24" s="52">
        <f t="shared" si="47"/>
        <v>0.99243015368490062</v>
      </c>
      <c r="T24" s="52">
        <f t="shared" si="48"/>
        <v>0.9915344170228233</v>
      </c>
      <c r="U24" s="52">
        <f t="shared" si="49"/>
        <v>0.99049710257677992</v>
      </c>
      <c r="V24" s="52">
        <f t="shared" si="50"/>
        <v>0.98931865649518169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0.98730646659329646</v>
      </c>
      <c r="AA24" s="62">
        <f t="shared" si="16"/>
        <v>0.98333309757759135</v>
      </c>
      <c r="AB24" s="62">
        <f t="shared" si="17"/>
        <v>0.97730441211196251</v>
      </c>
      <c r="AC24" s="62">
        <f t="shared" si="18"/>
        <v>0.96680925591148992</v>
      </c>
      <c r="AD24" s="62">
        <f t="shared" si="19"/>
        <v>0.95564138862782178</v>
      </c>
      <c r="AE24" s="62">
        <f t="shared" si="20"/>
        <v>0.92860392343577547</v>
      </c>
      <c r="AF24" s="62">
        <f t="shared" si="21"/>
        <v>0.92461705341699252</v>
      </c>
      <c r="AG24" s="62">
        <f t="shared" si="22"/>
        <v>0.90376313759727567</v>
      </c>
      <c r="AH24" s="62">
        <f t="shared" si="23"/>
        <v>0.89799673415043813</v>
      </c>
      <c r="AI24" s="62">
        <f t="shared" si="24"/>
        <v>0.85475980687351705</v>
      </c>
      <c r="AJ24" s="62">
        <f t="shared" si="25"/>
        <v>0.77940399697191887</v>
      </c>
      <c r="AK24" s="63">
        <f t="shared" si="26"/>
        <v>0</v>
      </c>
      <c r="AL24" s="64">
        <f t="shared" si="27"/>
        <v>0.98730646659329646</v>
      </c>
      <c r="AM24" s="65">
        <f t="shared" si="28"/>
        <v>0.98333309757759135</v>
      </c>
      <c r="AN24" s="65">
        <f t="shared" si="29"/>
        <v>0.97730441211196251</v>
      </c>
      <c r="AO24" s="65">
        <f t="shared" si="30"/>
        <v>0.96680925591148992</v>
      </c>
      <c r="AP24" s="65">
        <f t="shared" si="31"/>
        <v>0.95564138862782178</v>
      </c>
      <c r="AQ24" s="65">
        <f t="shared" si="32"/>
        <v>0.92860392343577547</v>
      </c>
      <c r="AR24" s="65">
        <f t="shared" si="33"/>
        <v>0.92461705341699252</v>
      </c>
      <c r="AS24" s="65">
        <f t="shared" si="34"/>
        <v>0.90376313759727567</v>
      </c>
      <c r="AT24" s="65">
        <f t="shared" si="35"/>
        <v>0.89799673415043813</v>
      </c>
      <c r="AU24" s="65">
        <f t="shared" si="36"/>
        <v>0.85475980687351705</v>
      </c>
      <c r="AV24" s="65">
        <f t="shared" si="37"/>
        <v>0.77940399697191887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0.85475980687351705</v>
      </c>
      <c r="BB24" s="68">
        <f ca="1"/>
        <v>0.89799673415043813</v>
      </c>
      <c r="BC24" s="45"/>
      <c r="BD24" s="45">
        <f t="shared" ca="1" si="3"/>
        <v>0.85475980687351705</v>
      </c>
    </row>
    <row r="25" spans="1:56" x14ac:dyDescent="0.25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Rates'!G23</f>
        <v>0.94742922538336782</v>
      </c>
      <c r="I25" s="101">
        <v>0.93947877354024523</v>
      </c>
      <c r="K25" s="51">
        <v>19</v>
      </c>
      <c r="L25" s="52">
        <f t="shared" si="40"/>
        <v>0.99831947841742485</v>
      </c>
      <c r="M25" s="52">
        <f t="shared" si="41"/>
        <v>0.9974121944831108</v>
      </c>
      <c r="N25" s="52">
        <f t="shared" si="42"/>
        <v>0.99660050458082494</v>
      </c>
      <c r="O25" s="52">
        <f t="shared" si="43"/>
        <v>0.99627949776396141</v>
      </c>
      <c r="P25" s="52">
        <f t="shared" si="44"/>
        <v>0.99554373013155872</v>
      </c>
      <c r="Q25" s="52">
        <f t="shared" si="45"/>
        <v>0.99403392636573573</v>
      </c>
      <c r="R25" s="52">
        <f t="shared" si="46"/>
        <v>0.99388228583856508</v>
      </c>
      <c r="S25" s="52">
        <f t="shared" si="47"/>
        <v>0.99243015368490062</v>
      </c>
      <c r="T25" s="52">
        <f t="shared" si="48"/>
        <v>0.9915344170228233</v>
      </c>
      <c r="U25" s="52">
        <f t="shared" si="49"/>
        <v>0.99049710257677992</v>
      </c>
      <c r="V25" s="52">
        <f t="shared" si="50"/>
        <v>0.98931865649518169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0.98644721256830292</v>
      </c>
      <c r="AA25" s="62">
        <f t="shared" si="16"/>
        <v>0.98228476410397414</v>
      </c>
      <c r="AB25" s="62">
        <f t="shared" si="17"/>
        <v>0.97587640266565467</v>
      </c>
      <c r="AC25" s="62">
        <f t="shared" si="18"/>
        <v>0.9647571029494304</v>
      </c>
      <c r="AD25" s="62">
        <f t="shared" si="19"/>
        <v>0.95313617133540485</v>
      </c>
      <c r="AE25" s="62">
        <f t="shared" si="20"/>
        <v>0.92446459462431052</v>
      </c>
      <c r="AF25" s="62">
        <f t="shared" si="21"/>
        <v>0.92047243373884413</v>
      </c>
      <c r="AG25" s="62">
        <f t="shared" si="22"/>
        <v>0.8985085803533942</v>
      </c>
      <c r="AH25" s="62">
        <f t="shared" si="23"/>
        <v>0.89247129177854945</v>
      </c>
      <c r="AI25" s="62">
        <f t="shared" si="24"/>
        <v>0.84710703985574864</v>
      </c>
      <c r="AJ25" s="62">
        <f t="shared" si="25"/>
        <v>0.76834158043006173</v>
      </c>
      <c r="AK25" s="63">
        <f t="shared" si="26"/>
        <v>0</v>
      </c>
      <c r="AL25" s="64">
        <f t="shared" si="27"/>
        <v>0.98644721256830292</v>
      </c>
      <c r="AM25" s="65">
        <f t="shared" si="28"/>
        <v>0.98228476410397414</v>
      </c>
      <c r="AN25" s="65">
        <f t="shared" si="29"/>
        <v>0.97587640266565467</v>
      </c>
      <c r="AO25" s="65">
        <f t="shared" si="30"/>
        <v>0.9647571029494304</v>
      </c>
      <c r="AP25" s="65">
        <f t="shared" si="31"/>
        <v>0.95313617133540485</v>
      </c>
      <c r="AQ25" s="65">
        <f t="shared" si="32"/>
        <v>0.92446459462431052</v>
      </c>
      <c r="AR25" s="65">
        <f t="shared" si="33"/>
        <v>0.92047243373884413</v>
      </c>
      <c r="AS25" s="65">
        <f t="shared" si="34"/>
        <v>0.8985085803533942</v>
      </c>
      <c r="AT25" s="65">
        <f t="shared" si="35"/>
        <v>0.89247129177854945</v>
      </c>
      <c r="AU25" s="65">
        <f t="shared" si="36"/>
        <v>0.84710703985574864</v>
      </c>
      <c r="AV25" s="65">
        <f t="shared" si="37"/>
        <v>0.76834158043006173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0.84710703985574864</v>
      </c>
      <c r="BB25" s="68">
        <f ca="1"/>
        <v>0.89247129177854945</v>
      </c>
      <c r="BC25" s="45"/>
      <c r="BD25" s="45">
        <f t="shared" ca="1" si="3"/>
        <v>0.84710703985574864</v>
      </c>
    </row>
    <row r="26" spans="1:56" x14ac:dyDescent="0.25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Rates'!G24</f>
        <v>0.92539649602239249</v>
      </c>
      <c r="I26" s="101">
        <v>0.92462866761499285</v>
      </c>
      <c r="K26" s="51">
        <v>20</v>
      </c>
      <c r="L26" s="52">
        <f t="shared" si="40"/>
        <v>0.99831947841742485</v>
      </c>
      <c r="M26" s="52">
        <f t="shared" si="41"/>
        <v>0.9974121944831108</v>
      </c>
      <c r="N26" s="52">
        <f t="shared" si="42"/>
        <v>0.99660050458082494</v>
      </c>
      <c r="O26" s="52">
        <f t="shared" si="43"/>
        <v>0.99627949776396141</v>
      </c>
      <c r="P26" s="52">
        <f t="shared" si="44"/>
        <v>0.99554373013155872</v>
      </c>
      <c r="Q26" s="52">
        <f t="shared" si="45"/>
        <v>0.99403392636573573</v>
      </c>
      <c r="R26" s="52">
        <f t="shared" si="46"/>
        <v>0.99388228583856508</v>
      </c>
      <c r="S26" s="52">
        <f t="shared" si="47"/>
        <v>0.99243015368490062</v>
      </c>
      <c r="T26" s="52">
        <f t="shared" si="48"/>
        <v>0.9915344170228233</v>
      </c>
      <c r="U26" s="52">
        <f t="shared" si="49"/>
        <v>0.99049710257677992</v>
      </c>
      <c r="V26" s="52">
        <f t="shared" si="50"/>
        <v>0.98931865649518169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0.98558870635313789</v>
      </c>
      <c r="AA26" s="62">
        <f t="shared" si="16"/>
        <v>0.98123754826086751</v>
      </c>
      <c r="AB26" s="62">
        <f t="shared" si="17"/>
        <v>0.97445047978618671</v>
      </c>
      <c r="AC26" s="62">
        <f t="shared" si="18"/>
        <v>0.96270930589496484</v>
      </c>
      <c r="AD26" s="62">
        <f t="shared" si="19"/>
        <v>0.95063752147901248</v>
      </c>
      <c r="AE26" s="62">
        <f t="shared" si="20"/>
        <v>0.92034371721346642</v>
      </c>
      <c r="AF26" s="62">
        <f t="shared" si="21"/>
        <v>0.9163463924248012</v>
      </c>
      <c r="AG26" s="62">
        <f t="shared" si="22"/>
        <v>0.89328457356093149</v>
      </c>
      <c r="AH26" s="62">
        <f t="shared" si="23"/>
        <v>0.88697984787485562</v>
      </c>
      <c r="AI26" s="62">
        <f t="shared" si="24"/>
        <v>0.83952278897848809</v>
      </c>
      <c r="AJ26" s="62">
        <f t="shared" si="25"/>
        <v>0.75743617752968073</v>
      </c>
      <c r="AK26" s="63">
        <f t="shared" si="26"/>
        <v>0</v>
      </c>
      <c r="AL26" s="64">
        <f t="shared" si="27"/>
        <v>0.98558870635313789</v>
      </c>
      <c r="AM26" s="65">
        <f t="shared" si="28"/>
        <v>0.98123754826086751</v>
      </c>
      <c r="AN26" s="65">
        <f t="shared" si="29"/>
        <v>0.97445047978618671</v>
      </c>
      <c r="AO26" s="65">
        <f t="shared" si="30"/>
        <v>0.96270930589496484</v>
      </c>
      <c r="AP26" s="65">
        <f t="shared" si="31"/>
        <v>0.95063752147901248</v>
      </c>
      <c r="AQ26" s="65">
        <f t="shared" si="32"/>
        <v>0.92034371721346642</v>
      </c>
      <c r="AR26" s="65">
        <f t="shared" si="33"/>
        <v>0.9163463924248012</v>
      </c>
      <c r="AS26" s="65">
        <f t="shared" si="34"/>
        <v>0.89328457356093149</v>
      </c>
      <c r="AT26" s="65">
        <f t="shared" si="35"/>
        <v>0.88697984787485562</v>
      </c>
      <c r="AU26" s="65">
        <f t="shared" si="36"/>
        <v>0.83952278897848809</v>
      </c>
      <c r="AV26" s="65">
        <f t="shared" si="37"/>
        <v>0.75743617752968073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0.83952278897848809</v>
      </c>
      <c r="BB26" s="68">
        <f ca="1"/>
        <v>0.88697984787485562</v>
      </c>
      <c r="BC26" s="45"/>
      <c r="BD26" s="45">
        <f t="shared" ca="1" si="3"/>
        <v>0.83952278897848809</v>
      </c>
    </row>
    <row r="27" spans="1:56" x14ac:dyDescent="0.25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Rates'!G25</f>
        <v>0.90782901414038419</v>
      </c>
      <c r="I27" s="101">
        <v>0.90367356743361016</v>
      </c>
      <c r="K27" s="51">
        <v>21</v>
      </c>
      <c r="L27" s="52">
        <f t="shared" si="40"/>
        <v>0.99831947841742485</v>
      </c>
      <c r="M27" s="52">
        <f t="shared" si="41"/>
        <v>0.9974121944831108</v>
      </c>
      <c r="N27" s="52">
        <f t="shared" si="42"/>
        <v>0.99660050458082494</v>
      </c>
      <c r="O27" s="52">
        <f t="shared" si="43"/>
        <v>0.99627949776396141</v>
      </c>
      <c r="P27" s="52">
        <f t="shared" si="44"/>
        <v>0.99554373013155872</v>
      </c>
      <c r="Q27" s="52">
        <f t="shared" si="45"/>
        <v>0.99403392636573573</v>
      </c>
      <c r="R27" s="52">
        <f t="shared" si="46"/>
        <v>0.99388228583856508</v>
      </c>
      <c r="S27" s="52">
        <f t="shared" si="47"/>
        <v>0.99243015368490062</v>
      </c>
      <c r="T27" s="52">
        <f t="shared" si="48"/>
        <v>0.9915344170228233</v>
      </c>
      <c r="U27" s="52">
        <f t="shared" si="49"/>
        <v>0.99049710257677992</v>
      </c>
      <c r="V27" s="52">
        <f t="shared" si="50"/>
        <v>0.98931865649518169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0.98473094729698152</v>
      </c>
      <c r="AA27" s="62">
        <f t="shared" si="16"/>
        <v>0.98019144885676324</v>
      </c>
      <c r="AB27" s="62">
        <f t="shared" si="17"/>
        <v>0.97302664042472642</v>
      </c>
      <c r="AC27" s="62">
        <f t="shared" si="18"/>
        <v>0.96066585550222738</v>
      </c>
      <c r="AD27" s="62">
        <f t="shared" si="19"/>
        <v>0.94814542184208783</v>
      </c>
      <c r="AE27" s="62">
        <f t="shared" si="20"/>
        <v>0.91624120895459849</v>
      </c>
      <c r="AF27" s="62">
        <f t="shared" si="21"/>
        <v>0.91223884619686968</v>
      </c>
      <c r="AG27" s="62">
        <f t="shared" si="22"/>
        <v>0.8880909395969141</v>
      </c>
      <c r="AH27" s="62">
        <f t="shared" si="23"/>
        <v>0.88152219324418968</v>
      </c>
      <c r="AI27" s="62">
        <f t="shared" si="24"/>
        <v>0.83200644080851582</v>
      </c>
      <c r="AJ27" s="62">
        <f t="shared" si="25"/>
        <v>0.74668555970855188</v>
      </c>
      <c r="AK27" s="63">
        <f t="shared" si="26"/>
        <v>0</v>
      </c>
      <c r="AL27" s="64">
        <f t="shared" si="27"/>
        <v>0.98473094729698152</v>
      </c>
      <c r="AM27" s="65">
        <f t="shared" si="28"/>
        <v>0.98019144885676324</v>
      </c>
      <c r="AN27" s="65">
        <f t="shared" si="29"/>
        <v>0.97302664042472642</v>
      </c>
      <c r="AO27" s="65">
        <f t="shared" si="30"/>
        <v>0.96066585550222738</v>
      </c>
      <c r="AP27" s="65">
        <f t="shared" si="31"/>
        <v>0.94814542184208783</v>
      </c>
      <c r="AQ27" s="65">
        <f t="shared" si="32"/>
        <v>0.91624120895459849</v>
      </c>
      <c r="AR27" s="65">
        <f t="shared" si="33"/>
        <v>0.91223884619686968</v>
      </c>
      <c r="AS27" s="65">
        <f t="shared" si="34"/>
        <v>0.8880909395969141</v>
      </c>
      <c r="AT27" s="65">
        <f t="shared" si="35"/>
        <v>0.88152219324418968</v>
      </c>
      <c r="AU27" s="65">
        <f t="shared" si="36"/>
        <v>0.83200644080851582</v>
      </c>
      <c r="AV27" s="65">
        <f t="shared" si="37"/>
        <v>0.74668555970855188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0.83200644080851582</v>
      </c>
      <c r="BB27" s="68">
        <f ca="1"/>
        <v>0.88152219324418968</v>
      </c>
      <c r="BC27" s="45"/>
      <c r="BD27" s="45">
        <f t="shared" ca="1" si="3"/>
        <v>0.83200644080851582</v>
      </c>
    </row>
    <row r="28" spans="1:56" x14ac:dyDescent="0.25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Rates'!G26</f>
        <v>0.88931939741166643</v>
      </c>
      <c r="I28" s="101">
        <v>0.88068005023925988</v>
      </c>
      <c r="K28" s="51">
        <v>22</v>
      </c>
      <c r="L28" s="52">
        <f t="shared" si="40"/>
        <v>0.99831947841742485</v>
      </c>
      <c r="M28" s="52">
        <f t="shared" si="41"/>
        <v>0.9974121944831108</v>
      </c>
      <c r="N28" s="52">
        <f t="shared" si="42"/>
        <v>0.99660050458082494</v>
      </c>
      <c r="O28" s="52">
        <f t="shared" si="43"/>
        <v>0.99627949776396141</v>
      </c>
      <c r="P28" s="52">
        <f t="shared" si="44"/>
        <v>0.99554373013155872</v>
      </c>
      <c r="Q28" s="52">
        <f t="shared" si="45"/>
        <v>0.99403392636573573</v>
      </c>
      <c r="R28" s="52">
        <f t="shared" si="46"/>
        <v>0.99388228583856508</v>
      </c>
      <c r="S28" s="52">
        <f t="shared" si="47"/>
        <v>0.99243015368490062</v>
      </c>
      <c r="T28" s="52">
        <f t="shared" si="48"/>
        <v>0.9915344170228233</v>
      </c>
      <c r="U28" s="52">
        <f t="shared" si="49"/>
        <v>0.99049710257677992</v>
      </c>
      <c r="V28" s="52">
        <f t="shared" si="50"/>
        <v>0.98931865649518169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0.98387393474958051</v>
      </c>
      <c r="AA28" s="62">
        <f t="shared" si="16"/>
        <v>0.9791464647014233</v>
      </c>
      <c r="AB28" s="62">
        <f t="shared" si="17"/>
        <v>0.97160488153689639</v>
      </c>
      <c r="AC28" s="62">
        <f t="shared" si="18"/>
        <v>0.95862674254497737</v>
      </c>
      <c r="AD28" s="62">
        <f t="shared" si="19"/>
        <v>0.94565985525320728</v>
      </c>
      <c r="AE28" s="62">
        <f t="shared" si="20"/>
        <v>0.91215698796569211</v>
      </c>
      <c r="AF28" s="62">
        <f t="shared" si="21"/>
        <v>0.90814971215035134</v>
      </c>
      <c r="AG28" s="62">
        <f t="shared" si="22"/>
        <v>0.88292750187108382</v>
      </c>
      <c r="AH28" s="62">
        <f t="shared" si="23"/>
        <v>0.87609811997857834</v>
      </c>
      <c r="AI28" s="62">
        <f t="shared" si="24"/>
        <v>0.82455738740475359</v>
      </c>
      <c r="AJ28" s="62">
        <f t="shared" si="25"/>
        <v>0.73608753003539473</v>
      </c>
      <c r="AK28" s="63">
        <f t="shared" si="26"/>
        <v>0</v>
      </c>
      <c r="AL28" s="64">
        <f t="shared" si="27"/>
        <v>0.98387393474958051</v>
      </c>
      <c r="AM28" s="65">
        <f t="shared" si="28"/>
        <v>0.9791464647014233</v>
      </c>
      <c r="AN28" s="65">
        <f t="shared" si="29"/>
        <v>0.97160488153689639</v>
      </c>
      <c r="AO28" s="65">
        <f t="shared" si="30"/>
        <v>0.95862674254497737</v>
      </c>
      <c r="AP28" s="65">
        <f t="shared" si="31"/>
        <v>0.94565985525320728</v>
      </c>
      <c r="AQ28" s="65">
        <f t="shared" si="32"/>
        <v>0.91215698796569211</v>
      </c>
      <c r="AR28" s="65">
        <f t="shared" si="33"/>
        <v>0.90814971215035134</v>
      </c>
      <c r="AS28" s="65">
        <f t="shared" si="34"/>
        <v>0.88292750187108382</v>
      </c>
      <c r="AT28" s="65">
        <f t="shared" si="35"/>
        <v>0.87609811997857834</v>
      </c>
      <c r="AU28" s="65">
        <f t="shared" si="36"/>
        <v>0.82455738740475359</v>
      </c>
      <c r="AV28" s="65">
        <f t="shared" si="37"/>
        <v>0.73608753003539473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0.82455738740475359</v>
      </c>
      <c r="BB28" s="68">
        <f ca="1"/>
        <v>0.87609811997857834</v>
      </c>
      <c r="BC28" s="45"/>
      <c r="BD28" s="45">
        <f t="shared" ca="1" si="3"/>
        <v>0.82455738740475359</v>
      </c>
    </row>
    <row r="29" spans="1:56" x14ac:dyDescent="0.25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Rates'!G27</f>
        <v>0.88192179405416926</v>
      </c>
      <c r="I29" s="101">
        <v>0.86958304359872285</v>
      </c>
      <c r="K29" s="51">
        <v>23</v>
      </c>
      <c r="L29" s="52">
        <f t="shared" si="40"/>
        <v>0.99831947841742485</v>
      </c>
      <c r="M29" s="52">
        <f t="shared" si="41"/>
        <v>0.9974121944831108</v>
      </c>
      <c r="N29" s="52">
        <f t="shared" si="42"/>
        <v>0.99660050458082494</v>
      </c>
      <c r="O29" s="52">
        <f t="shared" si="43"/>
        <v>0.99627949776396141</v>
      </c>
      <c r="P29" s="52">
        <f t="shared" si="44"/>
        <v>0.99554373013155872</v>
      </c>
      <c r="Q29" s="52">
        <f t="shared" si="45"/>
        <v>0.99403392636573573</v>
      </c>
      <c r="R29" s="52">
        <f t="shared" si="46"/>
        <v>0.99388228583856508</v>
      </c>
      <c r="S29" s="52">
        <f t="shared" si="47"/>
        <v>0.99243015368490062</v>
      </c>
      <c r="T29" s="52">
        <f t="shared" si="48"/>
        <v>0.9915344170228233</v>
      </c>
      <c r="U29" s="52">
        <f t="shared" si="49"/>
        <v>0.99049710257677992</v>
      </c>
      <c r="V29" s="52">
        <f t="shared" si="50"/>
        <v>0.98931865649518169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0.98301766806124724</v>
      </c>
      <c r="AA29" s="62">
        <f t="shared" si="16"/>
        <v>0.97810259460587878</v>
      </c>
      <c r="AB29" s="62">
        <f t="shared" si="17"/>
        <v>0.97018520008276776</v>
      </c>
      <c r="AC29" s="62">
        <f t="shared" si="18"/>
        <v>0.95659195781655804</v>
      </c>
      <c r="AD29" s="62">
        <f t="shared" si="19"/>
        <v>0.94318080458596221</v>
      </c>
      <c r="AE29" s="62">
        <f t="shared" si="20"/>
        <v>0.9080909727297285</v>
      </c>
      <c r="AF29" s="62">
        <f t="shared" si="21"/>
        <v>0.90407890775217026</v>
      </c>
      <c r="AG29" s="62">
        <f t="shared" si="22"/>
        <v>0.87779408481989374</v>
      </c>
      <c r="AH29" s="62">
        <f t="shared" si="23"/>
        <v>0.87070742144932223</v>
      </c>
      <c r="AI29" s="62">
        <f t="shared" si="24"/>
        <v>0.81717502626909233</v>
      </c>
      <c r="AJ29" s="62">
        <f t="shared" si="25"/>
        <v>0.72563992276092026</v>
      </c>
      <c r="AK29" s="63">
        <f t="shared" si="26"/>
        <v>0</v>
      </c>
      <c r="AL29" s="64">
        <f t="shared" si="27"/>
        <v>0.98301766806124724</v>
      </c>
      <c r="AM29" s="65">
        <f t="shared" si="28"/>
        <v>0.97810259460587878</v>
      </c>
      <c r="AN29" s="65">
        <f t="shared" si="29"/>
        <v>0.97018520008276776</v>
      </c>
      <c r="AO29" s="65">
        <f t="shared" si="30"/>
        <v>0.95659195781655804</v>
      </c>
      <c r="AP29" s="65">
        <f t="shared" si="31"/>
        <v>0.94318080458596221</v>
      </c>
      <c r="AQ29" s="65">
        <f t="shared" si="32"/>
        <v>0.9080909727297285</v>
      </c>
      <c r="AR29" s="65">
        <f t="shared" si="33"/>
        <v>0.90407890775217026</v>
      </c>
      <c r="AS29" s="65">
        <f t="shared" si="34"/>
        <v>0.87779408481989374</v>
      </c>
      <c r="AT29" s="65">
        <f t="shared" si="35"/>
        <v>0.87070742144932223</v>
      </c>
      <c r="AU29" s="65">
        <f t="shared" si="36"/>
        <v>0.81717502626909233</v>
      </c>
      <c r="AV29" s="65">
        <f t="shared" si="37"/>
        <v>0.72563992276092026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0.81717502626909233</v>
      </c>
      <c r="BB29" s="68">
        <f ca="1"/>
        <v>0.87070742144932223</v>
      </c>
      <c r="BC29" s="45"/>
      <c r="BD29" s="45">
        <f t="shared" ca="1" si="3"/>
        <v>0.81717502626909233</v>
      </c>
    </row>
    <row r="30" spans="1:56" x14ac:dyDescent="0.25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Rates'!G28</f>
        <v>0.87643405015680886</v>
      </c>
      <c r="I30" s="101">
        <v>0.85968566786278777</v>
      </c>
      <c r="K30" s="51">
        <v>24</v>
      </c>
      <c r="L30" s="52">
        <f t="shared" si="40"/>
        <v>0.99831947841742485</v>
      </c>
      <c r="M30" s="52">
        <f t="shared" si="41"/>
        <v>0.9974121944831108</v>
      </c>
      <c r="N30" s="52">
        <f t="shared" si="42"/>
        <v>0.99660050458082494</v>
      </c>
      <c r="O30" s="52">
        <f t="shared" si="43"/>
        <v>0.99627949776396141</v>
      </c>
      <c r="P30" s="52">
        <f t="shared" si="44"/>
        <v>0.99554373013155872</v>
      </c>
      <c r="Q30" s="52">
        <f t="shared" si="45"/>
        <v>0.99403392636573573</v>
      </c>
      <c r="R30" s="52">
        <f t="shared" si="46"/>
        <v>0.99388228583856508</v>
      </c>
      <c r="S30" s="52">
        <f t="shared" si="47"/>
        <v>0.99243015368490062</v>
      </c>
      <c r="T30" s="52">
        <f t="shared" si="48"/>
        <v>0.9915344170228233</v>
      </c>
      <c r="U30" s="52">
        <f t="shared" si="49"/>
        <v>0.99049710257677992</v>
      </c>
      <c r="V30" s="52">
        <f t="shared" si="50"/>
        <v>0.98931865649518169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0.98216214658285983</v>
      </c>
      <c r="AA30" s="62">
        <f t="shared" si="16"/>
        <v>0.97705983738242808</v>
      </c>
      <c r="AB30" s="62">
        <f t="shared" si="17"/>
        <v>0.96876759302685334</v>
      </c>
      <c r="AC30" s="62">
        <f t="shared" si="18"/>
        <v>0.95456149212985464</v>
      </c>
      <c r="AD30" s="62">
        <f t="shared" si="19"/>
        <v>0.94070825275884096</v>
      </c>
      <c r="AE30" s="62">
        <f t="shared" si="20"/>
        <v>0.90404308209305773</v>
      </c>
      <c r="AF30" s="62">
        <f t="shared" si="21"/>
        <v>0.90002635083920723</v>
      </c>
      <c r="AG30" s="62">
        <f t="shared" si="22"/>
        <v>0.87269051390053853</v>
      </c>
      <c r="AH30" s="62">
        <f t="shared" si="23"/>
        <v>0.86534989229912374</v>
      </c>
      <c r="AI30" s="62">
        <f t="shared" si="24"/>
        <v>0.80985876029766068</v>
      </c>
      <c r="AJ30" s="62">
        <f t="shared" si="25"/>
        <v>0.71534060287525192</v>
      </c>
      <c r="AK30" s="63">
        <f t="shared" si="26"/>
        <v>0</v>
      </c>
      <c r="AL30" s="64">
        <f t="shared" si="27"/>
        <v>0.98216214658285983</v>
      </c>
      <c r="AM30" s="65">
        <f t="shared" si="28"/>
        <v>0.97705983738242808</v>
      </c>
      <c r="AN30" s="65">
        <f t="shared" si="29"/>
        <v>0.96876759302685334</v>
      </c>
      <c r="AO30" s="65">
        <f t="shared" si="30"/>
        <v>0.95456149212985464</v>
      </c>
      <c r="AP30" s="65">
        <f t="shared" si="31"/>
        <v>0.94070825275884096</v>
      </c>
      <c r="AQ30" s="65">
        <f t="shared" si="32"/>
        <v>0.90404308209305773</v>
      </c>
      <c r="AR30" s="65">
        <f t="shared" si="33"/>
        <v>0.90002635083920723</v>
      </c>
      <c r="AS30" s="65">
        <f t="shared" si="34"/>
        <v>0.87269051390053853</v>
      </c>
      <c r="AT30" s="65">
        <f t="shared" si="35"/>
        <v>0.86534989229912374</v>
      </c>
      <c r="AU30" s="65">
        <f t="shared" si="36"/>
        <v>0.80985876029766068</v>
      </c>
      <c r="AV30" s="65">
        <f t="shared" si="37"/>
        <v>0.71534060287525192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0.80985876029766068</v>
      </c>
      <c r="BB30" s="68">
        <f ca="1"/>
        <v>0.86534989229912374</v>
      </c>
      <c r="BC30" s="45"/>
      <c r="BD30" s="45">
        <f t="shared" ca="1" si="3"/>
        <v>0.80985876029766068</v>
      </c>
    </row>
    <row r="31" spans="1:56" x14ac:dyDescent="0.25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Rates'!G29</f>
        <v>0.87291544243486585</v>
      </c>
      <c r="I31" s="101">
        <v>0.85098959585932854</v>
      </c>
      <c r="K31" s="51">
        <v>25</v>
      </c>
      <c r="L31" s="52">
        <f t="shared" si="40"/>
        <v>0.99831947841742485</v>
      </c>
      <c r="M31" s="52">
        <f t="shared" si="41"/>
        <v>0.9974121944831108</v>
      </c>
      <c r="N31" s="52">
        <f t="shared" si="42"/>
        <v>0.99660050458082494</v>
      </c>
      <c r="O31" s="52">
        <f t="shared" si="43"/>
        <v>0.99627949776396141</v>
      </c>
      <c r="P31" s="52">
        <f t="shared" si="44"/>
        <v>0.99554373013155872</v>
      </c>
      <c r="Q31" s="52">
        <f t="shared" si="45"/>
        <v>0.99403392636573573</v>
      </c>
      <c r="R31" s="52">
        <f t="shared" si="46"/>
        <v>0.99388228583856508</v>
      </c>
      <c r="S31" s="52">
        <f t="shared" si="47"/>
        <v>0.99243015368490062</v>
      </c>
      <c r="T31" s="52">
        <f t="shared" si="48"/>
        <v>0.9915344170228233</v>
      </c>
      <c r="U31" s="52">
        <f t="shared" si="49"/>
        <v>0.99049710257677992</v>
      </c>
      <c r="V31" s="52">
        <f t="shared" si="50"/>
        <v>0.98931865649518169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0.98122851672457589</v>
      </c>
      <c r="AA31" s="62">
        <f t="shared" si="16"/>
        <v>0.97589985570070603</v>
      </c>
      <c r="AB31" s="62">
        <f t="shared" si="17"/>
        <v>0.96697528406121469</v>
      </c>
      <c r="AC31" s="62">
        <f t="shared" si="18"/>
        <v>0.95242916565883173</v>
      </c>
      <c r="AD31" s="62">
        <f t="shared" si="19"/>
        <v>0.93821025988884088</v>
      </c>
      <c r="AE31" s="62">
        <f t="shared" si="20"/>
        <v>0.90038511986599157</v>
      </c>
      <c r="AF31" s="62">
        <f t="shared" si="21"/>
        <v>0.89617635208739221</v>
      </c>
      <c r="AG31" s="62">
        <f t="shared" si="22"/>
        <v>0.86766640044105048</v>
      </c>
      <c r="AH31" s="62">
        <f t="shared" si="23"/>
        <v>0.85994744798556921</v>
      </c>
      <c r="AI31" s="62">
        <f t="shared" si="24"/>
        <v>0.802538265051571</v>
      </c>
      <c r="AJ31" s="62">
        <f t="shared" si="25"/>
        <v>0.70523570259626533</v>
      </c>
      <c r="AK31" s="63">
        <f t="shared" si="26"/>
        <v>0</v>
      </c>
      <c r="AL31" s="64">
        <f t="shared" si="27"/>
        <v>0.98122851672457589</v>
      </c>
      <c r="AM31" s="65">
        <f t="shared" si="28"/>
        <v>0.97589985570070603</v>
      </c>
      <c r="AN31" s="65">
        <f t="shared" si="29"/>
        <v>0.96697528406121469</v>
      </c>
      <c r="AO31" s="65">
        <f t="shared" si="30"/>
        <v>0.95242916565883173</v>
      </c>
      <c r="AP31" s="65">
        <f t="shared" si="31"/>
        <v>0.93821025988884088</v>
      </c>
      <c r="AQ31" s="65">
        <f t="shared" si="32"/>
        <v>0.90038511986599157</v>
      </c>
      <c r="AR31" s="65">
        <f t="shared" si="33"/>
        <v>0.89617635208739221</v>
      </c>
      <c r="AS31" s="65">
        <f t="shared" si="34"/>
        <v>0.86766640044105048</v>
      </c>
      <c r="AT31" s="65">
        <f t="shared" si="35"/>
        <v>0.85994744798556921</v>
      </c>
      <c r="AU31" s="65">
        <f t="shared" si="36"/>
        <v>0.802538265051571</v>
      </c>
      <c r="AV31" s="65">
        <f t="shared" si="37"/>
        <v>0.70523570259626533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0.802538265051571</v>
      </c>
      <c r="BB31" s="68">
        <f ca="1"/>
        <v>0.85994744798556921</v>
      </c>
      <c r="BC31" s="45"/>
      <c r="BD31" s="45">
        <f t="shared" ca="1" si="3"/>
        <v>0.802538265051571</v>
      </c>
    </row>
    <row r="32" spans="1:56" x14ac:dyDescent="0.25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Rates'!G30</f>
        <v>0.85350294985957031</v>
      </c>
      <c r="I32" s="101">
        <v>0.83070719800506454</v>
      </c>
      <c r="K32" s="51">
        <v>26</v>
      </c>
      <c r="L32" s="52">
        <f t="shared" si="40"/>
        <v>0.99831947841742485</v>
      </c>
      <c r="M32" s="52">
        <f t="shared" si="41"/>
        <v>0.9974121944831108</v>
      </c>
      <c r="N32" s="52">
        <f t="shared" si="42"/>
        <v>0.99660050458082494</v>
      </c>
      <c r="O32" s="52">
        <f t="shared" si="43"/>
        <v>0.99627949776396141</v>
      </c>
      <c r="P32" s="52">
        <f t="shared" si="44"/>
        <v>0.99554373013155872</v>
      </c>
      <c r="Q32" s="52">
        <f t="shared" si="45"/>
        <v>0.99403392636573573</v>
      </c>
      <c r="R32" s="52">
        <f t="shared" si="46"/>
        <v>0.99388228583856508</v>
      </c>
      <c r="S32" s="52">
        <f t="shared" si="47"/>
        <v>0.99243015368490062</v>
      </c>
      <c r="T32" s="52">
        <f t="shared" si="48"/>
        <v>0.9915344170228233</v>
      </c>
      <c r="U32" s="52">
        <f t="shared" si="49"/>
        <v>0.99049710257677992</v>
      </c>
      <c r="V32" s="52">
        <f t="shared" si="50"/>
        <v>0.98931865649518169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0.98029577436202298</v>
      </c>
      <c r="AA32" s="62">
        <f t="shared" si="16"/>
        <v>0.97474125116852028</v>
      </c>
      <c r="AB32" s="62">
        <f t="shared" si="17"/>
        <v>0.96518629103166986</v>
      </c>
      <c r="AC32" s="62">
        <f t="shared" si="18"/>
        <v>0.95030160243901529</v>
      </c>
      <c r="AD32" s="62">
        <f t="shared" si="19"/>
        <v>0.93571890028516991</v>
      </c>
      <c r="AE32" s="62">
        <f t="shared" si="20"/>
        <v>0.89674195857919003</v>
      </c>
      <c r="AF32" s="62">
        <f t="shared" si="21"/>
        <v>0.89234282228715311</v>
      </c>
      <c r="AG32" s="62">
        <f t="shared" si="22"/>
        <v>0.86267121099947219</v>
      </c>
      <c r="AH32" s="62">
        <f t="shared" si="23"/>
        <v>0.85457873153726405</v>
      </c>
      <c r="AI32" s="62">
        <f t="shared" si="24"/>
        <v>0.79528394140635195</v>
      </c>
      <c r="AJ32" s="62">
        <f t="shared" si="25"/>
        <v>0.6952735441234027</v>
      </c>
      <c r="AK32" s="63">
        <f t="shared" si="26"/>
        <v>0</v>
      </c>
      <c r="AL32" s="64">
        <f t="shared" si="27"/>
        <v>0.98029577436202298</v>
      </c>
      <c r="AM32" s="65">
        <f t="shared" si="28"/>
        <v>0.97474125116852028</v>
      </c>
      <c r="AN32" s="65">
        <f t="shared" si="29"/>
        <v>0.96518629103166986</v>
      </c>
      <c r="AO32" s="65">
        <f t="shared" si="30"/>
        <v>0.95030160243901529</v>
      </c>
      <c r="AP32" s="65">
        <f t="shared" si="31"/>
        <v>0.93571890028516991</v>
      </c>
      <c r="AQ32" s="65">
        <f t="shared" si="32"/>
        <v>0.89674195857919003</v>
      </c>
      <c r="AR32" s="65">
        <f t="shared" si="33"/>
        <v>0.89234282228715311</v>
      </c>
      <c r="AS32" s="65">
        <f t="shared" si="34"/>
        <v>0.86267121099947219</v>
      </c>
      <c r="AT32" s="65">
        <f t="shared" si="35"/>
        <v>0.85457873153726405</v>
      </c>
      <c r="AU32" s="65">
        <f t="shared" si="36"/>
        <v>0.79528394140635195</v>
      </c>
      <c r="AV32" s="65">
        <f t="shared" si="37"/>
        <v>0.6952735441234027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0.79528394140635195</v>
      </c>
      <c r="BB32" s="68">
        <f ca="1"/>
        <v>0.85457873153726405</v>
      </c>
      <c r="BC32" s="45"/>
      <c r="BD32" s="45">
        <f t="shared" ca="1" si="3"/>
        <v>0.79528394140635195</v>
      </c>
    </row>
    <row r="33" spans="1:56" x14ac:dyDescent="0.25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Rates'!G31</f>
        <v>0.83291704397395128</v>
      </c>
      <c r="I33" s="101">
        <v>0.80937881058597183</v>
      </c>
      <c r="K33" s="51">
        <v>27</v>
      </c>
      <c r="L33" s="52">
        <f t="shared" si="40"/>
        <v>0.99831947841742485</v>
      </c>
      <c r="M33" s="52">
        <f t="shared" si="41"/>
        <v>0.9974121944831108</v>
      </c>
      <c r="N33" s="52">
        <f t="shared" si="42"/>
        <v>0.99660050458082494</v>
      </c>
      <c r="O33" s="52">
        <f t="shared" si="43"/>
        <v>0.99627949776396141</v>
      </c>
      <c r="P33" s="52">
        <f t="shared" si="44"/>
        <v>0.99554373013155872</v>
      </c>
      <c r="Q33" s="52">
        <f t="shared" si="45"/>
        <v>0.99403392636573573</v>
      </c>
      <c r="R33" s="52">
        <f t="shared" si="46"/>
        <v>0.99388228583856508</v>
      </c>
      <c r="S33" s="52">
        <f t="shared" si="47"/>
        <v>0.99243015368490062</v>
      </c>
      <c r="T33" s="52">
        <f t="shared" si="48"/>
        <v>0.9915344170228233</v>
      </c>
      <c r="U33" s="52">
        <f t="shared" si="49"/>
        <v>0.99049710257677992</v>
      </c>
      <c r="V33" s="52">
        <f t="shared" si="50"/>
        <v>0.98931865649518169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0.97936391865155992</v>
      </c>
      <c r="AA33" s="62">
        <f t="shared" si="16"/>
        <v>0.9735840221508959</v>
      </c>
      <c r="AB33" s="62">
        <f t="shared" si="17"/>
        <v>0.96340060780343284</v>
      </c>
      <c r="AC33" s="62">
        <f t="shared" si="18"/>
        <v>0.94817879183011999</v>
      </c>
      <c r="AD33" s="62">
        <f t="shared" si="19"/>
        <v>0.93323415633359763</v>
      </c>
      <c r="AE33" s="62">
        <f t="shared" si="20"/>
        <v>0.89311353834471019</v>
      </c>
      <c r="AF33" s="62">
        <f t="shared" si="21"/>
        <v>0.88852569099006029</v>
      </c>
      <c r="AG33" s="62">
        <f t="shared" si="22"/>
        <v>0.85770477905910014</v>
      </c>
      <c r="AH33" s="62">
        <f t="shared" si="23"/>
        <v>0.84924353238861461</v>
      </c>
      <c r="AI33" s="62">
        <f t="shared" si="24"/>
        <v>0.78809519122203975</v>
      </c>
      <c r="AJ33" s="62">
        <f t="shared" si="25"/>
        <v>0.6854521110861258</v>
      </c>
      <c r="AK33" s="63">
        <f t="shared" si="26"/>
        <v>0</v>
      </c>
      <c r="AL33" s="64">
        <f t="shared" si="27"/>
        <v>0.97936391865155992</v>
      </c>
      <c r="AM33" s="65">
        <f t="shared" si="28"/>
        <v>0.9735840221508959</v>
      </c>
      <c r="AN33" s="65">
        <f t="shared" si="29"/>
        <v>0.96340060780343284</v>
      </c>
      <c r="AO33" s="65">
        <f t="shared" si="30"/>
        <v>0.94817879183011999</v>
      </c>
      <c r="AP33" s="65">
        <f t="shared" si="31"/>
        <v>0.93323415633359763</v>
      </c>
      <c r="AQ33" s="65">
        <f t="shared" si="32"/>
        <v>0.89311353834471019</v>
      </c>
      <c r="AR33" s="65">
        <f t="shared" si="33"/>
        <v>0.88852569099006029</v>
      </c>
      <c r="AS33" s="65">
        <f t="shared" si="34"/>
        <v>0.85770477905910014</v>
      </c>
      <c r="AT33" s="65">
        <f t="shared" si="35"/>
        <v>0.84924353238861461</v>
      </c>
      <c r="AU33" s="65">
        <f t="shared" si="36"/>
        <v>0.78809519122203975</v>
      </c>
      <c r="AV33" s="65">
        <f t="shared" si="37"/>
        <v>0.6854521110861258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0.78809519122203975</v>
      </c>
      <c r="BB33" s="68">
        <f ca="1"/>
        <v>0.84924353238861461</v>
      </c>
      <c r="BC33" s="45"/>
      <c r="BD33" s="45">
        <f t="shared" ca="1" si="3"/>
        <v>0.78809519122203975</v>
      </c>
    </row>
    <row r="34" spans="1:56" x14ac:dyDescent="0.25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Rates'!G32</f>
        <v>0.8111672406361411</v>
      </c>
      <c r="I34" s="101">
        <v>0.78699895223678151</v>
      </c>
      <c r="K34" s="51">
        <v>28</v>
      </c>
      <c r="L34" s="52">
        <f t="shared" si="40"/>
        <v>0.99831947841742485</v>
      </c>
      <c r="M34" s="52">
        <f t="shared" si="41"/>
        <v>0.9974121944831108</v>
      </c>
      <c r="N34" s="52">
        <f t="shared" si="42"/>
        <v>0.99660050458082494</v>
      </c>
      <c r="O34" s="52">
        <f t="shared" si="43"/>
        <v>0.99627949776396141</v>
      </c>
      <c r="P34" s="52">
        <f t="shared" si="44"/>
        <v>0.99554373013155872</v>
      </c>
      <c r="Q34" s="52">
        <f t="shared" si="45"/>
        <v>0.99403392636573573</v>
      </c>
      <c r="R34" s="52">
        <f t="shared" si="46"/>
        <v>0.99388228583856508</v>
      </c>
      <c r="S34" s="52">
        <f t="shared" si="47"/>
        <v>0.99243015368490062</v>
      </c>
      <c r="T34" s="52">
        <f t="shared" si="48"/>
        <v>0.9915344170228233</v>
      </c>
      <c r="U34" s="52">
        <f t="shared" si="49"/>
        <v>0.99049710257677992</v>
      </c>
      <c r="V34" s="52">
        <f t="shared" si="50"/>
        <v>0.98931865649518169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0.97843294875034725</v>
      </c>
      <c r="AA34" s="62">
        <f t="shared" si="16"/>
        <v>0.97242816701479917</v>
      </c>
      <c r="AB34" s="62">
        <f t="shared" si="17"/>
        <v>0.96161822825306731</v>
      </c>
      <c r="AC34" s="62">
        <f t="shared" si="18"/>
        <v>0.94606072321562906</v>
      </c>
      <c r="AD34" s="62">
        <f t="shared" si="19"/>
        <v>0.93075601046666701</v>
      </c>
      <c r="AE34" s="62">
        <f t="shared" si="20"/>
        <v>0.88949979951692937</v>
      </c>
      <c r="AF34" s="62">
        <f t="shared" si="21"/>
        <v>0.88472488804903793</v>
      </c>
      <c r="AG34" s="62">
        <f t="shared" si="22"/>
        <v>0.85276693906187384</v>
      </c>
      <c r="AH34" s="62">
        <f t="shared" si="23"/>
        <v>0.84394164128860405</v>
      </c>
      <c r="AI34" s="62">
        <f t="shared" si="24"/>
        <v>0.78097142176539203</v>
      </c>
      <c r="AJ34" s="62">
        <f t="shared" si="25"/>
        <v>0.67576941559714343</v>
      </c>
      <c r="AK34" s="63">
        <f t="shared" si="26"/>
        <v>0</v>
      </c>
      <c r="AL34" s="64">
        <f t="shared" si="27"/>
        <v>0.97843294875034725</v>
      </c>
      <c r="AM34" s="65">
        <f t="shared" si="28"/>
        <v>0.97242816701479917</v>
      </c>
      <c r="AN34" s="65">
        <f t="shared" si="29"/>
        <v>0.96161822825306731</v>
      </c>
      <c r="AO34" s="65">
        <f t="shared" si="30"/>
        <v>0.94606072321562906</v>
      </c>
      <c r="AP34" s="65">
        <f t="shared" si="31"/>
        <v>0.93075601046666701</v>
      </c>
      <c r="AQ34" s="65">
        <f t="shared" si="32"/>
        <v>0.88949979951692937</v>
      </c>
      <c r="AR34" s="65">
        <f t="shared" si="33"/>
        <v>0.88472488804903793</v>
      </c>
      <c r="AS34" s="65">
        <f t="shared" si="34"/>
        <v>0.85276693906187384</v>
      </c>
      <c r="AT34" s="65">
        <f t="shared" si="35"/>
        <v>0.84394164128860405</v>
      </c>
      <c r="AU34" s="65">
        <f t="shared" si="36"/>
        <v>0.78097142176539203</v>
      </c>
      <c r="AV34" s="65">
        <f t="shared" si="37"/>
        <v>0.67576941559714343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0.78097142176539203</v>
      </c>
      <c r="BB34" s="68">
        <f ca="1"/>
        <v>0.84394164128860405</v>
      </c>
      <c r="BC34" s="45"/>
      <c r="BD34" s="45">
        <f t="shared" ca="1" si="3"/>
        <v>0.78097142176539203</v>
      </c>
    </row>
    <row r="35" spans="1:56" x14ac:dyDescent="0.25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Rates'!G33</f>
        <v>0.78822721358783099</v>
      </c>
      <c r="I35" s="101">
        <v>0.76351685105841793</v>
      </c>
      <c r="K35" s="51">
        <v>29</v>
      </c>
      <c r="L35" s="52">
        <f t="shared" si="40"/>
        <v>0.99831947841742485</v>
      </c>
      <c r="M35" s="52">
        <f t="shared" si="41"/>
        <v>0.9974121944831108</v>
      </c>
      <c r="N35" s="52">
        <f t="shared" si="42"/>
        <v>0.99660050458082494</v>
      </c>
      <c r="O35" s="52">
        <f t="shared" si="43"/>
        <v>0.99627949776396141</v>
      </c>
      <c r="P35" s="52">
        <f t="shared" si="44"/>
        <v>0.99554373013155872</v>
      </c>
      <c r="Q35" s="52">
        <f t="shared" si="45"/>
        <v>0.99403392636573573</v>
      </c>
      <c r="R35" s="52">
        <f t="shared" si="46"/>
        <v>0.99388228583856508</v>
      </c>
      <c r="S35" s="52">
        <f t="shared" si="47"/>
        <v>0.99243015368490062</v>
      </c>
      <c r="T35" s="52">
        <f t="shared" si="48"/>
        <v>0.9915344170228233</v>
      </c>
      <c r="U35" s="52">
        <f t="shared" si="49"/>
        <v>0.99049710257677992</v>
      </c>
      <c r="V35" s="52">
        <f t="shared" si="50"/>
        <v>0.98931865649518169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0.97750286381634699</v>
      </c>
      <c r="AA35" s="62">
        <f t="shared" si="16"/>
        <v>0.97127368412913517</v>
      </c>
      <c r="AB35" s="62">
        <f t="shared" si="17"/>
        <v>0.95983914626846611</v>
      </c>
      <c r="AC35" s="62">
        <f t="shared" si="18"/>
        <v>0.9439473860027412</v>
      </c>
      <c r="AD35" s="62">
        <f t="shared" si="19"/>
        <v>0.92828444516357034</v>
      </c>
      <c r="AE35" s="62">
        <f t="shared" si="20"/>
        <v>0.88590068269156452</v>
      </c>
      <c r="AF35" s="62">
        <f t="shared" si="21"/>
        <v>0.88094034361707496</v>
      </c>
      <c r="AG35" s="62">
        <f t="shared" si="22"/>
        <v>0.84785752640285694</v>
      </c>
      <c r="AH35" s="62">
        <f t="shared" si="23"/>
        <v>0.8386728502925852</v>
      </c>
      <c r="AI35" s="62">
        <f t="shared" si="24"/>
        <v>0.77391204566101535</v>
      </c>
      <c r="AJ35" s="62">
        <f t="shared" si="25"/>
        <v>0.66622349785005719</v>
      </c>
      <c r="AK35" s="63">
        <f t="shared" si="26"/>
        <v>0</v>
      </c>
      <c r="AL35" s="64">
        <f t="shared" si="27"/>
        <v>0.97750286381634699</v>
      </c>
      <c r="AM35" s="65">
        <f t="shared" si="28"/>
        <v>0.97127368412913517</v>
      </c>
      <c r="AN35" s="65">
        <f t="shared" si="29"/>
        <v>0.95983914626846611</v>
      </c>
      <c r="AO35" s="65">
        <f t="shared" si="30"/>
        <v>0.9439473860027412</v>
      </c>
      <c r="AP35" s="65">
        <f t="shared" si="31"/>
        <v>0.92828444516357034</v>
      </c>
      <c r="AQ35" s="65">
        <f t="shared" si="32"/>
        <v>0.88590068269156452</v>
      </c>
      <c r="AR35" s="65">
        <f t="shared" si="33"/>
        <v>0.88094034361707496</v>
      </c>
      <c r="AS35" s="65">
        <f t="shared" si="34"/>
        <v>0.84785752640285694</v>
      </c>
      <c r="AT35" s="65">
        <f t="shared" si="35"/>
        <v>0.8386728502925852</v>
      </c>
      <c r="AU35" s="65">
        <f t="shared" si="36"/>
        <v>0.77391204566101535</v>
      </c>
      <c r="AV35" s="65">
        <f t="shared" si="37"/>
        <v>0.66622349785005719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0.77391204566101535</v>
      </c>
      <c r="BB35" s="68">
        <f ca="1"/>
        <v>0.8386728502925852</v>
      </c>
      <c r="BC35" s="45"/>
      <c r="BD35" s="45">
        <f t="shared" ca="1" si="3"/>
        <v>0.77391204566101535</v>
      </c>
    </row>
    <row r="36" spans="1:56" x14ac:dyDescent="0.25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Rates'!G34</f>
        <v>0.76409526540428929</v>
      </c>
      <c r="I36" s="101">
        <v>0.7389040022204626</v>
      </c>
      <c r="K36" s="84">
        <v>30</v>
      </c>
      <c r="L36" s="72">
        <f t="shared" si="40"/>
        <v>0.99831947841742485</v>
      </c>
      <c r="M36" s="72">
        <f t="shared" si="41"/>
        <v>0.9974121944831108</v>
      </c>
      <c r="N36" s="72">
        <f t="shared" si="42"/>
        <v>0.99660050458082494</v>
      </c>
      <c r="O36" s="72">
        <f t="shared" si="43"/>
        <v>0.99627949776396141</v>
      </c>
      <c r="P36" s="72">
        <f t="shared" si="44"/>
        <v>0.99554373013155872</v>
      </c>
      <c r="Q36" s="72">
        <f t="shared" si="45"/>
        <v>0.99403392636573573</v>
      </c>
      <c r="R36" s="72">
        <f t="shared" si="46"/>
        <v>0.99388228583856508</v>
      </c>
      <c r="S36" s="72">
        <f t="shared" si="47"/>
        <v>0.99243015368490062</v>
      </c>
      <c r="T36" s="72">
        <f t="shared" si="48"/>
        <v>0.9915344170228233</v>
      </c>
      <c r="U36" s="72">
        <f t="shared" si="49"/>
        <v>0.99049710257677992</v>
      </c>
      <c r="V36" s="72">
        <f t="shared" si="50"/>
        <v>0.98931865649518169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0.97657366300832138</v>
      </c>
      <c r="AA36" s="62">
        <f t="shared" si="16"/>
        <v>0.97012057186474532</v>
      </c>
      <c r="AB36" s="62">
        <f t="shared" si="17"/>
        <v>0.95806335574882984</v>
      </c>
      <c r="AC36" s="62">
        <f t="shared" si="18"/>
        <v>0.94183876962231772</v>
      </c>
      <c r="AD36" s="62">
        <f t="shared" si="19"/>
        <v>0.92581944295002538</v>
      </c>
      <c r="AE36" s="62">
        <f t="shared" si="20"/>
        <v>0.88231612870469567</v>
      </c>
      <c r="AF36" s="62">
        <f t="shared" si="21"/>
        <v>0.87717198814594155</v>
      </c>
      <c r="AG36" s="62">
        <f t="shared" si="22"/>
        <v>0.8429763774247504</v>
      </c>
      <c r="AH36" s="62">
        <f t="shared" si="23"/>
        <v>0.83343695275412499</v>
      </c>
      <c r="AI36" s="62">
        <f t="shared" si="24"/>
        <v>0.7669164808429344</v>
      </c>
      <c r="AJ36" s="62">
        <f t="shared" si="25"/>
        <v>0.65681242572269116</v>
      </c>
      <c r="AK36" s="63">
        <f t="shared" si="26"/>
        <v>0</v>
      </c>
      <c r="AL36" s="64">
        <f t="shared" si="27"/>
        <v>0.97657366300832138</v>
      </c>
      <c r="AM36" s="65">
        <f t="shared" si="28"/>
        <v>0.97012057186474532</v>
      </c>
      <c r="AN36" s="65">
        <f t="shared" si="29"/>
        <v>0.95806335574882984</v>
      </c>
      <c r="AO36" s="65">
        <f t="shared" si="30"/>
        <v>0.94183876962231772</v>
      </c>
      <c r="AP36" s="65">
        <f t="shared" si="31"/>
        <v>0.92581944295002538</v>
      </c>
      <c r="AQ36" s="65">
        <f t="shared" si="32"/>
        <v>0.88231612870469567</v>
      </c>
      <c r="AR36" s="65">
        <f t="shared" si="33"/>
        <v>0.87717198814594155</v>
      </c>
      <c r="AS36" s="65">
        <f t="shared" si="34"/>
        <v>0.8429763774247504</v>
      </c>
      <c r="AT36" s="65">
        <f t="shared" si="35"/>
        <v>0.83343695275412499</v>
      </c>
      <c r="AU36" s="65">
        <f t="shared" si="36"/>
        <v>0.7669164808429344</v>
      </c>
      <c r="AV36" s="65">
        <f t="shared" si="37"/>
        <v>0.65681242572269116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0.7669164808429344</v>
      </c>
      <c r="BB36" s="68">
        <f ca="1"/>
        <v>0.83343695275412499</v>
      </c>
      <c r="BC36" s="45"/>
      <c r="BD36" s="45">
        <f t="shared" ca="1" si="3"/>
        <v>0.7669164808429344</v>
      </c>
    </row>
    <row r="37" spans="1:56" x14ac:dyDescent="0.25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Rates'!G35</f>
        <v>0.98591645799100636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0.97564534548583237</v>
      </c>
      <c r="AA37" s="62">
        <f t="shared" si="16"/>
        <v>0.96896882859440525</v>
      </c>
      <c r="AB37" s="62">
        <f t="shared" si="17"/>
        <v>0.95629085060464614</v>
      </c>
      <c r="AC37" s="62">
        <f t="shared" si="18"/>
        <v>0.9397348635288294</v>
      </c>
      <c r="AD37" s="62">
        <f t="shared" si="19"/>
        <v>0.92336098639815167</v>
      </c>
      <c r="AE37" s="62">
        <f t="shared" si="20"/>
        <v>0.87874607863179355</v>
      </c>
      <c r="AF37" s="62">
        <f t="shared" si="21"/>
        <v>0.87341975238491076</v>
      </c>
      <c r="AG37" s="62">
        <f t="shared" si="22"/>
        <v>0.8381233294124365</v>
      </c>
      <c r="AH37" s="62">
        <f t="shared" si="23"/>
        <v>0.82823374331689958</v>
      </c>
      <c r="AI37" s="62">
        <f t="shared" si="24"/>
        <v>0.75998415050659895</v>
      </c>
      <c r="AJ37" s="62">
        <f t="shared" si="25"/>
        <v>0.64753429438602417</v>
      </c>
      <c r="AK37" s="63">
        <f t="shared" si="26"/>
        <v>0</v>
      </c>
      <c r="AL37" s="64">
        <f t="shared" si="27"/>
        <v>0.97564534548583237</v>
      </c>
      <c r="AM37" s="65">
        <f t="shared" si="28"/>
        <v>0.96896882859440525</v>
      </c>
      <c r="AN37" s="65">
        <f t="shared" si="29"/>
        <v>0.95629085060464614</v>
      </c>
      <c r="AO37" s="65">
        <f t="shared" si="30"/>
        <v>0.9397348635288294</v>
      </c>
      <c r="AP37" s="65">
        <f t="shared" si="31"/>
        <v>0.92336098639815167</v>
      </c>
      <c r="AQ37" s="65">
        <f t="shared" si="32"/>
        <v>0.87874607863179355</v>
      </c>
      <c r="AR37" s="65">
        <f t="shared" si="33"/>
        <v>0.87341975238491076</v>
      </c>
      <c r="AS37" s="65">
        <f t="shared" si="34"/>
        <v>0.8381233294124365</v>
      </c>
      <c r="AT37" s="65">
        <f t="shared" si="35"/>
        <v>0.82823374331689958</v>
      </c>
      <c r="AU37" s="65">
        <f t="shared" si="36"/>
        <v>0.75998415050659895</v>
      </c>
      <c r="AV37" s="65">
        <f t="shared" si="37"/>
        <v>0.64753429438602417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0.75998415050659895</v>
      </c>
      <c r="BB37" s="68">
        <f ca="1"/>
        <v>0.82823374331689958</v>
      </c>
      <c r="BC37" s="45"/>
      <c r="BD37" s="45">
        <f t="shared" ca="1" si="3"/>
        <v>0.75998415050659895</v>
      </c>
    </row>
    <row r="38" spans="1:56" x14ac:dyDescent="0.25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Rates'!G36</f>
        <v>0.96876759302685289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0.97471791040924094</v>
      </c>
      <c r="AA38" s="62">
        <f t="shared" si="16"/>
        <v>0.96781845269282241</v>
      </c>
      <c r="AB38" s="62">
        <f t="shared" si="17"/>
        <v>0.954521624757669</v>
      </c>
      <c r="AC38" s="62">
        <f t="shared" si="18"/>
        <v>0.93763565720030406</v>
      </c>
      <c r="AD38" s="62">
        <f t="shared" si="19"/>
        <v>0.9209090581263476</v>
      </c>
      <c r="AE38" s="62">
        <f t="shared" si="20"/>
        <v>0.87519047378675063</v>
      </c>
      <c r="AF38" s="62">
        <f t="shared" si="21"/>
        <v>0.86968356737948616</v>
      </c>
      <c r="AG38" s="62">
        <f t="shared" si="22"/>
        <v>0.83329822058755487</v>
      </c>
      <c r="AH38" s="62">
        <f t="shared" si="23"/>
        <v>0.82306301790664005</v>
      </c>
      <c r="AI38" s="62">
        <f t="shared" si="24"/>
        <v>0.75311448306132467</v>
      </c>
      <c r="AJ38" s="62">
        <f t="shared" si="25"/>
        <v>0.63838722591864705</v>
      </c>
      <c r="AK38" s="63">
        <f t="shared" si="26"/>
        <v>0</v>
      </c>
      <c r="AL38" s="64">
        <f t="shared" si="27"/>
        <v>0.97471791040924094</v>
      </c>
      <c r="AM38" s="65">
        <f t="shared" si="28"/>
        <v>0.96781845269282241</v>
      </c>
      <c r="AN38" s="65">
        <f t="shared" si="29"/>
        <v>0.954521624757669</v>
      </c>
      <c r="AO38" s="65">
        <f t="shared" si="30"/>
        <v>0.93763565720030406</v>
      </c>
      <c r="AP38" s="65">
        <f t="shared" si="31"/>
        <v>0.9209090581263476</v>
      </c>
      <c r="AQ38" s="65">
        <f t="shared" si="32"/>
        <v>0.87519047378675063</v>
      </c>
      <c r="AR38" s="65">
        <f t="shared" si="33"/>
        <v>0.86968356737948616</v>
      </c>
      <c r="AS38" s="65">
        <f t="shared" si="34"/>
        <v>0.83329822058755487</v>
      </c>
      <c r="AT38" s="65">
        <f t="shared" si="35"/>
        <v>0.82306301790664005</v>
      </c>
      <c r="AU38" s="65">
        <f t="shared" si="36"/>
        <v>0.75311448306132467</v>
      </c>
      <c r="AV38" s="65">
        <f t="shared" si="37"/>
        <v>0.63838722591864705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0.75311448306132467</v>
      </c>
      <c r="BB38" s="68">
        <f ca="1"/>
        <v>0.82306301790664005</v>
      </c>
      <c r="BC38" s="45"/>
      <c r="BD38" s="45">
        <f t="shared" ca="1" si="3"/>
        <v>0.75311448306132467</v>
      </c>
    </row>
    <row r="39" spans="1:56" x14ac:dyDescent="0.25">
      <c r="F39" s="47">
        <v>3</v>
      </c>
      <c r="G39" s="48">
        <v>3</v>
      </c>
      <c r="H39" s="70">
        <f>+'Survival Rates'!G37</f>
        <v>0.94747739317005109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0.97379135693970609</v>
      </c>
      <c r="AA39" s="62">
        <f t="shared" si="16"/>
        <v>0.966669442536634</v>
      </c>
      <c r="AB39" s="62">
        <f t="shared" si="17"/>
        <v>0.95275567214089751</v>
      </c>
      <c r="AC39" s="62">
        <f t="shared" si="18"/>
        <v>0.93554114013827372</v>
      </c>
      <c r="AD39" s="62">
        <f t="shared" si="19"/>
        <v>0.9184636407991672</v>
      </c>
      <c r="AE39" s="62">
        <f t="shared" si="20"/>
        <v>0.87164925572091678</v>
      </c>
      <c r="AF39" s="62">
        <f t="shared" si="21"/>
        <v>0.86596336447013467</v>
      </c>
      <c r="AG39" s="62">
        <f t="shared" si="22"/>
        <v>0.82850089010310946</v>
      </c>
      <c r="AH39" s="62">
        <f t="shared" si="23"/>
        <v>0.81792457372312855</v>
      </c>
      <c r="AI39" s="62">
        <f t="shared" si="24"/>
        <v>0.7463069120831638</v>
      </c>
      <c r="AJ39" s="62">
        <f t="shared" si="25"/>
        <v>0.62936936892666562</v>
      </c>
      <c r="AK39" s="63">
        <f t="shared" si="26"/>
        <v>0</v>
      </c>
      <c r="AL39" s="64">
        <f t="shared" si="27"/>
        <v>0.97379135693970609</v>
      </c>
      <c r="AM39" s="65">
        <f t="shared" si="28"/>
        <v>0.966669442536634</v>
      </c>
      <c r="AN39" s="65">
        <f t="shared" si="29"/>
        <v>0.95275567214089751</v>
      </c>
      <c r="AO39" s="65">
        <f t="shared" si="30"/>
        <v>0.93554114013827372</v>
      </c>
      <c r="AP39" s="65">
        <f t="shared" si="31"/>
        <v>0.9184636407991672</v>
      </c>
      <c r="AQ39" s="65">
        <f t="shared" si="32"/>
        <v>0.87164925572091678</v>
      </c>
      <c r="AR39" s="65">
        <f t="shared" si="33"/>
        <v>0.86596336447013467</v>
      </c>
      <c r="AS39" s="65">
        <f t="shared" si="34"/>
        <v>0.82850089010310946</v>
      </c>
      <c r="AT39" s="65">
        <f t="shared" si="35"/>
        <v>0.81792457372312855</v>
      </c>
      <c r="AU39" s="65">
        <f t="shared" si="36"/>
        <v>0.7463069120831638</v>
      </c>
      <c r="AV39" s="65">
        <f t="shared" si="37"/>
        <v>0.62936936892666562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0.7463069120831638</v>
      </c>
      <c r="BB39" s="68">
        <f ca="1"/>
        <v>0.81792457372312855</v>
      </c>
      <c r="BC39" s="45"/>
      <c r="BD39" s="45">
        <f t="shared" ca="1" si="3"/>
        <v>0.7463069120831638</v>
      </c>
    </row>
    <row r="40" spans="1:56" x14ac:dyDescent="0.25">
      <c r="F40" s="47">
        <v>3</v>
      </c>
      <c r="G40" s="48">
        <v>4</v>
      </c>
      <c r="H40" s="70">
        <f>+'Survival Rates'!G38</f>
        <v>0.9230751550497116</v>
      </c>
      <c r="I40" s="101">
        <v>0.92078024495614952</v>
      </c>
      <c r="K40" s="54">
        <v>1</v>
      </c>
      <c r="L40" s="55">
        <f>H7^(1/12)</f>
        <v>0.99937097261381014</v>
      </c>
      <c r="M40" s="55">
        <f>H22^(1/12)</f>
        <v>0.99913309819645846</v>
      </c>
      <c r="N40" s="55">
        <f>H37^(1/12)</f>
        <v>0.99881872690525253</v>
      </c>
      <c r="O40" s="55">
        <f>H52^(1/12)</f>
        <v>0.9982511228726777</v>
      </c>
      <c r="P40" s="55">
        <f>H67^(1/12)</f>
        <v>0.99753447120786976</v>
      </c>
      <c r="Q40" s="55">
        <f>H82^(1/12)</f>
        <v>0.99606877308001418</v>
      </c>
      <c r="R40" s="55">
        <f>H97^(1/12)</f>
        <v>0.99572416671570463</v>
      </c>
      <c r="S40" s="55">
        <f>H112^(1/12)</f>
        <v>0.99449838603133878</v>
      </c>
      <c r="T40" s="55">
        <f>H127^(1/12)</f>
        <v>0.99413755650338342</v>
      </c>
      <c r="U40" s="55">
        <f>H142^(1/12)</f>
        <v>0.99145553507244155</v>
      </c>
      <c r="V40" s="55">
        <f>H157^(1/12)</f>
        <v>0.9864710966841429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0.97286568423918418</v>
      </c>
      <c r="AA40" s="62">
        <f t="shared" si="16"/>
        <v>0.96552179650440428</v>
      </c>
      <c r="AB40" s="62">
        <f t="shared" si="17"/>
        <v>0.95099298669855536</v>
      </c>
      <c r="AC40" s="62">
        <f t="shared" si="18"/>
        <v>0.93345130186772218</v>
      </c>
      <c r="AD40" s="62">
        <f t="shared" si="19"/>
        <v>0.91602471712719769</v>
      </c>
      <c r="AE40" s="62">
        <f t="shared" si="20"/>
        <v>0.86812236622213823</v>
      </c>
      <c r="AF40" s="62">
        <f t="shared" si="21"/>
        <v>0.86225907529102475</v>
      </c>
      <c r="AG40" s="62">
        <f t="shared" si="22"/>
        <v>0.82373117803810658</v>
      </c>
      <c r="AH40" s="62">
        <f t="shared" si="23"/>
        <v>0.8128182092322439</v>
      </c>
      <c r="AI40" s="62">
        <f t="shared" si="24"/>
        <v>0.73956087626820188</v>
      </c>
      <c r="AJ40" s="62">
        <f t="shared" si="25"/>
        <v>0.62047889816897295</v>
      </c>
      <c r="AK40" s="63">
        <f t="shared" si="26"/>
        <v>0</v>
      </c>
      <c r="AL40" s="64">
        <f t="shared" si="27"/>
        <v>0.97286568423918418</v>
      </c>
      <c r="AM40" s="65">
        <f t="shared" si="28"/>
        <v>0.96552179650440428</v>
      </c>
      <c r="AN40" s="65">
        <f t="shared" si="29"/>
        <v>0.95099298669855536</v>
      </c>
      <c r="AO40" s="65">
        <f t="shared" si="30"/>
        <v>0.93345130186772218</v>
      </c>
      <c r="AP40" s="65">
        <f t="shared" si="31"/>
        <v>0.91602471712719769</v>
      </c>
      <c r="AQ40" s="65">
        <f t="shared" si="32"/>
        <v>0.86812236622213823</v>
      </c>
      <c r="AR40" s="65">
        <f t="shared" si="33"/>
        <v>0.86225907529102475</v>
      </c>
      <c r="AS40" s="65">
        <f t="shared" si="34"/>
        <v>0.82373117803810658</v>
      </c>
      <c r="AT40" s="65">
        <f t="shared" si="35"/>
        <v>0.8128182092322439</v>
      </c>
      <c r="AU40" s="65">
        <f t="shared" si="36"/>
        <v>0.73956087626820188</v>
      </c>
      <c r="AV40" s="65">
        <f t="shared" si="37"/>
        <v>0.62047889816897295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0.73956087626820188</v>
      </c>
      <c r="BB40" s="68">
        <f ca="1"/>
        <v>0.8128182092322439</v>
      </c>
      <c r="BC40" s="45"/>
      <c r="BD40" s="45">
        <f t="shared" ca="1" si="3"/>
        <v>0.73956087626820188</v>
      </c>
    </row>
    <row r="41" spans="1:56" x14ac:dyDescent="0.25">
      <c r="F41" s="47">
        <v>3</v>
      </c>
      <c r="G41" s="48">
        <v>5</v>
      </c>
      <c r="H41" s="70">
        <f>+'Survival Rates'!G39</f>
        <v>0.90340537352966122</v>
      </c>
      <c r="I41" s="101">
        <v>0.90094721897859309</v>
      </c>
      <c r="K41" s="54">
        <v>2</v>
      </c>
      <c r="L41" s="55">
        <f t="shared" ref="L41:L54" si="53">(H8/H7)^(1/12)</f>
        <v>0.99912969877736302</v>
      </c>
      <c r="M41" s="55">
        <f t="shared" ref="M41:M54" si="54">(H23/H22)^(1/12)</f>
        <v>0.99893389790682352</v>
      </c>
      <c r="N41" s="55">
        <f t="shared" ref="N41:N54" si="55">(H38/H37)^(1/12)</f>
        <v>0.99853882840534625</v>
      </c>
      <c r="O41" s="55">
        <f t="shared" ref="O41:O54" si="56">(H53/H52)^(1/12)</f>
        <v>0.99787739623973215</v>
      </c>
      <c r="P41" s="55">
        <f t="shared" ref="P41:P54" si="57">(H68/H67)^(1/12)</f>
        <v>0.99737849645041632</v>
      </c>
      <c r="Q41" s="55">
        <f t="shared" ref="Q41:Q54" si="58">(H83/H82)^(1/12)</f>
        <v>0.99554241727070281</v>
      </c>
      <c r="R41" s="55">
        <f t="shared" ref="R41:R54" si="59">(H98/H97)^(1/12)</f>
        <v>0.99551747432860815</v>
      </c>
      <c r="S41" s="55">
        <f t="shared" ref="S41:S54" si="60">(H113/H112)^(1/12)</f>
        <v>0.99418591329377393</v>
      </c>
      <c r="T41" s="55">
        <f t="shared" ref="T41:T54" si="61">(H128/H127)^(1/12)</f>
        <v>0.99384692375622496</v>
      </c>
      <c r="U41" s="55">
        <f t="shared" ref="U41:U54" si="62">(H143/H142)^(1/12)</f>
        <v>0.99104688012207753</v>
      </c>
      <c r="V41" s="55">
        <f t="shared" ref="V41:V54" si="63">(H158/H157)^(1/12)</f>
        <v>0.9858065693981094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0.97194089147042839</v>
      </c>
      <c r="AA41" s="62">
        <f t="shared" si="16"/>
        <v>0.96437551297662272</v>
      </c>
      <c r="AB41" s="62">
        <f t="shared" si="17"/>
        <v>0.94923356238607004</v>
      </c>
      <c r="AC41" s="62">
        <f t="shared" si="18"/>
        <v>0.93136613193703266</v>
      </c>
      <c r="AD41" s="62">
        <f t="shared" si="19"/>
        <v>0.91359226986693731</v>
      </c>
      <c r="AE41" s="62">
        <f t="shared" si="20"/>
        <v>0.86460974731380069</v>
      </c>
      <c r="AF41" s="62">
        <f t="shared" si="21"/>
        <v>0.85857063176876991</v>
      </c>
      <c r="AG41" s="62">
        <f t="shared" si="22"/>
        <v>0.81898892539222423</v>
      </c>
      <c r="AH41" s="62">
        <f t="shared" si="23"/>
        <v>0.80774372415805795</v>
      </c>
      <c r="AI41" s="62">
        <f t="shared" si="24"/>
        <v>0.73287581938627666</v>
      </c>
      <c r="AJ41" s="62">
        <f t="shared" si="25"/>
        <v>0.61171401418781524</v>
      </c>
      <c r="AK41" s="63">
        <f t="shared" si="26"/>
        <v>0</v>
      </c>
      <c r="AL41" s="64">
        <f t="shared" si="27"/>
        <v>0.97194089147042839</v>
      </c>
      <c r="AM41" s="65">
        <f t="shared" si="28"/>
        <v>0.96437551297662272</v>
      </c>
      <c r="AN41" s="65">
        <f t="shared" si="29"/>
        <v>0.94923356238607004</v>
      </c>
      <c r="AO41" s="65">
        <f t="shared" si="30"/>
        <v>0.93136613193703266</v>
      </c>
      <c r="AP41" s="65">
        <f t="shared" si="31"/>
        <v>0.91359226986693731</v>
      </c>
      <c r="AQ41" s="65">
        <f t="shared" si="32"/>
        <v>0.86460974731380069</v>
      </c>
      <c r="AR41" s="65">
        <f t="shared" si="33"/>
        <v>0.85857063176876991</v>
      </c>
      <c r="AS41" s="65">
        <f t="shared" si="34"/>
        <v>0.81898892539222423</v>
      </c>
      <c r="AT41" s="65">
        <f t="shared" si="35"/>
        <v>0.80774372415805795</v>
      </c>
      <c r="AU41" s="65">
        <f t="shared" si="36"/>
        <v>0.73287581938627666</v>
      </c>
      <c r="AV41" s="65">
        <f t="shared" si="37"/>
        <v>0.61171401418781524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0.73287581938627666</v>
      </c>
      <c r="BB41" s="68">
        <f ca="1"/>
        <v>0.80774372415805795</v>
      </c>
      <c r="BC41" s="45"/>
      <c r="BD41" s="45">
        <f t="shared" ca="1" si="3"/>
        <v>0.73287581938627666</v>
      </c>
    </row>
    <row r="42" spans="1:56" x14ac:dyDescent="0.25">
      <c r="F42" s="47">
        <v>3</v>
      </c>
      <c r="G42" s="48">
        <v>6</v>
      </c>
      <c r="H42" s="70">
        <f>+'Survival Rates'!G40</f>
        <v>0.87951761012016816</v>
      </c>
      <c r="I42" s="101">
        <v>0.87210044254935482</v>
      </c>
      <c r="K42" s="54">
        <v>3</v>
      </c>
      <c r="L42" s="55">
        <f t="shared" si="53"/>
        <v>0.99904941372304745</v>
      </c>
      <c r="M42" s="55">
        <f t="shared" si="54"/>
        <v>0.99881278337585788</v>
      </c>
      <c r="N42" s="55">
        <f t="shared" si="55"/>
        <v>0.99814990821478788</v>
      </c>
      <c r="O42" s="55">
        <f t="shared" si="56"/>
        <v>0.99776617170438631</v>
      </c>
      <c r="P42" s="55">
        <f t="shared" si="57"/>
        <v>0.9973445615442682</v>
      </c>
      <c r="Q42" s="55">
        <f t="shared" si="58"/>
        <v>0.99595377443893807</v>
      </c>
      <c r="R42" s="55">
        <f t="shared" si="59"/>
        <v>0.99572234885320288</v>
      </c>
      <c r="S42" s="55">
        <f t="shared" si="60"/>
        <v>0.99424296084412267</v>
      </c>
      <c r="T42" s="55">
        <f t="shared" si="61"/>
        <v>0.99375692495991308</v>
      </c>
      <c r="U42" s="55">
        <f t="shared" si="62"/>
        <v>0.99096077537841409</v>
      </c>
      <c r="V42" s="55">
        <f t="shared" si="63"/>
        <v>0.98587400150589688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0.97101697779698759</v>
      </c>
      <c r="AA42" s="62">
        <f t="shared" si="16"/>
        <v>0.96323059033570124</v>
      </c>
      <c r="AB42" s="62">
        <f t="shared" si="17"/>
        <v>0.94747739317005197</v>
      </c>
      <c r="AC42" s="62">
        <f t="shared" si="18"/>
        <v>0.92928561991793546</v>
      </c>
      <c r="AD42" s="62">
        <f t="shared" si="19"/>
        <v>0.91116628182067338</v>
      </c>
      <c r="AE42" s="62">
        <f t="shared" si="20"/>
        <v>0.86111134125387634</v>
      </c>
      <c r="AF42" s="62">
        <f t="shared" si="21"/>
        <v>0.85489796612117785</v>
      </c>
      <c r="AG42" s="62">
        <f t="shared" si="22"/>
        <v>0.81427397408051128</v>
      </c>
      <c r="AH42" s="62">
        <f t="shared" si="23"/>
        <v>0.8027009194749799</v>
      </c>
      <c r="AI42" s="62">
        <f t="shared" si="24"/>
        <v>0.72625119023511531</v>
      </c>
      <c r="AJ42" s="62">
        <f t="shared" si="25"/>
        <v>0.60307294294457636</v>
      </c>
      <c r="AK42" s="63">
        <f t="shared" si="26"/>
        <v>0</v>
      </c>
      <c r="AL42" s="64">
        <f t="shared" si="27"/>
        <v>0.97101697779698759</v>
      </c>
      <c r="AM42" s="65">
        <f t="shared" si="28"/>
        <v>0.96323059033570124</v>
      </c>
      <c r="AN42" s="65">
        <f t="shared" si="29"/>
        <v>0.94747739317005197</v>
      </c>
      <c r="AO42" s="65">
        <f t="shared" si="30"/>
        <v>0.92928561991793546</v>
      </c>
      <c r="AP42" s="65">
        <f t="shared" si="31"/>
        <v>0.91116628182067338</v>
      </c>
      <c r="AQ42" s="65">
        <f t="shared" si="32"/>
        <v>0.86111134125387634</v>
      </c>
      <c r="AR42" s="65">
        <f t="shared" si="33"/>
        <v>0.85489796612117785</v>
      </c>
      <c r="AS42" s="65">
        <f t="shared" si="34"/>
        <v>0.81427397408051128</v>
      </c>
      <c r="AT42" s="65">
        <f t="shared" si="35"/>
        <v>0.8027009194749799</v>
      </c>
      <c r="AU42" s="65">
        <f t="shared" si="36"/>
        <v>0.72625119023511531</v>
      </c>
      <c r="AV42" s="65">
        <f t="shared" si="37"/>
        <v>0.60307294294457636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0.72625119023511531</v>
      </c>
      <c r="BB42" s="68">
        <f ca="1"/>
        <v>0.8027009194749799</v>
      </c>
      <c r="BC42" s="45"/>
      <c r="BD42" s="45">
        <f t="shared" ca="1" si="3"/>
        <v>0.72625119023511531</v>
      </c>
    </row>
    <row r="43" spans="1:56" x14ac:dyDescent="0.25">
      <c r="F43" s="47">
        <v>3</v>
      </c>
      <c r="G43" s="48">
        <v>7</v>
      </c>
      <c r="H43" s="70">
        <f>+'Survival Rates'!G41</f>
        <v>0.85417707943441545</v>
      </c>
      <c r="I43" s="101">
        <v>0.84030097328076891</v>
      </c>
      <c r="K43" s="54">
        <v>4</v>
      </c>
      <c r="L43" s="55">
        <f t="shared" si="53"/>
        <v>0.99893153934712131</v>
      </c>
      <c r="M43" s="55">
        <f t="shared" si="54"/>
        <v>0.99862256660689463</v>
      </c>
      <c r="N43" s="55">
        <f t="shared" si="55"/>
        <v>0.99782799378689091</v>
      </c>
      <c r="O43" s="55">
        <f t="shared" si="56"/>
        <v>0.99759976629695601</v>
      </c>
      <c r="P43" s="55">
        <f t="shared" si="57"/>
        <v>0.99719082706529083</v>
      </c>
      <c r="Q43" s="55">
        <f t="shared" si="58"/>
        <v>0.99527755325206391</v>
      </c>
      <c r="R43" s="55">
        <f t="shared" si="59"/>
        <v>0.99524585393007892</v>
      </c>
      <c r="S43" s="55">
        <f t="shared" si="60"/>
        <v>0.99332460029800707</v>
      </c>
      <c r="T43" s="55">
        <f t="shared" si="61"/>
        <v>0.99291130373022141</v>
      </c>
      <c r="U43" s="55">
        <f t="shared" si="62"/>
        <v>0.99045388638744358</v>
      </c>
      <c r="V43" s="55">
        <f t="shared" si="63"/>
        <v>0.98596751816675499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0.96997948436293435</v>
      </c>
      <c r="AA43" s="62">
        <f t="shared" si="16"/>
        <v>0.96190380435531231</v>
      </c>
      <c r="AB43" s="62">
        <f t="shared" si="17"/>
        <v>0.94541946638530616</v>
      </c>
      <c r="AC43" s="62">
        <f t="shared" si="18"/>
        <v>0.92705511725325429</v>
      </c>
      <c r="AD43" s="62">
        <f t="shared" si="19"/>
        <v>0.9086066581627632</v>
      </c>
      <c r="AE43" s="62">
        <f t="shared" si="20"/>
        <v>0.85704478880076107</v>
      </c>
      <c r="AF43" s="62">
        <f t="shared" si="21"/>
        <v>0.85083365631535934</v>
      </c>
      <c r="AG43" s="62">
        <f t="shared" si="22"/>
        <v>0.80883836983659363</v>
      </c>
      <c r="AH43" s="62">
        <f t="shared" si="23"/>
        <v>0.79701081646134975</v>
      </c>
      <c r="AI43" s="62">
        <f t="shared" si="24"/>
        <v>0.71931831386187661</v>
      </c>
      <c r="AJ43" s="62">
        <f t="shared" si="25"/>
        <v>0.594610332828585</v>
      </c>
      <c r="AK43" s="63">
        <f t="shared" si="26"/>
        <v>0</v>
      </c>
      <c r="AL43" s="64">
        <f t="shared" si="27"/>
        <v>0.96997948436293435</v>
      </c>
      <c r="AM43" s="65">
        <f t="shared" si="28"/>
        <v>0.96190380435531231</v>
      </c>
      <c r="AN43" s="65">
        <f t="shared" si="29"/>
        <v>0.94541946638530616</v>
      </c>
      <c r="AO43" s="65">
        <f t="shared" si="30"/>
        <v>0.92705511725325429</v>
      </c>
      <c r="AP43" s="65">
        <f t="shared" si="31"/>
        <v>0.9086066581627632</v>
      </c>
      <c r="AQ43" s="65">
        <f t="shared" si="32"/>
        <v>0.85704478880076107</v>
      </c>
      <c r="AR43" s="65">
        <f t="shared" si="33"/>
        <v>0.85083365631535934</v>
      </c>
      <c r="AS43" s="65">
        <f t="shared" si="34"/>
        <v>0.80883836983659363</v>
      </c>
      <c r="AT43" s="65">
        <f t="shared" si="35"/>
        <v>0.79701081646134975</v>
      </c>
      <c r="AU43" s="65">
        <f t="shared" si="36"/>
        <v>0.71931831386187661</v>
      </c>
      <c r="AV43" s="65">
        <f t="shared" si="37"/>
        <v>0.594610332828585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0.71931831386187661</v>
      </c>
      <c r="BB43" s="68">
        <f ca="1"/>
        <v>0.79701081646134975</v>
      </c>
      <c r="BC43" s="45"/>
      <c r="BD43" s="45">
        <f t="shared" ca="1" si="3"/>
        <v>0.71931831386187661</v>
      </c>
    </row>
    <row r="44" spans="1:56" x14ac:dyDescent="0.25">
      <c r="F44" s="47">
        <v>3</v>
      </c>
      <c r="G44" s="48">
        <v>8</v>
      </c>
      <c r="H44" s="70">
        <f>+'Survival Rates'!G42</f>
        <v>0.84006479011264412</v>
      </c>
      <c r="I44" s="101">
        <v>0.82417136080763109</v>
      </c>
      <c r="K44" s="54">
        <v>5</v>
      </c>
      <c r="L44" s="55">
        <f t="shared" si="53"/>
        <v>0.99861519238210472</v>
      </c>
      <c r="M44" s="55">
        <f t="shared" si="54"/>
        <v>0.99804109217076742</v>
      </c>
      <c r="N44" s="55">
        <f t="shared" si="55"/>
        <v>0.99820666955682469</v>
      </c>
      <c r="O44" s="55">
        <f t="shared" si="56"/>
        <v>0.99766384150172893</v>
      </c>
      <c r="P44" s="55">
        <f t="shared" si="57"/>
        <v>0.99714405845151532</v>
      </c>
      <c r="Q44" s="55">
        <f t="shared" si="58"/>
        <v>0.99519596610054961</v>
      </c>
      <c r="R44" s="55">
        <f t="shared" si="59"/>
        <v>0.99465497242224821</v>
      </c>
      <c r="S44" s="55">
        <f t="shared" si="60"/>
        <v>0.99355485735600313</v>
      </c>
      <c r="T44" s="55">
        <f t="shared" si="61"/>
        <v>0.99302261060740393</v>
      </c>
      <c r="U44" s="55">
        <f t="shared" si="62"/>
        <v>0.98998773412212016</v>
      </c>
      <c r="V44" s="55">
        <f t="shared" si="63"/>
        <v>0.98447316006916519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0.96894309944979296</v>
      </c>
      <c r="AA44" s="62">
        <f t="shared" si="16"/>
        <v>0.96057884593423826</v>
      </c>
      <c r="AB44" s="62">
        <f t="shared" si="17"/>
        <v>0.943366009430323</v>
      </c>
      <c r="AC44" s="62">
        <f t="shared" si="18"/>
        <v>0.92482996831624364</v>
      </c>
      <c r="AD44" s="62">
        <f t="shared" si="19"/>
        <v>0.90605422493035581</v>
      </c>
      <c r="AE44" s="62">
        <f t="shared" si="20"/>
        <v>0.85299744042505332</v>
      </c>
      <c r="AF44" s="62">
        <f t="shared" si="21"/>
        <v>0.84678866883203108</v>
      </c>
      <c r="AG44" s="62">
        <f t="shared" si="22"/>
        <v>0.80343905042362596</v>
      </c>
      <c r="AH44" s="62">
        <f t="shared" si="23"/>
        <v>0.79136104885972702</v>
      </c>
      <c r="AI44" s="62">
        <f t="shared" si="24"/>
        <v>0.71245161951415859</v>
      </c>
      <c r="AJ44" s="62">
        <f t="shared" si="25"/>
        <v>0.58626647413530808</v>
      </c>
      <c r="AK44" s="63">
        <f t="shared" si="26"/>
        <v>0</v>
      </c>
      <c r="AL44" s="64">
        <f t="shared" si="27"/>
        <v>0.96894309944979296</v>
      </c>
      <c r="AM44" s="65">
        <f t="shared" si="28"/>
        <v>0.96057884593423826</v>
      </c>
      <c r="AN44" s="65">
        <f t="shared" si="29"/>
        <v>0.943366009430323</v>
      </c>
      <c r="AO44" s="65">
        <f t="shared" si="30"/>
        <v>0.92482996831624364</v>
      </c>
      <c r="AP44" s="65">
        <f t="shared" si="31"/>
        <v>0.90605422493035581</v>
      </c>
      <c r="AQ44" s="65">
        <f t="shared" si="32"/>
        <v>0.85299744042505332</v>
      </c>
      <c r="AR44" s="65">
        <f t="shared" si="33"/>
        <v>0.84678866883203108</v>
      </c>
      <c r="AS44" s="65">
        <f t="shared" si="34"/>
        <v>0.80343905042362596</v>
      </c>
      <c r="AT44" s="65">
        <f t="shared" si="35"/>
        <v>0.79136104885972702</v>
      </c>
      <c r="AU44" s="65">
        <f t="shared" si="36"/>
        <v>0.71245161951415859</v>
      </c>
      <c r="AV44" s="65">
        <f t="shared" si="37"/>
        <v>0.58626647413530808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0.71245161951415859</v>
      </c>
      <c r="BB44" s="68">
        <f ca="1"/>
        <v>0.79136104885972702</v>
      </c>
      <c r="BC44" s="45"/>
      <c r="BD44" s="45">
        <f t="shared" ca="1" si="3"/>
        <v>0.71245161951415859</v>
      </c>
    </row>
    <row r="45" spans="1:56" x14ac:dyDescent="0.25">
      <c r="F45" s="47">
        <v>3</v>
      </c>
      <c r="G45" s="48">
        <v>9</v>
      </c>
      <c r="H45" s="70">
        <f>+'Survival Rates'!G43</f>
        <v>0.82731598859345601</v>
      </c>
      <c r="I45" s="101">
        <v>0.80924156501793565</v>
      </c>
      <c r="K45" s="54">
        <v>6</v>
      </c>
      <c r="L45" s="55">
        <f t="shared" si="53"/>
        <v>0.99881216694764796</v>
      </c>
      <c r="M45" s="55">
        <f t="shared" si="54"/>
        <v>0.9984040881930466</v>
      </c>
      <c r="N45" s="55">
        <f t="shared" si="55"/>
        <v>0.99776934291594876</v>
      </c>
      <c r="O45" s="55">
        <f t="shared" si="56"/>
        <v>0.99737055372305539</v>
      </c>
      <c r="P45" s="55">
        <f t="shared" si="57"/>
        <v>0.99689256749576949</v>
      </c>
      <c r="Q45" s="55">
        <f t="shared" si="58"/>
        <v>0.99540957931601715</v>
      </c>
      <c r="R45" s="55">
        <f t="shared" si="59"/>
        <v>0.99508283314703661</v>
      </c>
      <c r="S45" s="55">
        <f t="shared" si="60"/>
        <v>0.99375913040925701</v>
      </c>
      <c r="T45" s="55">
        <f t="shared" si="61"/>
        <v>0.99337212349982396</v>
      </c>
      <c r="U45" s="55">
        <f t="shared" si="62"/>
        <v>0.99026286043823986</v>
      </c>
      <c r="V45" s="55">
        <f t="shared" si="63"/>
        <v>0.98445688417942878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0.9679078218731525</v>
      </c>
      <c r="AA45" s="62">
        <f t="shared" si="16"/>
        <v>0.95925571255513786</v>
      </c>
      <c r="AB45" s="62">
        <f t="shared" si="17"/>
        <v>0.94131701259660439</v>
      </c>
      <c r="AC45" s="62">
        <f t="shared" si="18"/>
        <v>0.92261016025670595</v>
      </c>
      <c r="AD45" s="62">
        <f t="shared" si="19"/>
        <v>0.90350896192430252</v>
      </c>
      <c r="AE45" s="62">
        <f t="shared" si="20"/>
        <v>0.84896920543652021</v>
      </c>
      <c r="AF45" s="62">
        <f t="shared" si="21"/>
        <v>0.84276291181004959</v>
      </c>
      <c r="AG45" s="62">
        <f t="shared" si="22"/>
        <v>0.79807577362585858</v>
      </c>
      <c r="AH45" s="62">
        <f t="shared" si="23"/>
        <v>0.785751330744627</v>
      </c>
      <c r="AI45" s="62">
        <f t="shared" si="24"/>
        <v>0.70565047541082659</v>
      </c>
      <c r="AJ45" s="62">
        <f t="shared" si="25"/>
        <v>0.57803970048756381</v>
      </c>
      <c r="AK45" s="63">
        <f t="shared" si="26"/>
        <v>0</v>
      </c>
      <c r="AL45" s="64">
        <f t="shared" si="27"/>
        <v>0.9679078218731525</v>
      </c>
      <c r="AM45" s="65">
        <f t="shared" si="28"/>
        <v>0.95925571255513786</v>
      </c>
      <c r="AN45" s="65">
        <f t="shared" si="29"/>
        <v>0.94131701259660439</v>
      </c>
      <c r="AO45" s="65">
        <f t="shared" si="30"/>
        <v>0.92261016025670595</v>
      </c>
      <c r="AP45" s="65">
        <f t="shared" si="31"/>
        <v>0.90350896192430252</v>
      </c>
      <c r="AQ45" s="65">
        <f t="shared" si="32"/>
        <v>0.84896920543652021</v>
      </c>
      <c r="AR45" s="65">
        <f t="shared" si="33"/>
        <v>0.84276291181004959</v>
      </c>
      <c r="AS45" s="65">
        <f t="shared" si="34"/>
        <v>0.79807577362585858</v>
      </c>
      <c r="AT45" s="65">
        <f t="shared" si="35"/>
        <v>0.785751330744627</v>
      </c>
      <c r="AU45" s="65">
        <f t="shared" si="36"/>
        <v>0.70565047541082659</v>
      </c>
      <c r="AV45" s="65">
        <f t="shared" si="37"/>
        <v>0.57803970048756381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0.70565047541082659</v>
      </c>
      <c r="BB45" s="68">
        <f ca="1"/>
        <v>0.785751330744627</v>
      </c>
      <c r="BC45" s="45"/>
      <c r="BD45" s="45">
        <f t="shared" ca="1" si="3"/>
        <v>0.70565047541082659</v>
      </c>
    </row>
    <row r="46" spans="1:56" x14ac:dyDescent="0.25">
      <c r="F46" s="47">
        <v>3</v>
      </c>
      <c r="G46" s="48">
        <v>10</v>
      </c>
      <c r="H46" s="70">
        <f>+'Survival Rates'!G44</f>
        <v>0.81591732492980273</v>
      </c>
      <c r="I46" s="101">
        <v>0.79547775986630276</v>
      </c>
      <c r="K46" s="54">
        <v>7</v>
      </c>
      <c r="L46" s="55">
        <f t="shared" si="53"/>
        <v>0.99873128066831085</v>
      </c>
      <c r="M46" s="55">
        <f t="shared" si="54"/>
        <v>0.99828483904901821</v>
      </c>
      <c r="N46" s="55">
        <f t="shared" si="55"/>
        <v>0.99756671012830544</v>
      </c>
      <c r="O46" s="55">
        <f t="shared" si="56"/>
        <v>0.99719473971897421</v>
      </c>
      <c r="P46" s="55">
        <f t="shared" si="57"/>
        <v>0.99673000473455342</v>
      </c>
      <c r="Q46" s="55">
        <f t="shared" si="58"/>
        <v>0.99532036310222138</v>
      </c>
      <c r="R46" s="55">
        <f t="shared" si="59"/>
        <v>0.99495698425848966</v>
      </c>
      <c r="S46" s="55">
        <f t="shared" si="60"/>
        <v>0.99365796266088824</v>
      </c>
      <c r="T46" s="55">
        <f t="shared" si="61"/>
        <v>0.99327873762355989</v>
      </c>
      <c r="U46" s="55">
        <f t="shared" si="62"/>
        <v>0.99001766454631779</v>
      </c>
      <c r="V46" s="55">
        <f t="shared" si="63"/>
        <v>0.98390310505866607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0.96687365044986751</v>
      </c>
      <c r="AA46" s="62">
        <f t="shared" si="16"/>
        <v>0.95793440170413735</v>
      </c>
      <c r="AB46" s="62">
        <f t="shared" si="17"/>
        <v>0.93927246619673932</v>
      </c>
      <c r="AC46" s="62">
        <f t="shared" si="18"/>
        <v>0.92039568025528695</v>
      </c>
      <c r="AD46" s="62">
        <f t="shared" si="19"/>
        <v>0.90097084900219759</v>
      </c>
      <c r="AE46" s="62">
        <f t="shared" si="20"/>
        <v>0.84495999357320861</v>
      </c>
      <c r="AF46" s="62">
        <f t="shared" si="21"/>
        <v>0.83875629382499262</v>
      </c>
      <c r="AG46" s="62">
        <f t="shared" si="22"/>
        <v>0.79274829884442877</v>
      </c>
      <c r="AH46" s="62">
        <f t="shared" si="23"/>
        <v>0.78018137821740396</v>
      </c>
      <c r="AI46" s="62">
        <f t="shared" si="24"/>
        <v>0.69891425580180044</v>
      </c>
      <c r="AJ46" s="62">
        <f t="shared" si="25"/>
        <v>0.56992836889157772</v>
      </c>
      <c r="AK46" s="63">
        <f t="shared" si="26"/>
        <v>0</v>
      </c>
      <c r="AL46" s="64">
        <f t="shared" si="27"/>
        <v>0.96687365044986751</v>
      </c>
      <c r="AM46" s="65">
        <f t="shared" si="28"/>
        <v>0.95793440170413735</v>
      </c>
      <c r="AN46" s="65">
        <f t="shared" si="29"/>
        <v>0.93927246619673932</v>
      </c>
      <c r="AO46" s="65">
        <f t="shared" si="30"/>
        <v>0.92039568025528695</v>
      </c>
      <c r="AP46" s="65">
        <f t="shared" si="31"/>
        <v>0.90097084900219759</v>
      </c>
      <c r="AQ46" s="65">
        <f t="shared" si="32"/>
        <v>0.84495999357320861</v>
      </c>
      <c r="AR46" s="65">
        <f t="shared" si="33"/>
        <v>0.83875629382499262</v>
      </c>
      <c r="AS46" s="65">
        <f t="shared" si="34"/>
        <v>0.79274829884442877</v>
      </c>
      <c r="AT46" s="65">
        <f t="shared" si="35"/>
        <v>0.78018137821740396</v>
      </c>
      <c r="AU46" s="65">
        <f t="shared" si="36"/>
        <v>0.69891425580180044</v>
      </c>
      <c r="AV46" s="65">
        <f t="shared" si="37"/>
        <v>0.56992836889157772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0.69891425580180044</v>
      </c>
      <c r="BB46" s="68">
        <f ca="1"/>
        <v>0.78018137821740396</v>
      </c>
      <c r="BC46" s="45"/>
      <c r="BD46" s="45">
        <f t="shared" ca="1" si="3"/>
        <v>0.69891425580180044</v>
      </c>
    </row>
    <row r="47" spans="1:56" x14ac:dyDescent="0.25">
      <c r="F47" s="47">
        <v>3</v>
      </c>
      <c r="G47" s="48">
        <v>11</v>
      </c>
      <c r="H47" s="70">
        <f>+'Survival Rates'!G45</f>
        <v>0.79145999488935326</v>
      </c>
      <c r="I47" s="101">
        <v>0.77201022713043232</v>
      </c>
      <c r="K47" s="54">
        <v>8</v>
      </c>
      <c r="L47" s="55">
        <f t="shared" si="53"/>
        <v>0.99944516282528206</v>
      </c>
      <c r="M47" s="55">
        <f t="shared" si="54"/>
        <v>0.99930415346647294</v>
      </c>
      <c r="N47" s="55">
        <f t="shared" si="55"/>
        <v>0.99861267112233798</v>
      </c>
      <c r="O47" s="55">
        <f t="shared" si="56"/>
        <v>0.99801443878222618</v>
      </c>
      <c r="P47" s="55">
        <f t="shared" si="57"/>
        <v>0.99759122078814355</v>
      </c>
      <c r="Q47" s="55">
        <f t="shared" si="58"/>
        <v>0.99542497054568124</v>
      </c>
      <c r="R47" s="55">
        <f t="shared" si="59"/>
        <v>0.99516152442067352</v>
      </c>
      <c r="S47" s="55">
        <f t="shared" si="60"/>
        <v>0.99384165890038412</v>
      </c>
      <c r="T47" s="55">
        <f t="shared" si="61"/>
        <v>0.99364487379092992</v>
      </c>
      <c r="U47" s="55">
        <f t="shared" si="62"/>
        <v>0.99076901821434449</v>
      </c>
      <c r="V47" s="55">
        <f t="shared" si="63"/>
        <v>0.98523733471116615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0.96584058399805661</v>
      </c>
      <c r="AA47" s="62">
        <f t="shared" si="16"/>
        <v>0.95661491087082562</v>
      </c>
      <c r="AB47" s="62">
        <f t="shared" si="17"/>
        <v>0.93723236056435766</v>
      </c>
      <c r="AC47" s="62">
        <f t="shared" si="18"/>
        <v>0.91818651552340214</v>
      </c>
      <c r="AD47" s="62">
        <f t="shared" si="19"/>
        <v>0.89843986607821869</v>
      </c>
      <c r="AE47" s="62">
        <f t="shared" si="20"/>
        <v>0.84096971499942275</v>
      </c>
      <c r="AF47" s="62">
        <f t="shared" si="21"/>
        <v>0.83476872388708301</v>
      </c>
      <c r="AG47" s="62">
        <f t="shared" si="22"/>
        <v>0.78745638708656729</v>
      </c>
      <c r="AH47" s="62">
        <f t="shared" si="23"/>
        <v>0.77465090939188352</v>
      </c>
      <c r="AI47" s="62">
        <f t="shared" si="24"/>
        <v>0.69224234091048109</v>
      </c>
      <c r="AJ47" s="62">
        <f t="shared" si="25"/>
        <v>0.56193085940885568</v>
      </c>
      <c r="AK47" s="63">
        <f t="shared" si="26"/>
        <v>0</v>
      </c>
      <c r="AL47" s="64">
        <f t="shared" si="27"/>
        <v>0.96584058399805661</v>
      </c>
      <c r="AM47" s="65">
        <f t="shared" si="28"/>
        <v>0.95661491087082562</v>
      </c>
      <c r="AN47" s="65">
        <f t="shared" si="29"/>
        <v>0.93723236056435766</v>
      </c>
      <c r="AO47" s="65">
        <f t="shared" si="30"/>
        <v>0.91818651552340214</v>
      </c>
      <c r="AP47" s="65">
        <f t="shared" si="31"/>
        <v>0.89843986607821869</v>
      </c>
      <c r="AQ47" s="65">
        <f t="shared" si="32"/>
        <v>0.84096971499942275</v>
      </c>
      <c r="AR47" s="65">
        <f t="shared" si="33"/>
        <v>0.83476872388708301</v>
      </c>
      <c r="AS47" s="65">
        <f t="shared" si="34"/>
        <v>0.78745638708656729</v>
      </c>
      <c r="AT47" s="65">
        <f t="shared" si="35"/>
        <v>0.77465090939188352</v>
      </c>
      <c r="AU47" s="65">
        <f t="shared" si="36"/>
        <v>0.69224234091048109</v>
      </c>
      <c r="AV47" s="65">
        <f t="shared" si="37"/>
        <v>0.56193085940885568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0.69224234091048109</v>
      </c>
      <c r="BB47" s="68">
        <f ca="1"/>
        <v>0.77465090939188352</v>
      </c>
      <c r="BC47" s="45"/>
      <c r="BD47" s="45">
        <f t="shared" ca="1" si="3"/>
        <v>0.69224234091048109</v>
      </c>
    </row>
    <row r="48" spans="1:56" x14ac:dyDescent="0.25">
      <c r="F48" s="47">
        <v>3</v>
      </c>
      <c r="G48" s="48">
        <v>12</v>
      </c>
      <c r="H48" s="70">
        <f>+'Survival Rates'!G46</f>
        <v>0.76596194037186172</v>
      </c>
      <c r="I48" s="101">
        <v>0.74786519723289735</v>
      </c>
      <c r="K48" s="54">
        <v>9</v>
      </c>
      <c r="L48" s="55">
        <f t="shared" si="53"/>
        <v>0.99957069616854077</v>
      </c>
      <c r="M48" s="55">
        <f t="shared" si="54"/>
        <v>0.99947997493202778</v>
      </c>
      <c r="N48" s="55">
        <f t="shared" si="55"/>
        <v>0.99872645267509108</v>
      </c>
      <c r="O48" s="55">
        <f t="shared" si="56"/>
        <v>0.99808663886190607</v>
      </c>
      <c r="P48" s="55">
        <f t="shared" si="57"/>
        <v>0.9976835507082269</v>
      </c>
      <c r="Q48" s="55">
        <f t="shared" si="58"/>
        <v>0.99535471531655129</v>
      </c>
      <c r="R48" s="55">
        <f t="shared" si="59"/>
        <v>0.99508716747246262</v>
      </c>
      <c r="S48" s="55">
        <f t="shared" si="60"/>
        <v>0.99377373445706185</v>
      </c>
      <c r="T48" s="55">
        <f t="shared" si="61"/>
        <v>0.99363202920609861</v>
      </c>
      <c r="U48" s="55">
        <f t="shared" si="62"/>
        <v>0.99072322718039851</v>
      </c>
      <c r="V48" s="55">
        <f t="shared" si="63"/>
        <v>0.98507160865314092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0.96480862133710132</v>
      </c>
      <c r="AA48" s="62">
        <f t="shared" si="16"/>
        <v>0.95529723754824958</v>
      </c>
      <c r="AB48" s="62">
        <f t="shared" si="17"/>
        <v>0.93519668605408501</v>
      </c>
      <c r="AC48" s="62">
        <f t="shared" si="18"/>
        <v>0.91598265330316231</v>
      </c>
      <c r="AD48" s="62">
        <f t="shared" si="19"/>
        <v>0.89591599312296799</v>
      </c>
      <c r="AE48" s="62">
        <f t="shared" si="20"/>
        <v>0.83699828030371093</v>
      </c>
      <c r="AF48" s="62">
        <f t="shared" si="21"/>
        <v>0.83080011143912225</v>
      </c>
      <c r="AG48" s="62">
        <f t="shared" si="22"/>
        <v>0.78219980095487718</v>
      </c>
      <c r="AH48" s="62">
        <f t="shared" si="23"/>
        <v>0.76915964438009665</v>
      </c>
      <c r="AI48" s="62">
        <f t="shared" si="24"/>
        <v>0.6856341168767276</v>
      </c>
      <c r="AJ48" s="62">
        <f t="shared" si="25"/>
        <v>0.55404557483266115</v>
      </c>
      <c r="AK48" s="63">
        <f t="shared" si="26"/>
        <v>0</v>
      </c>
      <c r="AL48" s="64">
        <f t="shared" si="27"/>
        <v>0.96480862133710132</v>
      </c>
      <c r="AM48" s="65">
        <f t="shared" si="28"/>
        <v>0.95529723754824958</v>
      </c>
      <c r="AN48" s="65">
        <f t="shared" si="29"/>
        <v>0.93519668605408501</v>
      </c>
      <c r="AO48" s="65">
        <f t="shared" si="30"/>
        <v>0.91598265330316231</v>
      </c>
      <c r="AP48" s="65">
        <f t="shared" si="31"/>
        <v>0.89591599312296799</v>
      </c>
      <c r="AQ48" s="65">
        <f t="shared" si="32"/>
        <v>0.83699828030371093</v>
      </c>
      <c r="AR48" s="65">
        <f t="shared" si="33"/>
        <v>0.83080011143912225</v>
      </c>
      <c r="AS48" s="65">
        <f t="shared" si="34"/>
        <v>0.78219980095487718</v>
      </c>
      <c r="AT48" s="65">
        <f t="shared" si="35"/>
        <v>0.76915964438009665</v>
      </c>
      <c r="AU48" s="65">
        <f t="shared" si="36"/>
        <v>0.6856341168767276</v>
      </c>
      <c r="AV48" s="65">
        <f t="shared" si="37"/>
        <v>0.55404557483266115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0.6856341168767276</v>
      </c>
      <c r="BB48" s="68">
        <f ca="1"/>
        <v>0.76915964438009665</v>
      </c>
      <c r="BC48" s="45"/>
      <c r="BD48" s="45">
        <f t="shared" ca="1" si="3"/>
        <v>0.6856341168767276</v>
      </c>
    </row>
    <row r="49" spans="6:56" x14ac:dyDescent="0.25">
      <c r="F49" s="47">
        <v>3</v>
      </c>
      <c r="G49" s="48">
        <v>13</v>
      </c>
      <c r="H49" s="70">
        <f>+'Survival Rates'!G47</f>
        <v>0.73945983503381529</v>
      </c>
      <c r="I49" s="101">
        <v>0.72305085465220431</v>
      </c>
      <c r="K49" s="54">
        <v>10</v>
      </c>
      <c r="L49" s="55">
        <f t="shared" si="53"/>
        <v>0.99970253651579777</v>
      </c>
      <c r="M49" s="55">
        <f t="shared" si="54"/>
        <v>0.99966482562284276</v>
      </c>
      <c r="N49" s="55">
        <f t="shared" si="55"/>
        <v>0.99884452808066093</v>
      </c>
      <c r="O49" s="55">
        <f t="shared" si="56"/>
        <v>0.99815923001015072</v>
      </c>
      <c r="P49" s="55">
        <f t="shared" si="57"/>
        <v>0.99777685876703648</v>
      </c>
      <c r="Q49" s="55">
        <f t="shared" si="58"/>
        <v>0.9952663711187294</v>
      </c>
      <c r="R49" s="55">
        <f t="shared" si="59"/>
        <v>0.99499344551046542</v>
      </c>
      <c r="S49" s="55">
        <f t="shared" si="60"/>
        <v>0.99368265222981345</v>
      </c>
      <c r="T49" s="55">
        <f t="shared" si="61"/>
        <v>0.99360064166492723</v>
      </c>
      <c r="U49" s="55">
        <f t="shared" si="62"/>
        <v>0.99064609447637952</v>
      </c>
      <c r="V49" s="55">
        <f t="shared" si="63"/>
        <v>0.98484461183223704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0.96377776128764447</v>
      </c>
      <c r="AA49" s="62">
        <f t="shared" si="16"/>
        <v>0.95398137923290927</v>
      </c>
      <c r="AB49" s="62">
        <f t="shared" si="17"/>
        <v>0.93316543304149646</v>
      </c>
      <c r="AC49" s="62">
        <f t="shared" si="18"/>
        <v>0.91378408086730045</v>
      </c>
      <c r="AD49" s="62">
        <f t="shared" si="19"/>
        <v>0.89339921016331392</v>
      </c>
      <c r="AE49" s="62">
        <f t="shared" si="20"/>
        <v>0.8330456004968626</v>
      </c>
      <c r="AF49" s="62">
        <f t="shared" si="21"/>
        <v>0.82685036635443399</v>
      </c>
      <c r="AG49" s="62">
        <f t="shared" si="22"/>
        <v>0.77697830463668405</v>
      </c>
      <c r="AH49" s="62">
        <f t="shared" si="23"/>
        <v>0.76370730527811526</v>
      </c>
      <c r="AI49" s="62">
        <f t="shared" si="24"/>
        <v>0.67908897570037752</v>
      </c>
      <c r="AJ49" s="62">
        <f t="shared" si="25"/>
        <v>0.54627094036903201</v>
      </c>
      <c r="AK49" s="63">
        <f t="shared" si="26"/>
        <v>0</v>
      </c>
      <c r="AL49" s="64">
        <f t="shared" si="27"/>
        <v>0.96377776128764447</v>
      </c>
      <c r="AM49" s="65">
        <f t="shared" si="28"/>
        <v>0.95398137923290927</v>
      </c>
      <c r="AN49" s="65">
        <f t="shared" si="29"/>
        <v>0.93316543304149646</v>
      </c>
      <c r="AO49" s="65">
        <f t="shared" si="30"/>
        <v>0.91378408086730045</v>
      </c>
      <c r="AP49" s="65">
        <f t="shared" si="31"/>
        <v>0.89339921016331392</v>
      </c>
      <c r="AQ49" s="65">
        <f t="shared" si="32"/>
        <v>0.8330456004968626</v>
      </c>
      <c r="AR49" s="65">
        <f t="shared" si="33"/>
        <v>0.82685036635443399</v>
      </c>
      <c r="AS49" s="65">
        <f t="shared" si="34"/>
        <v>0.77697830463668405</v>
      </c>
      <c r="AT49" s="65">
        <f t="shared" si="35"/>
        <v>0.76370730527811526</v>
      </c>
      <c r="AU49" s="65">
        <f t="shared" si="36"/>
        <v>0.67908897570037752</v>
      </c>
      <c r="AV49" s="65">
        <f t="shared" si="37"/>
        <v>0.54627094036903201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0.67908897570037752</v>
      </c>
      <c r="BB49" s="68">
        <f ca="1"/>
        <v>0.76370730527811526</v>
      </c>
      <c r="BC49" s="45"/>
      <c r="BD49" s="45">
        <f t="shared" ca="1" si="3"/>
        <v>0.67908897570037752</v>
      </c>
    </row>
    <row r="50" spans="6:56" x14ac:dyDescent="0.25">
      <c r="F50" s="47">
        <v>3</v>
      </c>
      <c r="G50" s="48">
        <v>14</v>
      </c>
      <c r="H50" s="70">
        <f>+'Survival Rates'!G48</f>
        <v>0.71194384534631405</v>
      </c>
      <c r="I50" s="101">
        <v>0.69752007827578644</v>
      </c>
      <c r="K50" s="54">
        <v>11</v>
      </c>
      <c r="L50" s="55">
        <f t="shared" si="53"/>
        <v>0.99871785129637758</v>
      </c>
      <c r="M50" s="55">
        <f t="shared" si="54"/>
        <v>0.99812761392930383</v>
      </c>
      <c r="N50" s="55">
        <f t="shared" si="55"/>
        <v>0.99746707181380712</v>
      </c>
      <c r="O50" s="55">
        <f t="shared" si="56"/>
        <v>0.99706880074491022</v>
      </c>
      <c r="P50" s="55">
        <f t="shared" si="57"/>
        <v>0.99647610187278812</v>
      </c>
      <c r="Q50" s="55">
        <f t="shared" si="58"/>
        <v>0.99487805933180151</v>
      </c>
      <c r="R50" s="55">
        <f t="shared" si="59"/>
        <v>0.99467987606709385</v>
      </c>
      <c r="S50" s="55">
        <f t="shared" si="60"/>
        <v>0.99331963297620374</v>
      </c>
      <c r="T50" s="55">
        <f t="shared" si="61"/>
        <v>0.9927281101015053</v>
      </c>
      <c r="U50" s="55">
        <f t="shared" si="62"/>
        <v>0.99081420956190613</v>
      </c>
      <c r="V50" s="55">
        <f t="shared" si="63"/>
        <v>0.987585579150977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0.96274800267158911</v>
      </c>
      <c r="AA50" s="62">
        <f t="shared" si="16"/>
        <v>0.95266733342475318</v>
      </c>
      <c r="AB50" s="62">
        <f t="shared" si="17"/>
        <v>0.93113859192307169</v>
      </c>
      <c r="AC50" s="62">
        <f t="shared" si="18"/>
        <v>0.91159078551909767</v>
      </c>
      <c r="AD50" s="62">
        <f t="shared" si="19"/>
        <v>0.89088949728223255</v>
      </c>
      <c r="AE50" s="62">
        <f t="shared" si="20"/>
        <v>0.82911158700991372</v>
      </c>
      <c r="AF50" s="62">
        <f t="shared" si="21"/>
        <v>0.82291939893481725</v>
      </c>
      <c r="AG50" s="62">
        <f t="shared" si="22"/>
        <v>0.77179166389345732</v>
      </c>
      <c r="AH50" s="62">
        <f t="shared" si="23"/>
        <v>0.75829361615198765</v>
      </c>
      <c r="AI50" s="62">
        <f t="shared" si="24"/>
        <v>0.67260631518530711</v>
      </c>
      <c r="AJ50" s="62">
        <f t="shared" si="25"/>
        <v>0.53860540332227391</v>
      </c>
      <c r="AK50" s="63">
        <f t="shared" si="26"/>
        <v>0</v>
      </c>
      <c r="AL50" s="64">
        <f t="shared" si="27"/>
        <v>0.96274800267158911</v>
      </c>
      <c r="AM50" s="65">
        <f t="shared" si="28"/>
        <v>0.95266733342475318</v>
      </c>
      <c r="AN50" s="65">
        <f t="shared" si="29"/>
        <v>0.93113859192307169</v>
      </c>
      <c r="AO50" s="65">
        <f t="shared" si="30"/>
        <v>0.91159078551909767</v>
      </c>
      <c r="AP50" s="65">
        <f t="shared" si="31"/>
        <v>0.89088949728223255</v>
      </c>
      <c r="AQ50" s="65">
        <f t="shared" si="32"/>
        <v>0.82911158700991372</v>
      </c>
      <c r="AR50" s="65">
        <f t="shared" si="33"/>
        <v>0.82291939893481725</v>
      </c>
      <c r="AS50" s="65">
        <f t="shared" si="34"/>
        <v>0.77179166389345732</v>
      </c>
      <c r="AT50" s="65">
        <f t="shared" si="35"/>
        <v>0.75829361615198765</v>
      </c>
      <c r="AU50" s="65">
        <f t="shared" si="36"/>
        <v>0.67260631518530711</v>
      </c>
      <c r="AV50" s="65">
        <f t="shared" si="37"/>
        <v>0.53860540332227391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0.67260631518530711</v>
      </c>
      <c r="BB50" s="68">
        <f ca="1"/>
        <v>0.75829361615198765</v>
      </c>
      <c r="BC50" s="45"/>
      <c r="BD50" s="45">
        <f t="shared" ca="1" si="3"/>
        <v>0.67260631518530711</v>
      </c>
    </row>
    <row r="51" spans="6:56" x14ac:dyDescent="0.25">
      <c r="F51" s="47">
        <v>3</v>
      </c>
      <c r="G51" s="48">
        <v>15</v>
      </c>
      <c r="H51" s="70">
        <f>+'Survival Rates'!G49</f>
        <v>0.68343776417765389</v>
      </c>
      <c r="I51" s="101">
        <v>0.67125645963610214</v>
      </c>
      <c r="K51" s="54">
        <v>12</v>
      </c>
      <c r="L51" s="55">
        <f t="shared" si="53"/>
        <v>0.99862742967486484</v>
      </c>
      <c r="M51" s="55">
        <f t="shared" si="54"/>
        <v>0.99796748932970947</v>
      </c>
      <c r="N51" s="55">
        <f t="shared" si="55"/>
        <v>0.99727481571448617</v>
      </c>
      <c r="O51" s="55">
        <f t="shared" si="56"/>
        <v>0.99689353460472996</v>
      </c>
      <c r="P51" s="55">
        <f t="shared" si="57"/>
        <v>0.99627082751610607</v>
      </c>
      <c r="Q51" s="55">
        <f t="shared" si="58"/>
        <v>0.99469359481944075</v>
      </c>
      <c r="R51" s="55">
        <f t="shared" si="59"/>
        <v>0.99450541397161818</v>
      </c>
      <c r="S51" s="55">
        <f t="shared" si="60"/>
        <v>0.99312792633874536</v>
      </c>
      <c r="T51" s="55">
        <f t="shared" si="61"/>
        <v>0.99247580923866019</v>
      </c>
      <c r="U51" s="55">
        <f t="shared" si="62"/>
        <v>0.99074125667593049</v>
      </c>
      <c r="V51" s="55">
        <f t="shared" si="63"/>
        <v>0.98792994465040318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0.96171934431209694</v>
      </c>
      <c r="AA51" s="62">
        <f t="shared" si="16"/>
        <v>0.9513550976271733</v>
      </c>
      <c r="AB51" s="62">
        <f t="shared" si="17"/>
        <v>0.92911615311614915</v>
      </c>
      <c r="AC51" s="62">
        <f t="shared" si="18"/>
        <v>0.90940275459231035</v>
      </c>
      <c r="AD51" s="62">
        <f t="shared" si="19"/>
        <v>0.88838683461865064</v>
      </c>
      <c r="AE51" s="62">
        <f t="shared" si="20"/>
        <v>0.82519615169216265</v>
      </c>
      <c r="AF51" s="62">
        <f t="shared" si="21"/>
        <v>0.8190071199085095</v>
      </c>
      <c r="AG51" s="62">
        <f t="shared" si="22"/>
        <v>0.76663964605030233</v>
      </c>
      <c r="AH51" s="62">
        <f t="shared" si="23"/>
        <v>0.75291830302377416</v>
      </c>
      <c r="AI51" s="62">
        <f t="shared" si="24"/>
        <v>0.66618553888402521</v>
      </c>
      <c r="AJ51" s="62">
        <f t="shared" si="25"/>
        <v>0.53104743278486655</v>
      </c>
      <c r="AK51" s="63">
        <f t="shared" si="26"/>
        <v>0</v>
      </c>
      <c r="AL51" s="64">
        <f t="shared" si="27"/>
        <v>0.96171934431209694</v>
      </c>
      <c r="AM51" s="65">
        <f t="shared" si="28"/>
        <v>0.9513550976271733</v>
      </c>
      <c r="AN51" s="65">
        <f t="shared" si="29"/>
        <v>0.92911615311614915</v>
      </c>
      <c r="AO51" s="65">
        <f t="shared" si="30"/>
        <v>0.90940275459231035</v>
      </c>
      <c r="AP51" s="65">
        <f t="shared" si="31"/>
        <v>0.88838683461865064</v>
      </c>
      <c r="AQ51" s="65">
        <f t="shared" si="32"/>
        <v>0.82519615169216265</v>
      </c>
      <c r="AR51" s="65">
        <f t="shared" si="33"/>
        <v>0.8190071199085095</v>
      </c>
      <c r="AS51" s="65">
        <f t="shared" si="34"/>
        <v>0.76663964605030233</v>
      </c>
      <c r="AT51" s="65">
        <f t="shared" si="35"/>
        <v>0.75291830302377416</v>
      </c>
      <c r="AU51" s="65">
        <f t="shared" si="36"/>
        <v>0.66618553888402521</v>
      </c>
      <c r="AV51" s="65">
        <f t="shared" si="37"/>
        <v>0.53104743278486655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0.66618553888402521</v>
      </c>
      <c r="BB51" s="68">
        <f ca="1"/>
        <v>0.75291830302377416</v>
      </c>
      <c r="BC51" s="45"/>
      <c r="BD51" s="45">
        <f t="shared" ca="1" si="3"/>
        <v>0.66618553888402521</v>
      </c>
    </row>
    <row r="52" spans="6:56" x14ac:dyDescent="0.25">
      <c r="F52" s="37">
        <v>4</v>
      </c>
      <c r="G52" s="38">
        <v>1</v>
      </c>
      <c r="H52" s="61">
        <f>+'Survival Rates'!G50</f>
        <v>0.97921416799513306</v>
      </c>
      <c r="I52" s="100">
        <v>0.97702702931893881</v>
      </c>
      <c r="K52" s="54">
        <v>13</v>
      </c>
      <c r="L52" s="55">
        <f t="shared" si="53"/>
        <v>0.9985324136601329</v>
      </c>
      <c r="M52" s="55">
        <f t="shared" si="54"/>
        <v>0.99779744569439299</v>
      </c>
      <c r="N52" s="55">
        <f t="shared" si="55"/>
        <v>0.99706992479808543</v>
      </c>
      <c r="O52" s="55">
        <f t="shared" si="56"/>
        <v>0.99670751915827993</v>
      </c>
      <c r="P52" s="55">
        <f t="shared" si="57"/>
        <v>0.99605200439658947</v>
      </c>
      <c r="Q52" s="55">
        <f t="shared" si="58"/>
        <v>0.99449823961731176</v>
      </c>
      <c r="R52" s="55">
        <f t="shared" si="59"/>
        <v>0.9943212796247306</v>
      </c>
      <c r="S52" s="55">
        <f t="shared" si="60"/>
        <v>0.99292478591688116</v>
      </c>
      <c r="T52" s="55">
        <f t="shared" si="61"/>
        <v>0.99220372540688551</v>
      </c>
      <c r="U52" s="55">
        <f t="shared" si="62"/>
        <v>0.99067442091817925</v>
      </c>
      <c r="V52" s="55">
        <f t="shared" si="63"/>
        <v>0.98834061124438077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0.96069178503358721</v>
      </c>
      <c r="AA52" s="62">
        <f t="shared" si="16"/>
        <v>0.9500446693470006</v>
      </c>
      <c r="AB52" s="62">
        <f t="shared" si="17"/>
        <v>0.92709810705888085</v>
      </c>
      <c r="AC52" s="62">
        <f t="shared" si="18"/>
        <v>0.90721997545109689</v>
      </c>
      <c r="AD52" s="62">
        <f t="shared" si="19"/>
        <v>0.88589120236728802</v>
      </c>
      <c r="AE52" s="62">
        <f t="shared" si="20"/>
        <v>0.82129920680919466</v>
      </c>
      <c r="AF52" s="62">
        <f t="shared" si="21"/>
        <v>0.81511344042815903</v>
      </c>
      <c r="AG52" s="62">
        <f t="shared" si="22"/>
        <v>0.76152201998552216</v>
      </c>
      <c r="AH52" s="62">
        <f t="shared" si="23"/>
        <v>0.74758109385768146</v>
      </c>
      <c r="AI52" s="62">
        <f t="shared" si="24"/>
        <v>0.65982605604279621</v>
      </c>
      <c r="AJ52" s="62">
        <f t="shared" si="25"/>
        <v>0.52359551933172155</v>
      </c>
      <c r="AK52" s="63">
        <f t="shared" si="26"/>
        <v>0</v>
      </c>
      <c r="AL52" s="64">
        <f t="shared" si="27"/>
        <v>0.96069178503358721</v>
      </c>
      <c r="AM52" s="65">
        <f t="shared" si="28"/>
        <v>0.9500446693470006</v>
      </c>
      <c r="AN52" s="65">
        <f t="shared" si="29"/>
        <v>0.92709810705888085</v>
      </c>
      <c r="AO52" s="65">
        <f t="shared" si="30"/>
        <v>0.90721997545109689</v>
      </c>
      <c r="AP52" s="65">
        <f t="shared" si="31"/>
        <v>0.88589120236728802</v>
      </c>
      <c r="AQ52" s="65">
        <f t="shared" si="32"/>
        <v>0.82129920680919466</v>
      </c>
      <c r="AR52" s="65">
        <f t="shared" si="33"/>
        <v>0.81511344042815903</v>
      </c>
      <c r="AS52" s="65">
        <f t="shared" si="34"/>
        <v>0.76152201998552216</v>
      </c>
      <c r="AT52" s="65">
        <f t="shared" si="35"/>
        <v>0.74758109385768146</v>
      </c>
      <c r="AU52" s="65">
        <f t="shared" si="36"/>
        <v>0.65982605604279621</v>
      </c>
      <c r="AV52" s="65">
        <f t="shared" si="37"/>
        <v>0.52359551933172155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0.65982605604279621</v>
      </c>
      <c r="BB52" s="68">
        <f ca="1"/>
        <v>0.74758109385768146</v>
      </c>
      <c r="BC52" s="45"/>
      <c r="BD52" s="45">
        <f t="shared" ca="1" si="3"/>
        <v>0.65982605604279621</v>
      </c>
    </row>
    <row r="53" spans="6:56" x14ac:dyDescent="0.25">
      <c r="F53" s="47">
        <v>4</v>
      </c>
      <c r="G53" s="48">
        <v>2</v>
      </c>
      <c r="H53" s="70">
        <f>+'Survival Rates'!G51</f>
        <v>0.95456149212985486</v>
      </c>
      <c r="I53" s="101">
        <v>0.95063931392554424</v>
      </c>
      <c r="K53" s="54">
        <v>14</v>
      </c>
      <c r="L53" s="55">
        <f t="shared" si="53"/>
        <v>0.99842940367050548</v>
      </c>
      <c r="M53" s="55">
        <f t="shared" si="54"/>
        <v>0.9976122005245196</v>
      </c>
      <c r="N53" s="55">
        <f t="shared" si="55"/>
        <v>0.99684491048978419</v>
      </c>
      <c r="O53" s="55">
        <f t="shared" si="56"/>
        <v>0.99650213104122998</v>
      </c>
      <c r="P53" s="55">
        <f t="shared" si="57"/>
        <v>0.99580890039328929</v>
      </c>
      <c r="Q53" s="55">
        <f t="shared" si="58"/>
        <v>0.99427635358690047</v>
      </c>
      <c r="R53" s="55">
        <f t="shared" si="59"/>
        <v>0.99411131413766407</v>
      </c>
      <c r="S53" s="55">
        <f t="shared" si="60"/>
        <v>0.99268939083638397</v>
      </c>
      <c r="T53" s="55">
        <f t="shared" si="61"/>
        <v>0.99188789414429668</v>
      </c>
      <c r="U53" s="55">
        <f t="shared" si="62"/>
        <v>0.99058682229410755</v>
      </c>
      <c r="V53" s="55">
        <f t="shared" si="63"/>
        <v>0.98878814307962914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0.95966532366173507</v>
      </c>
      <c r="AA53" s="62">
        <f t="shared" si="16"/>
        <v>0.94873604609450035</v>
      </c>
      <c r="AB53" s="62">
        <f t="shared" si="17"/>
        <v>0.92508444421018732</v>
      </c>
      <c r="AC53" s="62">
        <f t="shared" si="18"/>
        <v>0.90504243548994445</v>
      </c>
      <c r="AD53" s="62">
        <f t="shared" si="19"/>
        <v>0.88340258077850087</v>
      </c>
      <c r="AE53" s="62">
        <f t="shared" si="20"/>
        <v>0.81742066504091604</v>
      </c>
      <c r="AF53" s="62">
        <f t="shared" si="21"/>
        <v>0.81123827206880761</v>
      </c>
      <c r="AG53" s="62">
        <f t="shared" si="22"/>
        <v>0.75643855612024979</v>
      </c>
      <c r="AH53" s="62">
        <f t="shared" si="23"/>
        <v>0.74228171854629554</v>
      </c>
      <c r="AI53" s="62">
        <f t="shared" si="24"/>
        <v>0.65352728154728668</v>
      </c>
      <c r="AJ53" s="62">
        <f t="shared" si="25"/>
        <v>0.51624817471873063</v>
      </c>
      <c r="AK53" s="63">
        <f t="shared" si="26"/>
        <v>0</v>
      </c>
      <c r="AL53" s="64">
        <f t="shared" si="27"/>
        <v>0.95966532366173507</v>
      </c>
      <c r="AM53" s="65">
        <f t="shared" si="28"/>
        <v>0.94873604609450035</v>
      </c>
      <c r="AN53" s="65">
        <f t="shared" si="29"/>
        <v>0.92508444421018732</v>
      </c>
      <c r="AO53" s="65">
        <f t="shared" si="30"/>
        <v>0.90504243548994445</v>
      </c>
      <c r="AP53" s="65">
        <f t="shared" si="31"/>
        <v>0.88340258077850087</v>
      </c>
      <c r="AQ53" s="65">
        <f t="shared" si="32"/>
        <v>0.81742066504091604</v>
      </c>
      <c r="AR53" s="65">
        <f t="shared" si="33"/>
        <v>0.81123827206880761</v>
      </c>
      <c r="AS53" s="65">
        <f t="shared" si="34"/>
        <v>0.75643855612024979</v>
      </c>
      <c r="AT53" s="65">
        <f t="shared" si="35"/>
        <v>0.74228171854629554</v>
      </c>
      <c r="AU53" s="65">
        <f t="shared" si="36"/>
        <v>0.65352728154728668</v>
      </c>
      <c r="AV53" s="65">
        <f t="shared" si="37"/>
        <v>0.51624817471873063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0.65352728154728668</v>
      </c>
      <c r="BB53" s="68">
        <f ca="1"/>
        <v>0.74228171854629554</v>
      </c>
      <c r="BC53" s="45"/>
      <c r="BD53" s="45">
        <f t="shared" ca="1" si="3"/>
        <v>0.65352728154728668</v>
      </c>
    </row>
    <row r="54" spans="6:56" x14ac:dyDescent="0.25">
      <c r="F54" s="47">
        <v>4</v>
      </c>
      <c r="G54" s="48">
        <v>3</v>
      </c>
      <c r="H54" s="70">
        <f>+'Survival Rates'!G52</f>
        <v>0.92928561991793557</v>
      </c>
      <c r="I54" s="101">
        <v>0.92565868294517184</v>
      </c>
      <c r="K54" s="54">
        <v>15</v>
      </c>
      <c r="L54" s="55">
        <f t="shared" si="53"/>
        <v>0.99831947841742485</v>
      </c>
      <c r="M54" s="55">
        <f t="shared" si="54"/>
        <v>0.9974121944831108</v>
      </c>
      <c r="N54" s="55">
        <f t="shared" si="55"/>
        <v>0.99660050458082494</v>
      </c>
      <c r="O54" s="55">
        <f t="shared" si="56"/>
        <v>0.99627949776396141</v>
      </c>
      <c r="P54" s="55">
        <f t="shared" si="57"/>
        <v>0.99554373013155872</v>
      </c>
      <c r="Q54" s="55">
        <f t="shared" si="58"/>
        <v>0.99403392636573573</v>
      </c>
      <c r="R54" s="55">
        <f t="shared" si="59"/>
        <v>0.99388228583856508</v>
      </c>
      <c r="S54" s="55">
        <f t="shared" si="60"/>
        <v>0.99243015368490062</v>
      </c>
      <c r="T54" s="55">
        <f t="shared" si="61"/>
        <v>0.9915344170228233</v>
      </c>
      <c r="U54" s="55">
        <f t="shared" si="62"/>
        <v>0.99049710257677992</v>
      </c>
      <c r="V54" s="55">
        <f t="shared" si="63"/>
        <v>0.98931865649518169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0.95863995902347043</v>
      </c>
      <c r="AA54" s="62">
        <f t="shared" si="16"/>
        <v>0.94742922538336705</v>
      </c>
      <c r="AB54" s="62">
        <f t="shared" si="17"/>
        <v>0.92307515504971227</v>
      </c>
      <c r="AC54" s="62">
        <f t="shared" si="18"/>
        <v>0.90287012213359652</v>
      </c>
      <c r="AD54" s="62">
        <f t="shared" si="19"/>
        <v>0.88092095015812566</v>
      </c>
      <c r="AE54" s="62">
        <f t="shared" si="20"/>
        <v>0.81356043947959777</v>
      </c>
      <c r="AF54" s="62">
        <f t="shared" si="21"/>
        <v>0.80738152682588216</v>
      </c>
      <c r="AG54" s="62">
        <f t="shared" si="22"/>
        <v>0.75138902640814875</v>
      </c>
      <c r="AH54" s="62">
        <f t="shared" si="23"/>
        <v>0.7370199088969116</v>
      </c>
      <c r="AI54" s="62">
        <f t="shared" si="24"/>
        <v>0.64728863586873109</v>
      </c>
      <c r="AJ54" s="62">
        <f t="shared" si="25"/>
        <v>0.50900393158554413</v>
      </c>
      <c r="AK54" s="63">
        <f t="shared" si="26"/>
        <v>0</v>
      </c>
      <c r="AL54" s="64">
        <f t="shared" si="27"/>
        <v>0.95863995902347043</v>
      </c>
      <c r="AM54" s="65">
        <f t="shared" si="28"/>
        <v>0.94742922538336705</v>
      </c>
      <c r="AN54" s="65">
        <f t="shared" si="29"/>
        <v>0.92307515504971227</v>
      </c>
      <c r="AO54" s="65">
        <f t="shared" si="30"/>
        <v>0.90287012213359652</v>
      </c>
      <c r="AP54" s="65">
        <f t="shared" si="31"/>
        <v>0.88092095015812566</v>
      </c>
      <c r="AQ54" s="65">
        <f t="shared" si="32"/>
        <v>0.81356043947959777</v>
      </c>
      <c r="AR54" s="65">
        <f t="shared" si="33"/>
        <v>0.80738152682588216</v>
      </c>
      <c r="AS54" s="65">
        <f t="shared" si="34"/>
        <v>0.75138902640814875</v>
      </c>
      <c r="AT54" s="65">
        <f t="shared" si="35"/>
        <v>0.7370199088969116</v>
      </c>
      <c r="AU54" s="65">
        <f t="shared" si="36"/>
        <v>0.64728863586873109</v>
      </c>
      <c r="AV54" s="65">
        <f t="shared" si="37"/>
        <v>0.50900393158554413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0.64728863586873109</v>
      </c>
      <c r="BB54" s="68">
        <f ca="1"/>
        <v>0.7370199088969116</v>
      </c>
      <c r="BC54" s="45"/>
      <c r="BD54" s="45">
        <f t="shared" ca="1" si="3"/>
        <v>0.64728863586873109</v>
      </c>
    </row>
    <row r="55" spans="6:56" x14ac:dyDescent="0.25">
      <c r="F55" s="47">
        <v>4</v>
      </c>
      <c r="G55" s="48">
        <v>4</v>
      </c>
      <c r="H55" s="70">
        <f>+'Survival Rates'!G53</f>
        <v>0.90287012213359596</v>
      </c>
      <c r="I55" s="101">
        <v>0.89963412616627569</v>
      </c>
      <c r="K55" s="54">
        <v>16</v>
      </c>
      <c r="L55" s="55">
        <f t="shared" ref="L55:L69" si="64">L54</f>
        <v>0.99831947841742485</v>
      </c>
      <c r="M55" s="55">
        <f t="shared" ref="M55:M69" si="65">M54</f>
        <v>0.9974121944831108</v>
      </c>
      <c r="N55" s="55">
        <f t="shared" ref="N55:N69" si="66">N54</f>
        <v>0.99660050458082494</v>
      </c>
      <c r="O55" s="55">
        <f t="shared" ref="O55:O69" si="67">O54</f>
        <v>0.99627949776396141</v>
      </c>
      <c r="P55" s="55">
        <f t="shared" ref="P55:P69" si="68">P54</f>
        <v>0.99554373013155872</v>
      </c>
      <c r="Q55" s="55">
        <f t="shared" ref="Q55:Q69" si="69">Q54</f>
        <v>0.99403392636573573</v>
      </c>
      <c r="R55" s="55">
        <f t="shared" ref="R55:R69" si="70">R54</f>
        <v>0.99388228583856508</v>
      </c>
      <c r="S55" s="55">
        <f t="shared" ref="S55:S69" si="71">S54</f>
        <v>0.99243015368490062</v>
      </c>
      <c r="T55" s="55">
        <f t="shared" ref="T55:T69" si="72">T54</f>
        <v>0.9915344170228233</v>
      </c>
      <c r="U55" s="55">
        <f t="shared" ref="U55:U69" si="73">U54</f>
        <v>0.99049710257677992</v>
      </c>
      <c r="V55" s="55">
        <f t="shared" ref="V55:V69" si="74">V54</f>
        <v>0.98931865649518169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0.95731242710539588</v>
      </c>
      <c r="AA55" s="62">
        <f t="shared" si="16"/>
        <v>0.94557329885611985</v>
      </c>
      <c r="AB55" s="62">
        <f t="shared" si="17"/>
        <v>0.9214197762728229</v>
      </c>
      <c r="AC55" s="62">
        <f t="shared" si="18"/>
        <v>0.90076087442493913</v>
      </c>
      <c r="AD55" s="62">
        <f t="shared" si="19"/>
        <v>0.87840509141563849</v>
      </c>
      <c r="AE55" s="62">
        <f t="shared" si="20"/>
        <v>0.80965206754908603</v>
      </c>
      <c r="AF55" s="62">
        <f t="shared" si="21"/>
        <v>0.8030660502992305</v>
      </c>
      <c r="AG55" s="62">
        <f t="shared" si="22"/>
        <v>0.74654621695181433</v>
      </c>
      <c r="AH55" s="62">
        <f t="shared" si="23"/>
        <v>0.73187743400244221</v>
      </c>
      <c r="AI55" s="62">
        <f t="shared" si="24"/>
        <v>0.64080780994668318</v>
      </c>
      <c r="AJ55" s="62">
        <f t="shared" si="25"/>
        <v>0.50110070901564985</v>
      </c>
      <c r="AK55" s="63">
        <f t="shared" si="26"/>
        <v>0</v>
      </c>
      <c r="AL55" s="64">
        <f t="shared" si="27"/>
        <v>0.95731242710539588</v>
      </c>
      <c r="AM55" s="65">
        <f t="shared" si="28"/>
        <v>0.94557329885611985</v>
      </c>
      <c r="AN55" s="65">
        <f t="shared" si="29"/>
        <v>0.9214197762728229</v>
      </c>
      <c r="AO55" s="65">
        <f t="shared" si="30"/>
        <v>0.90076087442493913</v>
      </c>
      <c r="AP55" s="65">
        <f t="shared" si="31"/>
        <v>0.87840509141563849</v>
      </c>
      <c r="AQ55" s="65">
        <f t="shared" si="32"/>
        <v>0.80965206754908603</v>
      </c>
      <c r="AR55" s="65">
        <f t="shared" si="33"/>
        <v>0.8030660502992305</v>
      </c>
      <c r="AS55" s="65">
        <f t="shared" si="34"/>
        <v>0.74654621695181433</v>
      </c>
      <c r="AT55" s="65">
        <f t="shared" si="35"/>
        <v>0.73187743400244221</v>
      </c>
      <c r="AU55" s="65">
        <f t="shared" si="36"/>
        <v>0.64080780994668318</v>
      </c>
      <c r="AV55" s="65">
        <f t="shared" si="37"/>
        <v>0.50110070901564985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0.64080780994668318</v>
      </c>
      <c r="BB55" s="68">
        <f ca="1"/>
        <v>0.73187743400244221</v>
      </c>
      <c r="BC55" s="45"/>
      <c r="BD55" s="45">
        <f t="shared" ca="1" si="3"/>
        <v>0.64080780994668318</v>
      </c>
    </row>
    <row r="56" spans="6:56" x14ac:dyDescent="0.25">
      <c r="F56" s="47">
        <v>4</v>
      </c>
      <c r="G56" s="48">
        <v>5</v>
      </c>
      <c r="H56" s="70">
        <f>+'Survival Rates'!G54</f>
        <v>0.87788184779968725</v>
      </c>
      <c r="I56" s="101">
        <v>0.87627393142675092</v>
      </c>
      <c r="K56" s="54">
        <v>17</v>
      </c>
      <c r="L56" s="55">
        <f t="shared" si="64"/>
        <v>0.99831947841742485</v>
      </c>
      <c r="M56" s="55">
        <f t="shared" si="65"/>
        <v>0.9974121944831108</v>
      </c>
      <c r="N56" s="55">
        <f t="shared" si="66"/>
        <v>0.99660050458082494</v>
      </c>
      <c r="O56" s="55">
        <f t="shared" si="67"/>
        <v>0.99627949776396141</v>
      </c>
      <c r="P56" s="55">
        <f t="shared" si="68"/>
        <v>0.99554373013155872</v>
      </c>
      <c r="Q56" s="55">
        <f t="shared" si="69"/>
        <v>0.99403392636573573</v>
      </c>
      <c r="R56" s="55">
        <f t="shared" si="70"/>
        <v>0.99388228583856508</v>
      </c>
      <c r="S56" s="55">
        <f t="shared" si="71"/>
        <v>0.99243015368490062</v>
      </c>
      <c r="T56" s="55">
        <f t="shared" si="72"/>
        <v>0.9915344170228233</v>
      </c>
      <c r="U56" s="55">
        <f t="shared" si="73"/>
        <v>0.99049710257677992</v>
      </c>
      <c r="V56" s="55">
        <f t="shared" si="74"/>
        <v>0.98931865649518169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0.95598673356363451</v>
      </c>
      <c r="AA56" s="62">
        <f t="shared" si="16"/>
        <v>0.94372100791787727</v>
      </c>
      <c r="AB56" s="62">
        <f t="shared" si="17"/>
        <v>0.91976736613708909</v>
      </c>
      <c r="AC56" s="62">
        <f t="shared" si="18"/>
        <v>0.8986565542532412</v>
      </c>
      <c r="AD56" s="62">
        <f t="shared" si="19"/>
        <v>0.87589641781866412</v>
      </c>
      <c r="AE56" s="62">
        <f t="shared" si="20"/>
        <v>0.80576247156982017</v>
      </c>
      <c r="AF56" s="62">
        <f t="shared" si="21"/>
        <v>0.79877364011362495</v>
      </c>
      <c r="AG56" s="62">
        <f t="shared" si="22"/>
        <v>0.74173462009322366</v>
      </c>
      <c r="AH56" s="62">
        <f t="shared" si="23"/>
        <v>0.72677084015775317</v>
      </c>
      <c r="AI56" s="62">
        <f t="shared" si="24"/>
        <v>0.63439187177687506</v>
      </c>
      <c r="AJ56" s="62">
        <f t="shared" si="25"/>
        <v>0.493320198517536</v>
      </c>
      <c r="AK56" s="63">
        <f t="shared" si="26"/>
        <v>0</v>
      </c>
      <c r="AL56" s="64">
        <f t="shared" si="27"/>
        <v>0.95598673356363451</v>
      </c>
      <c r="AM56" s="65">
        <f t="shared" si="28"/>
        <v>0.94372100791787727</v>
      </c>
      <c r="AN56" s="65">
        <f t="shared" si="29"/>
        <v>0.91976736613708909</v>
      </c>
      <c r="AO56" s="65">
        <f t="shared" si="30"/>
        <v>0.8986565542532412</v>
      </c>
      <c r="AP56" s="65">
        <f t="shared" si="31"/>
        <v>0.87589641781866412</v>
      </c>
      <c r="AQ56" s="65">
        <f t="shared" si="32"/>
        <v>0.80576247156982017</v>
      </c>
      <c r="AR56" s="65">
        <f t="shared" si="33"/>
        <v>0.79877364011362495</v>
      </c>
      <c r="AS56" s="65">
        <f t="shared" si="34"/>
        <v>0.74173462009322366</v>
      </c>
      <c r="AT56" s="65">
        <f t="shared" si="35"/>
        <v>0.72677084015775317</v>
      </c>
      <c r="AU56" s="65">
        <f t="shared" si="36"/>
        <v>0.63439187177687506</v>
      </c>
      <c r="AV56" s="65">
        <f t="shared" si="37"/>
        <v>0.493320198517536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0.63439187177687506</v>
      </c>
      <c r="BB56" s="68">
        <f ca="1"/>
        <v>0.72677084015775317</v>
      </c>
      <c r="BC56" s="45"/>
      <c r="BD56" s="45">
        <f t="shared" ca="1" si="3"/>
        <v>0.63439187177687506</v>
      </c>
    </row>
    <row r="57" spans="6:56" x14ac:dyDescent="0.25">
      <c r="F57" s="47">
        <v>4</v>
      </c>
      <c r="G57" s="48">
        <v>6</v>
      </c>
      <c r="H57" s="70">
        <f>+'Survival Rates'!G55</f>
        <v>0.85057883728662498</v>
      </c>
      <c r="I57" s="101">
        <v>0.84266198911763812</v>
      </c>
      <c r="K57" s="54">
        <v>18</v>
      </c>
      <c r="L57" s="55">
        <f t="shared" si="64"/>
        <v>0.99831947841742485</v>
      </c>
      <c r="M57" s="55">
        <f t="shared" si="65"/>
        <v>0.9974121944831108</v>
      </c>
      <c r="N57" s="55">
        <f t="shared" si="66"/>
        <v>0.99660050458082494</v>
      </c>
      <c r="O57" s="55">
        <f t="shared" si="67"/>
        <v>0.99627949776396141</v>
      </c>
      <c r="P57" s="55">
        <f t="shared" si="68"/>
        <v>0.99554373013155872</v>
      </c>
      <c r="Q57" s="55">
        <f t="shared" si="69"/>
        <v>0.99403392636573573</v>
      </c>
      <c r="R57" s="55">
        <f t="shared" si="70"/>
        <v>0.99388228583856508</v>
      </c>
      <c r="S57" s="55">
        <f t="shared" si="71"/>
        <v>0.99243015368490062</v>
      </c>
      <c r="T57" s="55">
        <f t="shared" si="72"/>
        <v>0.9915344170228233</v>
      </c>
      <c r="U57" s="55">
        <f t="shared" si="73"/>
        <v>0.99049710257677992</v>
      </c>
      <c r="V57" s="55">
        <f t="shared" si="74"/>
        <v>0.98931865649518169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0.95466287585238874</v>
      </c>
      <c r="AA57" s="62">
        <f t="shared" si="16"/>
        <v>0.94187234544685572</v>
      </c>
      <c r="AB57" s="62">
        <f t="shared" si="17"/>
        <v>0.9181179193187563</v>
      </c>
      <c r="AC57" s="62">
        <f t="shared" si="18"/>
        <v>0.89655715010699555</v>
      </c>
      <c r="AD57" s="62">
        <f t="shared" si="19"/>
        <v>0.8733949088468469</v>
      </c>
      <c r="AE57" s="62">
        <f t="shared" si="20"/>
        <v>0.80189156134149386</v>
      </c>
      <c r="AF57" s="62">
        <f t="shared" si="21"/>
        <v>0.79450417297883646</v>
      </c>
      <c r="AG57" s="62">
        <f t="shared" si="22"/>
        <v>0.73695403466273202</v>
      </c>
      <c r="AH57" s="62">
        <f t="shared" si="23"/>
        <v>0.72169987700678828</v>
      </c>
      <c r="AI57" s="62">
        <f t="shared" si="24"/>
        <v>0.62804017168587911</v>
      </c>
      <c r="AJ57" s="62">
        <f t="shared" si="25"/>
        <v>0.48566049476050654</v>
      </c>
      <c r="AK57" s="63">
        <f t="shared" si="26"/>
        <v>0</v>
      </c>
      <c r="AL57" s="64">
        <f t="shared" si="27"/>
        <v>0.95466287585238874</v>
      </c>
      <c r="AM57" s="65">
        <f t="shared" si="28"/>
        <v>0.94187234544685572</v>
      </c>
      <c r="AN57" s="65">
        <f t="shared" si="29"/>
        <v>0.9181179193187563</v>
      </c>
      <c r="AO57" s="65">
        <f t="shared" si="30"/>
        <v>0.89655715010699555</v>
      </c>
      <c r="AP57" s="65">
        <f t="shared" si="31"/>
        <v>0.8733949088468469</v>
      </c>
      <c r="AQ57" s="65">
        <f t="shared" si="32"/>
        <v>0.80189156134149386</v>
      </c>
      <c r="AR57" s="65">
        <f t="shared" si="33"/>
        <v>0.79450417297883646</v>
      </c>
      <c r="AS57" s="65">
        <f t="shared" si="34"/>
        <v>0.73695403466273202</v>
      </c>
      <c r="AT57" s="65">
        <f t="shared" si="35"/>
        <v>0.72169987700678828</v>
      </c>
      <c r="AU57" s="65">
        <f t="shared" si="36"/>
        <v>0.62804017168587911</v>
      </c>
      <c r="AV57" s="65">
        <f t="shared" si="37"/>
        <v>0.48566049476050654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0.62804017168587911</v>
      </c>
      <c r="BB57" s="68">
        <f ca="1"/>
        <v>0.72169987700678828</v>
      </c>
      <c r="BC57" s="45"/>
      <c r="BD57" s="45">
        <f t="shared" ca="1" si="3"/>
        <v>0.62804017168587911</v>
      </c>
    </row>
    <row r="58" spans="6:56" x14ac:dyDescent="0.25">
      <c r="F58" s="47">
        <v>4</v>
      </c>
      <c r="G58" s="48">
        <v>7</v>
      </c>
      <c r="H58" s="70">
        <f>+'Survival Rates'!G56</f>
        <v>0.82238337065429312</v>
      </c>
      <c r="I58" s="101">
        <v>0.8062766169361274</v>
      </c>
      <c r="K58" s="54">
        <v>19</v>
      </c>
      <c r="L58" s="55">
        <f t="shared" si="64"/>
        <v>0.99831947841742485</v>
      </c>
      <c r="M58" s="55">
        <f t="shared" si="65"/>
        <v>0.9974121944831108</v>
      </c>
      <c r="N58" s="55">
        <f t="shared" si="66"/>
        <v>0.99660050458082494</v>
      </c>
      <c r="O58" s="55">
        <f t="shared" si="67"/>
        <v>0.99627949776396141</v>
      </c>
      <c r="P58" s="55">
        <f t="shared" si="68"/>
        <v>0.99554373013155872</v>
      </c>
      <c r="Q58" s="55">
        <f t="shared" si="69"/>
        <v>0.99403392636573573</v>
      </c>
      <c r="R58" s="55">
        <f t="shared" si="70"/>
        <v>0.99388228583856508</v>
      </c>
      <c r="S58" s="55">
        <f t="shared" si="71"/>
        <v>0.99243015368490062</v>
      </c>
      <c r="T58" s="55">
        <f t="shared" si="72"/>
        <v>0.9915344170228233</v>
      </c>
      <c r="U58" s="55">
        <f t="shared" si="73"/>
        <v>0.99049710257677992</v>
      </c>
      <c r="V58" s="55">
        <f t="shared" si="74"/>
        <v>0.98931865649518169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0.95334085142938652</v>
      </c>
      <c r="AA58" s="62">
        <f t="shared" si="16"/>
        <v>0.94002730433522219</v>
      </c>
      <c r="AB58" s="62">
        <f t="shared" si="17"/>
        <v>0.91647143050361723</v>
      </c>
      <c r="AC58" s="62">
        <f t="shared" si="18"/>
        <v>0.89446265050158735</v>
      </c>
      <c r="AD58" s="62">
        <f t="shared" si="19"/>
        <v>0.8709005440384362</v>
      </c>
      <c r="AE58" s="62">
        <f t="shared" si="20"/>
        <v>0.79803924709712615</v>
      </c>
      <c r="AF58" s="62">
        <f t="shared" si="21"/>
        <v>0.79025752626362566</v>
      </c>
      <c r="AG58" s="62">
        <f t="shared" si="22"/>
        <v>0.73220426078726164</v>
      </c>
      <c r="AH58" s="62">
        <f t="shared" si="23"/>
        <v>0.71666429594032321</v>
      </c>
      <c r="AI58" s="62">
        <f t="shared" si="24"/>
        <v>0.62175206650497084</v>
      </c>
      <c r="AJ58" s="62">
        <f t="shared" si="25"/>
        <v>0.47811972199763014</v>
      </c>
      <c r="AK58" s="63">
        <f t="shared" si="26"/>
        <v>0</v>
      </c>
      <c r="AL58" s="64">
        <f t="shared" si="27"/>
        <v>0.95334085142938652</v>
      </c>
      <c r="AM58" s="65">
        <f t="shared" si="28"/>
        <v>0.94002730433522219</v>
      </c>
      <c r="AN58" s="65">
        <f t="shared" si="29"/>
        <v>0.91647143050361723</v>
      </c>
      <c r="AO58" s="65">
        <f t="shared" si="30"/>
        <v>0.89446265050158735</v>
      </c>
      <c r="AP58" s="65">
        <f t="shared" si="31"/>
        <v>0.8709005440384362</v>
      </c>
      <c r="AQ58" s="65">
        <f t="shared" si="32"/>
        <v>0.79803924709712615</v>
      </c>
      <c r="AR58" s="65">
        <f t="shared" si="33"/>
        <v>0.79025752626362566</v>
      </c>
      <c r="AS58" s="65">
        <f t="shared" si="34"/>
        <v>0.73220426078726164</v>
      </c>
      <c r="AT58" s="65">
        <f t="shared" si="35"/>
        <v>0.71666429594032321</v>
      </c>
      <c r="AU58" s="65">
        <f t="shared" si="36"/>
        <v>0.62175206650497084</v>
      </c>
      <c r="AV58" s="65">
        <f t="shared" si="37"/>
        <v>0.47811972199763014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0.62175206650497084</v>
      </c>
      <c r="BB58" s="68">
        <f ca="1"/>
        <v>0.71666429594032321</v>
      </c>
      <c r="BC58" s="45"/>
      <c r="BD58" s="45">
        <f t="shared" ca="1" si="3"/>
        <v>0.62175206650497084</v>
      </c>
    </row>
    <row r="59" spans="6:56" x14ac:dyDescent="0.25">
      <c r="F59" s="47">
        <v>4</v>
      </c>
      <c r="G59" s="48">
        <v>8</v>
      </c>
      <c r="H59" s="70">
        <f>+'Survival Rates'!G57</f>
        <v>0.80300123609881946</v>
      </c>
      <c r="I59" s="101">
        <v>0.78486797945312947</v>
      </c>
      <c r="K59" s="54">
        <v>20</v>
      </c>
      <c r="L59" s="55">
        <f t="shared" si="64"/>
        <v>0.99831947841742485</v>
      </c>
      <c r="M59" s="55">
        <f t="shared" si="65"/>
        <v>0.9974121944831108</v>
      </c>
      <c r="N59" s="55">
        <f t="shared" si="66"/>
        <v>0.99660050458082494</v>
      </c>
      <c r="O59" s="55">
        <f t="shared" si="67"/>
        <v>0.99627949776396141</v>
      </c>
      <c r="P59" s="55">
        <f t="shared" si="68"/>
        <v>0.99554373013155872</v>
      </c>
      <c r="Q59" s="55">
        <f t="shared" si="69"/>
        <v>0.99403392636573573</v>
      </c>
      <c r="R59" s="55">
        <f t="shared" si="70"/>
        <v>0.99388228583856508</v>
      </c>
      <c r="S59" s="55">
        <f t="shared" si="71"/>
        <v>0.99243015368490062</v>
      </c>
      <c r="T59" s="55">
        <f t="shared" si="72"/>
        <v>0.9915344170228233</v>
      </c>
      <c r="U59" s="55">
        <f t="shared" si="73"/>
        <v>0.99049710257677992</v>
      </c>
      <c r="V59" s="55">
        <f t="shared" si="74"/>
        <v>0.98931865649518169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0.9520206577558763</v>
      </c>
      <c r="AA59" s="62">
        <f t="shared" si="16"/>
        <v>0.93818587748906757</v>
      </c>
      <c r="AB59" s="62">
        <f t="shared" si="17"/>
        <v>0.91482789438699463</v>
      </c>
      <c r="AC59" s="62">
        <f t="shared" si="18"/>
        <v>0.89237304397923201</v>
      </c>
      <c r="AD59" s="62">
        <f t="shared" si="19"/>
        <v>0.86841330299011887</v>
      </c>
      <c r="AE59" s="62">
        <f t="shared" si="20"/>
        <v>0.79420543950097966</v>
      </c>
      <c r="AF59" s="62">
        <f t="shared" si="21"/>
        <v>0.78603357799222062</v>
      </c>
      <c r="AG59" s="62">
        <f t="shared" si="22"/>
        <v>0.72748509988194543</v>
      </c>
      <c r="AH59" s="62">
        <f t="shared" si="23"/>
        <v>0.71166385008377686</v>
      </c>
      <c r="AI59" s="62">
        <f t="shared" si="24"/>
        <v>0.61552691950500182</v>
      </c>
      <c r="AJ59" s="62">
        <f t="shared" si="25"/>
        <v>0.47069603360639772</v>
      </c>
      <c r="AK59" s="63">
        <f t="shared" si="26"/>
        <v>0</v>
      </c>
      <c r="AL59" s="64">
        <f t="shared" si="27"/>
        <v>0.9520206577558763</v>
      </c>
      <c r="AM59" s="65">
        <f t="shared" si="28"/>
        <v>0.93818587748906757</v>
      </c>
      <c r="AN59" s="65">
        <f t="shared" si="29"/>
        <v>0.91482789438699463</v>
      </c>
      <c r="AO59" s="65">
        <f t="shared" si="30"/>
        <v>0.89237304397923201</v>
      </c>
      <c r="AP59" s="65">
        <f t="shared" si="31"/>
        <v>0.86841330299011887</v>
      </c>
      <c r="AQ59" s="65">
        <f t="shared" si="32"/>
        <v>0.79420543950097966</v>
      </c>
      <c r="AR59" s="65">
        <f t="shared" si="33"/>
        <v>0.78603357799222062</v>
      </c>
      <c r="AS59" s="65">
        <f t="shared" si="34"/>
        <v>0.72748509988194543</v>
      </c>
      <c r="AT59" s="65">
        <f t="shared" si="35"/>
        <v>0.71166385008377686</v>
      </c>
      <c r="AU59" s="65">
        <f t="shared" si="36"/>
        <v>0.61552691950500182</v>
      </c>
      <c r="AV59" s="65">
        <f t="shared" si="37"/>
        <v>0.47069603360639772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0.61552691950500182</v>
      </c>
      <c r="BB59" s="68">
        <f ca="1"/>
        <v>0.71166385008377686</v>
      </c>
      <c r="BC59" s="45"/>
      <c r="BD59" s="45">
        <f t="shared" ca="1" si="3"/>
        <v>0.61552691950500182</v>
      </c>
    </row>
    <row r="60" spans="6:56" x14ac:dyDescent="0.25">
      <c r="F60" s="47">
        <v>4</v>
      </c>
      <c r="G60" s="48">
        <v>9</v>
      </c>
      <c r="H60" s="70">
        <f>+'Survival Rates'!G58</f>
        <v>0.78475685101756854</v>
      </c>
      <c r="I60" s="101">
        <v>0.76448538262312304</v>
      </c>
      <c r="K60" s="54">
        <v>21</v>
      </c>
      <c r="L60" s="55">
        <f t="shared" si="64"/>
        <v>0.99831947841742485</v>
      </c>
      <c r="M60" s="55">
        <f t="shared" si="65"/>
        <v>0.9974121944831108</v>
      </c>
      <c r="N60" s="55">
        <f t="shared" si="66"/>
        <v>0.99660050458082494</v>
      </c>
      <c r="O60" s="55">
        <f t="shared" si="67"/>
        <v>0.99627949776396141</v>
      </c>
      <c r="P60" s="55">
        <f t="shared" si="68"/>
        <v>0.99554373013155872</v>
      </c>
      <c r="Q60" s="55">
        <f t="shared" si="69"/>
        <v>0.99403392636573573</v>
      </c>
      <c r="R60" s="55">
        <f t="shared" si="70"/>
        <v>0.99388228583856508</v>
      </c>
      <c r="S60" s="55">
        <f t="shared" si="71"/>
        <v>0.99243015368490062</v>
      </c>
      <c r="T60" s="55">
        <f t="shared" si="72"/>
        <v>0.9915344170228233</v>
      </c>
      <c r="U60" s="55">
        <f t="shared" si="73"/>
        <v>0.99049710257677992</v>
      </c>
      <c r="V60" s="55">
        <f t="shared" si="74"/>
        <v>0.98931865649518169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0.95070229229662229</v>
      </c>
      <c r="AA60" s="62">
        <f t="shared" si="16"/>
        <v>0.93634805782837882</v>
      </c>
      <c r="AB60" s="62">
        <f t="shared" si="17"/>
        <v>0.91318730567372441</v>
      </c>
      <c r="AC60" s="62">
        <f t="shared" si="18"/>
        <v>0.89028831910891193</v>
      </c>
      <c r="AD60" s="62">
        <f t="shared" si="19"/>
        <v>0.86593316535685261</v>
      </c>
      <c r="AE60" s="62">
        <f t="shared" si="20"/>
        <v>0.79039004964648907</v>
      </c>
      <c r="AF60" s="62">
        <f t="shared" si="21"/>
        <v>0.78183220684081334</v>
      </c>
      <c r="AG60" s="62">
        <f t="shared" si="22"/>
        <v>0.72279635464182401</v>
      </c>
      <c r="AH60" s="62">
        <f t="shared" si="23"/>
        <v>0.70669829428510822</v>
      </c>
      <c r="AI60" s="62">
        <f t="shared" si="24"/>
        <v>0.60936410033192545</v>
      </c>
      <c r="AJ60" s="62">
        <f t="shared" si="25"/>
        <v>0.46338761163651232</v>
      </c>
      <c r="AK60" s="63">
        <f t="shared" si="26"/>
        <v>0</v>
      </c>
      <c r="AL60" s="64">
        <f t="shared" si="27"/>
        <v>0.95070229229662229</v>
      </c>
      <c r="AM60" s="65">
        <f t="shared" si="28"/>
        <v>0.93634805782837882</v>
      </c>
      <c r="AN60" s="65">
        <f t="shared" si="29"/>
        <v>0.91318730567372441</v>
      </c>
      <c r="AO60" s="65">
        <f t="shared" si="30"/>
        <v>0.89028831910891193</v>
      </c>
      <c r="AP60" s="65">
        <f t="shared" si="31"/>
        <v>0.86593316535685261</v>
      </c>
      <c r="AQ60" s="65">
        <f t="shared" si="32"/>
        <v>0.79039004964648907</v>
      </c>
      <c r="AR60" s="65">
        <f t="shared" si="33"/>
        <v>0.78183220684081334</v>
      </c>
      <c r="AS60" s="65">
        <f t="shared" si="34"/>
        <v>0.72279635464182401</v>
      </c>
      <c r="AT60" s="65">
        <f t="shared" si="35"/>
        <v>0.70669829428510822</v>
      </c>
      <c r="AU60" s="65">
        <f t="shared" si="36"/>
        <v>0.60936410033192545</v>
      </c>
      <c r="AV60" s="65">
        <f t="shared" si="37"/>
        <v>0.46338761163651232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0.60936410033192545</v>
      </c>
      <c r="BB60" s="68">
        <f ca="1"/>
        <v>0.70669829428510822</v>
      </c>
      <c r="BC60" s="45"/>
      <c r="BD60" s="45">
        <f t="shared" ca="1" si="3"/>
        <v>0.60936410033192545</v>
      </c>
    </row>
    <row r="61" spans="6:56" x14ac:dyDescent="0.25">
      <c r="F61" s="47">
        <v>4</v>
      </c>
      <c r="G61" s="48">
        <v>10</v>
      </c>
      <c r="H61" s="70">
        <f>+'Survival Rates'!G59</f>
        <v>0.76759659668001223</v>
      </c>
      <c r="I61" s="101">
        <v>0.74506117747190326</v>
      </c>
      <c r="K61" s="54">
        <v>22</v>
      </c>
      <c r="L61" s="55">
        <f t="shared" si="64"/>
        <v>0.99831947841742485</v>
      </c>
      <c r="M61" s="55">
        <f t="shared" si="65"/>
        <v>0.9974121944831108</v>
      </c>
      <c r="N61" s="55">
        <f t="shared" si="66"/>
        <v>0.99660050458082494</v>
      </c>
      <c r="O61" s="55">
        <f t="shared" si="67"/>
        <v>0.99627949776396141</v>
      </c>
      <c r="P61" s="55">
        <f t="shared" si="68"/>
        <v>0.99554373013155872</v>
      </c>
      <c r="Q61" s="55">
        <f t="shared" si="69"/>
        <v>0.99403392636573573</v>
      </c>
      <c r="R61" s="55">
        <f t="shared" si="70"/>
        <v>0.99388228583856508</v>
      </c>
      <c r="S61" s="55">
        <f t="shared" si="71"/>
        <v>0.99243015368490062</v>
      </c>
      <c r="T61" s="55">
        <f t="shared" si="72"/>
        <v>0.9915344170228233</v>
      </c>
      <c r="U61" s="55">
        <f t="shared" si="73"/>
        <v>0.99049710257677992</v>
      </c>
      <c r="V61" s="55">
        <f t="shared" si="74"/>
        <v>0.98931865649518169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0.94938575251989943</v>
      </c>
      <c r="AA61" s="62">
        <f t="shared" si="16"/>
        <v>0.93451383828701207</v>
      </c>
      <c r="AB61" s="62">
        <f t="shared" si="17"/>
        <v>0.91154965907813845</v>
      </c>
      <c r="AC61" s="62">
        <f t="shared" si="18"/>
        <v>0.88820846448631419</v>
      </c>
      <c r="AD61" s="62">
        <f t="shared" si="19"/>
        <v>0.86346011085169916</v>
      </c>
      <c r="AE61" s="62">
        <f t="shared" si="20"/>
        <v>0.78659298905419905</v>
      </c>
      <c r="AF61" s="62">
        <f t="shared" si="21"/>
        <v>0.77765329213407464</v>
      </c>
      <c r="AG61" s="62">
        <f t="shared" si="22"/>
        <v>0.71813782903359646</v>
      </c>
      <c r="AH61" s="62">
        <f t="shared" si="23"/>
        <v>0.70176738510279757</v>
      </c>
      <c r="AI61" s="62">
        <f t="shared" si="24"/>
        <v>0.60326298494296715</v>
      </c>
      <c r="AJ61" s="62">
        <f t="shared" si="25"/>
        <v>0.45619266636470035</v>
      </c>
      <c r="AK61" s="63">
        <f t="shared" si="26"/>
        <v>0</v>
      </c>
      <c r="AL61" s="64">
        <f t="shared" si="27"/>
        <v>0.94938575251989943</v>
      </c>
      <c r="AM61" s="65">
        <f t="shared" si="28"/>
        <v>0.93451383828701207</v>
      </c>
      <c r="AN61" s="65">
        <f t="shared" si="29"/>
        <v>0.91154965907813845</v>
      </c>
      <c r="AO61" s="65">
        <f t="shared" si="30"/>
        <v>0.88820846448631419</v>
      </c>
      <c r="AP61" s="65">
        <f t="shared" si="31"/>
        <v>0.86346011085169916</v>
      </c>
      <c r="AQ61" s="65">
        <f t="shared" si="32"/>
        <v>0.78659298905419905</v>
      </c>
      <c r="AR61" s="65">
        <f t="shared" si="33"/>
        <v>0.77765329213407464</v>
      </c>
      <c r="AS61" s="65">
        <f t="shared" si="34"/>
        <v>0.71813782903359646</v>
      </c>
      <c r="AT61" s="65">
        <f t="shared" si="35"/>
        <v>0.70176738510279757</v>
      </c>
      <c r="AU61" s="65">
        <f t="shared" si="36"/>
        <v>0.60326298494296715</v>
      </c>
      <c r="AV61" s="65">
        <f t="shared" si="37"/>
        <v>0.45619266636470035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0.60326298494296715</v>
      </c>
      <c r="BB61" s="68">
        <f ca="1"/>
        <v>0.70176738510279757</v>
      </c>
      <c r="BC61" s="45"/>
      <c r="BD61" s="45">
        <f t="shared" ca="1" si="3"/>
        <v>0.60326298494296715</v>
      </c>
    </row>
    <row r="62" spans="6:56" x14ac:dyDescent="0.25">
      <c r="F62" s="47">
        <v>4</v>
      </c>
      <c r="G62" s="48">
        <v>11</v>
      </c>
      <c r="H62" s="70">
        <f>+'Survival Rates'!G60</f>
        <v>0.74102790770890836</v>
      </c>
      <c r="I62" s="101">
        <v>0.72009221917137045</v>
      </c>
      <c r="K62" s="54">
        <v>23</v>
      </c>
      <c r="L62" s="55">
        <f t="shared" si="64"/>
        <v>0.99831947841742485</v>
      </c>
      <c r="M62" s="55">
        <f t="shared" si="65"/>
        <v>0.9974121944831108</v>
      </c>
      <c r="N62" s="55">
        <f t="shared" si="66"/>
        <v>0.99660050458082494</v>
      </c>
      <c r="O62" s="55">
        <f t="shared" si="67"/>
        <v>0.99627949776396141</v>
      </c>
      <c r="P62" s="55">
        <f t="shared" si="68"/>
        <v>0.99554373013155872</v>
      </c>
      <c r="Q62" s="55">
        <f t="shared" si="69"/>
        <v>0.99403392636573573</v>
      </c>
      <c r="R62" s="55">
        <f t="shared" si="70"/>
        <v>0.99388228583856508</v>
      </c>
      <c r="S62" s="55">
        <f t="shared" si="71"/>
        <v>0.99243015368490062</v>
      </c>
      <c r="T62" s="55">
        <f t="shared" si="72"/>
        <v>0.9915344170228233</v>
      </c>
      <c r="U62" s="55">
        <f t="shared" si="73"/>
        <v>0.99049710257677992</v>
      </c>
      <c r="V62" s="55">
        <f t="shared" si="74"/>
        <v>0.98931865649518169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0.94807103589748865</v>
      </c>
      <c r="AA62" s="62">
        <f t="shared" si="16"/>
        <v>0.93268321181266545</v>
      </c>
      <c r="AB62" s="62">
        <f t="shared" si="17"/>
        <v>0.90991494932404759</v>
      </c>
      <c r="AC62" s="62">
        <f t="shared" si="18"/>
        <v>0.88613346873376819</v>
      </c>
      <c r="AD62" s="62">
        <f t="shared" si="19"/>
        <v>0.86099411924565861</v>
      </c>
      <c r="AE62" s="62">
        <f t="shared" si="20"/>
        <v>0.78281416966971262</v>
      </c>
      <c r="AF62" s="62">
        <f t="shared" si="21"/>
        <v>0.7734967138416885</v>
      </c>
      <c r="AG62" s="62">
        <f t="shared" si="22"/>
        <v>0.71350932828742475</v>
      </c>
      <c r="AH62" s="62">
        <f t="shared" si="23"/>
        <v>0.69687088079391146</v>
      </c>
      <c r="AI62" s="62">
        <f t="shared" si="24"/>
        <v>0.59722295554343474</v>
      </c>
      <c r="AJ62" s="62">
        <f t="shared" si="25"/>
        <v>0.44910943585643492</v>
      </c>
      <c r="AK62" s="63">
        <f t="shared" si="26"/>
        <v>0</v>
      </c>
      <c r="AL62" s="64">
        <f t="shared" si="27"/>
        <v>0.94807103589748865</v>
      </c>
      <c r="AM62" s="65">
        <f t="shared" si="28"/>
        <v>0.93268321181266545</v>
      </c>
      <c r="AN62" s="65">
        <f t="shared" si="29"/>
        <v>0.90991494932404759</v>
      </c>
      <c r="AO62" s="65">
        <f t="shared" si="30"/>
        <v>0.88613346873376819</v>
      </c>
      <c r="AP62" s="65">
        <f t="shared" si="31"/>
        <v>0.86099411924565861</v>
      </c>
      <c r="AQ62" s="65">
        <f t="shared" si="32"/>
        <v>0.78281416966971262</v>
      </c>
      <c r="AR62" s="65">
        <f t="shared" si="33"/>
        <v>0.7734967138416885</v>
      </c>
      <c r="AS62" s="65">
        <f t="shared" si="34"/>
        <v>0.71350932828742475</v>
      </c>
      <c r="AT62" s="65">
        <f t="shared" si="35"/>
        <v>0.69687088079391146</v>
      </c>
      <c r="AU62" s="65">
        <f t="shared" si="36"/>
        <v>0.59722295554343474</v>
      </c>
      <c r="AV62" s="65">
        <f t="shared" si="37"/>
        <v>0.44910943585643492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0.59722295554343474</v>
      </c>
      <c r="BB62" s="68">
        <f ca="1"/>
        <v>0.69687088079391146</v>
      </c>
      <c r="BC62" s="45"/>
      <c r="BD62" s="45">
        <f t="shared" ca="1" si="3"/>
        <v>0.59722295554343474</v>
      </c>
    </row>
    <row r="63" spans="6:56" x14ac:dyDescent="0.25">
      <c r="F63" s="47">
        <v>4</v>
      </c>
      <c r="G63" s="48">
        <v>12</v>
      </c>
      <c r="H63" s="70">
        <f>+'Survival Rates'!G61</f>
        <v>0.71387129080732237</v>
      </c>
      <c r="I63" s="101">
        <v>0.69496835275581881</v>
      </c>
      <c r="K63" s="54">
        <v>24</v>
      </c>
      <c r="L63" s="55">
        <f t="shared" si="64"/>
        <v>0.99831947841742485</v>
      </c>
      <c r="M63" s="55">
        <f t="shared" si="65"/>
        <v>0.9974121944831108</v>
      </c>
      <c r="N63" s="55">
        <f t="shared" si="66"/>
        <v>0.99660050458082494</v>
      </c>
      <c r="O63" s="55">
        <f t="shared" si="67"/>
        <v>0.99627949776396141</v>
      </c>
      <c r="P63" s="55">
        <f t="shared" si="68"/>
        <v>0.99554373013155872</v>
      </c>
      <c r="Q63" s="55">
        <f t="shared" si="69"/>
        <v>0.99403392636573573</v>
      </c>
      <c r="R63" s="55">
        <f t="shared" si="70"/>
        <v>0.99388228583856508</v>
      </c>
      <c r="S63" s="55">
        <f t="shared" si="71"/>
        <v>0.99243015368490062</v>
      </c>
      <c r="T63" s="55">
        <f t="shared" si="72"/>
        <v>0.9915344170228233</v>
      </c>
      <c r="U63" s="55">
        <f t="shared" si="73"/>
        <v>0.99049710257677992</v>
      </c>
      <c r="V63" s="55">
        <f t="shared" si="74"/>
        <v>0.98931865649518169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0.94675813990467195</v>
      </c>
      <c r="AA63" s="62">
        <f t="shared" si="16"/>
        <v>0.93085617136685184</v>
      </c>
      <c r="AB63" s="62">
        <f t="shared" si="17"/>
        <v>0.90828317114472445</v>
      </c>
      <c r="AC63" s="62">
        <f t="shared" si="18"/>
        <v>0.88406332050018333</v>
      </c>
      <c r="AD63" s="62">
        <f t="shared" si="19"/>
        <v>0.85853517036750393</v>
      </c>
      <c r="AE63" s="62">
        <f t="shared" si="20"/>
        <v>0.77905350386164918</v>
      </c>
      <c r="AF63" s="62">
        <f t="shared" si="21"/>
        <v>0.76936235257490426</v>
      </c>
      <c r="AG63" s="62">
        <f t="shared" si="22"/>
        <v>0.7089106588887899</v>
      </c>
      <c r="AH63" s="62">
        <f t="shared" si="23"/>
        <v>0.69200854130225098</v>
      </c>
      <c r="AI63" s="62">
        <f t="shared" si="24"/>
        <v>0.59124340052416069</v>
      </c>
      <c r="AJ63" s="62">
        <f t="shared" si="25"/>
        <v>0.44213618553446454</v>
      </c>
      <c r="AK63" s="63">
        <f t="shared" si="26"/>
        <v>0</v>
      </c>
      <c r="AL63" s="64">
        <f t="shared" si="27"/>
        <v>0.94675813990467195</v>
      </c>
      <c r="AM63" s="65">
        <f t="shared" si="28"/>
        <v>0.93085617136685184</v>
      </c>
      <c r="AN63" s="65">
        <f t="shared" si="29"/>
        <v>0.90828317114472445</v>
      </c>
      <c r="AO63" s="65">
        <f t="shared" si="30"/>
        <v>0.88406332050018333</v>
      </c>
      <c r="AP63" s="65">
        <f t="shared" si="31"/>
        <v>0.85853517036750393</v>
      </c>
      <c r="AQ63" s="65">
        <f t="shared" si="32"/>
        <v>0.77905350386164918</v>
      </c>
      <c r="AR63" s="65">
        <f t="shared" si="33"/>
        <v>0.76936235257490426</v>
      </c>
      <c r="AS63" s="65">
        <f t="shared" si="34"/>
        <v>0.7089106588887899</v>
      </c>
      <c r="AT63" s="65">
        <f t="shared" si="35"/>
        <v>0.69200854130225098</v>
      </c>
      <c r="AU63" s="65">
        <f t="shared" si="36"/>
        <v>0.59124340052416069</v>
      </c>
      <c r="AV63" s="65">
        <f t="shared" si="37"/>
        <v>0.44213618553446454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0.59124340052416069</v>
      </c>
      <c r="BB63" s="68">
        <f ca="1"/>
        <v>0.69200854130225098</v>
      </c>
      <c r="BC63" s="45"/>
      <c r="BD63" s="45">
        <f t="shared" ca="1" si="3"/>
        <v>0.59124340052416069</v>
      </c>
    </row>
    <row r="64" spans="6:56" x14ac:dyDescent="0.25">
      <c r="F64" s="47">
        <v>4</v>
      </c>
      <c r="G64" s="48">
        <v>13</v>
      </c>
      <c r="H64" s="70">
        <f>+'Survival Rates'!G62</f>
        <v>0.68617158840000159</v>
      </c>
      <c r="I64" s="101">
        <v>0.66970036242582509</v>
      </c>
      <c r="K64" s="54">
        <v>25</v>
      </c>
      <c r="L64" s="55">
        <f t="shared" si="64"/>
        <v>0.99831947841742485</v>
      </c>
      <c r="M64" s="55">
        <f t="shared" si="65"/>
        <v>0.9974121944831108</v>
      </c>
      <c r="N64" s="55">
        <f t="shared" si="66"/>
        <v>0.99660050458082494</v>
      </c>
      <c r="O64" s="55">
        <f t="shared" si="67"/>
        <v>0.99627949776396141</v>
      </c>
      <c r="P64" s="55">
        <f t="shared" si="68"/>
        <v>0.99554373013155872</v>
      </c>
      <c r="Q64" s="55">
        <f t="shared" si="69"/>
        <v>0.99403392636573573</v>
      </c>
      <c r="R64" s="55">
        <f t="shared" si="70"/>
        <v>0.99388228583856508</v>
      </c>
      <c r="S64" s="55">
        <f t="shared" si="71"/>
        <v>0.99243015368490062</v>
      </c>
      <c r="T64" s="55">
        <f t="shared" si="72"/>
        <v>0.9915344170228233</v>
      </c>
      <c r="U64" s="55">
        <f t="shared" si="73"/>
        <v>0.99049710257677992</v>
      </c>
      <c r="V64" s="55">
        <f t="shared" si="74"/>
        <v>0.98931865649518169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0.94544706202022755</v>
      </c>
      <c r="AA64" s="62">
        <f t="shared" si="16"/>
        <v>0.92903270992487186</v>
      </c>
      <c r="AB64" s="62">
        <f t="shared" si="17"/>
        <v>0.90665431928288676</v>
      </c>
      <c r="AC64" s="62">
        <f t="shared" si="18"/>
        <v>0.88199800846098708</v>
      </c>
      <c r="AD64" s="62">
        <f t="shared" si="19"/>
        <v>0.85608324410361603</v>
      </c>
      <c r="AE64" s="62">
        <f t="shared" si="20"/>
        <v>0.77531090441961226</v>
      </c>
      <c r="AF64" s="62">
        <f t="shared" si="21"/>
        <v>0.76525008958310736</v>
      </c>
      <c r="AG64" s="62">
        <f t="shared" si="22"/>
        <v>0.70434162857040183</v>
      </c>
      <c r="AH64" s="62">
        <f t="shared" si="23"/>
        <v>0.68718012824658281</v>
      </c>
      <c r="AI64" s="62">
        <f t="shared" si="24"/>
        <v>0.58532371439957098</v>
      </c>
      <c r="AJ64" s="62">
        <f t="shared" si="25"/>
        <v>0.43527120775404105</v>
      </c>
      <c r="AK64" s="63">
        <f t="shared" si="26"/>
        <v>0</v>
      </c>
      <c r="AL64" s="64">
        <f t="shared" si="27"/>
        <v>0.94544706202022755</v>
      </c>
      <c r="AM64" s="65">
        <f t="shared" si="28"/>
        <v>0.92903270992487186</v>
      </c>
      <c r="AN64" s="65">
        <f t="shared" si="29"/>
        <v>0.90665431928288676</v>
      </c>
      <c r="AO64" s="65">
        <f t="shared" si="30"/>
        <v>0.88199800846098708</v>
      </c>
      <c r="AP64" s="65">
        <f t="shared" si="31"/>
        <v>0.85608324410361603</v>
      </c>
      <c r="AQ64" s="65">
        <f t="shared" si="32"/>
        <v>0.77531090441961226</v>
      </c>
      <c r="AR64" s="65">
        <f t="shared" si="33"/>
        <v>0.76525008958310736</v>
      </c>
      <c r="AS64" s="65">
        <f t="shared" si="34"/>
        <v>0.70434162857040183</v>
      </c>
      <c r="AT64" s="65">
        <f t="shared" si="35"/>
        <v>0.68718012824658281</v>
      </c>
      <c r="AU64" s="65">
        <f t="shared" si="36"/>
        <v>0.58532371439957098</v>
      </c>
      <c r="AV64" s="65">
        <f t="shared" si="37"/>
        <v>0.43527120775404105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0.58532371439957098</v>
      </c>
      <c r="BB64" s="68">
        <f ca="1"/>
        <v>0.68718012824658281</v>
      </c>
      <c r="BC64" s="45"/>
      <c r="BD64" s="45">
        <f t="shared" ca="1" si="3"/>
        <v>0.58532371439957098</v>
      </c>
    </row>
    <row r="65" spans="6:56" x14ac:dyDescent="0.25">
      <c r="F65" s="47">
        <v>4</v>
      </c>
      <c r="G65" s="48">
        <v>14</v>
      </c>
      <c r="H65" s="70">
        <f>+'Survival Rates'!G63</f>
        <v>0.65791761324105269</v>
      </c>
      <c r="I65" s="101">
        <v>0.6442365132060246</v>
      </c>
      <c r="K65" s="54">
        <v>26</v>
      </c>
      <c r="L65" s="55">
        <f t="shared" si="64"/>
        <v>0.99831947841742485</v>
      </c>
      <c r="M65" s="55">
        <f t="shared" si="65"/>
        <v>0.9974121944831108</v>
      </c>
      <c r="N65" s="55">
        <f t="shared" si="66"/>
        <v>0.99660050458082494</v>
      </c>
      <c r="O65" s="55">
        <f t="shared" si="67"/>
        <v>0.99627949776396141</v>
      </c>
      <c r="P65" s="55">
        <f t="shared" si="68"/>
        <v>0.99554373013155872</v>
      </c>
      <c r="Q65" s="55">
        <f t="shared" si="69"/>
        <v>0.99403392636573573</v>
      </c>
      <c r="R65" s="55">
        <f t="shared" si="70"/>
        <v>0.99388228583856508</v>
      </c>
      <c r="S65" s="55">
        <f t="shared" si="71"/>
        <v>0.99243015368490062</v>
      </c>
      <c r="T65" s="55">
        <f t="shared" si="72"/>
        <v>0.9915344170228233</v>
      </c>
      <c r="U65" s="55">
        <f t="shared" si="73"/>
        <v>0.99049710257677992</v>
      </c>
      <c r="V65" s="55">
        <f t="shared" si="74"/>
        <v>0.98931865649518169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0.9441377997264252</v>
      </c>
      <c r="AA65" s="62">
        <f t="shared" si="16"/>
        <v>0.9272128204757869</v>
      </c>
      <c r="AB65" s="62">
        <f t="shared" si="17"/>
        <v>0.90502838849068035</v>
      </c>
      <c r="AC65" s="62">
        <f t="shared" si="18"/>
        <v>0.8799375213180628</v>
      </c>
      <c r="AD65" s="62">
        <f t="shared" si="19"/>
        <v>0.85363832039781895</v>
      </c>
      <c r="AE65" s="62">
        <f t="shared" si="20"/>
        <v>0.77158628455216693</v>
      </c>
      <c r="AF65" s="62">
        <f t="shared" si="21"/>
        <v>0.76115980675040862</v>
      </c>
      <c r="AG65" s="62">
        <f t="shared" si="22"/>
        <v>0.69980204630416054</v>
      </c>
      <c r="AH65" s="62">
        <f t="shared" si="23"/>
        <v>0.68238540490895228</v>
      </c>
      <c r="AI65" s="62">
        <f t="shared" si="24"/>
        <v>0.57946329774637428</v>
      </c>
      <c r="AJ65" s="62">
        <f t="shared" si="25"/>
        <v>0.42851282138474289</v>
      </c>
      <c r="AK65" s="63">
        <f t="shared" si="26"/>
        <v>0</v>
      </c>
      <c r="AL65" s="64">
        <f t="shared" si="27"/>
        <v>0.9441377997264252</v>
      </c>
      <c r="AM65" s="65">
        <f t="shared" si="28"/>
        <v>0.9272128204757869</v>
      </c>
      <c r="AN65" s="65">
        <f t="shared" si="29"/>
        <v>0.90502838849068035</v>
      </c>
      <c r="AO65" s="65">
        <f t="shared" si="30"/>
        <v>0.8799375213180628</v>
      </c>
      <c r="AP65" s="65">
        <f t="shared" si="31"/>
        <v>0.85363832039781895</v>
      </c>
      <c r="AQ65" s="65">
        <f t="shared" si="32"/>
        <v>0.77158628455216693</v>
      </c>
      <c r="AR65" s="65">
        <f t="shared" si="33"/>
        <v>0.76115980675040862</v>
      </c>
      <c r="AS65" s="65">
        <f t="shared" si="34"/>
        <v>0.69980204630416054</v>
      </c>
      <c r="AT65" s="65">
        <f t="shared" si="35"/>
        <v>0.68238540490895228</v>
      </c>
      <c r="AU65" s="65">
        <f t="shared" si="36"/>
        <v>0.57946329774637428</v>
      </c>
      <c r="AV65" s="65">
        <f t="shared" si="37"/>
        <v>0.42851282138474289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0.57946329774637428</v>
      </c>
      <c r="BB65" s="68">
        <f ca="1"/>
        <v>0.68238540490895228</v>
      </c>
      <c r="BC65" s="45"/>
      <c r="BD65" s="45">
        <f t="shared" ca="1" si="3"/>
        <v>0.57946329774637428</v>
      </c>
    </row>
    <row r="66" spans="6:56" x14ac:dyDescent="0.25">
      <c r="F66" s="47">
        <v>4</v>
      </c>
      <c r="G66" s="48">
        <v>15</v>
      </c>
      <c r="H66" s="70">
        <f>+'Survival Rates'!G64</f>
        <v>0.62913787474715832</v>
      </c>
      <c r="I66" s="101">
        <v>0.61856370954615547</v>
      </c>
      <c r="K66" s="54">
        <v>27</v>
      </c>
      <c r="L66" s="55">
        <f t="shared" si="64"/>
        <v>0.99831947841742485</v>
      </c>
      <c r="M66" s="55">
        <f t="shared" si="65"/>
        <v>0.9974121944831108</v>
      </c>
      <c r="N66" s="55">
        <f t="shared" si="66"/>
        <v>0.99660050458082494</v>
      </c>
      <c r="O66" s="55">
        <f t="shared" si="67"/>
        <v>0.99627949776396141</v>
      </c>
      <c r="P66" s="55">
        <f t="shared" si="68"/>
        <v>0.99554373013155872</v>
      </c>
      <c r="Q66" s="55">
        <f t="shared" si="69"/>
        <v>0.99403392636573573</v>
      </c>
      <c r="R66" s="55">
        <f t="shared" si="70"/>
        <v>0.99388228583856508</v>
      </c>
      <c r="S66" s="55">
        <f t="shared" si="71"/>
        <v>0.99243015368490062</v>
      </c>
      <c r="T66" s="55">
        <f t="shared" si="72"/>
        <v>0.9915344170228233</v>
      </c>
      <c r="U66" s="55">
        <f t="shared" si="73"/>
        <v>0.99049710257677992</v>
      </c>
      <c r="V66" s="55">
        <f t="shared" si="74"/>
        <v>0.98931865649518169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0.9428303505090212</v>
      </c>
      <c r="AA66" s="62">
        <f t="shared" si="16"/>
        <v>0.92539649602239205</v>
      </c>
      <c r="AB66" s="62">
        <f t="shared" si="17"/>
        <v>0.9034053735296621</v>
      </c>
      <c r="AC66" s="62">
        <f t="shared" si="18"/>
        <v>0.87788184779968803</v>
      </c>
      <c r="AD66" s="62">
        <f t="shared" si="19"/>
        <v>0.85120037925121617</v>
      </c>
      <c r="AE66" s="62">
        <f t="shared" si="20"/>
        <v>0.76787955788482731</v>
      </c>
      <c r="AF66" s="62">
        <f t="shared" si="21"/>
        <v>0.7570913865922515</v>
      </c>
      <c r="AG66" s="62">
        <f t="shared" si="22"/>
        <v>0.69529172229316938</v>
      </c>
      <c r="AH66" s="62">
        <f t="shared" si="23"/>
        <v>0.67762413622307816</v>
      </c>
      <c r="AI66" s="62">
        <f t="shared" si="24"/>
        <v>0.57366155714286449</v>
      </c>
      <c r="AJ66" s="62">
        <f t="shared" si="25"/>
        <v>0.42185937139879159</v>
      </c>
      <c r="AK66" s="63">
        <f t="shared" si="26"/>
        <v>0</v>
      </c>
      <c r="AL66" s="64">
        <f t="shared" si="27"/>
        <v>0.9428303505090212</v>
      </c>
      <c r="AM66" s="65">
        <f t="shared" si="28"/>
        <v>0.92539649602239205</v>
      </c>
      <c r="AN66" s="65">
        <f t="shared" si="29"/>
        <v>0.9034053735296621</v>
      </c>
      <c r="AO66" s="65">
        <f t="shared" si="30"/>
        <v>0.87788184779968803</v>
      </c>
      <c r="AP66" s="65">
        <f t="shared" si="31"/>
        <v>0.85120037925121617</v>
      </c>
      <c r="AQ66" s="65">
        <f t="shared" si="32"/>
        <v>0.76787955788482731</v>
      </c>
      <c r="AR66" s="65">
        <f t="shared" si="33"/>
        <v>0.7570913865922515</v>
      </c>
      <c r="AS66" s="65">
        <f t="shared" si="34"/>
        <v>0.69529172229316938</v>
      </c>
      <c r="AT66" s="65">
        <f t="shared" si="35"/>
        <v>0.67762413622307816</v>
      </c>
      <c r="AU66" s="65">
        <f t="shared" si="36"/>
        <v>0.57366155714286449</v>
      </c>
      <c r="AV66" s="65">
        <f t="shared" si="37"/>
        <v>0.42185937139879159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0.57366155714286449</v>
      </c>
      <c r="BB66" s="68">
        <f ca="1"/>
        <v>0.67762413622307816</v>
      </c>
      <c r="BC66" s="45"/>
      <c r="BD66" s="45">
        <f t="shared" ca="1" si="3"/>
        <v>0.57366155714286449</v>
      </c>
    </row>
    <row r="67" spans="6:56" x14ac:dyDescent="0.25">
      <c r="F67" s="37">
        <v>5</v>
      </c>
      <c r="G67" s="38">
        <v>1</v>
      </c>
      <c r="H67" s="61">
        <f>+'Survival Rates'!G65</f>
        <v>0.97081157838277421</v>
      </c>
      <c r="I67" s="100">
        <v>0.96847325238025728</v>
      </c>
      <c r="K67" s="54">
        <v>28</v>
      </c>
      <c r="L67" s="55">
        <f t="shared" si="64"/>
        <v>0.99831947841742485</v>
      </c>
      <c r="M67" s="55">
        <f t="shared" si="65"/>
        <v>0.9974121944831108</v>
      </c>
      <c r="N67" s="55">
        <f t="shared" si="66"/>
        <v>0.99660050458082494</v>
      </c>
      <c r="O67" s="55">
        <f t="shared" si="67"/>
        <v>0.99627949776396141</v>
      </c>
      <c r="P67" s="55">
        <f t="shared" si="68"/>
        <v>0.99554373013155872</v>
      </c>
      <c r="Q67" s="55">
        <f t="shared" si="69"/>
        <v>0.99403392636573573</v>
      </c>
      <c r="R67" s="55">
        <f t="shared" si="70"/>
        <v>0.99388228583856508</v>
      </c>
      <c r="S67" s="55">
        <f t="shared" si="71"/>
        <v>0.99243015368490062</v>
      </c>
      <c r="T67" s="55">
        <f t="shared" si="72"/>
        <v>0.9915344170228233</v>
      </c>
      <c r="U67" s="55">
        <f t="shared" si="73"/>
        <v>0.99049710257677992</v>
      </c>
      <c r="V67" s="55">
        <f t="shared" si="74"/>
        <v>0.98931865649518169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0.94171042545592587</v>
      </c>
      <c r="AA67" s="62">
        <f t="shared" si="16"/>
        <v>0.9239196448282766</v>
      </c>
      <c r="AB67" s="62">
        <f t="shared" si="17"/>
        <v>0.90139018593342823</v>
      </c>
      <c r="AC67" s="62">
        <f t="shared" si="18"/>
        <v>0.8755735046433939</v>
      </c>
      <c r="AD67" s="62">
        <f t="shared" si="19"/>
        <v>0.84855533152511764</v>
      </c>
      <c r="AE67" s="62">
        <f t="shared" si="20"/>
        <v>0.76435466767950522</v>
      </c>
      <c r="AF67" s="62">
        <f t="shared" si="21"/>
        <v>0.75336864192143593</v>
      </c>
      <c r="AG67" s="62">
        <f t="shared" si="22"/>
        <v>0.69095249732681463</v>
      </c>
      <c r="AH67" s="62">
        <f t="shared" si="23"/>
        <v>0.67313292713465311</v>
      </c>
      <c r="AI67" s="62">
        <f t="shared" si="24"/>
        <v>0.5680757344997478</v>
      </c>
      <c r="AJ67" s="62">
        <f t="shared" si="25"/>
        <v>0.4153023623291468</v>
      </c>
      <c r="AK67" s="63">
        <f t="shared" si="26"/>
        <v>0</v>
      </c>
      <c r="AL67" s="64">
        <f t="shared" si="27"/>
        <v>0.94171042545592587</v>
      </c>
      <c r="AM67" s="65">
        <f t="shared" si="28"/>
        <v>0.9239196448282766</v>
      </c>
      <c r="AN67" s="65">
        <f t="shared" si="29"/>
        <v>0.90139018593342823</v>
      </c>
      <c r="AO67" s="65">
        <f t="shared" si="30"/>
        <v>0.8755735046433939</v>
      </c>
      <c r="AP67" s="65">
        <f t="shared" si="31"/>
        <v>0.84855533152511764</v>
      </c>
      <c r="AQ67" s="65">
        <f t="shared" si="32"/>
        <v>0.76435466767950522</v>
      </c>
      <c r="AR67" s="65">
        <f t="shared" si="33"/>
        <v>0.75336864192143593</v>
      </c>
      <c r="AS67" s="65">
        <f t="shared" si="34"/>
        <v>0.69095249732681463</v>
      </c>
      <c r="AT67" s="65">
        <f t="shared" si="35"/>
        <v>0.67313292713465311</v>
      </c>
      <c r="AU67" s="65">
        <f t="shared" si="36"/>
        <v>0.5680757344997478</v>
      </c>
      <c r="AV67" s="65">
        <f t="shared" si="37"/>
        <v>0.4153023623291468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0.5680757344997478</v>
      </c>
      <c r="BB67" s="68">
        <f ca="1"/>
        <v>0.67313292713465311</v>
      </c>
      <c r="BC67" s="45"/>
      <c r="BD67" s="45">
        <f t="shared" ca="1" si="3"/>
        <v>0.5680757344997478</v>
      </c>
    </row>
    <row r="68" spans="6:56" x14ac:dyDescent="0.25">
      <c r="F68" s="47">
        <v>5</v>
      </c>
      <c r="G68" s="48">
        <v>2</v>
      </c>
      <c r="H68" s="70">
        <f>+'Survival Rates'!G66</f>
        <v>0.94070825275884118</v>
      </c>
      <c r="I68" s="101">
        <v>0.93833056481025756</v>
      </c>
      <c r="K68" s="54">
        <v>29</v>
      </c>
      <c r="L68" s="55">
        <f t="shared" si="64"/>
        <v>0.99831947841742485</v>
      </c>
      <c r="M68" s="55">
        <f t="shared" si="65"/>
        <v>0.9974121944831108</v>
      </c>
      <c r="N68" s="55">
        <f t="shared" si="66"/>
        <v>0.99660050458082494</v>
      </c>
      <c r="O68" s="55">
        <f t="shared" si="67"/>
        <v>0.99627949776396141</v>
      </c>
      <c r="P68" s="55">
        <f t="shared" si="68"/>
        <v>0.99554373013155872</v>
      </c>
      <c r="Q68" s="55">
        <f t="shared" si="69"/>
        <v>0.99403392636573573</v>
      </c>
      <c r="R68" s="55">
        <f t="shared" si="70"/>
        <v>0.99388228583856508</v>
      </c>
      <c r="S68" s="55">
        <f t="shared" si="71"/>
        <v>0.99243015368490062</v>
      </c>
      <c r="T68" s="55">
        <f t="shared" si="72"/>
        <v>0.9915344170228233</v>
      </c>
      <c r="U68" s="55">
        <f t="shared" si="73"/>
        <v>0.99049710257677992</v>
      </c>
      <c r="V68" s="55">
        <f t="shared" si="74"/>
        <v>0.98931865649518169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0.94059183068682484</v>
      </c>
      <c r="AA68" s="62">
        <f t="shared" si="16"/>
        <v>0.92244515055841891</v>
      </c>
      <c r="AB68" s="62">
        <f t="shared" si="17"/>
        <v>0.89937949352968161</v>
      </c>
      <c r="AC68" s="62">
        <f t="shared" si="18"/>
        <v>0.87327123115141803</v>
      </c>
      <c r="AD68" s="62">
        <f t="shared" si="19"/>
        <v>0.84591850310629835</v>
      </c>
      <c r="AE68" s="62">
        <f t="shared" si="20"/>
        <v>0.76084595820309042</v>
      </c>
      <c r="AF68" s="62">
        <f t="shared" si="21"/>
        <v>0.74966420260731781</v>
      </c>
      <c r="AG68" s="62">
        <f t="shared" si="22"/>
        <v>0.68664035289759984</v>
      </c>
      <c r="AH68" s="62">
        <f t="shared" si="23"/>
        <v>0.66867148522540265</v>
      </c>
      <c r="AI68" s="62">
        <f t="shared" si="24"/>
        <v>0.56254430179127435</v>
      </c>
      <c r="AJ68" s="62">
        <f t="shared" si="25"/>
        <v>0.40884726961090806</v>
      </c>
      <c r="AK68" s="63">
        <f t="shared" si="26"/>
        <v>0</v>
      </c>
      <c r="AL68" s="64">
        <f t="shared" si="27"/>
        <v>0.94059183068682484</v>
      </c>
      <c r="AM68" s="65">
        <f t="shared" si="28"/>
        <v>0.92244515055841891</v>
      </c>
      <c r="AN68" s="65">
        <f t="shared" si="29"/>
        <v>0.89937949352968161</v>
      </c>
      <c r="AO68" s="65">
        <f t="shared" si="30"/>
        <v>0.87327123115141803</v>
      </c>
      <c r="AP68" s="65">
        <f t="shared" si="31"/>
        <v>0.84591850310629835</v>
      </c>
      <c r="AQ68" s="65">
        <f t="shared" si="32"/>
        <v>0.76084595820309042</v>
      </c>
      <c r="AR68" s="65">
        <f t="shared" si="33"/>
        <v>0.74966420260731781</v>
      </c>
      <c r="AS68" s="65">
        <f t="shared" si="34"/>
        <v>0.68664035289759984</v>
      </c>
      <c r="AT68" s="65">
        <f t="shared" si="35"/>
        <v>0.66867148522540265</v>
      </c>
      <c r="AU68" s="65">
        <f t="shared" si="36"/>
        <v>0.56254430179127435</v>
      </c>
      <c r="AV68" s="65">
        <f t="shared" si="37"/>
        <v>0.40884726961090806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0.56254430179127435</v>
      </c>
      <c r="BB68" s="68">
        <f ca="1"/>
        <v>0.66867148522540265</v>
      </c>
      <c r="BC68" s="45"/>
      <c r="BD68" s="45">
        <f t="shared" ca="1" si="3"/>
        <v>0.56254430179127435</v>
      </c>
    </row>
    <row r="69" spans="6:56" x14ac:dyDescent="0.25">
      <c r="F69" s="47">
        <v>5</v>
      </c>
      <c r="G69" s="48">
        <v>3</v>
      </c>
      <c r="H69" s="70">
        <f>+'Survival Rates'!G67</f>
        <v>0.91116628182067283</v>
      </c>
      <c r="I69" s="101">
        <v>0.90952830850547017</v>
      </c>
      <c r="K69" s="89">
        <v>30</v>
      </c>
      <c r="L69" s="85">
        <f t="shared" si="64"/>
        <v>0.99831947841742485</v>
      </c>
      <c r="M69" s="85">
        <f t="shared" si="65"/>
        <v>0.9974121944831108</v>
      </c>
      <c r="N69" s="85">
        <f t="shared" si="66"/>
        <v>0.99660050458082494</v>
      </c>
      <c r="O69" s="85">
        <f t="shared" si="67"/>
        <v>0.99627949776396141</v>
      </c>
      <c r="P69" s="85">
        <f t="shared" si="68"/>
        <v>0.99554373013155872</v>
      </c>
      <c r="Q69" s="85">
        <f t="shared" si="69"/>
        <v>0.99403392636573573</v>
      </c>
      <c r="R69" s="85">
        <f t="shared" si="70"/>
        <v>0.99388228583856508</v>
      </c>
      <c r="S69" s="85">
        <f t="shared" si="71"/>
        <v>0.99243015368490062</v>
      </c>
      <c r="T69" s="85">
        <f t="shared" si="72"/>
        <v>0.9915344170228233</v>
      </c>
      <c r="U69" s="85">
        <f t="shared" si="73"/>
        <v>0.99049710257677992</v>
      </c>
      <c r="V69" s="85">
        <f t="shared" si="74"/>
        <v>0.98931865649518169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0.93947456462156276</v>
      </c>
      <c r="AA69" s="62">
        <f t="shared" si="16"/>
        <v>0.92097300945137583</v>
      </c>
      <c r="AB69" s="62">
        <f t="shared" si="17"/>
        <v>0.89737328629118918</v>
      </c>
      <c r="AC69" s="62">
        <f t="shared" si="18"/>
        <v>0.87097501136390409</v>
      </c>
      <c r="AD69" s="62">
        <f t="shared" si="19"/>
        <v>0.84328986845381582</v>
      </c>
      <c r="AE69" s="62">
        <f t="shared" si="20"/>
        <v>0.75735335517923019</v>
      </c>
      <c r="AF69" s="62">
        <f t="shared" si="21"/>
        <v>0.74597797863940385</v>
      </c>
      <c r="AG69" s="62">
        <f t="shared" si="22"/>
        <v>0.68235511999942422</v>
      </c>
      <c r="AH69" s="62">
        <f t="shared" si="23"/>
        <v>0.66423961320213942</v>
      </c>
      <c r="AI69" s="62">
        <f t="shared" si="24"/>
        <v>0.55706672941505975</v>
      </c>
      <c r="AJ69" s="62">
        <f t="shared" si="25"/>
        <v>0.40249250914642143</v>
      </c>
      <c r="AK69" s="63">
        <f t="shared" si="26"/>
        <v>0</v>
      </c>
      <c r="AL69" s="64">
        <f t="shared" si="27"/>
        <v>0.93947456462156276</v>
      </c>
      <c r="AM69" s="65">
        <f t="shared" si="28"/>
        <v>0.92097300945137583</v>
      </c>
      <c r="AN69" s="65">
        <f t="shared" si="29"/>
        <v>0.89737328629118918</v>
      </c>
      <c r="AO69" s="65">
        <f t="shared" si="30"/>
        <v>0.87097501136390409</v>
      </c>
      <c r="AP69" s="65">
        <f t="shared" si="31"/>
        <v>0.84328986845381582</v>
      </c>
      <c r="AQ69" s="65">
        <f t="shared" si="32"/>
        <v>0.75735335517923019</v>
      </c>
      <c r="AR69" s="65">
        <f t="shared" si="33"/>
        <v>0.74597797863940385</v>
      </c>
      <c r="AS69" s="65">
        <f t="shared" si="34"/>
        <v>0.68235511999942422</v>
      </c>
      <c r="AT69" s="65">
        <f t="shared" si="35"/>
        <v>0.66423961320213942</v>
      </c>
      <c r="AU69" s="65">
        <f t="shared" si="36"/>
        <v>0.55706672941505975</v>
      </c>
      <c r="AV69" s="65">
        <f t="shared" si="37"/>
        <v>0.40249250914642143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0.55706672941505975</v>
      </c>
      <c r="BB69" s="68">
        <f ca="1"/>
        <v>0.66423961320213942</v>
      </c>
      <c r="BC69" s="45"/>
      <c r="BD69" s="45">
        <f t="shared" ca="1" si="3"/>
        <v>0.55706672941505975</v>
      </c>
    </row>
    <row r="70" spans="6:56" x14ac:dyDescent="0.25">
      <c r="F70" s="47">
        <v>5</v>
      </c>
      <c r="G70" s="48">
        <v>4</v>
      </c>
      <c r="H70" s="70">
        <f>+'Survival Rates'!G68</f>
        <v>0.8809209501581251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0.93835862568186124</v>
      </c>
      <c r="AA70" s="62">
        <f t="shared" si="16"/>
        <v>0.91950321775170696</v>
      </c>
      <c r="AB70" s="62">
        <f t="shared" si="17"/>
        <v>0.89537155421308545</v>
      </c>
      <c r="AC70" s="62">
        <f t="shared" si="18"/>
        <v>0.86868482936296143</v>
      </c>
      <c r="AD70" s="62">
        <f t="shared" si="19"/>
        <v>0.8406694021060942</v>
      </c>
      <c r="AE70" s="62">
        <f t="shared" si="20"/>
        <v>0.75387678467253161</v>
      </c>
      <c r="AF70" s="62">
        <f t="shared" si="21"/>
        <v>0.74230988044979751</v>
      </c>
      <c r="AG70" s="62">
        <f t="shared" si="22"/>
        <v>0.67809663068093207</v>
      </c>
      <c r="AH70" s="62">
        <f t="shared" si="23"/>
        <v>0.65983711507931098</v>
      </c>
      <c r="AI70" s="62">
        <f t="shared" si="24"/>
        <v>0.55164249292553202</v>
      </c>
      <c r="AJ70" s="62">
        <f t="shared" si="25"/>
        <v>0.39623652145984628</v>
      </c>
      <c r="AK70" s="63">
        <f t="shared" si="26"/>
        <v>0</v>
      </c>
      <c r="AL70" s="64">
        <f t="shared" si="27"/>
        <v>0.93835862568186124</v>
      </c>
      <c r="AM70" s="65">
        <f t="shared" si="28"/>
        <v>0.91950321775170696</v>
      </c>
      <c r="AN70" s="65">
        <f t="shared" si="29"/>
        <v>0.89537155421308545</v>
      </c>
      <c r="AO70" s="65">
        <f t="shared" si="30"/>
        <v>0.86868482936296143</v>
      </c>
      <c r="AP70" s="65">
        <f t="shared" si="31"/>
        <v>0.8406694021060942</v>
      </c>
      <c r="AQ70" s="65">
        <f t="shared" si="32"/>
        <v>0.75387678467253161</v>
      </c>
      <c r="AR70" s="65">
        <f t="shared" si="33"/>
        <v>0.74230988044979751</v>
      </c>
      <c r="AS70" s="65">
        <f t="shared" si="34"/>
        <v>0.67809663068093207</v>
      </c>
      <c r="AT70" s="65">
        <f t="shared" si="35"/>
        <v>0.65983711507931098</v>
      </c>
      <c r="AU70" s="65">
        <f t="shared" si="36"/>
        <v>0.55164249292553202</v>
      </c>
      <c r="AV70" s="65">
        <f t="shared" si="37"/>
        <v>0.39623652145984628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0.55164249292553202</v>
      </c>
      <c r="BB70" s="68">
        <f ca="1"/>
        <v>0.65983711507931098</v>
      </c>
      <c r="BC70" s="45"/>
      <c r="BD70" s="45">
        <f t="shared" ca="1" si="3"/>
        <v>0.55164249292553202</v>
      </c>
    </row>
    <row r="71" spans="6:56" x14ac:dyDescent="0.25">
      <c r="F71" s="47">
        <v>5</v>
      </c>
      <c r="G71" s="48">
        <v>5</v>
      </c>
      <c r="H71" s="70">
        <f>+'Survival Rates'!G69</f>
        <v>0.85120037925121561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0.93724401229131671</v>
      </c>
      <c r="AA71" s="62">
        <f t="shared" si="16"/>
        <v>0.91803577170996542</v>
      </c>
      <c r="AB71" s="62">
        <f t="shared" si="17"/>
        <v>0.89337428731282209</v>
      </c>
      <c r="AC71" s="62">
        <f t="shared" si="18"/>
        <v>0.86640066927255477</v>
      </c>
      <c r="AD71" s="62">
        <f t="shared" si="19"/>
        <v>0.83805707868067769</v>
      </c>
      <c r="AE71" s="62">
        <f t="shared" si="20"/>
        <v>0.75041617308699637</v>
      </c>
      <c r="AF71" s="62">
        <f t="shared" si="21"/>
        <v>0.7386598189110225</v>
      </c>
      <c r="AG71" s="62">
        <f t="shared" si="22"/>
        <v>0.67386471803893011</v>
      </c>
      <c r="AH71" s="62">
        <f t="shared" si="23"/>
        <v>0.6554637961703329</v>
      </c>
      <c r="AI71" s="62">
        <f t="shared" si="24"/>
        <v>0.5462710729837188</v>
      </c>
      <c r="AJ71" s="62">
        <f t="shared" si="25"/>
        <v>0.39007777131445565</v>
      </c>
      <c r="AK71" s="63">
        <f t="shared" si="26"/>
        <v>0</v>
      </c>
      <c r="AL71" s="64">
        <f t="shared" si="27"/>
        <v>0.93724401229131671</v>
      </c>
      <c r="AM71" s="65">
        <f t="shared" si="28"/>
        <v>0.91803577170996542</v>
      </c>
      <c r="AN71" s="65">
        <f t="shared" si="29"/>
        <v>0.89337428731282209</v>
      </c>
      <c r="AO71" s="65">
        <f t="shared" si="30"/>
        <v>0.86640066927255477</v>
      </c>
      <c r="AP71" s="65">
        <f t="shared" si="31"/>
        <v>0.83805707868067769</v>
      </c>
      <c r="AQ71" s="65">
        <f t="shared" si="32"/>
        <v>0.75041617308699637</v>
      </c>
      <c r="AR71" s="65">
        <f t="shared" si="33"/>
        <v>0.7386598189110225</v>
      </c>
      <c r="AS71" s="65">
        <f t="shared" si="34"/>
        <v>0.67386471803893011</v>
      </c>
      <c r="AT71" s="65">
        <f t="shared" si="35"/>
        <v>0.6554637961703329</v>
      </c>
      <c r="AU71" s="65">
        <f t="shared" si="36"/>
        <v>0.5462710729837188</v>
      </c>
      <c r="AV71" s="65">
        <f t="shared" si="37"/>
        <v>0.39007777131445565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0.5462710729837188</v>
      </c>
      <c r="BB71" s="68">
        <f ca="1"/>
        <v>0.6554637961703329</v>
      </c>
      <c r="BC71" s="45"/>
      <c r="BD71" s="45">
        <f t="shared" ref="BD71:BD134" ca="1" si="76">IF($D$11=1,BA71*BB71,BA71)</f>
        <v>0.5462710729837188</v>
      </c>
    </row>
    <row r="72" spans="6:56" x14ac:dyDescent="0.25">
      <c r="F72" s="47">
        <v>5</v>
      </c>
      <c r="G72" s="48">
        <v>6</v>
      </c>
      <c r="H72" s="70">
        <f>+'Survival Rates'!G70</f>
        <v>0.81999670090301735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0.936130722875398</v>
      </c>
      <c r="AA72" s="62">
        <f t="shared" ref="AA72:AA135" si="78">AA71*VLOOKUP($X72,$K$7:$V$36,AA$6+1,FALSE)</f>
        <v>0.9165706675826879</v>
      </c>
      <c r="AB72" s="62">
        <f t="shared" ref="AB72:AB135" si="79">AB71*VLOOKUP($X72,$K$7:$V$36,AB$6+1,FALSE)</f>
        <v>0.89138147563011849</v>
      </c>
      <c r="AC72" s="62">
        <f t="shared" ref="AC72:AC135" si="80">AC71*VLOOKUP($X72,$K$7:$V$36,AC$6+1,FALSE)</f>
        <v>0.86412251525839368</v>
      </c>
      <c r="AD72" s="62">
        <f t="shared" ref="AD72:AD135" si="81">AD71*VLOOKUP($X72,$K$7:$V$36,AD$6+1,FALSE)</f>
        <v>0.83545287287398484</v>
      </c>
      <c r="AE72" s="62">
        <f t="shared" ref="AE72:AE135" si="82">AE71*VLOOKUP($X72,$K$7:$V$36,AE$6+1,FALSE)</f>
        <v>0.74697144716446262</v>
      </c>
      <c r="AF72" s="62">
        <f t="shared" ref="AF72:AF135" si="83">AF71*VLOOKUP($X72,$K$7:$V$36,AF$6+1,FALSE)</f>
        <v>0.73502770533385731</v>
      </c>
      <c r="AG72" s="62">
        <f t="shared" ref="AG72:AG135" si="84">AG71*VLOOKUP($X72,$K$7:$V$36,AG$6+1,FALSE)</f>
        <v>0.66965921621184632</v>
      </c>
      <c r="AH72" s="62">
        <f t="shared" ref="AH72:AH135" si="85">AH71*VLOOKUP($X72,$K$7:$V$36,AH$6+1,FALSE)</f>
        <v>0.65111946307897939</v>
      </c>
      <c r="AI72" s="62">
        <f t="shared" ref="AI72:AI135" si="86">AI71*VLOOKUP($X72,$K$7:$V$36,AI$6+1,FALSE)</f>
        <v>0.54095195530752382</v>
      </c>
      <c r="AJ72" s="62">
        <f t="shared" ref="AJ72:AJ135" si="87">AJ71*VLOOKUP($X72,$K$7:$V$36,AJ$6+1,FALSE)</f>
        <v>0.38401474733588475</v>
      </c>
      <c r="AK72" s="63">
        <f t="shared" ref="AK72:AK135" si="88">W$7</f>
        <v>0</v>
      </c>
      <c r="AL72" s="64">
        <f t="shared" ref="AL72:AL135" si="89">AL71*VLOOKUP($X72,$K$40:$V$69,AL$6+1,FALSE)</f>
        <v>0.936130722875398</v>
      </c>
      <c r="AM72" s="65">
        <f t="shared" ref="AM72:AM135" si="90">AM71*VLOOKUP($X72,$K$40:$V$69,AM$6+1,FALSE)</f>
        <v>0.9165706675826879</v>
      </c>
      <c r="AN72" s="65">
        <f t="shared" ref="AN72:AN135" si="91">AN71*VLOOKUP($X72,$K$40:$V$69,AN$6+1,FALSE)</f>
        <v>0.89138147563011849</v>
      </c>
      <c r="AO72" s="65">
        <f t="shared" ref="AO72:AO135" si="92">AO71*VLOOKUP($X72,$K$40:$V$69,AO$6+1,FALSE)</f>
        <v>0.86412251525839368</v>
      </c>
      <c r="AP72" s="65">
        <f t="shared" ref="AP72:AP135" si="93">AP71*VLOOKUP($X72,$K$40:$V$69,AP$6+1,FALSE)</f>
        <v>0.83545287287398484</v>
      </c>
      <c r="AQ72" s="65">
        <f t="shared" ref="AQ72:AQ135" si="94">AQ71*VLOOKUP($X72,$K$40:$V$69,AQ$6+1,FALSE)</f>
        <v>0.74697144716446262</v>
      </c>
      <c r="AR72" s="65">
        <f t="shared" ref="AR72:AR135" si="95">AR71*VLOOKUP($X72,$K$40:$V$69,AR$6+1,FALSE)</f>
        <v>0.73502770533385731</v>
      </c>
      <c r="AS72" s="65">
        <f t="shared" ref="AS72:AS135" si="96">AS71*VLOOKUP($X72,$K$40:$V$69,AS$6+1,FALSE)</f>
        <v>0.66965921621184632</v>
      </c>
      <c r="AT72" s="65">
        <f t="shared" ref="AT72:AT135" si="97">AT71*VLOOKUP($X72,$K$40:$V$69,AT$6+1,FALSE)</f>
        <v>0.65111946307897939</v>
      </c>
      <c r="AU72" s="65">
        <f t="shared" ref="AU72:AU135" si="98">AU71*VLOOKUP($X72,$K$40:$V$69,AU$6+1,FALSE)</f>
        <v>0.54095195530752382</v>
      </c>
      <c r="AV72" s="65">
        <f t="shared" ref="AV72:AV135" si="99">AV71*VLOOKUP($X72,$K$40:$V$69,AV$6+1,FALSE)</f>
        <v>0.38401474733588475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0.54095195530752382</v>
      </c>
      <c r="BB72" s="68">
        <f ca="1"/>
        <v>0.65111946307897939</v>
      </c>
      <c r="BC72" s="45"/>
      <c r="BD72" s="45">
        <f t="shared" ca="1" si="76"/>
        <v>0.54095195530752382</v>
      </c>
    </row>
    <row r="73" spans="6:56" x14ac:dyDescent="0.25">
      <c r="F73" s="47">
        <v>5</v>
      </c>
      <c r="G73" s="48">
        <v>7</v>
      </c>
      <c r="H73" s="70">
        <f>+'Survival Rates'!G71</f>
        <v>0.7883925110843798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0.93501875586144445</v>
      </c>
      <c r="AA73" s="62">
        <f t="shared" si="78"/>
        <v>0.91510790163238553</v>
      </c>
      <c r="AB73" s="62">
        <f t="shared" si="79"/>
        <v>0.88939310922691217</v>
      </c>
      <c r="AC73" s="62">
        <f t="shared" si="80"/>
        <v>0.86185035152782352</v>
      </c>
      <c r="AD73" s="62">
        <f t="shared" si="81"/>
        <v>0.83285675946106341</v>
      </c>
      <c r="AE73" s="62">
        <f t="shared" si="82"/>
        <v>0.74354253398305425</v>
      </c>
      <c r="AF73" s="62">
        <f t="shared" si="83"/>
        <v>0.73141345146517989</v>
      </c>
      <c r="AG73" s="62">
        <f t="shared" si="84"/>
        <v>0.66547996037322898</v>
      </c>
      <c r="AH73" s="62">
        <f t="shared" si="85"/>
        <v>0.64680392369083095</v>
      </c>
      <c r="AI73" s="62">
        <f t="shared" si="86"/>
        <v>0.53568463062248739</v>
      </c>
      <c r="AJ73" s="62">
        <f t="shared" si="87"/>
        <v>0.37804596164123572</v>
      </c>
      <c r="AK73" s="63">
        <f t="shared" si="88"/>
        <v>0</v>
      </c>
      <c r="AL73" s="64">
        <f t="shared" si="89"/>
        <v>0.93501875586144445</v>
      </c>
      <c r="AM73" s="65">
        <f t="shared" si="90"/>
        <v>0.91510790163238553</v>
      </c>
      <c r="AN73" s="65">
        <f t="shared" si="91"/>
        <v>0.88939310922691217</v>
      </c>
      <c r="AO73" s="65">
        <f t="shared" si="92"/>
        <v>0.86185035152782352</v>
      </c>
      <c r="AP73" s="65">
        <f t="shared" si="93"/>
        <v>0.83285675946106341</v>
      </c>
      <c r="AQ73" s="65">
        <f t="shared" si="94"/>
        <v>0.74354253398305425</v>
      </c>
      <c r="AR73" s="65">
        <f t="shared" si="95"/>
        <v>0.73141345146517989</v>
      </c>
      <c r="AS73" s="65">
        <f t="shared" si="96"/>
        <v>0.66547996037322898</v>
      </c>
      <c r="AT73" s="65">
        <f t="shared" si="97"/>
        <v>0.64680392369083095</v>
      </c>
      <c r="AU73" s="65">
        <f t="shared" si="98"/>
        <v>0.53568463062248739</v>
      </c>
      <c r="AV73" s="65">
        <f t="shared" si="99"/>
        <v>0.37804596164123572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0.53568463062248739</v>
      </c>
      <c r="BB73" s="68">
        <f ca="1"/>
        <v>0.64680392369083095</v>
      </c>
      <c r="BC73" s="45"/>
      <c r="BD73" s="45">
        <f t="shared" ca="1" si="76"/>
        <v>0.53568463062248739</v>
      </c>
    </row>
    <row r="74" spans="6:56" x14ac:dyDescent="0.25">
      <c r="F74" s="47">
        <v>5</v>
      </c>
      <c r="G74" s="48">
        <v>8</v>
      </c>
      <c r="H74" s="70">
        <f>+'Survival Rates'!G72</f>
        <v>0.76590325017047245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0.93390810967866311</v>
      </c>
      <c r="AA74" s="62">
        <f t="shared" si="78"/>
        <v>0.91364747012753411</v>
      </c>
      <c r="AB74" s="62">
        <f t="shared" si="79"/>
        <v>0.8874091781873088</v>
      </c>
      <c r="AC74" s="62">
        <f t="shared" si="80"/>
        <v>0.85958416232971524</v>
      </c>
      <c r="AD74" s="62">
        <f t="shared" si="81"/>
        <v>0.83026871329534602</v>
      </c>
      <c r="AE74" s="62">
        <f t="shared" si="82"/>
        <v>0.74012936095563742</v>
      </c>
      <c r="AF74" s="62">
        <f t="shared" si="83"/>
        <v>0.72781696948582375</v>
      </c>
      <c r="AG74" s="62">
        <f t="shared" si="84"/>
        <v>0.66132678672528689</v>
      </c>
      <c r="AH74" s="62">
        <f t="shared" si="85"/>
        <v>0.64251698716477879</v>
      </c>
      <c r="AI74" s="62">
        <f t="shared" si="86"/>
        <v>0.53046859461302631</v>
      </c>
      <c r="AJ74" s="62">
        <f t="shared" si="87"/>
        <v>0.37216994947394677</v>
      </c>
      <c r="AK74" s="63">
        <f t="shared" si="88"/>
        <v>0</v>
      </c>
      <c r="AL74" s="64">
        <f t="shared" si="89"/>
        <v>0.93390810967866311</v>
      </c>
      <c r="AM74" s="65">
        <f t="shared" si="90"/>
        <v>0.91364747012753411</v>
      </c>
      <c r="AN74" s="65">
        <f t="shared" si="91"/>
        <v>0.8874091781873088</v>
      </c>
      <c r="AO74" s="65">
        <f t="shared" si="92"/>
        <v>0.85958416232971524</v>
      </c>
      <c r="AP74" s="65">
        <f t="shared" si="93"/>
        <v>0.83026871329534602</v>
      </c>
      <c r="AQ74" s="65">
        <f t="shared" si="94"/>
        <v>0.74012936095563742</v>
      </c>
      <c r="AR74" s="65">
        <f t="shared" si="95"/>
        <v>0.72781696948582375</v>
      </c>
      <c r="AS74" s="65">
        <f t="shared" si="96"/>
        <v>0.66132678672528689</v>
      </c>
      <c r="AT74" s="65">
        <f t="shared" si="97"/>
        <v>0.64251698716477879</v>
      </c>
      <c r="AU74" s="65">
        <f t="shared" si="98"/>
        <v>0.53046859461302631</v>
      </c>
      <c r="AV74" s="65">
        <f t="shared" si="99"/>
        <v>0.37216994947394677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0.53046859461302631</v>
      </c>
      <c r="BB74" s="68">
        <f ca="1"/>
        <v>0.64251698716477879</v>
      </c>
      <c r="BC74" s="45"/>
      <c r="BD74" s="45">
        <f t="shared" ca="1" si="76"/>
        <v>0.53046859461302631</v>
      </c>
    </row>
    <row r="75" spans="6:56" x14ac:dyDescent="0.25">
      <c r="F75" s="47">
        <v>5</v>
      </c>
      <c r="G75" s="48">
        <v>9</v>
      </c>
      <c r="H75" s="70">
        <f>+'Survival Rates'!G73</f>
        <v>0.74488230018645385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0.93279878275812722</v>
      </c>
      <c r="AA75" s="62">
        <f t="shared" si="78"/>
        <v>0.91218936934256445</v>
      </c>
      <c r="AB75" s="62">
        <f t="shared" si="79"/>
        <v>0.88542967261753325</v>
      </c>
      <c r="AC75" s="62">
        <f t="shared" si="80"/>
        <v>0.85732393195435685</v>
      </c>
      <c r="AD75" s="62">
        <f t="shared" si="81"/>
        <v>0.82768870930840643</v>
      </c>
      <c r="AE75" s="62">
        <f t="shared" si="82"/>
        <v>0.7367318558282836</v>
      </c>
      <c r="AF75" s="62">
        <f t="shared" si="83"/>
        <v>0.72423817200844376</v>
      </c>
      <c r="AG75" s="62">
        <f t="shared" si="84"/>
        <v>0.65719953249246932</v>
      </c>
      <c r="AH75" s="62">
        <f t="shared" si="85"/>
        <v>0.63825846392458541</v>
      </c>
      <c r="AI75" s="62">
        <f t="shared" si="86"/>
        <v>0.52530334787414856</v>
      </c>
      <c r="AJ75" s="62">
        <f t="shared" si="87"/>
        <v>0.36638526884433709</v>
      </c>
      <c r="AK75" s="63">
        <f t="shared" si="88"/>
        <v>0</v>
      </c>
      <c r="AL75" s="64">
        <f t="shared" si="89"/>
        <v>0.93279878275812722</v>
      </c>
      <c r="AM75" s="65">
        <f t="shared" si="90"/>
        <v>0.91218936934256445</v>
      </c>
      <c r="AN75" s="65">
        <f t="shared" si="91"/>
        <v>0.88542967261753325</v>
      </c>
      <c r="AO75" s="65">
        <f t="shared" si="92"/>
        <v>0.85732393195435685</v>
      </c>
      <c r="AP75" s="65">
        <f t="shared" si="93"/>
        <v>0.82768870930840643</v>
      </c>
      <c r="AQ75" s="65">
        <f t="shared" si="94"/>
        <v>0.7367318558282836</v>
      </c>
      <c r="AR75" s="65">
        <f t="shared" si="95"/>
        <v>0.72423817200844376</v>
      </c>
      <c r="AS75" s="65">
        <f t="shared" si="96"/>
        <v>0.65719953249246932</v>
      </c>
      <c r="AT75" s="65">
        <f t="shared" si="97"/>
        <v>0.63825846392458541</v>
      </c>
      <c r="AU75" s="65">
        <f t="shared" si="98"/>
        <v>0.52530334787414856</v>
      </c>
      <c r="AV75" s="65">
        <f t="shared" si="99"/>
        <v>0.36638526884433709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0.52530334787414856</v>
      </c>
      <c r="BB75" s="68">
        <f ca="1"/>
        <v>0.63825846392458541</v>
      </c>
      <c r="BC75" s="45"/>
      <c r="BD75" s="45">
        <f t="shared" ca="1" si="76"/>
        <v>0.52530334787414856</v>
      </c>
    </row>
    <row r="76" spans="6:56" x14ac:dyDescent="0.25">
      <c r="F76" s="47">
        <v>5</v>
      </c>
      <c r="G76" s="48">
        <v>10</v>
      </c>
      <c r="H76" s="70">
        <f>+'Survival Rates'!G74</f>
        <v>0.7252517432196165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0.93169077353277341</v>
      </c>
      <c r="AA76" s="62">
        <f t="shared" si="78"/>
        <v>0.91073359555785327</v>
      </c>
      <c r="AB76" s="62">
        <f t="shared" si="79"/>
        <v>0.88345458264587973</v>
      </c>
      <c r="AC76" s="62">
        <f t="shared" si="80"/>
        <v>0.8550696447333439</v>
      </c>
      <c r="AD76" s="62">
        <f t="shared" si="81"/>
        <v>0.8251167225097169</v>
      </c>
      <c r="AE76" s="62">
        <f t="shared" si="82"/>
        <v>0.73334994667874043</v>
      </c>
      <c r="AF76" s="62">
        <f t="shared" si="83"/>
        <v>0.72067697207539305</v>
      </c>
      <c r="AG76" s="62">
        <f t="shared" si="84"/>
        <v>0.65309803591508653</v>
      </c>
      <c r="AH76" s="62">
        <f t="shared" si="85"/>
        <v>0.63402816565050124</v>
      </c>
      <c r="AI76" s="62">
        <f t="shared" si="86"/>
        <v>0.52018839586363819</v>
      </c>
      <c r="AJ76" s="62">
        <f t="shared" si="87"/>
        <v>0.36069050017573845</v>
      </c>
      <c r="AK76" s="63">
        <f t="shared" si="88"/>
        <v>0</v>
      </c>
      <c r="AL76" s="64">
        <f t="shared" si="89"/>
        <v>0.93169077353277341</v>
      </c>
      <c r="AM76" s="65">
        <f t="shared" si="90"/>
        <v>0.91073359555785327</v>
      </c>
      <c r="AN76" s="65">
        <f t="shared" si="91"/>
        <v>0.88345458264587973</v>
      </c>
      <c r="AO76" s="65">
        <f t="shared" si="92"/>
        <v>0.8550696447333439</v>
      </c>
      <c r="AP76" s="65">
        <f t="shared" si="93"/>
        <v>0.8251167225097169</v>
      </c>
      <c r="AQ76" s="65">
        <f t="shared" si="94"/>
        <v>0.73334994667874043</v>
      </c>
      <c r="AR76" s="65">
        <f t="shared" si="95"/>
        <v>0.72067697207539305</v>
      </c>
      <c r="AS76" s="65">
        <f t="shared" si="96"/>
        <v>0.65309803591508653</v>
      </c>
      <c r="AT76" s="65">
        <f t="shared" si="97"/>
        <v>0.63402816565050124</v>
      </c>
      <c r="AU76" s="65">
        <f t="shared" si="98"/>
        <v>0.52018839586363819</v>
      </c>
      <c r="AV76" s="65">
        <f t="shared" si="99"/>
        <v>0.36069050017573845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0.52018839586363819</v>
      </c>
      <c r="BB76" s="68">
        <f ca="1"/>
        <v>0.63402816565050124</v>
      </c>
      <c r="BC76" s="45"/>
      <c r="BD76" s="45">
        <f t="shared" ca="1" si="76"/>
        <v>0.52018839586363819</v>
      </c>
    </row>
    <row r="77" spans="6:56" x14ac:dyDescent="0.25">
      <c r="F77" s="47">
        <v>5</v>
      </c>
      <c r="G77" s="48">
        <v>11</v>
      </c>
      <c r="H77" s="70">
        <f>+'Survival Rates'!G75</f>
        <v>0.69517065795401733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0.93058408043739971</v>
      </c>
      <c r="AA77" s="62">
        <f t="shared" si="78"/>
        <v>0.90928014505971333</v>
      </c>
      <c r="AB77" s="62">
        <f t="shared" si="79"/>
        <v>0.88148389842266317</v>
      </c>
      <c r="AC77" s="62">
        <f t="shared" si="80"/>
        <v>0.85282128503947141</v>
      </c>
      <c r="AD77" s="62">
        <f t="shared" si="81"/>
        <v>0.82255272798640611</v>
      </c>
      <c r="AE77" s="62">
        <f t="shared" si="82"/>
        <v>0.72998356191490865</v>
      </c>
      <c r="AF77" s="62">
        <f t="shared" si="83"/>
        <v>0.71713328315660996</v>
      </c>
      <c r="AG77" s="62">
        <f t="shared" si="84"/>
        <v>0.64902213624297012</v>
      </c>
      <c r="AH77" s="62">
        <f t="shared" si="85"/>
        <v>0.62982590527093651</v>
      </c>
      <c r="AI77" s="62">
        <f t="shared" si="86"/>
        <v>0.51512324885470584</v>
      </c>
      <c r="AJ77" s="62">
        <f t="shared" si="87"/>
        <v>0.3550842459561272</v>
      </c>
      <c r="AK77" s="63">
        <f t="shared" si="88"/>
        <v>0</v>
      </c>
      <c r="AL77" s="64">
        <f t="shared" si="89"/>
        <v>0.93058408043739971</v>
      </c>
      <c r="AM77" s="65">
        <f t="shared" si="90"/>
        <v>0.90928014505971333</v>
      </c>
      <c r="AN77" s="65">
        <f t="shared" si="91"/>
        <v>0.88148389842266317</v>
      </c>
      <c r="AO77" s="65">
        <f t="shared" si="92"/>
        <v>0.85282128503947141</v>
      </c>
      <c r="AP77" s="65">
        <f t="shared" si="93"/>
        <v>0.82255272798640611</v>
      </c>
      <c r="AQ77" s="65">
        <f t="shared" si="94"/>
        <v>0.72998356191490865</v>
      </c>
      <c r="AR77" s="65">
        <f t="shared" si="95"/>
        <v>0.71713328315660996</v>
      </c>
      <c r="AS77" s="65">
        <f t="shared" si="96"/>
        <v>0.64902213624297012</v>
      </c>
      <c r="AT77" s="65">
        <f t="shared" si="97"/>
        <v>0.62982590527093651</v>
      </c>
      <c r="AU77" s="65">
        <f t="shared" si="98"/>
        <v>0.51512324885470584</v>
      </c>
      <c r="AV77" s="65">
        <f t="shared" si="99"/>
        <v>0.3550842459561272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0.51512324885470584</v>
      </c>
      <c r="BB77" s="68">
        <f ca="1"/>
        <v>0.62982590527093651</v>
      </c>
      <c r="BC77" s="45"/>
      <c r="BD77" s="45">
        <f t="shared" ca="1" si="76"/>
        <v>0.51512324885470584</v>
      </c>
    </row>
    <row r="78" spans="6:56" x14ac:dyDescent="0.25">
      <c r="F78" s="47">
        <v>5</v>
      </c>
      <c r="G78" s="48">
        <v>12</v>
      </c>
      <c r="H78" s="70">
        <f>+'Survival Rates'!G76</f>
        <v>0.66469191543070871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0.92947870190866355</v>
      </c>
      <c r="AA78" s="62">
        <f t="shared" si="78"/>
        <v>0.90782901414038419</v>
      </c>
      <c r="AB78" s="62">
        <f t="shared" si="79"/>
        <v>0.8795176101201696</v>
      </c>
      <c r="AC78" s="62">
        <f t="shared" si="80"/>
        <v>0.8505788372866252</v>
      </c>
      <c r="AD78" s="62">
        <f t="shared" si="81"/>
        <v>0.81999670090301768</v>
      </c>
      <c r="AE78" s="62">
        <f t="shared" si="82"/>
        <v>0.72663263027332703</v>
      </c>
      <c r="AF78" s="62">
        <f t="shared" si="83"/>
        <v>0.71360701914751545</v>
      </c>
      <c r="AG78" s="62">
        <f t="shared" si="84"/>
        <v>0.6449716737291723</v>
      </c>
      <c r="AH78" s="62">
        <f t="shared" si="85"/>
        <v>0.6256514969541892</v>
      </c>
      <c r="AI78" s="62">
        <f t="shared" si="86"/>
        <v>0.5101074218891003</v>
      </c>
      <c r="AJ78" s="62">
        <f t="shared" si="87"/>
        <v>0.3495651303951709</v>
      </c>
      <c r="AK78" s="63">
        <f t="shared" si="88"/>
        <v>0</v>
      </c>
      <c r="AL78" s="64">
        <f t="shared" si="89"/>
        <v>0.92947870190866355</v>
      </c>
      <c r="AM78" s="65">
        <f t="shared" si="90"/>
        <v>0.90782901414038419</v>
      </c>
      <c r="AN78" s="65">
        <f t="shared" si="91"/>
        <v>0.8795176101201696</v>
      </c>
      <c r="AO78" s="65">
        <f t="shared" si="92"/>
        <v>0.8505788372866252</v>
      </c>
      <c r="AP78" s="65">
        <f t="shared" si="93"/>
        <v>0.81999670090301768</v>
      </c>
      <c r="AQ78" s="65">
        <f t="shared" si="94"/>
        <v>0.72663263027332703</v>
      </c>
      <c r="AR78" s="65">
        <f t="shared" si="95"/>
        <v>0.71360701914751545</v>
      </c>
      <c r="AS78" s="65">
        <f t="shared" si="96"/>
        <v>0.6449716737291723</v>
      </c>
      <c r="AT78" s="65">
        <f t="shared" si="97"/>
        <v>0.6256514969541892</v>
      </c>
      <c r="AU78" s="65">
        <f t="shared" si="98"/>
        <v>0.5101074218891003</v>
      </c>
      <c r="AV78" s="65">
        <f t="shared" si="99"/>
        <v>0.3495651303951709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0.5101074218891003</v>
      </c>
      <c r="BB78" s="68">
        <f ca="1"/>
        <v>0.6256514969541892</v>
      </c>
      <c r="BC78" s="45"/>
      <c r="BD78" s="45">
        <f t="shared" ca="1" si="76"/>
        <v>0.5101074218891003</v>
      </c>
    </row>
    <row r="79" spans="6:56" x14ac:dyDescent="0.25">
      <c r="F79" s="47">
        <v>5</v>
      </c>
      <c r="G79" s="48">
        <v>13</v>
      </c>
      <c r="H79" s="70">
        <f>+'Survival Rates'!G77</f>
        <v>0.633876369166535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0.92829945431115868</v>
      </c>
      <c r="AA79" s="62">
        <f t="shared" si="78"/>
        <v>0.90627194126516231</v>
      </c>
      <c r="AB79" s="62">
        <f t="shared" si="79"/>
        <v>0.87737748882748723</v>
      </c>
      <c r="AC79" s="62">
        <f t="shared" si="80"/>
        <v>0.84819274225850394</v>
      </c>
      <c r="AD79" s="62">
        <f t="shared" si="81"/>
        <v>0.81731531557338299</v>
      </c>
      <c r="AE79" s="62">
        <f t="shared" si="82"/>
        <v>0.72323225340557007</v>
      </c>
      <c r="AF79" s="62">
        <f t="shared" si="83"/>
        <v>0.71000828771670221</v>
      </c>
      <c r="AG79" s="62">
        <f t="shared" si="84"/>
        <v>0.64088123929171248</v>
      </c>
      <c r="AH79" s="62">
        <f t="shared" si="85"/>
        <v>0.62144632908694752</v>
      </c>
      <c r="AI79" s="62">
        <f t="shared" si="86"/>
        <v>0.50501535848639034</v>
      </c>
      <c r="AJ79" s="62">
        <f t="shared" si="87"/>
        <v>0.34393821721604612</v>
      </c>
      <c r="AK79" s="63">
        <f t="shared" si="88"/>
        <v>0</v>
      </c>
      <c r="AL79" s="64">
        <f t="shared" si="89"/>
        <v>0.92829945431115868</v>
      </c>
      <c r="AM79" s="65">
        <f t="shared" si="90"/>
        <v>0.90627194126516231</v>
      </c>
      <c r="AN79" s="65">
        <f t="shared" si="91"/>
        <v>0.87737748882748723</v>
      </c>
      <c r="AO79" s="65">
        <f t="shared" si="92"/>
        <v>0.84819274225850394</v>
      </c>
      <c r="AP79" s="65">
        <f t="shared" si="93"/>
        <v>0.81731531557338299</v>
      </c>
      <c r="AQ79" s="65">
        <f t="shared" si="94"/>
        <v>0.72323225340557007</v>
      </c>
      <c r="AR79" s="65">
        <f t="shared" si="95"/>
        <v>0.71000828771670221</v>
      </c>
      <c r="AS79" s="65">
        <f t="shared" si="96"/>
        <v>0.64088123929171248</v>
      </c>
      <c r="AT79" s="65">
        <f t="shared" si="97"/>
        <v>0.62144632908694752</v>
      </c>
      <c r="AU79" s="65">
        <f t="shared" si="98"/>
        <v>0.50501535848639034</v>
      </c>
      <c r="AV79" s="65">
        <f t="shared" si="99"/>
        <v>0.34393821721604612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0.50501535848639034</v>
      </c>
      <c r="BB79" s="68">
        <f ca="1"/>
        <v>0.62144632908694752</v>
      </c>
      <c r="BC79" s="45"/>
      <c r="BD79" s="45">
        <f t="shared" ca="1" si="76"/>
        <v>0.50501535848639034</v>
      </c>
    </row>
    <row r="80" spans="6:56" x14ac:dyDescent="0.25">
      <c r="F80" s="47">
        <v>5</v>
      </c>
      <c r="G80" s="48">
        <v>14</v>
      </c>
      <c r="H80" s="70">
        <f>+'Survival Rates'!G78</f>
        <v>0.60272139083041354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0.92712170284787765</v>
      </c>
      <c r="AA80" s="62">
        <f t="shared" si="78"/>
        <v>0.90471753902053387</v>
      </c>
      <c r="AB80" s="62">
        <f t="shared" si="79"/>
        <v>0.87524257507027048</v>
      </c>
      <c r="AC80" s="62">
        <f t="shared" si="80"/>
        <v>0.84581334084799187</v>
      </c>
      <c r="AD80" s="62">
        <f t="shared" si="81"/>
        <v>0.81464269836108105</v>
      </c>
      <c r="AE80" s="62">
        <f t="shared" si="82"/>
        <v>0.71984778906686975</v>
      </c>
      <c r="AF80" s="62">
        <f t="shared" si="83"/>
        <v>0.70642770474514405</v>
      </c>
      <c r="AG80" s="62">
        <f t="shared" si="84"/>
        <v>0.63681674654218823</v>
      </c>
      <c r="AH80" s="62">
        <f t="shared" si="85"/>
        <v>0.61726942525627859</v>
      </c>
      <c r="AI80" s="62">
        <f t="shared" si="86"/>
        <v>0.49997412576871764</v>
      </c>
      <c r="AJ80" s="62">
        <f t="shared" si="87"/>
        <v>0.33840187986720971</v>
      </c>
      <c r="AK80" s="63">
        <f t="shared" si="88"/>
        <v>0</v>
      </c>
      <c r="AL80" s="64">
        <f t="shared" si="89"/>
        <v>0.92712170284787765</v>
      </c>
      <c r="AM80" s="65">
        <f t="shared" si="90"/>
        <v>0.90471753902053387</v>
      </c>
      <c r="AN80" s="65">
        <f t="shared" si="91"/>
        <v>0.87524257507027048</v>
      </c>
      <c r="AO80" s="65">
        <f t="shared" si="92"/>
        <v>0.84581334084799187</v>
      </c>
      <c r="AP80" s="65">
        <f t="shared" si="93"/>
        <v>0.81464269836108105</v>
      </c>
      <c r="AQ80" s="65">
        <f t="shared" si="94"/>
        <v>0.71984778906686975</v>
      </c>
      <c r="AR80" s="65">
        <f t="shared" si="95"/>
        <v>0.70642770474514405</v>
      </c>
      <c r="AS80" s="65">
        <f t="shared" si="96"/>
        <v>0.63681674654218823</v>
      </c>
      <c r="AT80" s="65">
        <f t="shared" si="97"/>
        <v>0.61726942525627859</v>
      </c>
      <c r="AU80" s="65">
        <f t="shared" si="98"/>
        <v>0.49997412576871764</v>
      </c>
      <c r="AV80" s="65">
        <f t="shared" si="99"/>
        <v>0.33840187986720971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0.49997412576871764</v>
      </c>
      <c r="BB80" s="68">
        <f ca="1"/>
        <v>0.61726942525627859</v>
      </c>
      <c r="BC80" s="45"/>
      <c r="BD80" s="45">
        <f t="shared" ca="1" si="76"/>
        <v>0.49997412576871764</v>
      </c>
    </row>
    <row r="81" spans="6:56" x14ac:dyDescent="0.25">
      <c r="F81" s="47">
        <v>5</v>
      </c>
      <c r="G81" s="48">
        <v>15</v>
      </c>
      <c r="H81" s="70">
        <f>+'Survival Rates'!G79</f>
        <v>0.57126906046858161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0.92594544562064596</v>
      </c>
      <c r="AA81" s="62">
        <f t="shared" si="78"/>
        <v>0.9031658028259375</v>
      </c>
      <c r="AB81" s="62">
        <f t="shared" si="79"/>
        <v>0.87311285617707612</v>
      </c>
      <c r="AC81" s="62">
        <f t="shared" si="80"/>
        <v>0.8434406142777493</v>
      </c>
      <c r="AD81" s="62">
        <f t="shared" si="81"/>
        <v>0.81197882059440973</v>
      </c>
      <c r="AE81" s="62">
        <f t="shared" si="82"/>
        <v>0.71647916279236812</v>
      </c>
      <c r="AF81" s="62">
        <f t="shared" si="83"/>
        <v>0.7028651787098753</v>
      </c>
      <c r="AG81" s="62">
        <f t="shared" si="84"/>
        <v>0.632778030957446</v>
      </c>
      <c r="AH81" s="62">
        <f t="shared" si="85"/>
        <v>0.61312059549217679</v>
      </c>
      <c r="AI81" s="62">
        <f t="shared" si="86"/>
        <v>0.49498321632713282</v>
      </c>
      <c r="AJ81" s="62">
        <f t="shared" si="87"/>
        <v>0.33295466035903731</v>
      </c>
      <c r="AK81" s="63">
        <f t="shared" si="88"/>
        <v>0</v>
      </c>
      <c r="AL81" s="64">
        <f t="shared" si="89"/>
        <v>0.92594544562064596</v>
      </c>
      <c r="AM81" s="65">
        <f t="shared" si="90"/>
        <v>0.9031658028259375</v>
      </c>
      <c r="AN81" s="65">
        <f t="shared" si="91"/>
        <v>0.87311285617707612</v>
      </c>
      <c r="AO81" s="65">
        <f t="shared" si="92"/>
        <v>0.8434406142777493</v>
      </c>
      <c r="AP81" s="65">
        <f t="shared" si="93"/>
        <v>0.81197882059440973</v>
      </c>
      <c r="AQ81" s="65">
        <f t="shared" si="94"/>
        <v>0.71647916279236812</v>
      </c>
      <c r="AR81" s="65">
        <f t="shared" si="95"/>
        <v>0.7028651787098753</v>
      </c>
      <c r="AS81" s="65">
        <f t="shared" si="96"/>
        <v>0.632778030957446</v>
      </c>
      <c r="AT81" s="65">
        <f t="shared" si="97"/>
        <v>0.61312059549217679</v>
      </c>
      <c r="AU81" s="65">
        <f t="shared" si="98"/>
        <v>0.49498321632713282</v>
      </c>
      <c r="AV81" s="65">
        <f t="shared" si="99"/>
        <v>0.33295466035903731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0.49498321632713282</v>
      </c>
      <c r="BB81" s="68">
        <f ca="1"/>
        <v>0.61312059549217679</v>
      </c>
      <c r="BC81" s="45"/>
      <c r="BD81" s="45">
        <f t="shared" ca="1" si="76"/>
        <v>0.49498321632713282</v>
      </c>
    </row>
    <row r="82" spans="6:56" x14ac:dyDescent="0.25">
      <c r="F82" s="37">
        <v>6</v>
      </c>
      <c r="G82" s="38">
        <v>1</v>
      </c>
      <c r="H82" s="61">
        <f>+'Survival Rates'!G80</f>
        <v>0.95383202825233715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0.9247706807336975</v>
      </c>
      <c r="AA82" s="62">
        <f t="shared" si="78"/>
        <v>0.90161672810866833</v>
      </c>
      <c r="AB82" s="62">
        <f t="shared" si="79"/>
        <v>0.87098831950729416</v>
      </c>
      <c r="AC82" s="62">
        <f t="shared" si="80"/>
        <v>0.84107454382311198</v>
      </c>
      <c r="AD82" s="62">
        <f t="shared" si="81"/>
        <v>0.80932365369542314</v>
      </c>
      <c r="AE82" s="62">
        <f t="shared" si="82"/>
        <v>0.71312630046567538</v>
      </c>
      <c r="AF82" s="62">
        <f t="shared" si="83"/>
        <v>0.69932061854948191</v>
      </c>
      <c r="AG82" s="62">
        <f t="shared" si="84"/>
        <v>0.62876492905774428</v>
      </c>
      <c r="AH82" s="62">
        <f t="shared" si="85"/>
        <v>0.60899965110147469</v>
      </c>
      <c r="AI82" s="62">
        <f t="shared" si="86"/>
        <v>0.49004212781781281</v>
      </c>
      <c r="AJ82" s="62">
        <f t="shared" si="87"/>
        <v>0.32759512417101039</v>
      </c>
      <c r="AK82" s="63">
        <f t="shared" si="88"/>
        <v>0</v>
      </c>
      <c r="AL82" s="64">
        <f t="shared" si="89"/>
        <v>0.9247706807336975</v>
      </c>
      <c r="AM82" s="65">
        <f t="shared" si="90"/>
        <v>0.90161672810866833</v>
      </c>
      <c r="AN82" s="65">
        <f t="shared" si="91"/>
        <v>0.87098831950729416</v>
      </c>
      <c r="AO82" s="65">
        <f t="shared" si="92"/>
        <v>0.84107454382311198</v>
      </c>
      <c r="AP82" s="65">
        <f t="shared" si="93"/>
        <v>0.80932365369542314</v>
      </c>
      <c r="AQ82" s="65">
        <f t="shared" si="94"/>
        <v>0.71312630046567538</v>
      </c>
      <c r="AR82" s="65">
        <f t="shared" si="95"/>
        <v>0.69932061854948191</v>
      </c>
      <c r="AS82" s="65">
        <f t="shared" si="96"/>
        <v>0.62876492905774428</v>
      </c>
      <c r="AT82" s="65">
        <f t="shared" si="97"/>
        <v>0.60899965110147469</v>
      </c>
      <c r="AU82" s="65">
        <f t="shared" si="98"/>
        <v>0.49004212781781281</v>
      </c>
      <c r="AV82" s="65">
        <f t="shared" si="99"/>
        <v>0.32759512417101039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0.49004212781781281</v>
      </c>
      <c r="BB82" s="68">
        <f ca="1"/>
        <v>0.60899965110147469</v>
      </c>
      <c r="BC82" s="45"/>
      <c r="BD82" s="45">
        <f t="shared" ca="1" si="76"/>
        <v>0.49004212781781281</v>
      </c>
    </row>
    <row r="83" spans="6:56" x14ac:dyDescent="0.25">
      <c r="F83" s="47">
        <v>6</v>
      </c>
      <c r="G83" s="48">
        <v>2</v>
      </c>
      <c r="H83" s="70">
        <f>+'Survival Rates'!G81</f>
        <v>0.90404308209305739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0.92359740629367137</v>
      </c>
      <c r="AA83" s="62">
        <f t="shared" si="78"/>
        <v>0.90007031030386442</v>
      </c>
      <c r="AB83" s="62">
        <f t="shared" si="79"/>
        <v>0.86886895245107276</v>
      </c>
      <c r="AC83" s="62">
        <f t="shared" si="80"/>
        <v>0.83871511081194317</v>
      </c>
      <c r="AD83" s="62">
        <f t="shared" si="81"/>
        <v>0.80667716917962518</v>
      </c>
      <c r="AE83" s="62">
        <f t="shared" si="82"/>
        <v>0.70978912831723984</v>
      </c>
      <c r="AF83" s="62">
        <f t="shared" si="83"/>
        <v>0.69579393366177411</v>
      </c>
      <c r="AG83" s="62">
        <f t="shared" si="84"/>
        <v>0.62477727840013608</v>
      </c>
      <c r="AH83" s="62">
        <f t="shared" si="85"/>
        <v>0.60490640465926115</v>
      </c>
      <c r="AI83" s="62">
        <f t="shared" si="86"/>
        <v>0.48515036291149921</v>
      </c>
      <c r="AJ83" s="62">
        <f t="shared" si="87"/>
        <v>0.32232185987393641</v>
      </c>
      <c r="AK83" s="63">
        <f t="shared" si="88"/>
        <v>0</v>
      </c>
      <c r="AL83" s="64">
        <f t="shared" si="89"/>
        <v>0.92359740629367137</v>
      </c>
      <c r="AM83" s="65">
        <f t="shared" si="90"/>
        <v>0.90007031030386442</v>
      </c>
      <c r="AN83" s="65">
        <f t="shared" si="91"/>
        <v>0.86886895245107276</v>
      </c>
      <c r="AO83" s="65">
        <f t="shared" si="92"/>
        <v>0.83871511081194317</v>
      </c>
      <c r="AP83" s="65">
        <f t="shared" si="93"/>
        <v>0.80667716917962518</v>
      </c>
      <c r="AQ83" s="65">
        <f t="shared" si="94"/>
        <v>0.70978912831723984</v>
      </c>
      <c r="AR83" s="65">
        <f t="shared" si="95"/>
        <v>0.69579393366177411</v>
      </c>
      <c r="AS83" s="65">
        <f t="shared" si="96"/>
        <v>0.62477727840013608</v>
      </c>
      <c r="AT83" s="65">
        <f t="shared" si="97"/>
        <v>0.60490640465926115</v>
      </c>
      <c r="AU83" s="65">
        <f t="shared" si="98"/>
        <v>0.48515036291149921</v>
      </c>
      <c r="AV83" s="65">
        <f t="shared" si="99"/>
        <v>0.32232185987393641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0.48515036291149921</v>
      </c>
      <c r="BB83" s="68">
        <f ca="1"/>
        <v>0.60490640465926115</v>
      </c>
      <c r="BC83" s="45"/>
      <c r="BD83" s="45">
        <f t="shared" ca="1" si="76"/>
        <v>0.48515036291149921</v>
      </c>
    </row>
    <row r="84" spans="6:56" x14ac:dyDescent="0.25">
      <c r="F84" s="47">
        <v>6</v>
      </c>
      <c r="G84" s="48">
        <v>3</v>
      </c>
      <c r="H84" s="70">
        <f>+'Survival Rates'!G82</f>
        <v>0.86111134125387601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0.92242562040960863</v>
      </c>
      <c r="AA84" s="62">
        <f t="shared" si="78"/>
        <v>0.89852654485449313</v>
      </c>
      <c r="AB84" s="62">
        <f t="shared" si="79"/>
        <v>0.86675474242924366</v>
      </c>
      <c r="AC84" s="62">
        <f t="shared" si="80"/>
        <v>0.83636229662448625</v>
      </c>
      <c r="AD84" s="62">
        <f t="shared" si="81"/>
        <v>0.8040393386556639</v>
      </c>
      <c r="AE84" s="62">
        <f t="shared" si="82"/>
        <v>0.70646757292272433</v>
      </c>
      <c r="AF84" s="62">
        <f t="shared" si="83"/>
        <v>0.69228503390147034</v>
      </c>
      <c r="AG84" s="62">
        <f t="shared" si="84"/>
        <v>0.62081491757189378</v>
      </c>
      <c r="AH84" s="62">
        <f t="shared" si="85"/>
        <v>0.60084067000035724</v>
      </c>
      <c r="AI84" s="62">
        <f t="shared" si="86"/>
        <v>0.48030742924344094</v>
      </c>
      <c r="AJ84" s="62">
        <f t="shared" si="87"/>
        <v>0.31713347875825032</v>
      </c>
      <c r="AK84" s="63">
        <f t="shared" si="88"/>
        <v>0</v>
      </c>
      <c r="AL84" s="64">
        <f t="shared" si="89"/>
        <v>0.92242562040960863</v>
      </c>
      <c r="AM84" s="65">
        <f t="shared" si="90"/>
        <v>0.89852654485449313</v>
      </c>
      <c r="AN84" s="65">
        <f t="shared" si="91"/>
        <v>0.86675474242924366</v>
      </c>
      <c r="AO84" s="65">
        <f t="shared" si="92"/>
        <v>0.83636229662448625</v>
      </c>
      <c r="AP84" s="65">
        <f t="shared" si="93"/>
        <v>0.8040393386556639</v>
      </c>
      <c r="AQ84" s="65">
        <f t="shared" si="94"/>
        <v>0.70646757292272433</v>
      </c>
      <c r="AR84" s="65">
        <f t="shared" si="95"/>
        <v>0.69228503390147034</v>
      </c>
      <c r="AS84" s="65">
        <f t="shared" si="96"/>
        <v>0.62081491757189378</v>
      </c>
      <c r="AT84" s="65">
        <f t="shared" si="97"/>
        <v>0.60084067000035724</v>
      </c>
      <c r="AU84" s="65">
        <f t="shared" si="98"/>
        <v>0.48030742924344094</v>
      </c>
      <c r="AV84" s="65">
        <f t="shared" si="99"/>
        <v>0.31713347875825032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0.48030742924344094</v>
      </c>
      <c r="BB84" s="68">
        <f ca="1"/>
        <v>0.60084067000035724</v>
      </c>
      <c r="BC84" s="45"/>
      <c r="BD84" s="45">
        <f t="shared" ca="1" si="76"/>
        <v>0.48030742924344094</v>
      </c>
    </row>
    <row r="85" spans="6:56" x14ac:dyDescent="0.25">
      <c r="F85" s="47">
        <v>6</v>
      </c>
      <c r="G85" s="48">
        <v>4</v>
      </c>
      <c r="H85" s="70">
        <f>+'Survival Rates'!G83</f>
        <v>0.813560439479598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0.92125532119294962</v>
      </c>
      <c r="AA85" s="62">
        <f t="shared" si="78"/>
        <v>0.89698542721133812</v>
      </c>
      <c r="AB85" s="62">
        <f t="shared" si="79"/>
        <v>0.86464567689324734</v>
      </c>
      <c r="AC85" s="62">
        <f t="shared" si="80"/>
        <v>0.83401608269321803</v>
      </c>
      <c r="AD85" s="62">
        <f t="shared" si="81"/>
        <v>0.80141013382502713</v>
      </c>
      <c r="AE85" s="62">
        <f t="shared" si="82"/>
        <v>0.70316156120139106</v>
      </c>
      <c r="AF85" s="62">
        <f t="shared" si="83"/>
        <v>0.68879382957789326</v>
      </c>
      <c r="AG85" s="62">
        <f t="shared" si="84"/>
        <v>0.6168776861839752</v>
      </c>
      <c r="AH85" s="62">
        <f t="shared" si="85"/>
        <v>0.59680226221084876</v>
      </c>
      <c r="AI85" s="62">
        <f t="shared" si="86"/>
        <v>0.4755128393638372</v>
      </c>
      <c r="AJ85" s="62">
        <f t="shared" si="87"/>
        <v>0.31202861446829899</v>
      </c>
      <c r="AK85" s="63">
        <f t="shared" si="88"/>
        <v>0</v>
      </c>
      <c r="AL85" s="64">
        <f t="shared" si="89"/>
        <v>0.92125532119294962</v>
      </c>
      <c r="AM85" s="65">
        <f t="shared" si="90"/>
        <v>0.89698542721133812</v>
      </c>
      <c r="AN85" s="65">
        <f t="shared" si="91"/>
        <v>0.86464567689324734</v>
      </c>
      <c r="AO85" s="65">
        <f t="shared" si="92"/>
        <v>0.83401608269321803</v>
      </c>
      <c r="AP85" s="65">
        <f t="shared" si="93"/>
        <v>0.80141013382502713</v>
      </c>
      <c r="AQ85" s="65">
        <f t="shared" si="94"/>
        <v>0.70316156120139106</v>
      </c>
      <c r="AR85" s="65">
        <f t="shared" si="95"/>
        <v>0.68879382957789326</v>
      </c>
      <c r="AS85" s="65">
        <f t="shared" si="96"/>
        <v>0.6168776861839752</v>
      </c>
      <c r="AT85" s="65">
        <f t="shared" si="97"/>
        <v>0.59680226221084876</v>
      </c>
      <c r="AU85" s="65">
        <f t="shared" si="98"/>
        <v>0.4755128393638372</v>
      </c>
      <c r="AV85" s="65">
        <f t="shared" si="99"/>
        <v>0.31202861446829899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0.4755128393638372</v>
      </c>
      <c r="BB85" s="68">
        <f ca="1"/>
        <v>0.59680226221084876</v>
      </c>
      <c r="BC85" s="45"/>
      <c r="BD85" s="45">
        <f t="shared" ca="1" si="76"/>
        <v>0.4755128393638372</v>
      </c>
    </row>
    <row r="86" spans="6:56" x14ac:dyDescent="0.25">
      <c r="F86" s="47">
        <v>6</v>
      </c>
      <c r="G86" s="48">
        <v>5</v>
      </c>
      <c r="H86" s="70">
        <f>+'Survival Rates'!G84</f>
        <v>0.7678795578848272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0.92008650675753068</v>
      </c>
      <c r="AA86" s="62">
        <f t="shared" si="78"/>
        <v>0.89544695283298548</v>
      </c>
      <c r="AB86" s="62">
        <f t="shared" si="79"/>
        <v>0.86254174332505851</v>
      </c>
      <c r="AC86" s="62">
        <f t="shared" si="80"/>
        <v>0.831676450502702</v>
      </c>
      <c r="AD86" s="62">
        <f t="shared" si="81"/>
        <v>0.7987895264817384</v>
      </c>
      <c r="AE86" s="62">
        <f t="shared" si="82"/>
        <v>0.69987102041449345</v>
      </c>
      <c r="AF86" s="62">
        <f t="shared" si="83"/>
        <v>0.68532023145267673</v>
      </c>
      <c r="AG86" s="62">
        <f t="shared" si="84"/>
        <v>0.61296542486453154</v>
      </c>
      <c r="AH86" s="62">
        <f t="shared" si="85"/>
        <v>0.59279099761967669</v>
      </c>
      <c r="AI86" s="62">
        <f t="shared" si="86"/>
        <v>0.4707661106887745</v>
      </c>
      <c r="AJ86" s="62">
        <f t="shared" si="87"/>
        <v>0.30700592264251281</v>
      </c>
      <c r="AK86" s="63">
        <f t="shared" si="88"/>
        <v>0</v>
      </c>
      <c r="AL86" s="64">
        <f t="shared" si="89"/>
        <v>0.92008650675753068</v>
      </c>
      <c r="AM86" s="65">
        <f t="shared" si="90"/>
        <v>0.89544695283298548</v>
      </c>
      <c r="AN86" s="65">
        <f t="shared" si="91"/>
        <v>0.86254174332505851</v>
      </c>
      <c r="AO86" s="65">
        <f t="shared" si="92"/>
        <v>0.831676450502702</v>
      </c>
      <c r="AP86" s="65">
        <f t="shared" si="93"/>
        <v>0.7987895264817384</v>
      </c>
      <c r="AQ86" s="65">
        <f t="shared" si="94"/>
        <v>0.69987102041449345</v>
      </c>
      <c r="AR86" s="65">
        <f t="shared" si="95"/>
        <v>0.68532023145267673</v>
      </c>
      <c r="AS86" s="65">
        <f t="shared" si="96"/>
        <v>0.61296542486453154</v>
      </c>
      <c r="AT86" s="65">
        <f t="shared" si="97"/>
        <v>0.59279099761967669</v>
      </c>
      <c r="AU86" s="65">
        <f t="shared" si="98"/>
        <v>0.4707661106887745</v>
      </c>
      <c r="AV86" s="65">
        <f t="shared" si="99"/>
        <v>0.30700592264251281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0.4707661106887745</v>
      </c>
      <c r="BB86" s="68">
        <f ca="1"/>
        <v>0.59279099761967669</v>
      </c>
      <c r="BC86" s="45"/>
      <c r="BD86" s="45">
        <f t="shared" ca="1" si="76"/>
        <v>0.4707661106887745</v>
      </c>
    </row>
    <row r="87" spans="6:56" x14ac:dyDescent="0.25">
      <c r="F87" s="47">
        <v>6</v>
      </c>
      <c r="G87" s="48">
        <v>6</v>
      </c>
      <c r="H87" s="70">
        <f>+'Survival Rates'!G85</f>
        <v>0.72663263027332636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0.91891917521958111</v>
      </c>
      <c r="AA87" s="62">
        <f t="shared" si="78"/>
        <v>0.89391111718581073</v>
      </c>
      <c r="AB87" s="62">
        <f t="shared" si="79"/>
        <v>0.86044292923711185</v>
      </c>
      <c r="AC87" s="62">
        <f t="shared" si="80"/>
        <v>0.82934338158944221</v>
      </c>
      <c r="AD87" s="62">
        <f t="shared" si="81"/>
        <v>0.79617748851205483</v>
      </c>
      <c r="AE87" s="62">
        <f t="shared" si="82"/>
        <v>0.69659587816367585</v>
      </c>
      <c r="AF87" s="62">
        <f t="shared" si="83"/>
        <v>0.68186415073748541</v>
      </c>
      <c r="AG87" s="62">
        <f t="shared" si="84"/>
        <v>0.60907797525245622</v>
      </c>
      <c r="AH87" s="62">
        <f t="shared" si="85"/>
        <v>0.58880669379028316</v>
      </c>
      <c r="AI87" s="62">
        <f t="shared" si="86"/>
        <v>0.46606676545165387</v>
      </c>
      <c r="AJ87" s="62">
        <f t="shared" si="87"/>
        <v>0.30206408055936901</v>
      </c>
      <c r="AK87" s="63">
        <f t="shared" si="88"/>
        <v>0</v>
      </c>
      <c r="AL87" s="64">
        <f t="shared" si="89"/>
        <v>0.91891917521958111</v>
      </c>
      <c r="AM87" s="65">
        <f t="shared" si="90"/>
        <v>0.89391111718581073</v>
      </c>
      <c r="AN87" s="65">
        <f t="shared" si="91"/>
        <v>0.86044292923711185</v>
      </c>
      <c r="AO87" s="65">
        <f t="shared" si="92"/>
        <v>0.82934338158944221</v>
      </c>
      <c r="AP87" s="65">
        <f t="shared" si="93"/>
        <v>0.79617748851205483</v>
      </c>
      <c r="AQ87" s="65">
        <f t="shared" si="94"/>
        <v>0.69659587816367585</v>
      </c>
      <c r="AR87" s="65">
        <f t="shared" si="95"/>
        <v>0.68186415073748541</v>
      </c>
      <c r="AS87" s="65">
        <f t="shared" si="96"/>
        <v>0.60907797525245622</v>
      </c>
      <c r="AT87" s="65">
        <f t="shared" si="97"/>
        <v>0.58880669379028316</v>
      </c>
      <c r="AU87" s="65">
        <f t="shared" si="98"/>
        <v>0.46606676545165387</v>
      </c>
      <c r="AV87" s="65">
        <f t="shared" si="99"/>
        <v>0.30206408055936901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0.46606676545165387</v>
      </c>
      <c r="BB87" s="68">
        <f ca="1"/>
        <v>0.58880669379028316</v>
      </c>
      <c r="BC87" s="45"/>
      <c r="BD87" s="45">
        <f t="shared" ca="1" si="76"/>
        <v>0.46606676545165387</v>
      </c>
    </row>
    <row r="88" spans="6:56" x14ac:dyDescent="0.25">
      <c r="F88" s="47">
        <v>6</v>
      </c>
      <c r="G88" s="48">
        <v>7</v>
      </c>
      <c r="H88" s="70">
        <f>+'Survival Rates'!G86</f>
        <v>0.68686212371661093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0.9177533246977202</v>
      </c>
      <c r="AA88" s="62">
        <f t="shared" si="78"/>
        <v>0.89237791574396508</v>
      </c>
      <c r="AB88" s="62">
        <f t="shared" si="79"/>
        <v>0.85834922217222798</v>
      </c>
      <c r="AC88" s="62">
        <f t="shared" si="80"/>
        <v>0.8270168575417377</v>
      </c>
      <c r="AD88" s="62">
        <f t="shared" si="81"/>
        <v>0.79357399189416522</v>
      </c>
      <c r="AE88" s="62">
        <f t="shared" si="82"/>
        <v>0.69333606238938061</v>
      </c>
      <c r="AF88" s="62">
        <f t="shared" si="83"/>
        <v>0.67842549909174465</v>
      </c>
      <c r="AG88" s="62">
        <f t="shared" si="84"/>
        <v>0.60521517999097452</v>
      </c>
      <c r="AH88" s="62">
        <f t="shared" si="85"/>
        <v>0.58484916951231447</v>
      </c>
      <c r="AI88" s="62">
        <f t="shared" si="86"/>
        <v>0.46141433065510284</v>
      </c>
      <c r="AJ88" s="62">
        <f t="shared" si="87"/>
        <v>0.29720178678905423</v>
      </c>
      <c r="AK88" s="63">
        <f t="shared" si="88"/>
        <v>0</v>
      </c>
      <c r="AL88" s="64">
        <f t="shared" si="89"/>
        <v>0.9177533246977202</v>
      </c>
      <c r="AM88" s="65">
        <f t="shared" si="90"/>
        <v>0.89237791574396508</v>
      </c>
      <c r="AN88" s="65">
        <f t="shared" si="91"/>
        <v>0.85834922217222798</v>
      </c>
      <c r="AO88" s="65">
        <f t="shared" si="92"/>
        <v>0.8270168575417377</v>
      </c>
      <c r="AP88" s="65">
        <f t="shared" si="93"/>
        <v>0.79357399189416522</v>
      </c>
      <c r="AQ88" s="65">
        <f t="shared" si="94"/>
        <v>0.69333606238938061</v>
      </c>
      <c r="AR88" s="65">
        <f t="shared" si="95"/>
        <v>0.67842549909174465</v>
      </c>
      <c r="AS88" s="65">
        <f t="shared" si="96"/>
        <v>0.60521517999097452</v>
      </c>
      <c r="AT88" s="65">
        <f t="shared" si="97"/>
        <v>0.58484916951231447</v>
      </c>
      <c r="AU88" s="65">
        <f t="shared" si="98"/>
        <v>0.46141433065510284</v>
      </c>
      <c r="AV88" s="65">
        <f t="shared" si="99"/>
        <v>0.29720178678905423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0.46141433065510284</v>
      </c>
      <c r="BB88" s="68">
        <f ca="1"/>
        <v>0.58484916951231447</v>
      </c>
      <c r="BC88" s="45"/>
      <c r="BD88" s="45">
        <f t="shared" ca="1" si="76"/>
        <v>0.46141433065510284</v>
      </c>
    </row>
    <row r="89" spans="6:56" x14ac:dyDescent="0.25">
      <c r="F89" s="47">
        <v>6</v>
      </c>
      <c r="G89" s="48">
        <v>8</v>
      </c>
      <c r="H89" s="70">
        <f>+'Survival Rates'!G87</f>
        <v>0.65008768619185475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0.9165889533129542</v>
      </c>
      <c r="AA89" s="62">
        <f t="shared" si="78"/>
        <v>0.89084734398936249</v>
      </c>
      <c r="AB89" s="62">
        <f t="shared" si="79"/>
        <v>0.85626060970353934</v>
      </c>
      <c r="AC89" s="62">
        <f t="shared" si="80"/>
        <v>0.82469685999953712</v>
      </c>
      <c r="AD89" s="62">
        <f t="shared" si="81"/>
        <v>0.79097900869788973</v>
      </c>
      <c r="AE89" s="62">
        <f t="shared" si="82"/>
        <v>0.69009150136926278</v>
      </c>
      <c r="AF89" s="62">
        <f t="shared" si="83"/>
        <v>0.67500418862038303</v>
      </c>
      <c r="AG89" s="62">
        <f t="shared" si="84"/>
        <v>0.60137688272127454</v>
      </c>
      <c r="AH89" s="62">
        <f t="shared" si="85"/>
        <v>0.58091824479337906</v>
      </c>
      <c r="AI89" s="62">
        <f t="shared" si="86"/>
        <v>0.45680833802336734</v>
      </c>
      <c r="AJ89" s="62">
        <f t="shared" si="87"/>
        <v>0.29241776085073412</v>
      </c>
      <c r="AK89" s="63">
        <f t="shared" si="88"/>
        <v>0</v>
      </c>
      <c r="AL89" s="64">
        <f t="shared" si="89"/>
        <v>0.9165889533129542</v>
      </c>
      <c r="AM89" s="65">
        <f t="shared" si="90"/>
        <v>0.89084734398936249</v>
      </c>
      <c r="AN89" s="65">
        <f t="shared" si="91"/>
        <v>0.85626060970353934</v>
      </c>
      <c r="AO89" s="65">
        <f t="shared" si="92"/>
        <v>0.82469685999953712</v>
      </c>
      <c r="AP89" s="65">
        <f t="shared" si="93"/>
        <v>0.79097900869788973</v>
      </c>
      <c r="AQ89" s="65">
        <f t="shared" si="94"/>
        <v>0.69009150136926278</v>
      </c>
      <c r="AR89" s="65">
        <f t="shared" si="95"/>
        <v>0.67500418862038303</v>
      </c>
      <c r="AS89" s="65">
        <f t="shared" si="96"/>
        <v>0.60137688272127454</v>
      </c>
      <c r="AT89" s="65">
        <f t="shared" si="97"/>
        <v>0.58091824479337906</v>
      </c>
      <c r="AU89" s="65">
        <f t="shared" si="98"/>
        <v>0.45680833802336734</v>
      </c>
      <c r="AV89" s="65">
        <f t="shared" si="99"/>
        <v>0.29241776085073412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0.45680833802336734</v>
      </c>
      <c r="BB89" s="68">
        <f ca="1"/>
        <v>0.58091824479337906</v>
      </c>
      <c r="BC89" s="45"/>
      <c r="BD89" s="45">
        <f t="shared" ca="1" si="76"/>
        <v>0.45680833802336734</v>
      </c>
    </row>
    <row r="90" spans="6:56" x14ac:dyDescent="0.25">
      <c r="F90" s="47">
        <v>6</v>
      </c>
      <c r="G90" s="48">
        <v>9</v>
      </c>
      <c r="H90" s="70">
        <f>+'Survival Rates'!G88</f>
        <v>0.6147612401610546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0.91542605918867337</v>
      </c>
      <c r="AA90" s="62">
        <f t="shared" si="78"/>
        <v>0.8893193974116661</v>
      </c>
      <c r="AB90" s="62">
        <f t="shared" si="79"/>
        <v>0.85417707943441668</v>
      </c>
      <c r="AC90" s="62">
        <f t="shared" si="80"/>
        <v>0.82238337065429379</v>
      </c>
      <c r="AD90" s="62">
        <f t="shared" si="81"/>
        <v>0.78839251108438002</v>
      </c>
      <c r="AE90" s="62">
        <f t="shared" si="82"/>
        <v>0.68686212371661171</v>
      </c>
      <c r="AF90" s="62">
        <f t="shared" si="83"/>
        <v>0.67160013187158507</v>
      </c>
      <c r="AG90" s="62">
        <f t="shared" si="84"/>
        <v>0.59756292807617761</v>
      </c>
      <c r="AH90" s="62">
        <f t="shared" si="85"/>
        <v>0.57701374085086166</v>
      </c>
      <c r="AI90" s="62">
        <f t="shared" si="86"/>
        <v>0.45224832395517905</v>
      </c>
      <c r="AJ90" s="62">
        <f t="shared" si="87"/>
        <v>0.28771074287533976</v>
      </c>
      <c r="AK90" s="63">
        <f t="shared" si="88"/>
        <v>0</v>
      </c>
      <c r="AL90" s="64">
        <f t="shared" si="89"/>
        <v>0.91542605918867337</v>
      </c>
      <c r="AM90" s="65">
        <f t="shared" si="90"/>
        <v>0.8893193974116661</v>
      </c>
      <c r="AN90" s="65">
        <f t="shared" si="91"/>
        <v>0.85417707943441668</v>
      </c>
      <c r="AO90" s="65">
        <f t="shared" si="92"/>
        <v>0.82238337065429379</v>
      </c>
      <c r="AP90" s="65">
        <f t="shared" si="93"/>
        <v>0.78839251108438002</v>
      </c>
      <c r="AQ90" s="65">
        <f t="shared" si="94"/>
        <v>0.68686212371661171</v>
      </c>
      <c r="AR90" s="65">
        <f t="shared" si="95"/>
        <v>0.67160013187158507</v>
      </c>
      <c r="AS90" s="65">
        <f t="shared" si="96"/>
        <v>0.59756292807617761</v>
      </c>
      <c r="AT90" s="65">
        <f t="shared" si="97"/>
        <v>0.57701374085086166</v>
      </c>
      <c r="AU90" s="65">
        <f t="shared" si="98"/>
        <v>0.45224832395517905</v>
      </c>
      <c r="AV90" s="65">
        <f t="shared" si="99"/>
        <v>0.28771074287533976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0.45224832395517905</v>
      </c>
      <c r="BB90" s="68">
        <f ca="1"/>
        <v>0.57701374085086166</v>
      </c>
      <c r="BC90" s="45"/>
      <c r="BD90" s="45">
        <f t="shared" ca="1" si="76"/>
        <v>0.45224832395517905</v>
      </c>
    </row>
    <row r="91" spans="6:56" x14ac:dyDescent="0.25">
      <c r="F91" s="47">
        <v>6</v>
      </c>
      <c r="G91" s="48">
        <v>10</v>
      </c>
      <c r="H91" s="70">
        <f>+'Survival Rates'!G89</f>
        <v>0.58073558456083363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0.9149181467803299</v>
      </c>
      <c r="AA91" s="62">
        <f t="shared" si="78"/>
        <v>0.88870056759177884</v>
      </c>
      <c r="AB91" s="62">
        <f t="shared" si="79"/>
        <v>0.85299205490548036</v>
      </c>
      <c r="AC91" s="62">
        <f t="shared" si="80"/>
        <v>0.82075047812738056</v>
      </c>
      <c r="AD91" s="62">
        <f t="shared" si="81"/>
        <v>0.78649344759289663</v>
      </c>
      <c r="AE91" s="62">
        <f t="shared" si="82"/>
        <v>0.68371970926955228</v>
      </c>
      <c r="AF91" s="62">
        <f t="shared" si="83"/>
        <v>0.66835061103445192</v>
      </c>
      <c r="AG91" s="62">
        <f t="shared" si="84"/>
        <v>0.59388293173659923</v>
      </c>
      <c r="AH91" s="62">
        <f t="shared" si="85"/>
        <v>0.57334674570338673</v>
      </c>
      <c r="AI91" s="62">
        <f t="shared" si="86"/>
        <v>0.44807362791415556</v>
      </c>
      <c r="AJ91" s="62">
        <f t="shared" si="87"/>
        <v>0.28346336547826939</v>
      </c>
      <c r="AK91" s="63">
        <f t="shared" si="88"/>
        <v>0</v>
      </c>
      <c r="AL91" s="64">
        <f t="shared" si="89"/>
        <v>0.9149181467803299</v>
      </c>
      <c r="AM91" s="65">
        <f t="shared" si="90"/>
        <v>0.88870056759177884</v>
      </c>
      <c r="AN91" s="65">
        <f t="shared" si="91"/>
        <v>0.85299205490548036</v>
      </c>
      <c r="AO91" s="65">
        <f t="shared" si="92"/>
        <v>0.82075047812738056</v>
      </c>
      <c r="AP91" s="65">
        <f t="shared" si="93"/>
        <v>0.78649344759289663</v>
      </c>
      <c r="AQ91" s="65">
        <f t="shared" si="94"/>
        <v>0.68371970926955228</v>
      </c>
      <c r="AR91" s="65">
        <f t="shared" si="95"/>
        <v>0.66835061103445192</v>
      </c>
      <c r="AS91" s="65">
        <f t="shared" si="96"/>
        <v>0.59388293173659923</v>
      </c>
      <c r="AT91" s="65">
        <f t="shared" si="97"/>
        <v>0.57334674570338673</v>
      </c>
      <c r="AU91" s="65">
        <f t="shared" si="98"/>
        <v>0.44807362791415556</v>
      </c>
      <c r="AV91" s="65">
        <f t="shared" si="99"/>
        <v>0.28346336547826939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0.44807362791415556</v>
      </c>
      <c r="BB91" s="68">
        <f ca="1"/>
        <v>0.57334674570338673</v>
      </c>
      <c r="BC91" s="45"/>
      <c r="BD91" s="45">
        <f t="shared" ca="1" si="76"/>
        <v>0.44807362791415556</v>
      </c>
    </row>
    <row r="92" spans="6:56" x14ac:dyDescent="0.25">
      <c r="F92" s="47">
        <v>6</v>
      </c>
      <c r="G92" s="48">
        <v>11</v>
      </c>
      <c r="H92" s="70">
        <f>+'Survival Rates'!G90</f>
        <v>0.54603021661759588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0.91441051618067215</v>
      </c>
      <c r="AA92" s="62">
        <f t="shared" si="78"/>
        <v>0.88808216838247656</v>
      </c>
      <c r="AB92" s="62">
        <f t="shared" si="79"/>
        <v>0.85180867439529373</v>
      </c>
      <c r="AC92" s="62">
        <f t="shared" si="80"/>
        <v>0.81912082780854145</v>
      </c>
      <c r="AD92" s="62">
        <f t="shared" si="81"/>
        <v>0.78459895852607353</v>
      </c>
      <c r="AE92" s="62">
        <f t="shared" si="82"/>
        <v>0.68059167146114585</v>
      </c>
      <c r="AF92" s="62">
        <f t="shared" si="83"/>
        <v>0.66511681292453384</v>
      </c>
      <c r="AG92" s="62">
        <f t="shared" si="84"/>
        <v>0.59022559806972541</v>
      </c>
      <c r="AH92" s="62">
        <f t="shared" si="85"/>
        <v>0.56970305477288208</v>
      </c>
      <c r="AI92" s="62">
        <f t="shared" si="86"/>
        <v>0.44393746841624743</v>
      </c>
      <c r="AJ92" s="62">
        <f t="shared" si="87"/>
        <v>0.27927869069206734</v>
      </c>
      <c r="AK92" s="63">
        <f t="shared" si="88"/>
        <v>0</v>
      </c>
      <c r="AL92" s="64">
        <f t="shared" si="89"/>
        <v>0.91441051618067215</v>
      </c>
      <c r="AM92" s="65">
        <f t="shared" si="90"/>
        <v>0.88808216838247656</v>
      </c>
      <c r="AN92" s="65">
        <f t="shared" si="91"/>
        <v>0.85180867439529373</v>
      </c>
      <c r="AO92" s="65">
        <f t="shared" si="92"/>
        <v>0.81912082780854145</v>
      </c>
      <c r="AP92" s="65">
        <f t="shared" si="93"/>
        <v>0.78459895852607353</v>
      </c>
      <c r="AQ92" s="65">
        <f t="shared" si="94"/>
        <v>0.68059167146114585</v>
      </c>
      <c r="AR92" s="65">
        <f t="shared" si="95"/>
        <v>0.66511681292453384</v>
      </c>
      <c r="AS92" s="65">
        <f t="shared" si="96"/>
        <v>0.59022559806972541</v>
      </c>
      <c r="AT92" s="65">
        <f t="shared" si="97"/>
        <v>0.56970305477288208</v>
      </c>
      <c r="AU92" s="65">
        <f t="shared" si="98"/>
        <v>0.44393746841624743</v>
      </c>
      <c r="AV92" s="65">
        <f t="shared" si="99"/>
        <v>0.27927869069206734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0.44393746841624743</v>
      </c>
      <c r="BB92" s="68">
        <f ca="1"/>
        <v>0.56970305477288208</v>
      </c>
      <c r="BC92" s="45"/>
      <c r="BD92" s="45">
        <f t="shared" ca="1" si="76"/>
        <v>0.44393746841624743</v>
      </c>
    </row>
    <row r="93" spans="6:56" x14ac:dyDescent="0.25">
      <c r="F93" s="47">
        <v>6</v>
      </c>
      <c r="G93" s="48">
        <v>12</v>
      </c>
      <c r="H93" s="70">
        <f>+'Survival Rates'!G91</f>
        <v>0.51225774478898589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0.91390316723334208</v>
      </c>
      <c r="AA93" s="62">
        <f t="shared" si="78"/>
        <v>0.88746419948412036</v>
      </c>
      <c r="AB93" s="62">
        <f t="shared" si="79"/>
        <v>0.85062693562306213</v>
      </c>
      <c r="AC93" s="62">
        <f t="shared" si="80"/>
        <v>0.81749441326017402</v>
      </c>
      <c r="AD93" s="62">
        <f t="shared" si="81"/>
        <v>0.78270903286513172</v>
      </c>
      <c r="AE93" s="62">
        <f t="shared" si="82"/>
        <v>0.67747794451784704</v>
      </c>
      <c r="AF93" s="62">
        <f t="shared" si="83"/>
        <v>0.66189866146779908</v>
      </c>
      <c r="AG93" s="62">
        <f t="shared" si="84"/>
        <v>0.58659078751108729</v>
      </c>
      <c r="AH93" s="62">
        <f t="shared" si="85"/>
        <v>0.56608251995810766</v>
      </c>
      <c r="AI93" s="62">
        <f t="shared" si="86"/>
        <v>0.43983948973132703</v>
      </c>
      <c r="AJ93" s="62">
        <f t="shared" si="87"/>
        <v>0.2751557928590766</v>
      </c>
      <c r="AK93" s="63">
        <f t="shared" si="88"/>
        <v>0</v>
      </c>
      <c r="AL93" s="64">
        <f t="shared" si="89"/>
        <v>0.91390316723334208</v>
      </c>
      <c r="AM93" s="65">
        <f t="shared" si="90"/>
        <v>0.88746419948412036</v>
      </c>
      <c r="AN93" s="65">
        <f t="shared" si="91"/>
        <v>0.85062693562306213</v>
      </c>
      <c r="AO93" s="65">
        <f t="shared" si="92"/>
        <v>0.81749441326017402</v>
      </c>
      <c r="AP93" s="65">
        <f t="shared" si="93"/>
        <v>0.78270903286513172</v>
      </c>
      <c r="AQ93" s="65">
        <f t="shared" si="94"/>
        <v>0.67747794451784704</v>
      </c>
      <c r="AR93" s="65">
        <f t="shared" si="95"/>
        <v>0.66189866146779908</v>
      </c>
      <c r="AS93" s="65">
        <f t="shared" si="96"/>
        <v>0.58659078751108729</v>
      </c>
      <c r="AT93" s="65">
        <f t="shared" si="97"/>
        <v>0.56608251995810766</v>
      </c>
      <c r="AU93" s="65">
        <f t="shared" si="98"/>
        <v>0.43983948973132703</v>
      </c>
      <c r="AV93" s="65">
        <f t="shared" si="99"/>
        <v>0.2751557928590766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0.43983948973132703</v>
      </c>
      <c r="BB93" s="68">
        <f ca="1"/>
        <v>0.56608251995810766</v>
      </c>
      <c r="BC93" s="45"/>
      <c r="BD93" s="45">
        <f t="shared" ca="1" si="76"/>
        <v>0.43983948973132703</v>
      </c>
    </row>
    <row r="94" spans="6:56" x14ac:dyDescent="0.25">
      <c r="F94" s="47">
        <v>6</v>
      </c>
      <c r="G94" s="48">
        <v>13</v>
      </c>
      <c r="H94" s="70">
        <f>+'Survival Rates'!G92</f>
        <v>0.47944275214556831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0.91339609978206859</v>
      </c>
      <c r="AA94" s="62">
        <f t="shared" si="78"/>
        <v>0.88684666059728001</v>
      </c>
      <c r="AB94" s="62">
        <f t="shared" si="79"/>
        <v>0.84944683631115514</v>
      </c>
      <c r="AC94" s="62">
        <f t="shared" si="80"/>
        <v>0.81587122805745782</v>
      </c>
      <c r="AD94" s="62">
        <f t="shared" si="81"/>
        <v>0.78082365961783395</v>
      </c>
      <c r="AE94" s="62">
        <f t="shared" si="82"/>
        <v>0.67437846296702653</v>
      </c>
      <c r="AF94" s="62">
        <f t="shared" si="83"/>
        <v>0.65869608095829824</v>
      </c>
      <c r="AG94" s="62">
        <f t="shared" si="84"/>
        <v>0.58297836135570169</v>
      </c>
      <c r="AH94" s="62">
        <f t="shared" si="85"/>
        <v>0.56248499409902541</v>
      </c>
      <c r="AI94" s="62">
        <f t="shared" si="86"/>
        <v>0.43577933941300512</v>
      </c>
      <c r="AJ94" s="62">
        <f t="shared" si="87"/>
        <v>0.27109375998681434</v>
      </c>
      <c r="AK94" s="63">
        <f t="shared" si="88"/>
        <v>0</v>
      </c>
      <c r="AL94" s="64">
        <f t="shared" si="89"/>
        <v>0.91339609978206859</v>
      </c>
      <c r="AM94" s="65">
        <f t="shared" si="90"/>
        <v>0.88684666059728001</v>
      </c>
      <c r="AN94" s="65">
        <f t="shared" si="91"/>
        <v>0.84944683631115514</v>
      </c>
      <c r="AO94" s="65">
        <f t="shared" si="92"/>
        <v>0.81587122805745782</v>
      </c>
      <c r="AP94" s="65">
        <f t="shared" si="93"/>
        <v>0.78082365961783395</v>
      </c>
      <c r="AQ94" s="65">
        <f t="shared" si="94"/>
        <v>0.67437846296702653</v>
      </c>
      <c r="AR94" s="65">
        <f t="shared" si="95"/>
        <v>0.65869608095829824</v>
      </c>
      <c r="AS94" s="65">
        <f t="shared" si="96"/>
        <v>0.58297836135570169</v>
      </c>
      <c r="AT94" s="65">
        <f t="shared" si="97"/>
        <v>0.56248499409902541</v>
      </c>
      <c r="AU94" s="65">
        <f t="shared" si="98"/>
        <v>0.43577933941300512</v>
      </c>
      <c r="AV94" s="65">
        <f t="shared" si="99"/>
        <v>0.27109375998681434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0.43577933941300512</v>
      </c>
      <c r="BB94" s="68">
        <f ca="1"/>
        <v>0.56248499409902541</v>
      </c>
      <c r="BC94" s="45"/>
      <c r="BD94" s="45">
        <f t="shared" ca="1" si="76"/>
        <v>0.43577933941300512</v>
      </c>
    </row>
    <row r="95" spans="6:56" x14ac:dyDescent="0.25">
      <c r="F95" s="47">
        <v>6</v>
      </c>
      <c r="G95" s="48">
        <v>14</v>
      </c>
      <c r="H95" s="70">
        <f>+'Survival Rates'!G93</f>
        <v>0.44752993327429075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0.91288931367066717</v>
      </c>
      <c r="AA95" s="62">
        <f t="shared" si="78"/>
        <v>0.8862295514227333</v>
      </c>
      <c r="AB95" s="62">
        <f t="shared" si="79"/>
        <v>0.84826837418510204</v>
      </c>
      <c r="AC95" s="62">
        <f t="shared" si="80"/>
        <v>0.8142512657883294</v>
      </c>
      <c r="AD95" s="62">
        <f t="shared" si="81"/>
        <v>0.77894282781842084</v>
      </c>
      <c r="AE95" s="62">
        <f t="shared" si="82"/>
        <v>0.67129316163559416</v>
      </c>
      <c r="AF95" s="62">
        <f t="shared" si="83"/>
        <v>0.65550899605638346</v>
      </c>
      <c r="AG95" s="62">
        <f t="shared" si="84"/>
        <v>0.57938818175277818</v>
      </c>
      <c r="AH95" s="62">
        <f t="shared" si="85"/>
        <v>0.5589103309708181</v>
      </c>
      <c r="AI95" s="62">
        <f t="shared" si="86"/>
        <v>0.43175666826831866</v>
      </c>
      <c r="AJ95" s="62">
        <f t="shared" si="87"/>
        <v>0.26709169354623752</v>
      </c>
      <c r="AK95" s="63">
        <f t="shared" si="88"/>
        <v>0</v>
      </c>
      <c r="AL95" s="64">
        <f t="shared" si="89"/>
        <v>0.91288931367066717</v>
      </c>
      <c r="AM95" s="65">
        <f t="shared" si="90"/>
        <v>0.8862295514227333</v>
      </c>
      <c r="AN95" s="65">
        <f t="shared" si="91"/>
        <v>0.84826837418510204</v>
      </c>
      <c r="AO95" s="65">
        <f t="shared" si="92"/>
        <v>0.8142512657883294</v>
      </c>
      <c r="AP95" s="65">
        <f t="shared" si="93"/>
        <v>0.77894282781842084</v>
      </c>
      <c r="AQ95" s="65">
        <f t="shared" si="94"/>
        <v>0.67129316163559416</v>
      </c>
      <c r="AR95" s="65">
        <f t="shared" si="95"/>
        <v>0.65550899605638346</v>
      </c>
      <c r="AS95" s="65">
        <f t="shared" si="96"/>
        <v>0.57938818175277818</v>
      </c>
      <c r="AT95" s="65">
        <f t="shared" si="97"/>
        <v>0.5589103309708181</v>
      </c>
      <c r="AU95" s="65">
        <f t="shared" si="98"/>
        <v>0.43175666826831866</v>
      </c>
      <c r="AV95" s="65">
        <f t="shared" si="99"/>
        <v>0.26709169354623752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0.43175666826831866</v>
      </c>
      <c r="BB95" s="68">
        <f ca="1"/>
        <v>0.5589103309708181</v>
      </c>
      <c r="BC95" s="45"/>
      <c r="BD95" s="45">
        <f t="shared" ca="1" si="76"/>
        <v>0.43175666826831866</v>
      </c>
    </row>
    <row r="96" spans="6:56" x14ac:dyDescent="0.25">
      <c r="F96" s="47">
        <v>6</v>
      </c>
      <c r="G96" s="48">
        <v>15</v>
      </c>
      <c r="H96" s="70">
        <f>+'Survival Rates'!G94</f>
        <v>0.41652068507191797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0.9123828087430399</v>
      </c>
      <c r="AA96" s="62">
        <f t="shared" si="78"/>
        <v>0.88561287166146652</v>
      </c>
      <c r="AB96" s="62">
        <f t="shared" si="79"/>
        <v>0.84709154697358768</v>
      </c>
      <c r="AC96" s="62">
        <f t="shared" si="80"/>
        <v>0.81263452005345682</v>
      </c>
      <c r="AD96" s="62">
        <f t="shared" si="81"/>
        <v>0.77706652652754715</v>
      </c>
      <c r="AE96" s="62">
        <f t="shared" si="82"/>
        <v>0.66822197564862851</v>
      </c>
      <c r="AF96" s="62">
        <f t="shared" si="83"/>
        <v>0.65233733178693587</v>
      </c>
      <c r="AG96" s="62">
        <f t="shared" si="84"/>
        <v>0.57582011170045833</v>
      </c>
      <c r="AH96" s="62">
        <f t="shared" si="85"/>
        <v>0.55535838527794545</v>
      </c>
      <c r="AI96" s="62">
        <f t="shared" si="86"/>
        <v>0.42777113032769848</v>
      </c>
      <c r="AJ96" s="62">
        <f t="shared" si="87"/>
        <v>0.26314870827298664</v>
      </c>
      <c r="AK96" s="63">
        <f t="shared" si="88"/>
        <v>0</v>
      </c>
      <c r="AL96" s="64">
        <f t="shared" si="89"/>
        <v>0.9123828087430399</v>
      </c>
      <c r="AM96" s="65">
        <f t="shared" si="90"/>
        <v>0.88561287166146652</v>
      </c>
      <c r="AN96" s="65">
        <f t="shared" si="91"/>
        <v>0.84709154697358768</v>
      </c>
      <c r="AO96" s="65">
        <f t="shared" si="92"/>
        <v>0.81263452005345682</v>
      </c>
      <c r="AP96" s="65">
        <f t="shared" si="93"/>
        <v>0.77706652652754715</v>
      </c>
      <c r="AQ96" s="65">
        <f t="shared" si="94"/>
        <v>0.66822197564862851</v>
      </c>
      <c r="AR96" s="65">
        <f t="shared" si="95"/>
        <v>0.65233733178693587</v>
      </c>
      <c r="AS96" s="65">
        <f t="shared" si="96"/>
        <v>0.57582011170045833</v>
      </c>
      <c r="AT96" s="65">
        <f t="shared" si="97"/>
        <v>0.55535838527794545</v>
      </c>
      <c r="AU96" s="65">
        <f t="shared" si="98"/>
        <v>0.42777113032769848</v>
      </c>
      <c r="AV96" s="65">
        <f t="shared" si="99"/>
        <v>0.26314870827298664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0.42777113032769848</v>
      </c>
      <c r="BB96" s="68">
        <f ca="1"/>
        <v>0.55535838527794545</v>
      </c>
      <c r="BC96" s="45"/>
      <c r="BD96" s="45">
        <f t="shared" ca="1" si="76"/>
        <v>0.42777113032769848</v>
      </c>
    </row>
    <row r="97" spans="6:56" x14ac:dyDescent="0.25">
      <c r="F97" s="37">
        <v>7</v>
      </c>
      <c r="G97" s="38">
        <v>1</v>
      </c>
      <c r="H97" s="61">
        <f>+'Survival Rates'!G95</f>
        <v>0.94987962816019278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0.91187658484317569</v>
      </c>
      <c r="AA97" s="62">
        <f t="shared" si="78"/>
        <v>0.88499662101467391</v>
      </c>
      <c r="AB97" s="62">
        <f t="shared" si="79"/>
        <v>0.84591635240844787</v>
      </c>
      <c r="AC97" s="62">
        <f t="shared" si="80"/>
        <v>0.8110209844662144</v>
      </c>
      <c r="AD97" s="62">
        <f t="shared" si="81"/>
        <v>0.77519474483221806</v>
      </c>
      <c r="AE97" s="62">
        <f t="shared" si="82"/>
        <v>0.66516484042801294</v>
      </c>
      <c r="AF97" s="62">
        <f t="shared" si="83"/>
        <v>0.64918101353760183</v>
      </c>
      <c r="AG97" s="62">
        <f t="shared" si="84"/>
        <v>0.57227401504058795</v>
      </c>
      <c r="AH97" s="62">
        <f t="shared" si="85"/>
        <v>0.55182901264823869</v>
      </c>
      <c r="AI97" s="62">
        <f t="shared" si="86"/>
        <v>0.42382238281521423</v>
      </c>
      <c r="AJ97" s="62">
        <f t="shared" si="87"/>
        <v>0.25926393197156355</v>
      </c>
      <c r="AK97" s="63">
        <f t="shared" si="88"/>
        <v>0</v>
      </c>
      <c r="AL97" s="64">
        <f t="shared" si="89"/>
        <v>0.91187658484317569</v>
      </c>
      <c r="AM97" s="65">
        <f t="shared" si="90"/>
        <v>0.88499662101467391</v>
      </c>
      <c r="AN97" s="65">
        <f t="shared" si="91"/>
        <v>0.84591635240844787</v>
      </c>
      <c r="AO97" s="65">
        <f t="shared" si="92"/>
        <v>0.8110209844662144</v>
      </c>
      <c r="AP97" s="65">
        <f t="shared" si="93"/>
        <v>0.77519474483221806</v>
      </c>
      <c r="AQ97" s="65">
        <f t="shared" si="94"/>
        <v>0.66516484042801294</v>
      </c>
      <c r="AR97" s="65">
        <f t="shared" si="95"/>
        <v>0.64918101353760183</v>
      </c>
      <c r="AS97" s="65">
        <f t="shared" si="96"/>
        <v>0.57227401504058795</v>
      </c>
      <c r="AT97" s="65">
        <f t="shared" si="97"/>
        <v>0.55182901264823869</v>
      </c>
      <c r="AU97" s="65">
        <f t="shared" si="98"/>
        <v>0.42382238281521423</v>
      </c>
      <c r="AV97" s="65">
        <f t="shared" si="99"/>
        <v>0.25926393197156355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0.42382238281521423</v>
      </c>
      <c r="BB97" s="68">
        <f ca="1"/>
        <v>0.55182901264823869</v>
      </c>
      <c r="BC97" s="45"/>
      <c r="BD97" s="45">
        <f t="shared" ca="1" si="76"/>
        <v>0.42382238281521423</v>
      </c>
    </row>
    <row r="98" spans="6:56" x14ac:dyDescent="0.25">
      <c r="F98" s="47">
        <v>7</v>
      </c>
      <c r="G98" s="48">
        <v>2</v>
      </c>
      <c r="H98" s="70">
        <f>+'Survival Rates'!G96</f>
        <v>0.90002635083920701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0.91137064181514982</v>
      </c>
      <c r="AA98" s="62">
        <f t="shared" si="78"/>
        <v>0.88438079918375767</v>
      </c>
      <c r="AB98" s="62">
        <f t="shared" si="79"/>
        <v>0.84474278822466509</v>
      </c>
      <c r="AC98" s="62">
        <f t="shared" si="80"/>
        <v>0.80941065265265755</v>
      </c>
      <c r="AD98" s="62">
        <f t="shared" si="81"/>
        <v>0.77332747184572581</v>
      </c>
      <c r="AE98" s="62">
        <f t="shared" si="82"/>
        <v>0.6621216916910776</v>
      </c>
      <c r="AF98" s="62">
        <f t="shared" si="83"/>
        <v>0.6460399670570377</v>
      </c>
      <c r="AG98" s="62">
        <f t="shared" si="84"/>
        <v>0.56874975645352133</v>
      </c>
      <c r="AH98" s="62">
        <f t="shared" si="85"/>
        <v>0.54832206962703256</v>
      </c>
      <c r="AI98" s="62">
        <f t="shared" si="86"/>
        <v>0.41991008611909386</v>
      </c>
      <c r="AJ98" s="62">
        <f t="shared" si="87"/>
        <v>0.25543650532240036</v>
      </c>
      <c r="AK98" s="63">
        <f t="shared" si="88"/>
        <v>0</v>
      </c>
      <c r="AL98" s="64">
        <f t="shared" si="89"/>
        <v>0.91137064181514982</v>
      </c>
      <c r="AM98" s="65">
        <f t="shared" si="90"/>
        <v>0.88438079918375767</v>
      </c>
      <c r="AN98" s="65">
        <f t="shared" si="91"/>
        <v>0.84474278822466509</v>
      </c>
      <c r="AO98" s="65">
        <f t="shared" si="92"/>
        <v>0.80941065265265755</v>
      </c>
      <c r="AP98" s="65">
        <f t="shared" si="93"/>
        <v>0.77332747184572581</v>
      </c>
      <c r="AQ98" s="65">
        <f t="shared" si="94"/>
        <v>0.6621216916910776</v>
      </c>
      <c r="AR98" s="65">
        <f t="shared" si="95"/>
        <v>0.6460399670570377</v>
      </c>
      <c r="AS98" s="65">
        <f t="shared" si="96"/>
        <v>0.56874975645352133</v>
      </c>
      <c r="AT98" s="65">
        <f t="shared" si="97"/>
        <v>0.54832206962703256</v>
      </c>
      <c r="AU98" s="65">
        <f t="shared" si="98"/>
        <v>0.41991008611909386</v>
      </c>
      <c r="AV98" s="65">
        <f t="shared" si="99"/>
        <v>0.25543650532240036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0.41991008611909386</v>
      </c>
      <c r="BB98" s="68">
        <f ca="1"/>
        <v>0.54832206962703256</v>
      </c>
      <c r="BC98" s="45"/>
      <c r="BD98" s="45">
        <f t="shared" ca="1" si="76"/>
        <v>0.41991008611909386</v>
      </c>
    </row>
    <row r="99" spans="6:56" x14ac:dyDescent="0.25">
      <c r="F99" s="47">
        <v>7</v>
      </c>
      <c r="G99" s="48">
        <v>3</v>
      </c>
      <c r="H99" s="70">
        <f>+'Survival Rates'!G97</f>
        <v>0.85489796612117819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0.91086497950312417</v>
      </c>
      <c r="AA99" s="62">
        <f t="shared" si="78"/>
        <v>0.88376540587032781</v>
      </c>
      <c r="AB99" s="62">
        <f t="shared" si="79"/>
        <v>0.84357085216036432</v>
      </c>
      <c r="AC99" s="62">
        <f t="shared" si="80"/>
        <v>0.80780351825149743</v>
      </c>
      <c r="AD99" s="62">
        <f t="shared" si="81"/>
        <v>0.77146469670758633</v>
      </c>
      <c r="AE99" s="62">
        <f t="shared" si="82"/>
        <v>0.6590924654492476</v>
      </c>
      <c r="AF99" s="62">
        <f t="shared" si="83"/>
        <v>0.64291411845316337</v>
      </c>
      <c r="AG99" s="62">
        <f t="shared" si="84"/>
        <v>0.56524720145295704</v>
      </c>
      <c r="AH99" s="62">
        <f t="shared" si="85"/>
        <v>0.5448374136713342</v>
      </c>
      <c r="AI99" s="62">
        <f t="shared" si="86"/>
        <v>0.41603390376251548</v>
      </c>
      <c r="AJ99" s="62">
        <f t="shared" si="87"/>
        <v>0.25166558169177633</v>
      </c>
      <c r="AK99" s="63">
        <f t="shared" si="88"/>
        <v>0</v>
      </c>
      <c r="AL99" s="64">
        <f t="shared" si="89"/>
        <v>0.91086497950312417</v>
      </c>
      <c r="AM99" s="65">
        <f t="shared" si="90"/>
        <v>0.88376540587032781</v>
      </c>
      <c r="AN99" s="65">
        <f t="shared" si="91"/>
        <v>0.84357085216036432</v>
      </c>
      <c r="AO99" s="65">
        <f t="shared" si="92"/>
        <v>0.80780351825149743</v>
      </c>
      <c r="AP99" s="65">
        <f t="shared" si="93"/>
        <v>0.77146469670758633</v>
      </c>
      <c r="AQ99" s="65">
        <f t="shared" si="94"/>
        <v>0.6590924654492476</v>
      </c>
      <c r="AR99" s="65">
        <f t="shared" si="95"/>
        <v>0.64291411845316337</v>
      </c>
      <c r="AS99" s="65">
        <f t="shared" si="96"/>
        <v>0.56524720145295704</v>
      </c>
      <c r="AT99" s="65">
        <f t="shared" si="97"/>
        <v>0.5448374136713342</v>
      </c>
      <c r="AU99" s="65">
        <f t="shared" si="98"/>
        <v>0.41603390376251548</v>
      </c>
      <c r="AV99" s="65">
        <f t="shared" si="99"/>
        <v>0.25166558169177633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0.41603390376251548</v>
      </c>
      <c r="BB99" s="68">
        <f ca="1"/>
        <v>0.5448374136713342</v>
      </c>
      <c r="BC99" s="45"/>
      <c r="BD99" s="45">
        <f t="shared" ca="1" si="76"/>
        <v>0.41603390376251548</v>
      </c>
    </row>
    <row r="100" spans="6:56" x14ac:dyDescent="0.25">
      <c r="F100" s="47">
        <v>7</v>
      </c>
      <c r="G100" s="48">
        <v>4</v>
      </c>
      <c r="H100" s="70">
        <f>+'Survival Rates'!G98</f>
        <v>0.80738152682588182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0.91035959775134712</v>
      </c>
      <c r="AA100" s="62">
        <f t="shared" si="78"/>
        <v>0.88315044077620186</v>
      </c>
      <c r="AB100" s="62">
        <f t="shared" si="79"/>
        <v>0.84240054195680825</v>
      </c>
      <c r="AC100" s="62">
        <f t="shared" si="80"/>
        <v>0.80619957491407601</v>
      </c>
      <c r="AD100" s="62">
        <f t="shared" si="81"/>
        <v>0.76960640858347595</v>
      </c>
      <c r="AE100" s="62">
        <f t="shared" si="82"/>
        <v>0.65607709800669778</v>
      </c>
      <c r="AF100" s="62">
        <f t="shared" si="83"/>
        <v>0.63980339419142351</v>
      </c>
      <c r="AG100" s="62">
        <f t="shared" si="84"/>
        <v>0.56176621638080648</v>
      </c>
      <c r="AH100" s="62">
        <f t="shared" si="85"/>
        <v>0.54137490314402958</v>
      </c>
      <c r="AI100" s="62">
        <f t="shared" si="86"/>
        <v>0.41219350237466856</v>
      </c>
      <c r="AJ100" s="62">
        <f t="shared" si="87"/>
        <v>0.24795032694454097</v>
      </c>
      <c r="AK100" s="63">
        <f t="shared" si="88"/>
        <v>0</v>
      </c>
      <c r="AL100" s="64">
        <f t="shared" si="89"/>
        <v>0.91035959775134712</v>
      </c>
      <c r="AM100" s="65">
        <f t="shared" si="90"/>
        <v>0.88315044077620186</v>
      </c>
      <c r="AN100" s="65">
        <f t="shared" si="91"/>
        <v>0.84240054195680825</v>
      </c>
      <c r="AO100" s="65">
        <f t="shared" si="92"/>
        <v>0.80619957491407601</v>
      </c>
      <c r="AP100" s="65">
        <f t="shared" si="93"/>
        <v>0.76960640858347595</v>
      </c>
      <c r="AQ100" s="65">
        <f t="shared" si="94"/>
        <v>0.65607709800669778</v>
      </c>
      <c r="AR100" s="65">
        <f t="shared" si="95"/>
        <v>0.63980339419142351</v>
      </c>
      <c r="AS100" s="65">
        <f t="shared" si="96"/>
        <v>0.56176621638080648</v>
      </c>
      <c r="AT100" s="65">
        <f t="shared" si="97"/>
        <v>0.54137490314402958</v>
      </c>
      <c r="AU100" s="65">
        <f t="shared" si="98"/>
        <v>0.41219350237466856</v>
      </c>
      <c r="AV100" s="65">
        <f t="shared" si="99"/>
        <v>0.24795032694454097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0.41219350237466856</v>
      </c>
      <c r="BB100" s="68">
        <f ca="1"/>
        <v>0.54137490314402958</v>
      </c>
      <c r="BC100" s="45"/>
      <c r="BD100" s="45">
        <f t="shared" ca="1" si="76"/>
        <v>0.41219350237466856</v>
      </c>
    </row>
    <row r="101" spans="6:56" x14ac:dyDescent="0.25">
      <c r="F101" s="47">
        <v>7</v>
      </c>
      <c r="G101" s="48">
        <v>5</v>
      </c>
      <c r="H101" s="70">
        <f>+'Survival Rates'!G99</f>
        <v>0.7570913865922515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0.90985449640415339</v>
      </c>
      <c r="AA101" s="62">
        <f t="shared" si="78"/>
        <v>0.88253590360340484</v>
      </c>
      <c r="AB101" s="62">
        <f t="shared" si="79"/>
        <v>0.8412318553583934</v>
      </c>
      <c r="AC101" s="62">
        <f t="shared" si="80"/>
        <v>0.80459881630434082</v>
      </c>
      <c r="AD101" s="62">
        <f t="shared" si="81"/>
        <v>0.7677525966651686</v>
      </c>
      <c r="AE101" s="62">
        <f t="shared" si="82"/>
        <v>0.65307552595901319</v>
      </c>
      <c r="AF101" s="62">
        <f t="shared" si="83"/>
        <v>0.63670772109305807</v>
      </c>
      <c r="AG101" s="62">
        <f t="shared" si="84"/>
        <v>0.55830666840209286</v>
      </c>
      <c r="AH101" s="62">
        <f t="shared" si="85"/>
        <v>0.5379343973081262</v>
      </c>
      <c r="AI101" s="62">
        <f t="shared" si="86"/>
        <v>0.40838855166208243</v>
      </c>
      <c r="AJ101" s="62">
        <f t="shared" si="87"/>
        <v>0.24428991925960178</v>
      </c>
      <c r="AK101" s="63">
        <f t="shared" si="88"/>
        <v>0</v>
      </c>
      <c r="AL101" s="64">
        <f t="shared" si="89"/>
        <v>0.90985449640415339</v>
      </c>
      <c r="AM101" s="65">
        <f t="shared" si="90"/>
        <v>0.88253590360340484</v>
      </c>
      <c r="AN101" s="65">
        <f t="shared" si="91"/>
        <v>0.8412318553583934</v>
      </c>
      <c r="AO101" s="65">
        <f t="shared" si="92"/>
        <v>0.80459881630434082</v>
      </c>
      <c r="AP101" s="65">
        <f t="shared" si="93"/>
        <v>0.7677525966651686</v>
      </c>
      <c r="AQ101" s="65">
        <f t="shared" si="94"/>
        <v>0.65307552595901319</v>
      </c>
      <c r="AR101" s="65">
        <f t="shared" si="95"/>
        <v>0.63670772109305807</v>
      </c>
      <c r="AS101" s="65">
        <f t="shared" si="96"/>
        <v>0.55830666840209286</v>
      </c>
      <c r="AT101" s="65">
        <f t="shared" si="97"/>
        <v>0.5379343973081262</v>
      </c>
      <c r="AU101" s="65">
        <f t="shared" si="98"/>
        <v>0.40838855166208243</v>
      </c>
      <c r="AV101" s="65">
        <f t="shared" si="99"/>
        <v>0.24428991925960178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0.40838855166208243</v>
      </c>
      <c r="BB101" s="68">
        <f ca="1"/>
        <v>0.5379343973081262</v>
      </c>
      <c r="BC101" s="45"/>
      <c r="BD101" s="45">
        <f t="shared" ca="1" si="76"/>
        <v>0.40838855166208243</v>
      </c>
    </row>
    <row r="102" spans="6:56" x14ac:dyDescent="0.25">
      <c r="F102" s="47">
        <v>7</v>
      </c>
      <c r="G102" s="48">
        <v>6</v>
      </c>
      <c r="H102" s="70">
        <f>+'Survival Rates'!G100</f>
        <v>0.71360701914751534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0.90934967530596411</v>
      </c>
      <c r="AA102" s="62">
        <f t="shared" si="78"/>
        <v>0.88192179405416926</v>
      </c>
      <c r="AB102" s="62">
        <f t="shared" si="79"/>
        <v>0.84006479011264545</v>
      </c>
      <c r="AC102" s="62">
        <f t="shared" si="80"/>
        <v>0.80300123609882024</v>
      </c>
      <c r="AD102" s="62">
        <f t="shared" si="81"/>
        <v>0.76590325017047278</v>
      </c>
      <c r="AE102" s="62">
        <f t="shared" si="82"/>
        <v>0.65008768619185597</v>
      </c>
      <c r="AF102" s="62">
        <f t="shared" si="83"/>
        <v>0.63362702633338064</v>
      </c>
      <c r="AG102" s="62">
        <f t="shared" si="84"/>
        <v>0.55486842549988269</v>
      </c>
      <c r="AH102" s="62">
        <f t="shared" si="85"/>
        <v>0.53451575632103299</v>
      </c>
      <c r="AI102" s="62">
        <f t="shared" si="86"/>
        <v>0.40461872438021951</v>
      </c>
      <c r="AJ102" s="62">
        <f t="shared" si="87"/>
        <v>0.24068354894813604</v>
      </c>
      <c r="AK102" s="63">
        <f t="shared" si="88"/>
        <v>0</v>
      </c>
      <c r="AL102" s="64">
        <f t="shared" si="89"/>
        <v>0.90934967530596411</v>
      </c>
      <c r="AM102" s="65">
        <f t="shared" si="90"/>
        <v>0.88192179405416926</v>
      </c>
      <c r="AN102" s="65">
        <f t="shared" si="91"/>
        <v>0.84006479011264545</v>
      </c>
      <c r="AO102" s="65">
        <f t="shared" si="92"/>
        <v>0.80300123609882024</v>
      </c>
      <c r="AP102" s="65">
        <f t="shared" si="93"/>
        <v>0.76590325017047278</v>
      </c>
      <c r="AQ102" s="65">
        <f t="shared" si="94"/>
        <v>0.65008768619185597</v>
      </c>
      <c r="AR102" s="65">
        <f t="shared" si="95"/>
        <v>0.63362702633338064</v>
      </c>
      <c r="AS102" s="65">
        <f t="shared" si="96"/>
        <v>0.55486842549988269</v>
      </c>
      <c r="AT102" s="65">
        <f t="shared" si="97"/>
        <v>0.53451575632103299</v>
      </c>
      <c r="AU102" s="65">
        <f t="shared" si="98"/>
        <v>0.40461872438021951</v>
      </c>
      <c r="AV102" s="65">
        <f t="shared" si="99"/>
        <v>0.24068354894813604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0.40461872438021951</v>
      </c>
      <c r="BB102" s="68">
        <f ca="1"/>
        <v>0.53451575632103299</v>
      </c>
      <c r="BC102" s="45"/>
      <c r="BD102" s="45">
        <f t="shared" ca="1" si="76"/>
        <v>0.40461872438021951</v>
      </c>
    </row>
    <row r="103" spans="6:56" x14ac:dyDescent="0.25">
      <c r="F103" s="47">
        <v>7</v>
      </c>
      <c r="G103" s="48">
        <v>7</v>
      </c>
      <c r="H103" s="70">
        <f>+'Survival Rates'!G101</f>
        <v>0.67160013187158507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0.90895928800621906</v>
      </c>
      <c r="AA103" s="62">
        <f t="shared" si="78"/>
        <v>0.88146317261327001</v>
      </c>
      <c r="AB103" s="62">
        <f t="shared" si="79"/>
        <v>0.83899492784644736</v>
      </c>
      <c r="AC103" s="62">
        <f t="shared" si="80"/>
        <v>0.8014648047398274</v>
      </c>
      <c r="AD103" s="62">
        <f t="shared" si="81"/>
        <v>0.76412907412904862</v>
      </c>
      <c r="AE103" s="62">
        <f t="shared" si="82"/>
        <v>0.64706784382029037</v>
      </c>
      <c r="AF103" s="62">
        <f t="shared" si="83"/>
        <v>0.63051412286808317</v>
      </c>
      <c r="AG103" s="62">
        <f t="shared" si="84"/>
        <v>0.55141366734132846</v>
      </c>
      <c r="AH103" s="62">
        <f t="shared" si="85"/>
        <v>0.53111197559590051</v>
      </c>
      <c r="AI103" s="62">
        <f t="shared" si="86"/>
        <v>0.40086516839558728</v>
      </c>
      <c r="AJ103" s="62">
        <f t="shared" si="87"/>
        <v>0.23709053073868736</v>
      </c>
      <c r="AK103" s="63">
        <f t="shared" si="88"/>
        <v>0</v>
      </c>
      <c r="AL103" s="64">
        <f t="shared" si="89"/>
        <v>0.90895928800621906</v>
      </c>
      <c r="AM103" s="65">
        <f t="shared" si="90"/>
        <v>0.88146317261327001</v>
      </c>
      <c r="AN103" s="65">
        <f t="shared" si="91"/>
        <v>0.83899492784644736</v>
      </c>
      <c r="AO103" s="65">
        <f t="shared" si="92"/>
        <v>0.8014648047398274</v>
      </c>
      <c r="AP103" s="65">
        <f t="shared" si="93"/>
        <v>0.76412907412904862</v>
      </c>
      <c r="AQ103" s="65">
        <f t="shared" si="94"/>
        <v>0.64706784382029037</v>
      </c>
      <c r="AR103" s="65">
        <f t="shared" si="95"/>
        <v>0.63051412286808317</v>
      </c>
      <c r="AS103" s="65">
        <f t="shared" si="96"/>
        <v>0.55141366734132846</v>
      </c>
      <c r="AT103" s="65">
        <f t="shared" si="97"/>
        <v>0.53111197559590051</v>
      </c>
      <c r="AU103" s="65">
        <f t="shared" si="98"/>
        <v>0.40086516839558728</v>
      </c>
      <c r="AV103" s="65">
        <f t="shared" si="99"/>
        <v>0.23709053073868736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0.40086516839558728</v>
      </c>
      <c r="BB103" s="68">
        <f ca="1"/>
        <v>0.53111197559590051</v>
      </c>
      <c r="BC103" s="45"/>
      <c r="BD103" s="45">
        <f t="shared" ca="1" si="76"/>
        <v>0.40086516839558728</v>
      </c>
    </row>
    <row r="104" spans="6:56" x14ac:dyDescent="0.25">
      <c r="F104" s="47">
        <v>7</v>
      </c>
      <c r="G104" s="48">
        <v>8</v>
      </c>
      <c r="H104" s="70">
        <f>+'Survival Rates'!G102</f>
        <v>0.63362702633338042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0.90856906830123751</v>
      </c>
      <c r="AA104" s="62">
        <f t="shared" si="78"/>
        <v>0.88100478966701679</v>
      </c>
      <c r="AB104" s="62">
        <f t="shared" si="79"/>
        <v>0.83792642810047635</v>
      </c>
      <c r="AC104" s="62">
        <f t="shared" si="80"/>
        <v>0.79993131312888821</v>
      </c>
      <c r="AD104" s="62">
        <f t="shared" si="81"/>
        <v>0.76235900787645916</v>
      </c>
      <c r="AE104" s="62">
        <f t="shared" si="82"/>
        <v>0.64406202947623981</v>
      </c>
      <c r="AF104" s="62">
        <f t="shared" si="83"/>
        <v>0.62741651257618514</v>
      </c>
      <c r="AG104" s="62">
        <f t="shared" si="84"/>
        <v>0.54798041942445597</v>
      </c>
      <c r="AH104" s="62">
        <f t="shared" si="85"/>
        <v>0.52772987004701455</v>
      </c>
      <c r="AI104" s="62">
        <f t="shared" si="86"/>
        <v>0.3971464332970901</v>
      </c>
      <c r="AJ104" s="62">
        <f t="shared" si="87"/>
        <v>0.23355115051118572</v>
      </c>
      <c r="AK104" s="63">
        <f t="shared" si="88"/>
        <v>0</v>
      </c>
      <c r="AL104" s="64">
        <f t="shared" si="89"/>
        <v>0.90856906830123751</v>
      </c>
      <c r="AM104" s="65">
        <f t="shared" si="90"/>
        <v>0.88100478966701679</v>
      </c>
      <c r="AN104" s="65">
        <f t="shared" si="91"/>
        <v>0.83792642810047635</v>
      </c>
      <c r="AO104" s="65">
        <f t="shared" si="92"/>
        <v>0.79993131312888821</v>
      </c>
      <c r="AP104" s="65">
        <f t="shared" si="93"/>
        <v>0.76235900787645916</v>
      </c>
      <c r="AQ104" s="65">
        <f t="shared" si="94"/>
        <v>0.64406202947623981</v>
      </c>
      <c r="AR104" s="65">
        <f t="shared" si="95"/>
        <v>0.62741651257618514</v>
      </c>
      <c r="AS104" s="65">
        <f t="shared" si="96"/>
        <v>0.54798041942445597</v>
      </c>
      <c r="AT104" s="65">
        <f t="shared" si="97"/>
        <v>0.52772987004701455</v>
      </c>
      <c r="AU104" s="65">
        <f t="shared" si="98"/>
        <v>0.3971464332970901</v>
      </c>
      <c r="AV104" s="65">
        <f t="shared" si="99"/>
        <v>0.23355115051118572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0.3971464332970901</v>
      </c>
      <c r="BB104" s="68">
        <f ca="1"/>
        <v>0.52772987004701455</v>
      </c>
      <c r="BC104" s="45"/>
      <c r="BD104" s="45">
        <f t="shared" ca="1" si="76"/>
        <v>0.3971464332970901</v>
      </c>
    </row>
    <row r="105" spans="6:56" x14ac:dyDescent="0.25">
      <c r="F105" s="47">
        <v>7</v>
      </c>
      <c r="G105" s="48">
        <v>9</v>
      </c>
      <c r="H105" s="70">
        <f>+'Survival Rates'!G103</f>
        <v>0.59726518626207348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0.90817901611907048</v>
      </c>
      <c r="AA105" s="62">
        <f t="shared" si="78"/>
        <v>0.88054664509138636</v>
      </c>
      <c r="AB105" s="62">
        <f t="shared" si="79"/>
        <v>0.83685928913949847</v>
      </c>
      <c r="AC105" s="62">
        <f t="shared" si="80"/>
        <v>0.79840075564120294</v>
      </c>
      <c r="AD105" s="62">
        <f t="shared" si="81"/>
        <v>0.76059304189258692</v>
      </c>
      <c r="AE105" s="62">
        <f t="shared" si="82"/>
        <v>0.64107017799552291</v>
      </c>
      <c r="AF105" s="62">
        <f t="shared" si="83"/>
        <v>0.62433412032488678</v>
      </c>
      <c r="AG105" s="62">
        <f t="shared" si="84"/>
        <v>0.54456854782078867</v>
      </c>
      <c r="AH105" s="62">
        <f t="shared" si="85"/>
        <v>0.52436930164748574</v>
      </c>
      <c r="AI105" s="62">
        <f t="shared" si="86"/>
        <v>0.39346219605927796</v>
      </c>
      <c r="AJ105" s="62">
        <f t="shared" si="87"/>
        <v>0.23006460753684554</v>
      </c>
      <c r="AK105" s="63">
        <f t="shared" si="88"/>
        <v>0</v>
      </c>
      <c r="AL105" s="64">
        <f t="shared" si="89"/>
        <v>0.90817901611907048</v>
      </c>
      <c r="AM105" s="65">
        <f t="shared" si="90"/>
        <v>0.88054664509138636</v>
      </c>
      <c r="AN105" s="65">
        <f t="shared" si="91"/>
        <v>0.83685928913949847</v>
      </c>
      <c r="AO105" s="65">
        <f t="shared" si="92"/>
        <v>0.79840075564120294</v>
      </c>
      <c r="AP105" s="65">
        <f t="shared" si="93"/>
        <v>0.76059304189258692</v>
      </c>
      <c r="AQ105" s="65">
        <f t="shared" si="94"/>
        <v>0.64107017799552291</v>
      </c>
      <c r="AR105" s="65">
        <f t="shared" si="95"/>
        <v>0.62433412032488678</v>
      </c>
      <c r="AS105" s="65">
        <f t="shared" si="96"/>
        <v>0.54456854782078867</v>
      </c>
      <c r="AT105" s="65">
        <f t="shared" si="97"/>
        <v>0.52436930164748574</v>
      </c>
      <c r="AU105" s="65">
        <f t="shared" si="98"/>
        <v>0.39346219605927796</v>
      </c>
      <c r="AV105" s="65">
        <f t="shared" si="99"/>
        <v>0.23006460753684554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0.39346219605927796</v>
      </c>
      <c r="BB105" s="68">
        <f ca="1"/>
        <v>0.52436930164748574</v>
      </c>
      <c r="BC105" s="45"/>
      <c r="BD105" s="45">
        <f t="shared" ca="1" si="76"/>
        <v>0.39346219605927796</v>
      </c>
    </row>
    <row r="106" spans="6:56" x14ac:dyDescent="0.25">
      <c r="F106" s="47">
        <v>7</v>
      </c>
      <c r="G106" s="48">
        <v>10</v>
      </c>
      <c r="H106" s="70">
        <f>+'Survival Rates'!G104</f>
        <v>0.56235406566281887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0.90778913138779971</v>
      </c>
      <c r="AA106" s="62">
        <f t="shared" si="78"/>
        <v>0.88008873876242</v>
      </c>
      <c r="AB106" s="62">
        <f t="shared" si="79"/>
        <v>0.83579350923048967</v>
      </c>
      <c r="AC106" s="62">
        <f t="shared" si="80"/>
        <v>0.79687312666273424</v>
      </c>
      <c r="AD106" s="62">
        <f t="shared" si="81"/>
        <v>0.75883116667936723</v>
      </c>
      <c r="AE106" s="62">
        <f t="shared" si="82"/>
        <v>0.63809222451666459</v>
      </c>
      <c r="AF106" s="62">
        <f t="shared" si="83"/>
        <v>0.62126687135050318</v>
      </c>
      <c r="AG106" s="62">
        <f t="shared" si="84"/>
        <v>0.54117791943572424</v>
      </c>
      <c r="AH106" s="62">
        <f t="shared" si="85"/>
        <v>0.52103013324937608</v>
      </c>
      <c r="AI106" s="62">
        <f t="shared" si="86"/>
        <v>0.38981213665333453</v>
      </c>
      <c r="AJ106" s="62">
        <f t="shared" si="87"/>
        <v>0.22663011304047398</v>
      </c>
      <c r="AK106" s="63">
        <f t="shared" si="88"/>
        <v>0</v>
      </c>
      <c r="AL106" s="64">
        <f t="shared" si="89"/>
        <v>0.90778913138779971</v>
      </c>
      <c r="AM106" s="65">
        <f t="shared" si="90"/>
        <v>0.88008873876242</v>
      </c>
      <c r="AN106" s="65">
        <f t="shared" si="91"/>
        <v>0.83579350923048967</v>
      </c>
      <c r="AO106" s="65">
        <f t="shared" si="92"/>
        <v>0.79687312666273424</v>
      </c>
      <c r="AP106" s="65">
        <f t="shared" si="93"/>
        <v>0.75883116667936723</v>
      </c>
      <c r="AQ106" s="65">
        <f t="shared" si="94"/>
        <v>0.63809222451666459</v>
      </c>
      <c r="AR106" s="65">
        <f t="shared" si="95"/>
        <v>0.62126687135050318</v>
      </c>
      <c r="AS106" s="65">
        <f t="shared" si="96"/>
        <v>0.54117791943572424</v>
      </c>
      <c r="AT106" s="65">
        <f t="shared" si="97"/>
        <v>0.52103013324937608</v>
      </c>
      <c r="AU106" s="65">
        <f t="shared" si="98"/>
        <v>0.38981213665333453</v>
      </c>
      <c r="AV106" s="65">
        <f t="shared" si="99"/>
        <v>0.22663011304047398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0.38981213665333453</v>
      </c>
      <c r="BB106" s="68">
        <f ca="1"/>
        <v>0.52103013324937608</v>
      </c>
      <c r="BC106" s="45"/>
      <c r="BD106" s="45">
        <f t="shared" ca="1" si="76"/>
        <v>0.38981213665333453</v>
      </c>
    </row>
    <row r="107" spans="6:56" x14ac:dyDescent="0.25">
      <c r="F107" s="47">
        <v>7</v>
      </c>
      <c r="G107" s="48">
        <v>11</v>
      </c>
      <c r="H107" s="70">
        <f>+'Survival Rates'!G105</f>
        <v>0.52748464048339005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0.90739941403553792</v>
      </c>
      <c r="AA107" s="62">
        <f t="shared" si="78"/>
        <v>0.87963107055622347</v>
      </c>
      <c r="AB107" s="62">
        <f t="shared" si="79"/>
        <v>0.8347290866426329</v>
      </c>
      <c r="AC107" s="62">
        <f t="shared" si="80"/>
        <v>0.7953484205901864</v>
      </c>
      <c r="AD107" s="62">
        <f t="shared" si="81"/>
        <v>0.7570733727607375</v>
      </c>
      <c r="AE107" s="62">
        <f t="shared" si="82"/>
        <v>0.63512810447948964</v>
      </c>
      <c r="AF107" s="62">
        <f t="shared" si="83"/>
        <v>0.61821469125665107</v>
      </c>
      <c r="AG107" s="62">
        <f t="shared" si="84"/>
        <v>0.53780840200334268</v>
      </c>
      <c r="AH107" s="62">
        <f t="shared" si="85"/>
        <v>0.51771222857810151</v>
      </c>
      <c r="AI107" s="62">
        <f t="shared" si="86"/>
        <v>0.3861959380192781</v>
      </c>
      <c r="AJ107" s="62">
        <f t="shared" si="87"/>
        <v>0.22324689002202286</v>
      </c>
      <c r="AK107" s="63">
        <f t="shared" si="88"/>
        <v>0</v>
      </c>
      <c r="AL107" s="64">
        <f t="shared" si="89"/>
        <v>0.90739941403553792</v>
      </c>
      <c r="AM107" s="65">
        <f t="shared" si="90"/>
        <v>0.87963107055622347</v>
      </c>
      <c r="AN107" s="65">
        <f t="shared" si="91"/>
        <v>0.8347290866426329</v>
      </c>
      <c r="AO107" s="65">
        <f t="shared" si="92"/>
        <v>0.7953484205901864</v>
      </c>
      <c r="AP107" s="65">
        <f t="shared" si="93"/>
        <v>0.7570733727607375</v>
      </c>
      <c r="AQ107" s="65">
        <f t="shared" si="94"/>
        <v>0.63512810447948964</v>
      </c>
      <c r="AR107" s="65">
        <f t="shared" si="95"/>
        <v>0.61821469125665107</v>
      </c>
      <c r="AS107" s="65">
        <f t="shared" si="96"/>
        <v>0.53780840200334268</v>
      </c>
      <c r="AT107" s="65">
        <f t="shared" si="97"/>
        <v>0.51771222857810151</v>
      </c>
      <c r="AU107" s="65">
        <f t="shared" si="98"/>
        <v>0.3861959380192781</v>
      </c>
      <c r="AV107" s="65">
        <f t="shared" si="99"/>
        <v>0.22324689002202286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0.3861959380192781</v>
      </c>
      <c r="BB107" s="68">
        <f ca="1"/>
        <v>0.51771222857810151</v>
      </c>
      <c r="BC107" s="45"/>
      <c r="BD107" s="45">
        <f t="shared" ca="1" si="76"/>
        <v>0.3861959380192781</v>
      </c>
    </row>
    <row r="108" spans="6:56" x14ac:dyDescent="0.25">
      <c r="F108" s="47">
        <v>7</v>
      </c>
      <c r="G108" s="48">
        <v>12</v>
      </c>
      <c r="H108" s="70">
        <f>+'Survival Rates'!G106</f>
        <v>0.49373696007001938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0.9070098639904286</v>
      </c>
      <c r="AA108" s="62">
        <f t="shared" si="78"/>
        <v>0.87917364034896694</v>
      </c>
      <c r="AB108" s="62">
        <f t="shared" si="79"/>
        <v>0.83366601964731546</v>
      </c>
      <c r="AC108" s="62">
        <f t="shared" si="80"/>
        <v>0.79382663183098479</v>
      </c>
      <c r="AD108" s="62">
        <f t="shared" si="81"/>
        <v>0.75531965068258566</v>
      </c>
      <c r="AE108" s="62">
        <f t="shared" si="82"/>
        <v>0.6321777536237233</v>
      </c>
      <c r="AF108" s="62">
        <f t="shared" si="83"/>
        <v>0.61517750601244392</v>
      </c>
      <c r="AG108" s="62">
        <f t="shared" si="84"/>
        <v>0.53445986408124668</v>
      </c>
      <c r="AH108" s="62">
        <f t="shared" si="85"/>
        <v>0.51441545222687057</v>
      </c>
      <c r="AI108" s="62">
        <f t="shared" si="86"/>
        <v>0.38261328603842037</v>
      </c>
      <c r="AJ108" s="62">
        <f t="shared" si="87"/>
        <v>0.21991417308080488</v>
      </c>
      <c r="AK108" s="63">
        <f t="shared" si="88"/>
        <v>0</v>
      </c>
      <c r="AL108" s="64">
        <f t="shared" si="89"/>
        <v>0.9070098639904286</v>
      </c>
      <c r="AM108" s="65">
        <f t="shared" si="90"/>
        <v>0.87917364034896694</v>
      </c>
      <c r="AN108" s="65">
        <f t="shared" si="91"/>
        <v>0.83366601964731546</v>
      </c>
      <c r="AO108" s="65">
        <f t="shared" si="92"/>
        <v>0.79382663183098479</v>
      </c>
      <c r="AP108" s="65">
        <f t="shared" si="93"/>
        <v>0.75531965068258566</v>
      </c>
      <c r="AQ108" s="65">
        <f t="shared" si="94"/>
        <v>0.6321777536237233</v>
      </c>
      <c r="AR108" s="65">
        <f t="shared" si="95"/>
        <v>0.61517750601244392</v>
      </c>
      <c r="AS108" s="65">
        <f t="shared" si="96"/>
        <v>0.53445986408124668</v>
      </c>
      <c r="AT108" s="65">
        <f t="shared" si="97"/>
        <v>0.51441545222687057</v>
      </c>
      <c r="AU108" s="65">
        <f t="shared" si="98"/>
        <v>0.38261328603842037</v>
      </c>
      <c r="AV108" s="65">
        <f t="shared" si="99"/>
        <v>0.21991417308080488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0.38261328603842037</v>
      </c>
      <c r="BB108" s="68">
        <f ca="1"/>
        <v>0.51441545222687057</v>
      </c>
      <c r="BC108" s="45"/>
      <c r="BD108" s="45">
        <f t="shared" ca="1" si="76"/>
        <v>0.38261328603842037</v>
      </c>
    </row>
    <row r="109" spans="6:56" x14ac:dyDescent="0.25">
      <c r="F109" s="47">
        <v>7</v>
      </c>
      <c r="G109" s="48">
        <v>13</v>
      </c>
      <c r="H109" s="70">
        <f>+'Survival Rates'!G107</f>
        <v>0.46112264025911287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0.9066204811806462</v>
      </c>
      <c r="AA109" s="62">
        <f t="shared" si="78"/>
        <v>0.87871644801688509</v>
      </c>
      <c r="AB109" s="62">
        <f t="shared" si="79"/>
        <v>0.83260430651812611</v>
      </c>
      <c r="AC109" s="62">
        <f t="shared" si="80"/>
        <v>0.79230775480325544</v>
      </c>
      <c r="AD109" s="62">
        <f t="shared" si="81"/>
        <v>0.75356999101269972</v>
      </c>
      <c r="AE109" s="62">
        <f t="shared" si="82"/>
        <v>0.62924110798759803</v>
      </c>
      <c r="AF109" s="62">
        <f t="shared" si="83"/>
        <v>0.6121552419506967</v>
      </c>
      <c r="AG109" s="62">
        <f t="shared" si="84"/>
        <v>0.5311321750454342</v>
      </c>
      <c r="AH109" s="62">
        <f t="shared" si="85"/>
        <v>0.51113966965115831</v>
      </c>
      <c r="AI109" s="62">
        <f t="shared" si="86"/>
        <v>0.37906386950608073</v>
      </c>
      <c r="AJ109" s="62">
        <f t="shared" si="87"/>
        <v>0.21663120824233373</v>
      </c>
      <c r="AK109" s="63">
        <f t="shared" si="88"/>
        <v>0</v>
      </c>
      <c r="AL109" s="64">
        <f t="shared" si="89"/>
        <v>0.9066204811806462</v>
      </c>
      <c r="AM109" s="65">
        <f t="shared" si="90"/>
        <v>0.87871644801688509</v>
      </c>
      <c r="AN109" s="65">
        <f t="shared" si="91"/>
        <v>0.83260430651812611</v>
      </c>
      <c r="AO109" s="65">
        <f t="shared" si="92"/>
        <v>0.79230775480325544</v>
      </c>
      <c r="AP109" s="65">
        <f t="shared" si="93"/>
        <v>0.75356999101269972</v>
      </c>
      <c r="AQ109" s="65">
        <f t="shared" si="94"/>
        <v>0.62924110798759803</v>
      </c>
      <c r="AR109" s="65">
        <f t="shared" si="95"/>
        <v>0.6121552419506967</v>
      </c>
      <c r="AS109" s="65">
        <f t="shared" si="96"/>
        <v>0.5311321750454342</v>
      </c>
      <c r="AT109" s="65">
        <f t="shared" si="97"/>
        <v>0.51113966965115831</v>
      </c>
      <c r="AU109" s="65">
        <f t="shared" si="98"/>
        <v>0.37906386950608073</v>
      </c>
      <c r="AV109" s="65">
        <f t="shared" si="99"/>
        <v>0.21663120824233373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0.37906386950608073</v>
      </c>
      <c r="BB109" s="68">
        <f ca="1"/>
        <v>0.51113966965115831</v>
      </c>
      <c r="BC109" s="45"/>
      <c r="BD109" s="45">
        <f t="shared" ca="1" si="76"/>
        <v>0.37906386950608073</v>
      </c>
    </row>
    <row r="110" spans="6:56" x14ac:dyDescent="0.25">
      <c r="F110" s="47">
        <v>7</v>
      </c>
      <c r="G110" s="48">
        <v>14</v>
      </c>
      <c r="H110" s="70">
        <f>+'Survival Rates'!G108</f>
        <v>0.429572671802673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0.90623126553439592</v>
      </c>
      <c r="AA110" s="62">
        <f t="shared" si="78"/>
        <v>0.87825949343627685</v>
      </c>
      <c r="AB110" s="62">
        <f t="shared" si="79"/>
        <v>0.83154394553085231</v>
      </c>
      <c r="AC110" s="62">
        <f t="shared" si="80"/>
        <v>0.7907917839358044</v>
      </c>
      <c r="AD110" s="62">
        <f t="shared" si="81"/>
        <v>0.75182438434071686</v>
      </c>
      <c r="AE110" s="62">
        <f t="shared" si="82"/>
        <v>0.62631810390646692</v>
      </c>
      <c r="AF110" s="62">
        <f t="shared" si="83"/>
        <v>0.6091478257661388</v>
      </c>
      <c r="AG110" s="62">
        <f t="shared" si="84"/>
        <v>0.52782520508520303</v>
      </c>
      <c r="AH110" s="62">
        <f t="shared" si="85"/>
        <v>0.5078847471632153</v>
      </c>
      <c r="AI110" s="62">
        <f t="shared" si="86"/>
        <v>0.37554738010455374</v>
      </c>
      <c r="AJ110" s="62">
        <f t="shared" si="87"/>
        <v>0.21339725278774924</v>
      </c>
      <c r="AK110" s="63">
        <f t="shared" si="88"/>
        <v>0</v>
      </c>
      <c r="AL110" s="64">
        <f t="shared" si="89"/>
        <v>0.90623126553439592</v>
      </c>
      <c r="AM110" s="65">
        <f t="shared" si="90"/>
        <v>0.87825949343627685</v>
      </c>
      <c r="AN110" s="65">
        <f t="shared" si="91"/>
        <v>0.83154394553085231</v>
      </c>
      <c r="AO110" s="65">
        <f t="shared" si="92"/>
        <v>0.7907917839358044</v>
      </c>
      <c r="AP110" s="65">
        <f t="shared" si="93"/>
        <v>0.75182438434071686</v>
      </c>
      <c r="AQ110" s="65">
        <f t="shared" si="94"/>
        <v>0.62631810390646692</v>
      </c>
      <c r="AR110" s="65">
        <f t="shared" si="95"/>
        <v>0.6091478257661388</v>
      </c>
      <c r="AS110" s="65">
        <f t="shared" si="96"/>
        <v>0.52782520508520303</v>
      </c>
      <c r="AT110" s="65">
        <f t="shared" si="97"/>
        <v>0.5078847471632153</v>
      </c>
      <c r="AU110" s="65">
        <f t="shared" si="98"/>
        <v>0.37554738010455374</v>
      </c>
      <c r="AV110" s="65">
        <f t="shared" si="99"/>
        <v>0.21339725278774924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0.37554738010455374</v>
      </c>
      <c r="BB110" s="68">
        <f ca="1"/>
        <v>0.5078847471632153</v>
      </c>
      <c r="BC110" s="45"/>
      <c r="BD110" s="45">
        <f t="shared" ca="1" si="76"/>
        <v>0.37554738010455374</v>
      </c>
    </row>
    <row r="111" spans="6:56" x14ac:dyDescent="0.25">
      <c r="F111" s="47">
        <v>7</v>
      </c>
      <c r="G111" s="48">
        <v>15</v>
      </c>
      <c r="H111" s="70">
        <f>+'Survival Rates'!G109</f>
        <v>0.39907640088431234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0.90584221697991385</v>
      </c>
      <c r="AA111" s="62">
        <f t="shared" si="78"/>
        <v>0.87780277648350535</v>
      </c>
      <c r="AB111" s="62">
        <f t="shared" si="79"/>
        <v>0.83048493496347731</v>
      </c>
      <c r="AC111" s="62">
        <f t="shared" si="80"/>
        <v>0.78927871366809765</v>
      </c>
      <c r="AD111" s="62">
        <f t="shared" si="81"/>
        <v>0.75008282127807302</v>
      </c>
      <c r="AE111" s="62">
        <f t="shared" si="82"/>
        <v>0.62340867801142352</v>
      </c>
      <c r="AF111" s="62">
        <f t="shared" si="83"/>
        <v>0.60615518451363626</v>
      </c>
      <c r="AG111" s="62">
        <f t="shared" si="84"/>
        <v>0.52453882519808681</v>
      </c>
      <c r="AH111" s="62">
        <f t="shared" si="85"/>
        <v>0.5046505519266119</v>
      </c>
      <c r="AI111" s="62">
        <f t="shared" si="86"/>
        <v>0.37206351237632729</v>
      </c>
      <c r="AJ111" s="62">
        <f t="shared" si="87"/>
        <v>0.21021157508578911</v>
      </c>
      <c r="AK111" s="63">
        <f t="shared" si="88"/>
        <v>0</v>
      </c>
      <c r="AL111" s="64">
        <f t="shared" si="89"/>
        <v>0.90584221697991385</v>
      </c>
      <c r="AM111" s="65">
        <f t="shared" si="90"/>
        <v>0.87780277648350535</v>
      </c>
      <c r="AN111" s="65">
        <f t="shared" si="91"/>
        <v>0.83048493496347731</v>
      </c>
      <c r="AO111" s="65">
        <f t="shared" si="92"/>
        <v>0.78927871366809765</v>
      </c>
      <c r="AP111" s="65">
        <f t="shared" si="93"/>
        <v>0.75008282127807302</v>
      </c>
      <c r="AQ111" s="65">
        <f t="shared" si="94"/>
        <v>0.62340867801142352</v>
      </c>
      <c r="AR111" s="65">
        <f t="shared" si="95"/>
        <v>0.60615518451363626</v>
      </c>
      <c r="AS111" s="65">
        <f t="shared" si="96"/>
        <v>0.52453882519808681</v>
      </c>
      <c r="AT111" s="65">
        <f t="shared" si="97"/>
        <v>0.5046505519266119</v>
      </c>
      <c r="AU111" s="65">
        <f t="shared" si="98"/>
        <v>0.37206351237632729</v>
      </c>
      <c r="AV111" s="65">
        <f t="shared" si="99"/>
        <v>0.21021157508578911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0.37206351237632729</v>
      </c>
      <c r="BB111" s="68">
        <f ca="1"/>
        <v>0.5046505519266119</v>
      </c>
      <c r="BC111" s="45"/>
      <c r="BD111" s="45">
        <f t="shared" ca="1" si="76"/>
        <v>0.37206351237632729</v>
      </c>
    </row>
    <row r="112" spans="6:56" x14ac:dyDescent="0.25">
      <c r="F112" s="37">
        <v>8</v>
      </c>
      <c r="G112" s="38">
        <v>1</v>
      </c>
      <c r="H112" s="61">
        <f>+'Survival Rates'!G110</f>
        <v>0.93594211907838176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0.9054533354454668</v>
      </c>
      <c r="AA112" s="62">
        <f t="shared" si="78"/>
        <v>0.87734629703499833</v>
      </c>
      <c r="AB112" s="62">
        <f t="shared" si="79"/>
        <v>0.82942727309617736</v>
      </c>
      <c r="AC112" s="62">
        <f t="shared" si="80"/>
        <v>0.78776853845024031</v>
      </c>
      <c r="AD112" s="62">
        <f t="shared" si="81"/>
        <v>0.74834529245795223</v>
      </c>
      <c r="AE112" s="62">
        <f t="shared" si="82"/>
        <v>0.62051276722792803</v>
      </c>
      <c r="AF112" s="62">
        <f t="shared" si="83"/>
        <v>0.60317724560642227</v>
      </c>
      <c r="AG112" s="62">
        <f t="shared" si="84"/>
        <v>0.52127290718482266</v>
      </c>
      <c r="AH112" s="62">
        <f t="shared" si="85"/>
        <v>0.50143695195081706</v>
      </c>
      <c r="AI112" s="62">
        <f t="shared" si="86"/>
        <v>0.36861196369754912</v>
      </c>
      <c r="AJ112" s="62">
        <f t="shared" si="87"/>
        <v>0.20707345442726879</v>
      </c>
      <c r="AK112" s="63">
        <f t="shared" si="88"/>
        <v>0</v>
      </c>
      <c r="AL112" s="64">
        <f t="shared" si="89"/>
        <v>0.9054533354454668</v>
      </c>
      <c r="AM112" s="65">
        <f t="shared" si="90"/>
        <v>0.87734629703499833</v>
      </c>
      <c r="AN112" s="65">
        <f t="shared" si="91"/>
        <v>0.82942727309617736</v>
      </c>
      <c r="AO112" s="65">
        <f t="shared" si="92"/>
        <v>0.78776853845024031</v>
      </c>
      <c r="AP112" s="65">
        <f t="shared" si="93"/>
        <v>0.74834529245795223</v>
      </c>
      <c r="AQ112" s="65">
        <f t="shared" si="94"/>
        <v>0.62051276722792803</v>
      </c>
      <c r="AR112" s="65">
        <f t="shared" si="95"/>
        <v>0.60317724560642227</v>
      </c>
      <c r="AS112" s="65">
        <f t="shared" si="96"/>
        <v>0.52127290718482266</v>
      </c>
      <c r="AT112" s="65">
        <f t="shared" si="97"/>
        <v>0.50143695195081706</v>
      </c>
      <c r="AU112" s="65">
        <f t="shared" si="98"/>
        <v>0.36861196369754912</v>
      </c>
      <c r="AV112" s="65">
        <f t="shared" si="99"/>
        <v>0.20707345442726879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0.36861196369754912</v>
      </c>
      <c r="BB112" s="68">
        <f ca="1"/>
        <v>0.50143695195081706</v>
      </c>
      <c r="BC112" s="45"/>
      <c r="BD112" s="45">
        <f t="shared" ca="1" si="76"/>
        <v>0.36861196369754912</v>
      </c>
    </row>
    <row r="113" spans="6:56" x14ac:dyDescent="0.25">
      <c r="F113" s="47">
        <v>8</v>
      </c>
      <c r="G113" s="48">
        <v>2</v>
      </c>
      <c r="H113" s="70">
        <f>+'Survival Rates'!G111</f>
        <v>0.87269051390053776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0.90506462085935258</v>
      </c>
      <c r="AA113" s="62">
        <f t="shared" si="78"/>
        <v>0.87689005496724759</v>
      </c>
      <c r="AB113" s="62">
        <f t="shared" si="79"/>
        <v>0.82837095821131923</v>
      </c>
      <c r="AC113" s="62">
        <f t="shared" si="80"/>
        <v>0.78626125274295655</v>
      </c>
      <c r="AD113" s="62">
        <f t="shared" si="81"/>
        <v>0.74661178853523624</v>
      </c>
      <c r="AE113" s="62">
        <f t="shared" si="82"/>
        <v>0.61763030877443981</v>
      </c>
      <c r="AF113" s="62">
        <f t="shared" si="83"/>
        <v>0.60021393681433666</v>
      </c>
      <c r="AG113" s="62">
        <f t="shared" si="84"/>
        <v>0.51802732364435056</v>
      </c>
      <c r="AH113" s="62">
        <f t="shared" si="85"/>
        <v>0.49824381608581131</v>
      </c>
      <c r="AI113" s="62">
        <f t="shared" si="86"/>
        <v>0.36519243425173975</v>
      </c>
      <c r="AJ113" s="62">
        <f t="shared" si="87"/>
        <v>0.20398218086203254</v>
      </c>
      <c r="AK113" s="63">
        <f t="shared" si="88"/>
        <v>0</v>
      </c>
      <c r="AL113" s="64">
        <f t="shared" si="89"/>
        <v>0.90506462085935258</v>
      </c>
      <c r="AM113" s="65">
        <f t="shared" si="90"/>
        <v>0.87689005496724759</v>
      </c>
      <c r="AN113" s="65">
        <f t="shared" si="91"/>
        <v>0.82837095821131923</v>
      </c>
      <c r="AO113" s="65">
        <f t="shared" si="92"/>
        <v>0.78626125274295655</v>
      </c>
      <c r="AP113" s="65">
        <f t="shared" si="93"/>
        <v>0.74661178853523624</v>
      </c>
      <c r="AQ113" s="65">
        <f t="shared" si="94"/>
        <v>0.61763030877443981</v>
      </c>
      <c r="AR113" s="65">
        <f t="shared" si="95"/>
        <v>0.60021393681433666</v>
      </c>
      <c r="AS113" s="65">
        <f t="shared" si="96"/>
        <v>0.51802732364435056</v>
      </c>
      <c r="AT113" s="65">
        <f t="shared" si="97"/>
        <v>0.49824381608581131</v>
      </c>
      <c r="AU113" s="65">
        <f t="shared" si="98"/>
        <v>0.36519243425173975</v>
      </c>
      <c r="AV113" s="65">
        <f t="shared" si="99"/>
        <v>0.20398218086203254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0.36519243425173975</v>
      </c>
      <c r="BB113" s="68">
        <f ca="1"/>
        <v>0.49824381608581131</v>
      </c>
      <c r="BC113" s="45"/>
      <c r="BD113" s="45">
        <f t="shared" ca="1" si="76"/>
        <v>0.36519243425173975</v>
      </c>
    </row>
    <row r="114" spans="6:56" x14ac:dyDescent="0.25">
      <c r="F114" s="47">
        <v>8</v>
      </c>
      <c r="G114" s="48">
        <v>3</v>
      </c>
      <c r="H114" s="70">
        <f>+'Survival Rates'!G112</f>
        <v>0.81427397408051061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0.90467607314989951</v>
      </c>
      <c r="AA114" s="62">
        <f t="shared" si="78"/>
        <v>0.87643405015680909</v>
      </c>
      <c r="AB114" s="62">
        <f t="shared" si="79"/>
        <v>0.82731598859345701</v>
      </c>
      <c r="AC114" s="62">
        <f t="shared" si="80"/>
        <v>0.78475685101756909</v>
      </c>
      <c r="AD114" s="62">
        <f t="shared" si="81"/>
        <v>0.74488230018645429</v>
      </c>
      <c r="AE114" s="62">
        <f t="shared" si="82"/>
        <v>0.61476124016105615</v>
      </c>
      <c r="AF114" s="62">
        <f t="shared" si="83"/>
        <v>0.59726518626207392</v>
      </c>
      <c r="AG114" s="62">
        <f t="shared" si="84"/>
        <v>0.51480194796884327</v>
      </c>
      <c r="AH114" s="62">
        <f t="shared" si="85"/>
        <v>0.49507101401673487</v>
      </c>
      <c r="AI114" s="62">
        <f t="shared" si="86"/>
        <v>0.3618046270037491</v>
      </c>
      <c r="AJ114" s="62">
        <f t="shared" si="87"/>
        <v>0.20093705503833834</v>
      </c>
      <c r="AK114" s="63">
        <f t="shared" si="88"/>
        <v>0</v>
      </c>
      <c r="AL114" s="64">
        <f t="shared" si="89"/>
        <v>0.90467607314989951</v>
      </c>
      <c r="AM114" s="65">
        <f t="shared" si="90"/>
        <v>0.87643405015680909</v>
      </c>
      <c r="AN114" s="65">
        <f t="shared" si="91"/>
        <v>0.82731598859345701</v>
      </c>
      <c r="AO114" s="65">
        <f t="shared" si="92"/>
        <v>0.78475685101756909</v>
      </c>
      <c r="AP114" s="65">
        <f t="shared" si="93"/>
        <v>0.74488230018645429</v>
      </c>
      <c r="AQ114" s="65">
        <f t="shared" si="94"/>
        <v>0.61476124016105615</v>
      </c>
      <c r="AR114" s="65">
        <f t="shared" si="95"/>
        <v>0.59726518626207392</v>
      </c>
      <c r="AS114" s="65">
        <f t="shared" si="96"/>
        <v>0.51480194796884327</v>
      </c>
      <c r="AT114" s="65">
        <f t="shared" si="97"/>
        <v>0.49507101401673487</v>
      </c>
      <c r="AU114" s="65">
        <f t="shared" si="98"/>
        <v>0.3618046270037491</v>
      </c>
      <c r="AV114" s="65">
        <f t="shared" si="99"/>
        <v>0.20093705503833834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0.3618046270037491</v>
      </c>
      <c r="BB114" s="68">
        <f ca="1"/>
        <v>0.49507101401673487</v>
      </c>
      <c r="BC114" s="45"/>
      <c r="BD114" s="45">
        <f t="shared" ca="1" si="76"/>
        <v>0.3618046270037491</v>
      </c>
    </row>
    <row r="115" spans="6:56" x14ac:dyDescent="0.25">
      <c r="F115" s="47">
        <v>8</v>
      </c>
      <c r="G115" s="48">
        <v>4</v>
      </c>
      <c r="H115" s="70">
        <f>+'Survival Rates'!G113</f>
        <v>0.75138902640814809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0.90440696505310592</v>
      </c>
      <c r="AA115" s="62">
        <f t="shared" si="78"/>
        <v>0.87614029191992837</v>
      </c>
      <c r="AB115" s="62">
        <f t="shared" si="79"/>
        <v>0.82636004820021702</v>
      </c>
      <c r="AC115" s="62">
        <f t="shared" si="80"/>
        <v>0.7833122941568873</v>
      </c>
      <c r="AD115" s="62">
        <f t="shared" si="81"/>
        <v>0.74322632163120506</v>
      </c>
      <c r="AE115" s="62">
        <f t="shared" si="82"/>
        <v>0.61185118859954402</v>
      </c>
      <c r="AF115" s="62">
        <f t="shared" si="83"/>
        <v>0.59427494556235083</v>
      </c>
      <c r="AG115" s="62">
        <f t="shared" si="84"/>
        <v>0.51154976503075456</v>
      </c>
      <c r="AH115" s="62">
        <f t="shared" si="85"/>
        <v>0.49190287719673392</v>
      </c>
      <c r="AI115" s="62">
        <f t="shared" si="86"/>
        <v>0.35842034070474726</v>
      </c>
      <c r="AJ115" s="62">
        <f t="shared" si="87"/>
        <v>0.19789177597194516</v>
      </c>
      <c r="AK115" s="63">
        <f t="shared" si="88"/>
        <v>0</v>
      </c>
      <c r="AL115" s="64">
        <f t="shared" si="89"/>
        <v>0.90440696505310592</v>
      </c>
      <c r="AM115" s="65">
        <f t="shared" si="90"/>
        <v>0.87614029191992837</v>
      </c>
      <c r="AN115" s="65">
        <f t="shared" si="91"/>
        <v>0.82636004820021702</v>
      </c>
      <c r="AO115" s="65">
        <f t="shared" si="92"/>
        <v>0.7833122941568873</v>
      </c>
      <c r="AP115" s="65">
        <f t="shared" si="93"/>
        <v>0.74322632163120506</v>
      </c>
      <c r="AQ115" s="65">
        <f t="shared" si="94"/>
        <v>0.61185118859954402</v>
      </c>
      <c r="AR115" s="65">
        <f t="shared" si="95"/>
        <v>0.59427494556235083</v>
      </c>
      <c r="AS115" s="65">
        <f t="shared" si="96"/>
        <v>0.51154976503075456</v>
      </c>
      <c r="AT115" s="65">
        <f t="shared" si="97"/>
        <v>0.49190287719673392</v>
      </c>
      <c r="AU115" s="65">
        <f t="shared" si="98"/>
        <v>0.35842034070474726</v>
      </c>
      <c r="AV115" s="65">
        <f t="shared" si="99"/>
        <v>0.19789177597194516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0.35842034070474726</v>
      </c>
      <c r="BB115" s="68">
        <f ca="1"/>
        <v>0.49190287719673392</v>
      </c>
      <c r="BC115" s="45"/>
      <c r="BD115" s="45">
        <f t="shared" ca="1" si="76"/>
        <v>0.35842034070474726</v>
      </c>
    </row>
    <row r="116" spans="6:56" x14ac:dyDescent="0.25">
      <c r="F116" s="47">
        <v>8</v>
      </c>
      <c r="G116" s="48">
        <v>5</v>
      </c>
      <c r="H116" s="70">
        <f>+'Survival Rates'!G114</f>
        <v>0.69529172229316871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0.90413793700614442</v>
      </c>
      <c r="AA116" s="62">
        <f t="shared" si="78"/>
        <v>0.87584663214328173</v>
      </c>
      <c r="AB116" s="62">
        <f t="shared" si="79"/>
        <v>0.82540521236925801</v>
      </c>
      <c r="AC116" s="62">
        <f t="shared" si="80"/>
        <v>0.78187039639312328</v>
      </c>
      <c r="AD116" s="62">
        <f t="shared" si="81"/>
        <v>0.74157402455016297</v>
      </c>
      <c r="AE116" s="62">
        <f t="shared" si="82"/>
        <v>0.60895491214214947</v>
      </c>
      <c r="AF116" s="62">
        <f t="shared" si="83"/>
        <v>0.59129967566562769</v>
      </c>
      <c r="AG116" s="62">
        <f t="shared" si="84"/>
        <v>0.50831812726329806</v>
      </c>
      <c r="AH116" s="62">
        <f t="shared" si="85"/>
        <v>0.4887550144194987</v>
      </c>
      <c r="AI116" s="62">
        <f t="shared" si="86"/>
        <v>0.35506771070005122</v>
      </c>
      <c r="AJ116" s="62">
        <f t="shared" si="87"/>
        <v>0.19489264929188233</v>
      </c>
      <c r="AK116" s="63">
        <f t="shared" si="88"/>
        <v>0</v>
      </c>
      <c r="AL116" s="64">
        <f t="shared" si="89"/>
        <v>0.90413793700614442</v>
      </c>
      <c r="AM116" s="65">
        <f t="shared" si="90"/>
        <v>0.87584663214328173</v>
      </c>
      <c r="AN116" s="65">
        <f t="shared" si="91"/>
        <v>0.82540521236925801</v>
      </c>
      <c r="AO116" s="65">
        <f t="shared" si="92"/>
        <v>0.78187039639312328</v>
      </c>
      <c r="AP116" s="65">
        <f t="shared" si="93"/>
        <v>0.74157402455016297</v>
      </c>
      <c r="AQ116" s="65">
        <f t="shared" si="94"/>
        <v>0.60895491214214947</v>
      </c>
      <c r="AR116" s="65">
        <f t="shared" si="95"/>
        <v>0.59129967566562769</v>
      </c>
      <c r="AS116" s="65">
        <f t="shared" si="96"/>
        <v>0.50831812726329806</v>
      </c>
      <c r="AT116" s="65">
        <f t="shared" si="97"/>
        <v>0.4887550144194987</v>
      </c>
      <c r="AU116" s="65">
        <f t="shared" si="98"/>
        <v>0.35506771070005122</v>
      </c>
      <c r="AV116" s="65">
        <f t="shared" si="99"/>
        <v>0.19489264929188233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0.35506771070005122</v>
      </c>
      <c r="BB116" s="68">
        <f ca="1"/>
        <v>0.4887550144194987</v>
      </c>
      <c r="BC116" s="45"/>
      <c r="BD116" s="45">
        <f t="shared" ca="1" si="76"/>
        <v>0.35506771070005122</v>
      </c>
    </row>
    <row r="117" spans="6:56" x14ac:dyDescent="0.25">
      <c r="F117" s="47">
        <v>8</v>
      </c>
      <c r="G117" s="48">
        <v>6</v>
      </c>
      <c r="H117" s="70">
        <f>+'Survival Rates'!G115</f>
        <v>0.64497167372917197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0.90386898898520318</v>
      </c>
      <c r="AA117" s="62">
        <f t="shared" si="78"/>
        <v>0.87555307079386779</v>
      </c>
      <c r="AB117" s="62">
        <f t="shared" si="79"/>
        <v>0.82445147982428924</v>
      </c>
      <c r="AC117" s="62">
        <f t="shared" si="80"/>
        <v>0.78043115283149123</v>
      </c>
      <c r="AD117" s="62">
        <f t="shared" si="81"/>
        <v>0.73992540075889079</v>
      </c>
      <c r="AE117" s="62">
        <f t="shared" si="82"/>
        <v>0.60607234558264178</v>
      </c>
      <c r="AF117" s="62">
        <f t="shared" si="83"/>
        <v>0.58833930161976355</v>
      </c>
      <c r="AG117" s="62">
        <f t="shared" si="84"/>
        <v>0.50510690487548582</v>
      </c>
      <c r="AH117" s="62">
        <f t="shared" si="85"/>
        <v>0.48562729594416465</v>
      </c>
      <c r="AI117" s="62">
        <f t="shared" si="86"/>
        <v>0.35174644087967472</v>
      </c>
      <c r="AJ117" s="62">
        <f t="shared" si="87"/>
        <v>0.19193897554082015</v>
      </c>
      <c r="AK117" s="63">
        <f t="shared" si="88"/>
        <v>0</v>
      </c>
      <c r="AL117" s="64">
        <f t="shared" si="89"/>
        <v>0.90386898898520318</v>
      </c>
      <c r="AM117" s="65">
        <f t="shared" si="90"/>
        <v>0.87555307079386779</v>
      </c>
      <c r="AN117" s="65">
        <f t="shared" si="91"/>
        <v>0.82445147982428924</v>
      </c>
      <c r="AO117" s="65">
        <f t="shared" si="92"/>
        <v>0.78043115283149123</v>
      </c>
      <c r="AP117" s="65">
        <f t="shared" si="93"/>
        <v>0.73992540075889079</v>
      </c>
      <c r="AQ117" s="65">
        <f t="shared" si="94"/>
        <v>0.60607234558264178</v>
      </c>
      <c r="AR117" s="65">
        <f t="shared" si="95"/>
        <v>0.58833930161976355</v>
      </c>
      <c r="AS117" s="65">
        <f t="shared" si="96"/>
        <v>0.50510690487548582</v>
      </c>
      <c r="AT117" s="65">
        <f t="shared" si="97"/>
        <v>0.48562729594416465</v>
      </c>
      <c r="AU117" s="65">
        <f t="shared" si="98"/>
        <v>0.35174644087967472</v>
      </c>
      <c r="AV117" s="65">
        <f t="shared" si="99"/>
        <v>0.19193897554082015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0.35174644087967472</v>
      </c>
      <c r="BB117" s="68">
        <f ca="1"/>
        <v>0.48562729594416465</v>
      </c>
      <c r="BC117" s="45"/>
      <c r="BD117" s="45">
        <f t="shared" ca="1" si="76"/>
        <v>0.35174644087967472</v>
      </c>
    </row>
    <row r="118" spans="6:56" x14ac:dyDescent="0.25">
      <c r="F118" s="47">
        <v>8</v>
      </c>
      <c r="G118" s="48">
        <v>7</v>
      </c>
      <c r="H118" s="70">
        <f>+'Survival Rates'!G116</f>
        <v>0.59756292807617761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0.90360012096647735</v>
      </c>
      <c r="AA118" s="62">
        <f t="shared" si="78"/>
        <v>0.87525960783869639</v>
      </c>
      <c r="AB118" s="62">
        <f t="shared" si="79"/>
        <v>0.82349884929049477</v>
      </c>
      <c r="AC118" s="62">
        <f t="shared" si="80"/>
        <v>0.77899455858621558</v>
      </c>
      <c r="AD118" s="62">
        <f t="shared" si="81"/>
        <v>0.73828044209114663</v>
      </c>
      <c r="AE118" s="62">
        <f t="shared" si="82"/>
        <v>0.60320342402345239</v>
      </c>
      <c r="AF118" s="62">
        <f t="shared" si="83"/>
        <v>0.58539374884786954</v>
      </c>
      <c r="AG118" s="62">
        <f t="shared" si="84"/>
        <v>0.50191596889626489</v>
      </c>
      <c r="AH118" s="62">
        <f t="shared" si="85"/>
        <v>0.48251959286012552</v>
      </c>
      <c r="AI118" s="62">
        <f t="shared" si="86"/>
        <v>0.34845623790341651</v>
      </c>
      <c r="AJ118" s="62">
        <f t="shared" si="87"/>
        <v>0.18903006586197627</v>
      </c>
      <c r="AK118" s="63">
        <f t="shared" si="88"/>
        <v>0</v>
      </c>
      <c r="AL118" s="64">
        <f t="shared" si="89"/>
        <v>0.90360012096647735</v>
      </c>
      <c r="AM118" s="65">
        <f t="shared" si="90"/>
        <v>0.87525960783869639</v>
      </c>
      <c r="AN118" s="65">
        <f t="shared" si="91"/>
        <v>0.82349884929049477</v>
      </c>
      <c r="AO118" s="65">
        <f t="shared" si="92"/>
        <v>0.77899455858621558</v>
      </c>
      <c r="AP118" s="65">
        <f t="shared" si="93"/>
        <v>0.73828044209114663</v>
      </c>
      <c r="AQ118" s="65">
        <f t="shared" si="94"/>
        <v>0.60320342402345239</v>
      </c>
      <c r="AR118" s="65">
        <f t="shared" si="95"/>
        <v>0.58539374884786954</v>
      </c>
      <c r="AS118" s="65">
        <f t="shared" si="96"/>
        <v>0.50191596889626489</v>
      </c>
      <c r="AT118" s="65">
        <f t="shared" si="97"/>
        <v>0.48251959286012552</v>
      </c>
      <c r="AU118" s="65">
        <f t="shared" si="98"/>
        <v>0.34845623790341651</v>
      </c>
      <c r="AV118" s="65">
        <f t="shared" si="99"/>
        <v>0.18903006586197627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0.34845623790341651</v>
      </c>
      <c r="BB118" s="68">
        <f ca="1"/>
        <v>0.48251959286012552</v>
      </c>
      <c r="BC118" s="45"/>
      <c r="BD118" s="45">
        <f t="shared" ca="1" si="76"/>
        <v>0.34845623790341651</v>
      </c>
    </row>
    <row r="119" spans="6:56" x14ac:dyDescent="0.25">
      <c r="F119" s="47">
        <v>8</v>
      </c>
      <c r="G119" s="48">
        <v>8</v>
      </c>
      <c r="H119" s="70">
        <f>+'Survival Rates'!G117</f>
        <v>0.55486842549988258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0.90333133292616907</v>
      </c>
      <c r="AA119" s="62">
        <f t="shared" si="78"/>
        <v>0.87496624324478811</v>
      </c>
      <c r="AB119" s="62">
        <f t="shared" si="79"/>
        <v>0.82254731949453153</v>
      </c>
      <c r="AC119" s="62">
        <f t="shared" si="80"/>
        <v>0.77756060878051414</v>
      </c>
      <c r="AD119" s="62">
        <f t="shared" si="81"/>
        <v>0.73663914039884326</v>
      </c>
      <c r="AE119" s="62">
        <f t="shared" si="82"/>
        <v>0.60034808287421371</v>
      </c>
      <c r="AF119" s="62">
        <f t="shared" si="83"/>
        <v>0.58246294314642977</v>
      </c>
      <c r="AG119" s="62">
        <f t="shared" si="84"/>
        <v>0.49874519116933702</v>
      </c>
      <c r="AH119" s="62">
        <f t="shared" si="85"/>
        <v>0.47943177708172013</v>
      </c>
      <c r="AI119" s="62">
        <f t="shared" si="86"/>
        <v>0.34519681117495171</v>
      </c>
      <c r="AJ119" s="62">
        <f t="shared" si="87"/>
        <v>0.18616524183846023</v>
      </c>
      <c r="AK119" s="63">
        <f t="shared" si="88"/>
        <v>0</v>
      </c>
      <c r="AL119" s="64">
        <f t="shared" si="89"/>
        <v>0.90333133292616907</v>
      </c>
      <c r="AM119" s="65">
        <f t="shared" si="90"/>
        <v>0.87496624324478811</v>
      </c>
      <c r="AN119" s="65">
        <f t="shared" si="91"/>
        <v>0.82254731949453153</v>
      </c>
      <c r="AO119" s="65">
        <f t="shared" si="92"/>
        <v>0.77756060878051414</v>
      </c>
      <c r="AP119" s="65">
        <f t="shared" si="93"/>
        <v>0.73663914039884326</v>
      </c>
      <c r="AQ119" s="65">
        <f t="shared" si="94"/>
        <v>0.60034808287421371</v>
      </c>
      <c r="AR119" s="65">
        <f t="shared" si="95"/>
        <v>0.58246294314642977</v>
      </c>
      <c r="AS119" s="65">
        <f t="shared" si="96"/>
        <v>0.49874519116933702</v>
      </c>
      <c r="AT119" s="65">
        <f t="shared" si="97"/>
        <v>0.47943177708172013</v>
      </c>
      <c r="AU119" s="65">
        <f t="shared" si="98"/>
        <v>0.34519681117495171</v>
      </c>
      <c r="AV119" s="65">
        <f t="shared" si="99"/>
        <v>0.18616524183846023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0.34519681117495171</v>
      </c>
      <c r="BB119" s="68">
        <f ca="1"/>
        <v>0.47943177708172013</v>
      </c>
      <c r="BC119" s="45"/>
      <c r="BD119" s="45">
        <f t="shared" ca="1" si="76"/>
        <v>0.34519681117495171</v>
      </c>
    </row>
    <row r="120" spans="6:56" x14ac:dyDescent="0.25">
      <c r="F120" s="47">
        <v>8</v>
      </c>
      <c r="G120" s="48">
        <v>9</v>
      </c>
      <c r="H120" s="70">
        <f>+'Survival Rates'!G118</f>
        <v>0.51480194796884293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0.90306262484048783</v>
      </c>
      <c r="AA120" s="62">
        <f t="shared" si="78"/>
        <v>0.8746729769791749</v>
      </c>
      <c r="AB120" s="62">
        <f t="shared" si="79"/>
        <v>0.821596889164528</v>
      </c>
      <c r="AC120" s="62">
        <f t="shared" si="80"/>
        <v>0.77612929854658208</v>
      </c>
      <c r="AD120" s="62">
        <f t="shared" si="81"/>
        <v>0.73500148755200778</v>
      </c>
      <c r="AE120" s="62">
        <f t="shared" si="82"/>
        <v>0.59750625785030487</v>
      </c>
      <c r="AF120" s="62">
        <f t="shared" si="83"/>
        <v>0.5795468106834325</v>
      </c>
      <c r="AG120" s="62">
        <f t="shared" si="84"/>
        <v>0.49559444434801214</v>
      </c>
      <c r="AH120" s="62">
        <f t="shared" si="85"/>
        <v>0.47636372134295346</v>
      </c>
      <c r="AI120" s="62">
        <f t="shared" si="86"/>
        <v>0.34196787281616614</v>
      </c>
      <c r="AJ120" s="62">
        <f t="shared" si="87"/>
        <v>0.18334383533505288</v>
      </c>
      <c r="AK120" s="63">
        <f t="shared" si="88"/>
        <v>0</v>
      </c>
      <c r="AL120" s="64">
        <f t="shared" si="89"/>
        <v>0.90306262484048783</v>
      </c>
      <c r="AM120" s="65">
        <f t="shared" si="90"/>
        <v>0.8746729769791749</v>
      </c>
      <c r="AN120" s="65">
        <f t="shared" si="91"/>
        <v>0.821596889164528</v>
      </c>
      <c r="AO120" s="65">
        <f t="shared" si="92"/>
        <v>0.77612929854658208</v>
      </c>
      <c r="AP120" s="65">
        <f t="shared" si="93"/>
        <v>0.73500148755200778</v>
      </c>
      <c r="AQ120" s="65">
        <f t="shared" si="94"/>
        <v>0.59750625785030487</v>
      </c>
      <c r="AR120" s="65">
        <f t="shared" si="95"/>
        <v>0.5795468106834325</v>
      </c>
      <c r="AS120" s="65">
        <f t="shared" si="96"/>
        <v>0.49559444434801214</v>
      </c>
      <c r="AT120" s="65">
        <f t="shared" si="97"/>
        <v>0.47636372134295346</v>
      </c>
      <c r="AU120" s="65">
        <f t="shared" si="98"/>
        <v>0.34196787281616614</v>
      </c>
      <c r="AV120" s="65">
        <f t="shared" si="99"/>
        <v>0.18334383533505288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0.34196787281616614</v>
      </c>
      <c r="BB120" s="68">
        <f ca="1"/>
        <v>0.47636372134295346</v>
      </c>
      <c r="BC120" s="45"/>
      <c r="BD120" s="45">
        <f t="shared" ca="1" si="76"/>
        <v>0.34196787281616614</v>
      </c>
    </row>
    <row r="121" spans="6:56" x14ac:dyDescent="0.25">
      <c r="F121" s="47">
        <v>8</v>
      </c>
      <c r="G121" s="48">
        <v>10</v>
      </c>
      <c r="H121" s="70">
        <f>+'Survival Rates'!G119</f>
        <v>0.47710358175155904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0.90279399668564997</v>
      </c>
      <c r="AA121" s="62">
        <f t="shared" si="78"/>
        <v>0.87437980900889967</v>
      </c>
      <c r="AB121" s="62">
        <f t="shared" si="79"/>
        <v>0.82064755703008208</v>
      </c>
      <c r="AC121" s="62">
        <f t="shared" si="80"/>
        <v>0.77470062302557474</v>
      </c>
      <c r="AD121" s="62">
        <f t="shared" si="81"/>
        <v>0.73336747543874137</v>
      </c>
      <c r="AE121" s="62">
        <f t="shared" si="82"/>
        <v>0.59467788497140472</v>
      </c>
      <c r="AF121" s="62">
        <f t="shared" si="83"/>
        <v>0.57664527799650989</v>
      </c>
      <c r="AG121" s="62">
        <f t="shared" si="84"/>
        <v>0.49246360189009336</v>
      </c>
      <c r="AH121" s="62">
        <f t="shared" si="85"/>
        <v>0.47331529919225113</v>
      </c>
      <c r="AI121" s="62">
        <f t="shared" si="86"/>
        <v>0.33876913764173028</v>
      </c>
      <c r="AJ121" s="62">
        <f t="shared" si="87"/>
        <v>0.18056518834238375</v>
      </c>
      <c r="AK121" s="63">
        <f t="shared" si="88"/>
        <v>0</v>
      </c>
      <c r="AL121" s="64">
        <f t="shared" si="89"/>
        <v>0.90279399668564997</v>
      </c>
      <c r="AM121" s="65">
        <f t="shared" si="90"/>
        <v>0.87437980900889967</v>
      </c>
      <c r="AN121" s="65">
        <f t="shared" si="91"/>
        <v>0.82064755703008208</v>
      </c>
      <c r="AO121" s="65">
        <f t="shared" si="92"/>
        <v>0.77470062302557474</v>
      </c>
      <c r="AP121" s="65">
        <f t="shared" si="93"/>
        <v>0.73336747543874137</v>
      </c>
      <c r="AQ121" s="65">
        <f t="shared" si="94"/>
        <v>0.59467788497140472</v>
      </c>
      <c r="AR121" s="65">
        <f t="shared" si="95"/>
        <v>0.57664527799650989</v>
      </c>
      <c r="AS121" s="65">
        <f t="shared" si="96"/>
        <v>0.49246360189009336</v>
      </c>
      <c r="AT121" s="65">
        <f t="shared" si="97"/>
        <v>0.47331529919225113</v>
      </c>
      <c r="AU121" s="65">
        <f t="shared" si="98"/>
        <v>0.33876913764173028</v>
      </c>
      <c r="AV121" s="65">
        <f t="shared" si="99"/>
        <v>0.18056518834238375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0.33876913764173028</v>
      </c>
      <c r="BB121" s="68">
        <f ca="1"/>
        <v>0.47331529919225113</v>
      </c>
      <c r="BC121" s="45"/>
      <c r="BD121" s="45">
        <f t="shared" ca="1" si="76"/>
        <v>0.33876913764173028</v>
      </c>
    </row>
    <row r="122" spans="6:56" x14ac:dyDescent="0.25">
      <c r="F122" s="47">
        <v>8</v>
      </c>
      <c r="G122" s="48">
        <v>11</v>
      </c>
      <c r="H122" s="70">
        <f>+'Survival Rates'!G120</f>
        <v>0.44023129234172476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0.90252544843787896</v>
      </c>
      <c r="AA122" s="62">
        <f t="shared" si="78"/>
        <v>0.87408673930101621</v>
      </c>
      <c r="AB122" s="62">
        <f t="shared" si="79"/>
        <v>0.81969932182225957</v>
      </c>
      <c r="AC122" s="62">
        <f t="shared" si="80"/>
        <v>0.77327457736759175</v>
      </c>
      <c r="AD122" s="62">
        <f t="shared" si="81"/>
        <v>0.73173709596517911</v>
      </c>
      <c r="AE122" s="62">
        <f t="shared" si="82"/>
        <v>0.5918629005600512</v>
      </c>
      <c r="AF122" s="62">
        <f t="shared" si="83"/>
        <v>0.57375827199108753</v>
      </c>
      <c r="AG122" s="62">
        <f t="shared" si="84"/>
        <v>0.48935253805279494</v>
      </c>
      <c r="AH122" s="62">
        <f t="shared" si="85"/>
        <v>0.47028638498724773</v>
      </c>
      <c r="AI122" s="62">
        <f t="shared" si="86"/>
        <v>0.33560032313391114</v>
      </c>
      <c r="AJ122" s="62">
        <f t="shared" si="87"/>
        <v>0.17782865282346969</v>
      </c>
      <c r="AK122" s="63">
        <f t="shared" si="88"/>
        <v>0</v>
      </c>
      <c r="AL122" s="64">
        <f t="shared" si="89"/>
        <v>0.90252544843787896</v>
      </c>
      <c r="AM122" s="65">
        <f t="shared" si="90"/>
        <v>0.87408673930101621</v>
      </c>
      <c r="AN122" s="65">
        <f t="shared" si="91"/>
        <v>0.81969932182225957</v>
      </c>
      <c r="AO122" s="65">
        <f t="shared" si="92"/>
        <v>0.77327457736759175</v>
      </c>
      <c r="AP122" s="65">
        <f t="shared" si="93"/>
        <v>0.73173709596517911</v>
      </c>
      <c r="AQ122" s="65">
        <f t="shared" si="94"/>
        <v>0.5918629005600512</v>
      </c>
      <c r="AR122" s="65">
        <f t="shared" si="95"/>
        <v>0.57375827199108753</v>
      </c>
      <c r="AS122" s="65">
        <f t="shared" si="96"/>
        <v>0.48935253805279494</v>
      </c>
      <c r="AT122" s="65">
        <f t="shared" si="97"/>
        <v>0.47028638498724773</v>
      </c>
      <c r="AU122" s="65">
        <f t="shared" si="98"/>
        <v>0.33560032313391114</v>
      </c>
      <c r="AV122" s="65">
        <f t="shared" si="99"/>
        <v>0.17782865282346969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0.33560032313391114</v>
      </c>
      <c r="BB122" s="68">
        <f ca="1"/>
        <v>0.47028638498724773</v>
      </c>
      <c r="BC122" s="45"/>
      <c r="BD122" s="45">
        <f t="shared" ca="1" si="76"/>
        <v>0.33560032313391114</v>
      </c>
    </row>
    <row r="123" spans="6:56" x14ac:dyDescent="0.25">
      <c r="F123" s="47">
        <v>8</v>
      </c>
      <c r="G123" s="48">
        <v>12</v>
      </c>
      <c r="H123" s="70">
        <f>+'Survival Rates'!G121</f>
        <v>0.40526886539783558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0.90225698007340549</v>
      </c>
      <c r="AA123" s="62">
        <f t="shared" si="78"/>
        <v>0.87379376782258955</v>
      </c>
      <c r="AB123" s="62">
        <f t="shared" si="79"/>
        <v>0.8187521822735927</v>
      </c>
      <c r="AC123" s="62">
        <f t="shared" si="80"/>
        <v>0.77185115673166016</v>
      </c>
      <c r="AD123" s="62">
        <f t="shared" si="81"/>
        <v>0.73011034105544992</v>
      </c>
      <c r="AE123" s="62">
        <f t="shared" si="82"/>
        <v>0.58906124124020753</v>
      </c>
      <c r="AF123" s="62">
        <f t="shared" si="83"/>
        <v>0.57088571993854298</v>
      </c>
      <c r="AG123" s="62">
        <f t="shared" si="84"/>
        <v>0.48626112788769199</v>
      </c>
      <c r="AH123" s="62">
        <f t="shared" si="85"/>
        <v>0.46727685388960832</v>
      </c>
      <c r="AI123" s="62">
        <f t="shared" si="86"/>
        <v>0.33246114941762001</v>
      </c>
      <c r="AJ123" s="62">
        <f t="shared" si="87"/>
        <v>0.17513359056257966</v>
      </c>
      <c r="AK123" s="63">
        <f t="shared" si="88"/>
        <v>0</v>
      </c>
      <c r="AL123" s="64">
        <f t="shared" si="89"/>
        <v>0.90225698007340549</v>
      </c>
      <c r="AM123" s="65">
        <f t="shared" si="90"/>
        <v>0.87379376782258955</v>
      </c>
      <c r="AN123" s="65">
        <f t="shared" si="91"/>
        <v>0.8187521822735927</v>
      </c>
      <c r="AO123" s="65">
        <f t="shared" si="92"/>
        <v>0.77185115673166016</v>
      </c>
      <c r="AP123" s="65">
        <f t="shared" si="93"/>
        <v>0.73011034105544992</v>
      </c>
      <c r="AQ123" s="65">
        <f t="shared" si="94"/>
        <v>0.58906124124020753</v>
      </c>
      <c r="AR123" s="65">
        <f t="shared" si="95"/>
        <v>0.57088571993854298</v>
      </c>
      <c r="AS123" s="65">
        <f t="shared" si="96"/>
        <v>0.48626112788769199</v>
      </c>
      <c r="AT123" s="65">
        <f t="shared" si="97"/>
        <v>0.46727685388960832</v>
      </c>
      <c r="AU123" s="65">
        <f t="shared" si="98"/>
        <v>0.33246114941762001</v>
      </c>
      <c r="AV123" s="65">
        <f t="shared" si="99"/>
        <v>0.17513359056257966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0.33246114941762001</v>
      </c>
      <c r="BB123" s="68">
        <f ca="1"/>
        <v>0.46727685388960832</v>
      </c>
      <c r="BC123" s="45"/>
      <c r="BD123" s="45">
        <f t="shared" ca="1" si="76"/>
        <v>0.33246114941762001</v>
      </c>
    </row>
    <row r="124" spans="6:56" x14ac:dyDescent="0.25">
      <c r="F124" s="47">
        <v>8</v>
      </c>
      <c r="G124" s="48">
        <v>13</v>
      </c>
      <c r="H124" s="70">
        <f>+'Survival Rates'!G122</f>
        <v>0.37216837276695264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0.90198859156846711</v>
      </c>
      <c r="AA124" s="62">
        <f t="shared" si="78"/>
        <v>0.87350089454069568</v>
      </c>
      <c r="AB124" s="62">
        <f t="shared" si="79"/>
        <v>0.81780613711807792</v>
      </c>
      <c r="AC124" s="62">
        <f t="shared" si="80"/>
        <v>0.7704303562857181</v>
      </c>
      <c r="AD124" s="62">
        <f t="shared" si="81"/>
        <v>0.72848720265163647</v>
      </c>
      <c r="AE124" s="62">
        <f t="shared" si="82"/>
        <v>0.58627284393583579</v>
      </c>
      <c r="AF124" s="62">
        <f t="shared" si="83"/>
        <v>0.56802754947437351</v>
      </c>
      <c r="AG124" s="62">
        <f t="shared" si="84"/>
        <v>0.48318924723570228</v>
      </c>
      <c r="AH124" s="62">
        <f t="shared" si="85"/>
        <v>0.46428658185988325</v>
      </c>
      <c r="AI124" s="62">
        <f t="shared" si="86"/>
        <v>0.32935133923569332</v>
      </c>
      <c r="AJ124" s="62">
        <f t="shared" si="87"/>
        <v>0.17247937301638969</v>
      </c>
      <c r="AK124" s="63">
        <f t="shared" si="88"/>
        <v>0</v>
      </c>
      <c r="AL124" s="64">
        <f t="shared" si="89"/>
        <v>0.90198859156846711</v>
      </c>
      <c r="AM124" s="65">
        <f t="shared" si="90"/>
        <v>0.87350089454069568</v>
      </c>
      <c r="AN124" s="65">
        <f t="shared" si="91"/>
        <v>0.81780613711807792</v>
      </c>
      <c r="AO124" s="65">
        <f t="shared" si="92"/>
        <v>0.7704303562857181</v>
      </c>
      <c r="AP124" s="65">
        <f t="shared" si="93"/>
        <v>0.72848720265163647</v>
      </c>
      <c r="AQ124" s="65">
        <f t="shared" si="94"/>
        <v>0.58627284393583579</v>
      </c>
      <c r="AR124" s="65">
        <f t="shared" si="95"/>
        <v>0.56802754947437351</v>
      </c>
      <c r="AS124" s="65">
        <f t="shared" si="96"/>
        <v>0.48318924723570228</v>
      </c>
      <c r="AT124" s="65">
        <f t="shared" si="97"/>
        <v>0.46428658185988325</v>
      </c>
      <c r="AU124" s="65">
        <f t="shared" si="98"/>
        <v>0.32935133923569332</v>
      </c>
      <c r="AV124" s="65">
        <f t="shared" si="99"/>
        <v>0.17247937301638969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0.32935133923569332</v>
      </c>
      <c r="BB124" s="68">
        <f ca="1"/>
        <v>0.46428658185988325</v>
      </c>
      <c r="BC124" s="45"/>
      <c r="BD124" s="45">
        <f t="shared" ca="1" si="76"/>
        <v>0.32935133923569332</v>
      </c>
    </row>
    <row r="125" spans="6:56" x14ac:dyDescent="0.25">
      <c r="F125" s="47">
        <v>8</v>
      </c>
      <c r="G125" s="48">
        <v>14</v>
      </c>
      <c r="H125" s="70">
        <f>+'Survival Rates'!G123</f>
        <v>0.34080034775265505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0.9017202828993085</v>
      </c>
      <c r="AA125" s="62">
        <f t="shared" si="78"/>
        <v>0.87320811942242171</v>
      </c>
      <c r="AB125" s="62">
        <f t="shared" si="79"/>
        <v>0.81686118509117478</v>
      </c>
      <c r="AC125" s="62">
        <f t="shared" si="80"/>
        <v>0.76901217120659848</v>
      </c>
      <c r="AD125" s="62">
        <f t="shared" si="81"/>
        <v>0.72686767271373531</v>
      </c>
      <c r="AE125" s="62">
        <f t="shared" si="82"/>
        <v>0.5834976458694765</v>
      </c>
      <c r="AF125" s="62">
        <f t="shared" si="83"/>
        <v>0.56518368859637325</v>
      </c>
      <c r="AG125" s="62">
        <f t="shared" si="84"/>
        <v>0.4801367727220997</v>
      </c>
      <c r="AH125" s="62">
        <f t="shared" si="85"/>
        <v>0.46131544565239574</v>
      </c>
      <c r="AI125" s="62">
        <f t="shared" si="86"/>
        <v>0.32627061792440476</v>
      </c>
      <c r="AJ125" s="62">
        <f t="shared" si="87"/>
        <v>0.16986538116739391</v>
      </c>
      <c r="AK125" s="63">
        <f t="shared" si="88"/>
        <v>0</v>
      </c>
      <c r="AL125" s="64">
        <f t="shared" si="89"/>
        <v>0.9017202828993085</v>
      </c>
      <c r="AM125" s="65">
        <f t="shared" si="90"/>
        <v>0.87320811942242171</v>
      </c>
      <c r="AN125" s="65">
        <f t="shared" si="91"/>
        <v>0.81686118509117478</v>
      </c>
      <c r="AO125" s="65">
        <f t="shared" si="92"/>
        <v>0.76901217120659848</v>
      </c>
      <c r="AP125" s="65">
        <f t="shared" si="93"/>
        <v>0.72686767271373531</v>
      </c>
      <c r="AQ125" s="65">
        <f t="shared" si="94"/>
        <v>0.5834976458694765</v>
      </c>
      <c r="AR125" s="65">
        <f t="shared" si="95"/>
        <v>0.56518368859637325</v>
      </c>
      <c r="AS125" s="65">
        <f t="shared" si="96"/>
        <v>0.4801367727220997</v>
      </c>
      <c r="AT125" s="65">
        <f t="shared" si="97"/>
        <v>0.46131544565239574</v>
      </c>
      <c r="AU125" s="65">
        <f t="shared" si="98"/>
        <v>0.32627061792440476</v>
      </c>
      <c r="AV125" s="65">
        <f t="shared" si="99"/>
        <v>0.16986538116739391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0.32627061792440476</v>
      </c>
      <c r="BB125" s="68">
        <f ca="1"/>
        <v>0.46131544565239574</v>
      </c>
      <c r="BC125" s="45"/>
      <c r="BD125" s="45">
        <f t="shared" ca="1" si="76"/>
        <v>0.32627061792440476</v>
      </c>
    </row>
    <row r="126" spans="6:56" x14ac:dyDescent="0.25">
      <c r="F126" s="47">
        <v>8</v>
      </c>
      <c r="G126" s="48">
        <v>15</v>
      </c>
      <c r="H126" s="70">
        <f>+'Survival Rates'!G124</f>
        <v>0.31109959408754789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0.90145205404218143</v>
      </c>
      <c r="AA126" s="62">
        <f t="shared" si="78"/>
        <v>0.87291544243486563</v>
      </c>
      <c r="AB126" s="62">
        <f t="shared" si="79"/>
        <v>0.81591732492980384</v>
      </c>
      <c r="AC126" s="62">
        <f t="shared" si="80"/>
        <v>0.76759659668001257</v>
      </c>
      <c r="AD126" s="62">
        <f t="shared" si="81"/>
        <v>0.72525174321961716</v>
      </c>
      <c r="AE126" s="62">
        <f t="shared" si="82"/>
        <v>0.58073558456083529</v>
      </c>
      <c r="AF126" s="62">
        <f t="shared" si="83"/>
        <v>0.56235406566281931</v>
      </c>
      <c r="AG126" s="62">
        <f t="shared" si="84"/>
        <v>0.4771035817515592</v>
      </c>
      <c r="AH126" s="62">
        <f t="shared" si="85"/>
        <v>0.45836332281016229</v>
      </c>
      <c r="AI126" s="62">
        <f t="shared" si="86"/>
        <v>0.3232187133892066</v>
      </c>
      <c r="AJ126" s="62">
        <f t="shared" si="87"/>
        <v>0.16729100537953703</v>
      </c>
      <c r="AK126" s="63">
        <f t="shared" si="88"/>
        <v>0</v>
      </c>
      <c r="AL126" s="64">
        <f t="shared" si="89"/>
        <v>0.90145205404218143</v>
      </c>
      <c r="AM126" s="65">
        <f t="shared" si="90"/>
        <v>0.87291544243486563</v>
      </c>
      <c r="AN126" s="65">
        <f t="shared" si="91"/>
        <v>0.81591732492980384</v>
      </c>
      <c r="AO126" s="65">
        <f t="shared" si="92"/>
        <v>0.76759659668001257</v>
      </c>
      <c r="AP126" s="65">
        <f t="shared" si="93"/>
        <v>0.72525174321961716</v>
      </c>
      <c r="AQ126" s="65">
        <f t="shared" si="94"/>
        <v>0.58073558456083529</v>
      </c>
      <c r="AR126" s="65">
        <f t="shared" si="95"/>
        <v>0.56235406566281931</v>
      </c>
      <c r="AS126" s="65">
        <f t="shared" si="96"/>
        <v>0.4771035817515592</v>
      </c>
      <c r="AT126" s="65">
        <f t="shared" si="97"/>
        <v>0.45836332281016229</v>
      </c>
      <c r="AU126" s="65">
        <f t="shared" si="98"/>
        <v>0.3232187133892066</v>
      </c>
      <c r="AV126" s="65">
        <f t="shared" si="99"/>
        <v>0.16729100537953703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0.3232187133892066</v>
      </c>
      <c r="BB126" s="68">
        <f ca="1"/>
        <v>0.45836332281016229</v>
      </c>
      <c r="BC126" s="45"/>
      <c r="BD126" s="45">
        <f t="shared" ca="1" si="76"/>
        <v>0.3232187133892066</v>
      </c>
    </row>
    <row r="127" spans="6:56" x14ac:dyDescent="0.25">
      <c r="F127" s="37">
        <v>9</v>
      </c>
      <c r="G127" s="38">
        <v>1</v>
      </c>
      <c r="H127" s="61">
        <f>+'Survival Rates'!G125</f>
        <v>0.93187523534827721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0.90029625845971351</v>
      </c>
      <c r="AA127" s="62">
        <f t="shared" si="78"/>
        <v>0.87128100771955497</v>
      </c>
      <c r="AB127" s="62">
        <f t="shared" si="79"/>
        <v>0.813850664939886</v>
      </c>
      <c r="AC127" s="62">
        <f t="shared" si="80"/>
        <v>0.76534661810761462</v>
      </c>
      <c r="AD127" s="62">
        <f t="shared" si="81"/>
        <v>0.72269602995992843</v>
      </c>
      <c r="AE127" s="62">
        <f t="shared" si="82"/>
        <v>0.57776109135280318</v>
      </c>
      <c r="AF127" s="62">
        <f t="shared" si="83"/>
        <v>0.55936227233931946</v>
      </c>
      <c r="AG127" s="62">
        <f t="shared" si="84"/>
        <v>0.47391635471709098</v>
      </c>
      <c r="AH127" s="62">
        <f t="shared" si="85"/>
        <v>0.45503015519317863</v>
      </c>
      <c r="AI127" s="62">
        <f t="shared" si="86"/>
        <v>0.32024969402234305</v>
      </c>
      <c r="AJ127" s="62">
        <f t="shared" si="87"/>
        <v>0.16521418443449928</v>
      </c>
      <c r="AK127" s="63">
        <f t="shared" si="88"/>
        <v>0</v>
      </c>
      <c r="AL127" s="64">
        <f t="shared" si="89"/>
        <v>0.90029625845971351</v>
      </c>
      <c r="AM127" s="65">
        <f t="shared" si="90"/>
        <v>0.87128100771955497</v>
      </c>
      <c r="AN127" s="65">
        <f t="shared" si="91"/>
        <v>0.813850664939886</v>
      </c>
      <c r="AO127" s="65">
        <f t="shared" si="92"/>
        <v>0.76534661810761462</v>
      </c>
      <c r="AP127" s="65">
        <f t="shared" si="93"/>
        <v>0.72269602995992843</v>
      </c>
      <c r="AQ127" s="65">
        <f t="shared" si="94"/>
        <v>0.57776109135280318</v>
      </c>
      <c r="AR127" s="65">
        <f t="shared" si="95"/>
        <v>0.55936227233931946</v>
      </c>
      <c r="AS127" s="65">
        <f t="shared" si="96"/>
        <v>0.47391635471709098</v>
      </c>
      <c r="AT127" s="65">
        <f t="shared" si="97"/>
        <v>0.45503015519317863</v>
      </c>
      <c r="AU127" s="65">
        <f t="shared" si="98"/>
        <v>0.32024969402234305</v>
      </c>
      <c r="AV127" s="65">
        <f t="shared" si="99"/>
        <v>0.16521418443449928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0.32024969402234305</v>
      </c>
      <c r="BB127" s="68">
        <f ca="1"/>
        <v>0.45503015519317863</v>
      </c>
      <c r="BC127" s="45"/>
      <c r="BD127" s="45">
        <f t="shared" ca="1" si="76"/>
        <v>0.32024969402234305</v>
      </c>
    </row>
    <row r="128" spans="6:56" x14ac:dyDescent="0.25">
      <c r="F128" s="47">
        <v>9</v>
      </c>
      <c r="G128" s="48">
        <v>2</v>
      </c>
      <c r="H128" s="70">
        <f>+'Survival Rates'!G126</f>
        <v>0.86534989229912362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0.89914194477905329</v>
      </c>
      <c r="AA128" s="62">
        <f t="shared" si="78"/>
        <v>0.8696496332970387</v>
      </c>
      <c r="AB128" s="62">
        <f t="shared" si="79"/>
        <v>0.81178923965130789</v>
      </c>
      <c r="AC128" s="62">
        <f t="shared" si="80"/>
        <v>0.76310323467073204</v>
      </c>
      <c r="AD128" s="62">
        <f t="shared" si="81"/>
        <v>0.72014932277340915</v>
      </c>
      <c r="AE128" s="62">
        <f t="shared" si="82"/>
        <v>0.57480183332250057</v>
      </c>
      <c r="AF128" s="62">
        <f t="shared" si="83"/>
        <v>0.55638639572708226</v>
      </c>
      <c r="AG128" s="62">
        <f t="shared" si="84"/>
        <v>0.47075041952900121</v>
      </c>
      <c r="AH128" s="62">
        <f t="shared" si="85"/>
        <v>0.4517212260041189</v>
      </c>
      <c r="AI128" s="62">
        <f t="shared" si="86"/>
        <v>0.31730794744519014</v>
      </c>
      <c r="AJ128" s="62">
        <f t="shared" si="87"/>
        <v>0.1631631460187013</v>
      </c>
      <c r="AK128" s="63">
        <f t="shared" si="88"/>
        <v>0</v>
      </c>
      <c r="AL128" s="64">
        <f t="shared" si="89"/>
        <v>0.89914194477905329</v>
      </c>
      <c r="AM128" s="65">
        <f t="shared" si="90"/>
        <v>0.8696496332970387</v>
      </c>
      <c r="AN128" s="65">
        <f t="shared" si="91"/>
        <v>0.81178923965130789</v>
      </c>
      <c r="AO128" s="65">
        <f t="shared" si="92"/>
        <v>0.76310323467073204</v>
      </c>
      <c r="AP128" s="65">
        <f t="shared" si="93"/>
        <v>0.72014932277340915</v>
      </c>
      <c r="AQ128" s="65">
        <f t="shared" si="94"/>
        <v>0.57480183332250057</v>
      </c>
      <c r="AR128" s="65">
        <f t="shared" si="95"/>
        <v>0.55638639572708226</v>
      </c>
      <c r="AS128" s="65">
        <f t="shared" si="96"/>
        <v>0.47075041952900121</v>
      </c>
      <c r="AT128" s="65">
        <f t="shared" si="97"/>
        <v>0.4517212260041189</v>
      </c>
      <c r="AU128" s="65">
        <f t="shared" si="98"/>
        <v>0.31730794744519014</v>
      </c>
      <c r="AV128" s="65">
        <f t="shared" si="99"/>
        <v>0.1631631460187013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0.31730794744519014</v>
      </c>
      <c r="BB128" s="68">
        <f ca="1"/>
        <v>0.4517212260041189</v>
      </c>
      <c r="BC128" s="45"/>
      <c r="BD128" s="45">
        <f t="shared" ca="1" si="76"/>
        <v>0.31730794744519014</v>
      </c>
    </row>
    <row r="129" spans="6:56" x14ac:dyDescent="0.25">
      <c r="F129" s="47">
        <v>9</v>
      </c>
      <c r="G129" s="48">
        <v>3</v>
      </c>
      <c r="H129" s="70">
        <f>+'Survival Rates'!G127</f>
        <v>0.80270091947497946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0.89798911110018231</v>
      </c>
      <c r="AA129" s="62">
        <f t="shared" si="78"/>
        <v>0.86802131343726729</v>
      </c>
      <c r="AB129" s="62">
        <f t="shared" si="79"/>
        <v>0.80973303580494704</v>
      </c>
      <c r="AC129" s="62">
        <f t="shared" si="80"/>
        <v>0.76086642703770857</v>
      </c>
      <c r="AD129" s="62">
        <f t="shared" si="81"/>
        <v>0.71761158992357499</v>
      </c>
      <c r="AE129" s="62">
        <f t="shared" si="82"/>
        <v>0.57185773243625104</v>
      </c>
      <c r="AF129" s="62">
        <f t="shared" si="83"/>
        <v>0.55342635114723127</v>
      </c>
      <c r="AG129" s="62">
        <f t="shared" si="84"/>
        <v>0.46760563394994142</v>
      </c>
      <c r="AH129" s="62">
        <f t="shared" si="85"/>
        <v>0.44843635898380391</v>
      </c>
      <c r="AI129" s="62">
        <f t="shared" si="86"/>
        <v>0.31439322313561691</v>
      </c>
      <c r="AJ129" s="62">
        <f t="shared" si="87"/>
        <v>0.16113757005697454</v>
      </c>
      <c r="AK129" s="63">
        <f t="shared" si="88"/>
        <v>0</v>
      </c>
      <c r="AL129" s="64">
        <f t="shared" si="89"/>
        <v>0.89798911110018231</v>
      </c>
      <c r="AM129" s="65">
        <f t="shared" si="90"/>
        <v>0.86802131343726729</v>
      </c>
      <c r="AN129" s="65">
        <f t="shared" si="91"/>
        <v>0.80973303580494704</v>
      </c>
      <c r="AO129" s="65">
        <f t="shared" si="92"/>
        <v>0.76086642703770857</v>
      </c>
      <c r="AP129" s="65">
        <f t="shared" si="93"/>
        <v>0.71761158992357499</v>
      </c>
      <c r="AQ129" s="65">
        <f t="shared" si="94"/>
        <v>0.57185773243625104</v>
      </c>
      <c r="AR129" s="65">
        <f t="shared" si="95"/>
        <v>0.55342635114723127</v>
      </c>
      <c r="AS129" s="65">
        <f t="shared" si="96"/>
        <v>0.46760563394994142</v>
      </c>
      <c r="AT129" s="65">
        <f t="shared" si="97"/>
        <v>0.44843635898380391</v>
      </c>
      <c r="AU129" s="65">
        <f t="shared" si="98"/>
        <v>0.31439322313561691</v>
      </c>
      <c r="AV129" s="65">
        <f t="shared" si="99"/>
        <v>0.16113757005697454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0.31439322313561691</v>
      </c>
      <c r="BB129" s="68">
        <f ca="1"/>
        <v>0.44843635898380391</v>
      </c>
      <c r="BC129" s="45"/>
      <c r="BD129" s="45">
        <f t="shared" ca="1" si="76"/>
        <v>0.31439322313561691</v>
      </c>
    </row>
    <row r="130" spans="6:56" x14ac:dyDescent="0.25">
      <c r="F130" s="47">
        <v>9</v>
      </c>
      <c r="G130" s="48">
        <v>4</v>
      </c>
      <c r="H130" s="70">
        <f>+'Survival Rates'!G128</f>
        <v>0.73701990889691149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0.89683775552551814</v>
      </c>
      <c r="AA130" s="62">
        <f t="shared" si="78"/>
        <v>0.86639604242091994</v>
      </c>
      <c r="AB130" s="62">
        <f t="shared" si="79"/>
        <v>0.80768204017526513</v>
      </c>
      <c r="AC130" s="62">
        <f t="shared" si="80"/>
        <v>0.75863617593355281</v>
      </c>
      <c r="AD130" s="62">
        <f t="shared" si="81"/>
        <v>0.71508279978577771</v>
      </c>
      <c r="AE130" s="62">
        <f t="shared" si="82"/>
        <v>0.56892871106006204</v>
      </c>
      <c r="AF130" s="62">
        <f t="shared" si="83"/>
        <v>0.55048205437139197</v>
      </c>
      <c r="AG130" s="62">
        <f t="shared" si="84"/>
        <v>0.46448185669276087</v>
      </c>
      <c r="AH130" s="62">
        <f t="shared" si="85"/>
        <v>0.44517537915479183</v>
      </c>
      <c r="AI130" s="62">
        <f t="shared" si="86"/>
        <v>0.31150527287273627</v>
      </c>
      <c r="AJ130" s="62">
        <f t="shared" si="87"/>
        <v>0.15913714044769833</v>
      </c>
      <c r="AK130" s="63">
        <f t="shared" si="88"/>
        <v>0</v>
      </c>
      <c r="AL130" s="64">
        <f t="shared" si="89"/>
        <v>0.89683775552551814</v>
      </c>
      <c r="AM130" s="65">
        <f t="shared" si="90"/>
        <v>0.86639604242091994</v>
      </c>
      <c r="AN130" s="65">
        <f t="shared" si="91"/>
        <v>0.80768204017526513</v>
      </c>
      <c r="AO130" s="65">
        <f t="shared" si="92"/>
        <v>0.75863617593355281</v>
      </c>
      <c r="AP130" s="65">
        <f t="shared" si="93"/>
        <v>0.71508279978577771</v>
      </c>
      <c r="AQ130" s="65">
        <f t="shared" si="94"/>
        <v>0.56892871106006204</v>
      </c>
      <c r="AR130" s="65">
        <f t="shared" si="95"/>
        <v>0.55048205437139197</v>
      </c>
      <c r="AS130" s="65">
        <f t="shared" si="96"/>
        <v>0.46448185669276087</v>
      </c>
      <c r="AT130" s="65">
        <f t="shared" si="97"/>
        <v>0.44517537915479183</v>
      </c>
      <c r="AU130" s="65">
        <f t="shared" si="98"/>
        <v>0.31150527287273627</v>
      </c>
      <c r="AV130" s="65">
        <f t="shared" si="99"/>
        <v>0.15913714044769833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0.31150527287273627</v>
      </c>
      <c r="BB130" s="68">
        <f ca="1"/>
        <v>0.44517537915479183</v>
      </c>
      <c r="BC130" s="45"/>
      <c r="BD130" s="45">
        <f t="shared" ca="1" si="76"/>
        <v>0.31150527287273627</v>
      </c>
    </row>
    <row r="131" spans="6:56" x14ac:dyDescent="0.25">
      <c r="F131" s="47">
        <v>9</v>
      </c>
      <c r="G131" s="48">
        <v>5</v>
      </c>
      <c r="H131" s="70">
        <f>+'Survival Rates'!G129</f>
        <v>0.67762413622307771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0.89568787615991141</v>
      </c>
      <c r="AA131" s="62">
        <f t="shared" si="78"/>
        <v>0.86477381453938473</v>
      </c>
      <c r="AB131" s="62">
        <f t="shared" si="79"/>
        <v>0.80563623957022346</v>
      </c>
      <c r="AC131" s="62">
        <f t="shared" si="80"/>
        <v>0.7564124621397722</v>
      </c>
      <c r="AD131" s="62">
        <f t="shared" si="81"/>
        <v>0.71256292084681117</v>
      </c>
      <c r="AE131" s="62">
        <f t="shared" si="82"/>
        <v>0.56601469195757781</v>
      </c>
      <c r="AF131" s="62">
        <f t="shared" si="83"/>
        <v>0.54755342161929543</v>
      </c>
      <c r="AG131" s="62">
        <f t="shared" si="84"/>
        <v>0.46137894741415891</v>
      </c>
      <c r="AH131" s="62">
        <f t="shared" si="85"/>
        <v>0.44193811281205753</v>
      </c>
      <c r="AI131" s="62">
        <f t="shared" si="86"/>
        <v>0.30864385071576605</v>
      </c>
      <c r="AJ131" s="62">
        <f t="shared" si="87"/>
        <v>0.15716154501347052</v>
      </c>
      <c r="AK131" s="63">
        <f t="shared" si="88"/>
        <v>0</v>
      </c>
      <c r="AL131" s="64">
        <f t="shared" si="89"/>
        <v>0.89568787615991141</v>
      </c>
      <c r="AM131" s="65">
        <f t="shared" si="90"/>
        <v>0.86477381453938473</v>
      </c>
      <c r="AN131" s="65">
        <f t="shared" si="91"/>
        <v>0.80563623957022346</v>
      </c>
      <c r="AO131" s="65">
        <f t="shared" si="92"/>
        <v>0.7564124621397722</v>
      </c>
      <c r="AP131" s="65">
        <f t="shared" si="93"/>
        <v>0.71256292084681117</v>
      </c>
      <c r="AQ131" s="65">
        <f t="shared" si="94"/>
        <v>0.56601469195757781</v>
      </c>
      <c r="AR131" s="65">
        <f t="shared" si="95"/>
        <v>0.54755342161929543</v>
      </c>
      <c r="AS131" s="65">
        <f t="shared" si="96"/>
        <v>0.46137894741415891</v>
      </c>
      <c r="AT131" s="65">
        <f t="shared" si="97"/>
        <v>0.44193811281205753</v>
      </c>
      <c r="AU131" s="65">
        <f t="shared" si="98"/>
        <v>0.30864385071576605</v>
      </c>
      <c r="AV131" s="65">
        <f t="shared" si="99"/>
        <v>0.15716154501347052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0.30864385071576605</v>
      </c>
      <c r="BB131" s="68">
        <f ca="1"/>
        <v>0.44193811281205753</v>
      </c>
      <c r="BC131" s="45"/>
      <c r="BD131" s="45">
        <f t="shared" ca="1" si="76"/>
        <v>0.30864385071576605</v>
      </c>
    </row>
    <row r="132" spans="6:56" x14ac:dyDescent="0.25">
      <c r="F132" s="47">
        <v>9</v>
      </c>
      <c r="G132" s="48">
        <v>6</v>
      </c>
      <c r="H132" s="70">
        <f>+'Survival Rates'!G130</f>
        <v>0.62565149695418842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0.89453947111064269</v>
      </c>
      <c r="AA132" s="62">
        <f t="shared" si="78"/>
        <v>0.86315462409473842</v>
      </c>
      <c r="AB132" s="62">
        <f t="shared" si="79"/>
        <v>0.80359562083119762</v>
      </c>
      <c r="AC132" s="62">
        <f t="shared" si="80"/>
        <v>0.75419526649420743</v>
      </c>
      <c r="AD132" s="62">
        <f t="shared" si="81"/>
        <v>0.71005192170451847</v>
      </c>
      <c r="AE132" s="62">
        <f t="shared" si="82"/>
        <v>0.56311559828804247</v>
      </c>
      <c r="AF132" s="62">
        <f t="shared" si="83"/>
        <v>0.54464036955639394</v>
      </c>
      <c r="AG132" s="62">
        <f t="shared" si="84"/>
        <v>0.45829676670837954</v>
      </c>
      <c r="AH132" s="62">
        <f t="shared" si="85"/>
        <v>0.43872438751373971</v>
      </c>
      <c r="AI132" s="62">
        <f t="shared" si="86"/>
        <v>0.30580871298308471</v>
      </c>
      <c r="AJ132" s="62">
        <f t="shared" si="87"/>
        <v>0.15521047545239061</v>
      </c>
      <c r="AK132" s="63">
        <f t="shared" si="88"/>
        <v>0</v>
      </c>
      <c r="AL132" s="64">
        <f t="shared" si="89"/>
        <v>0.89453947111064269</v>
      </c>
      <c r="AM132" s="65">
        <f t="shared" si="90"/>
        <v>0.86315462409473842</v>
      </c>
      <c r="AN132" s="65">
        <f t="shared" si="91"/>
        <v>0.80359562083119762</v>
      </c>
      <c r="AO132" s="65">
        <f t="shared" si="92"/>
        <v>0.75419526649420743</v>
      </c>
      <c r="AP132" s="65">
        <f t="shared" si="93"/>
        <v>0.71005192170451847</v>
      </c>
      <c r="AQ132" s="65">
        <f t="shared" si="94"/>
        <v>0.56311559828804247</v>
      </c>
      <c r="AR132" s="65">
        <f t="shared" si="95"/>
        <v>0.54464036955639394</v>
      </c>
      <c r="AS132" s="65">
        <f t="shared" si="96"/>
        <v>0.45829676670837954</v>
      </c>
      <c r="AT132" s="65">
        <f t="shared" si="97"/>
        <v>0.43872438751373971</v>
      </c>
      <c r="AU132" s="65">
        <f t="shared" si="98"/>
        <v>0.30580871298308471</v>
      </c>
      <c r="AV132" s="65">
        <f t="shared" si="99"/>
        <v>0.15521047545239061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0.30580871298308471</v>
      </c>
      <c r="BB132" s="68">
        <f ca="1"/>
        <v>0.43872438751373971</v>
      </c>
      <c r="BC132" s="45"/>
      <c r="BD132" s="45">
        <f t="shared" ca="1" si="76"/>
        <v>0.30580871298308471</v>
      </c>
    </row>
    <row r="133" spans="6:56" x14ac:dyDescent="0.25">
      <c r="F133" s="47">
        <v>9</v>
      </c>
      <c r="G133" s="48">
        <v>7</v>
      </c>
      <c r="H133" s="70">
        <f>+'Survival Rates'!G131</f>
        <v>0.5770137408508611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0.89339253848741906</v>
      </c>
      <c r="AA133" s="62">
        <f t="shared" si="78"/>
        <v>0.86153846539972645</v>
      </c>
      <c r="AB133" s="62">
        <f t="shared" si="79"/>
        <v>0.8015601708328931</v>
      </c>
      <c r="AC133" s="62">
        <f t="shared" si="80"/>
        <v>0.75198456989086737</v>
      </c>
      <c r="AD133" s="62">
        <f t="shared" si="81"/>
        <v>0.70754977106740069</v>
      </c>
      <c r="AE133" s="62">
        <f t="shared" si="82"/>
        <v>0.56023135360427401</v>
      </c>
      <c r="AF133" s="62">
        <f t="shared" si="83"/>
        <v>0.54174281529149015</v>
      </c>
      <c r="AG133" s="62">
        <f t="shared" si="84"/>
        <v>0.45523517610094844</v>
      </c>
      <c r="AH133" s="62">
        <f t="shared" si="85"/>
        <v>0.43553403207195529</v>
      </c>
      <c r="AI133" s="62">
        <f t="shared" si="86"/>
        <v>0.30299961823147892</v>
      </c>
      <c r="AJ133" s="62">
        <f t="shared" si="87"/>
        <v>0.15328362728994768</v>
      </c>
      <c r="AK133" s="63">
        <f t="shared" si="88"/>
        <v>0</v>
      </c>
      <c r="AL133" s="64">
        <f t="shared" si="89"/>
        <v>0.89339253848741906</v>
      </c>
      <c r="AM133" s="65">
        <f t="shared" si="90"/>
        <v>0.86153846539972645</v>
      </c>
      <c r="AN133" s="65">
        <f t="shared" si="91"/>
        <v>0.8015601708328931</v>
      </c>
      <c r="AO133" s="65">
        <f t="shared" si="92"/>
        <v>0.75198456989086737</v>
      </c>
      <c r="AP133" s="65">
        <f t="shared" si="93"/>
        <v>0.70754977106740069</v>
      </c>
      <c r="AQ133" s="65">
        <f t="shared" si="94"/>
        <v>0.56023135360427401</v>
      </c>
      <c r="AR133" s="65">
        <f t="shared" si="95"/>
        <v>0.54174281529149015</v>
      </c>
      <c r="AS133" s="65">
        <f t="shared" si="96"/>
        <v>0.45523517610094844</v>
      </c>
      <c r="AT133" s="65">
        <f t="shared" si="97"/>
        <v>0.43553403207195529</v>
      </c>
      <c r="AU133" s="65">
        <f t="shared" si="98"/>
        <v>0.30299961823147892</v>
      </c>
      <c r="AV133" s="65">
        <f t="shared" si="99"/>
        <v>0.15328362728994768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0.30299961823147892</v>
      </c>
      <c r="BB133" s="68">
        <f ca="1"/>
        <v>0.43553403207195529</v>
      </c>
      <c r="BC133" s="45"/>
      <c r="BD133" s="45">
        <f t="shared" ca="1" si="76"/>
        <v>0.30299961823147892</v>
      </c>
    </row>
    <row r="134" spans="6:56" x14ac:dyDescent="0.25">
      <c r="F134" s="47">
        <v>9</v>
      </c>
      <c r="G134" s="48">
        <v>8</v>
      </c>
      <c r="H134" s="70">
        <f>+'Survival Rates'!G132</f>
        <v>0.53451575632103288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0.89224707640237144</v>
      </c>
      <c r="AA134" s="62">
        <f t="shared" si="78"/>
        <v>0.85992533277774308</v>
      </c>
      <c r="AB134" s="62">
        <f t="shared" si="79"/>
        <v>0.7995298764832609</v>
      </c>
      <c r="AC134" s="62">
        <f t="shared" si="80"/>
        <v>0.74978035327976422</v>
      </c>
      <c r="AD134" s="62">
        <f t="shared" si="81"/>
        <v>0.70505643775422711</v>
      </c>
      <c r="AE134" s="62">
        <f t="shared" si="82"/>
        <v>0.55736188185064839</v>
      </c>
      <c r="AF134" s="62">
        <f t="shared" si="83"/>
        <v>0.53886067637437796</v>
      </c>
      <c r="AG134" s="62">
        <f t="shared" si="84"/>
        <v>0.45219403804245156</v>
      </c>
      <c r="AH134" s="62">
        <f t="shared" si="85"/>
        <v>0.43236687654368056</v>
      </c>
      <c r="AI134" s="62">
        <f t="shared" si="86"/>
        <v>0.30021632723558211</v>
      </c>
      <c r="AJ134" s="62">
        <f t="shared" si="87"/>
        <v>0.15138069983150548</v>
      </c>
      <c r="AK134" s="63">
        <f t="shared" si="88"/>
        <v>0</v>
      </c>
      <c r="AL134" s="64">
        <f t="shared" si="89"/>
        <v>0.89224707640237144</v>
      </c>
      <c r="AM134" s="65">
        <f t="shared" si="90"/>
        <v>0.85992533277774308</v>
      </c>
      <c r="AN134" s="65">
        <f t="shared" si="91"/>
        <v>0.7995298764832609</v>
      </c>
      <c r="AO134" s="65">
        <f t="shared" si="92"/>
        <v>0.74978035327976422</v>
      </c>
      <c r="AP134" s="65">
        <f t="shared" si="93"/>
        <v>0.70505643775422711</v>
      </c>
      <c r="AQ134" s="65">
        <f t="shared" si="94"/>
        <v>0.55736188185064839</v>
      </c>
      <c r="AR134" s="65">
        <f t="shared" si="95"/>
        <v>0.53886067637437796</v>
      </c>
      <c r="AS134" s="65">
        <f t="shared" si="96"/>
        <v>0.45219403804245156</v>
      </c>
      <c r="AT134" s="65">
        <f t="shared" si="97"/>
        <v>0.43236687654368056</v>
      </c>
      <c r="AU134" s="65">
        <f t="shared" si="98"/>
        <v>0.30021632723558211</v>
      </c>
      <c r="AV134" s="65">
        <f t="shared" si="99"/>
        <v>0.15138069983150548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0.30021632723558211</v>
      </c>
      <c r="BB134" s="68">
        <f ca="1"/>
        <v>0.43236687654368056</v>
      </c>
      <c r="BC134" s="45"/>
      <c r="BD134" s="45">
        <f t="shared" ca="1" si="76"/>
        <v>0.30021632723558211</v>
      </c>
    </row>
    <row r="135" spans="6:56" x14ac:dyDescent="0.25">
      <c r="F135" s="47">
        <v>9</v>
      </c>
      <c r="G135" s="48">
        <v>9</v>
      </c>
      <c r="H135" s="70">
        <f>+'Survival Rates'!G133</f>
        <v>0.49507101401673492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0.89110308297005125</v>
      </c>
      <c r="AA135" s="62">
        <f t="shared" si="78"/>
        <v>0.85831522056281129</v>
      </c>
      <c r="AB135" s="62">
        <f t="shared" si="79"/>
        <v>0.79750472472341316</v>
      </c>
      <c r="AC135" s="62">
        <f t="shared" si="80"/>
        <v>0.74758259766674962</v>
      </c>
      <c r="AD135" s="62">
        <f t="shared" si="81"/>
        <v>0.70257189069364634</v>
      </c>
      <c r="AE135" s="62">
        <f t="shared" si="82"/>
        <v>0.55450710736109388</v>
      </c>
      <c r="AF135" s="62">
        <f t="shared" si="83"/>
        <v>0.53599387079349659</v>
      </c>
      <c r="AG135" s="62">
        <f t="shared" si="84"/>
        <v>0.44917321590235548</v>
      </c>
      <c r="AH135" s="62">
        <f t="shared" si="85"/>
        <v>0.42922275222169887</v>
      </c>
      <c r="AI135" s="62">
        <f t="shared" si="86"/>
        <v>0.29745860296750187</v>
      </c>
      <c r="AJ135" s="62">
        <f t="shared" si="87"/>
        <v>0.14950139611537755</v>
      </c>
      <c r="AK135" s="63">
        <f t="shared" si="88"/>
        <v>0</v>
      </c>
      <c r="AL135" s="64">
        <f t="shared" si="89"/>
        <v>0.89110308297005125</v>
      </c>
      <c r="AM135" s="65">
        <f t="shared" si="90"/>
        <v>0.85831522056281129</v>
      </c>
      <c r="AN135" s="65">
        <f t="shared" si="91"/>
        <v>0.79750472472341316</v>
      </c>
      <c r="AO135" s="65">
        <f t="shared" si="92"/>
        <v>0.74758259766674962</v>
      </c>
      <c r="AP135" s="65">
        <f t="shared" si="93"/>
        <v>0.70257189069364634</v>
      </c>
      <c r="AQ135" s="65">
        <f t="shared" si="94"/>
        <v>0.55450710736109388</v>
      </c>
      <c r="AR135" s="65">
        <f t="shared" si="95"/>
        <v>0.53599387079349659</v>
      </c>
      <c r="AS135" s="65">
        <f t="shared" si="96"/>
        <v>0.44917321590235548</v>
      </c>
      <c r="AT135" s="65">
        <f t="shared" si="97"/>
        <v>0.42922275222169887</v>
      </c>
      <c r="AU135" s="65">
        <f t="shared" si="98"/>
        <v>0.29745860296750187</v>
      </c>
      <c r="AV135" s="65">
        <f t="shared" si="99"/>
        <v>0.14950139611537755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0.29745860296750187</v>
      </c>
      <c r="BB135" s="68">
        <f ca="1"/>
        <v>0.42922275222169887</v>
      </c>
      <c r="BC135" s="45"/>
      <c r="BD135" s="45">
        <f t="shared" ref="BD135:BD198" ca="1" si="102">IF($D$11=1,BA135*BB135,BA135)</f>
        <v>0.29745860296750187</v>
      </c>
    </row>
    <row r="136" spans="6:56" x14ac:dyDescent="0.25">
      <c r="F136" s="47">
        <v>9</v>
      </c>
      <c r="G136" s="48">
        <v>10</v>
      </c>
      <c r="H136" s="70">
        <f>+'Survival Rates'!G134</f>
        <v>0.45836332281016234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0.88996055630742721</v>
      </c>
      <c r="AA136" s="62">
        <f t="shared" ref="AA136:AA199" si="104">AA135*VLOOKUP($X136,$K$7:$V$36,AA$6+1,FALSE)</f>
        <v>0.85670812309956301</v>
      </c>
      <c r="AB136" s="62">
        <f t="shared" ref="AB136:AB199" si="105">AB135*VLOOKUP($X136,$K$7:$V$36,AB$6+1,FALSE)</f>
        <v>0.79548470252753922</v>
      </c>
      <c r="AC136" s="62">
        <f t="shared" ref="AC136:AC199" si="106">AC135*VLOOKUP($X136,$K$7:$V$36,AC$6+1,FALSE)</f>
        <v>0.74539128411335076</v>
      </c>
      <c r="AD136" s="62">
        <f t="shared" ref="AD136:AD199" si="107">AD135*VLOOKUP($X136,$K$7:$V$36,AD$6+1,FALSE)</f>
        <v>0.70009609892379931</v>
      </c>
      <c r="AE136" s="62">
        <f t="shared" ref="AE136:AE199" si="108">AE135*VLOOKUP($X136,$K$7:$V$36,AE$6+1,FALSE)</f>
        <v>0.55166695485709594</v>
      </c>
      <c r="AF136" s="62">
        <f t="shared" ref="AF136:AF199" si="109">AF135*VLOOKUP($X136,$K$7:$V$36,AF$6+1,FALSE)</f>
        <v>0.53314231697359704</v>
      </c>
      <c r="AG136" s="62">
        <f t="shared" ref="AG136:AG199" si="110">AG135*VLOOKUP($X136,$K$7:$V$36,AG$6+1,FALSE)</f>
        <v>0.44617257396286886</v>
      </c>
      <c r="AH136" s="62">
        <f t="shared" ref="AH136:AH199" si="111">AH135*VLOOKUP($X136,$K$7:$V$36,AH$6+1,FALSE)</f>
        <v>0.42610149162561378</v>
      </c>
      <c r="AI136" s="62">
        <f t="shared" ref="AI136:AI199" si="112">AI135*VLOOKUP($X136,$K$7:$V$36,AI$6+1,FALSE)</f>
        <v>0.29472621057663423</v>
      </c>
      <c r="AJ136" s="62">
        <f t="shared" ref="AJ136:AJ199" si="113">AJ135*VLOOKUP($X136,$K$7:$V$36,AJ$6+1,FALSE)</f>
        <v>0.14764542286648477</v>
      </c>
      <c r="AK136" s="63">
        <f t="shared" ref="AK136:AK199" si="114">W$7</f>
        <v>0</v>
      </c>
      <c r="AL136" s="64">
        <f t="shared" ref="AL136:AL199" si="115">AL135*VLOOKUP($X136,$K$40:$V$69,AL$6+1,FALSE)</f>
        <v>0.88996055630742721</v>
      </c>
      <c r="AM136" s="65">
        <f t="shared" ref="AM136:AM199" si="116">AM135*VLOOKUP($X136,$K$40:$V$69,AM$6+1,FALSE)</f>
        <v>0.85670812309956301</v>
      </c>
      <c r="AN136" s="65">
        <f t="shared" ref="AN136:AN199" si="117">AN135*VLOOKUP($X136,$K$40:$V$69,AN$6+1,FALSE)</f>
        <v>0.79548470252753922</v>
      </c>
      <c r="AO136" s="65">
        <f t="shared" ref="AO136:AO199" si="118">AO135*VLOOKUP($X136,$K$40:$V$69,AO$6+1,FALSE)</f>
        <v>0.74539128411335076</v>
      </c>
      <c r="AP136" s="65">
        <f t="shared" ref="AP136:AP199" si="119">AP135*VLOOKUP($X136,$K$40:$V$69,AP$6+1,FALSE)</f>
        <v>0.70009609892379931</v>
      </c>
      <c r="AQ136" s="65">
        <f t="shared" ref="AQ136:AQ199" si="120">AQ135*VLOOKUP($X136,$K$40:$V$69,AQ$6+1,FALSE)</f>
        <v>0.55166695485709594</v>
      </c>
      <c r="AR136" s="65">
        <f t="shared" ref="AR136:AR199" si="121">AR135*VLOOKUP($X136,$K$40:$V$69,AR$6+1,FALSE)</f>
        <v>0.53314231697359704</v>
      </c>
      <c r="AS136" s="65">
        <f t="shared" ref="AS136:AS199" si="122">AS135*VLOOKUP($X136,$K$40:$V$69,AS$6+1,FALSE)</f>
        <v>0.44617257396286886</v>
      </c>
      <c r="AT136" s="65">
        <f t="shared" ref="AT136:AT199" si="123">AT135*VLOOKUP($X136,$K$40:$V$69,AT$6+1,FALSE)</f>
        <v>0.42610149162561378</v>
      </c>
      <c r="AU136" s="65">
        <f t="shared" ref="AU136:AU199" si="124">AU135*VLOOKUP($X136,$K$40:$V$69,AU$6+1,FALSE)</f>
        <v>0.29472621057663423</v>
      </c>
      <c r="AV136" s="65">
        <f t="shared" ref="AV136:AV199" si="125">AV135*VLOOKUP($X136,$K$40:$V$69,AV$6+1,FALSE)</f>
        <v>0.14764542286648477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0.29472621057663423</v>
      </c>
      <c r="BB136" s="68">
        <f ca="1"/>
        <v>0.42610149162561378</v>
      </c>
      <c r="BC136" s="45"/>
      <c r="BD136" s="45">
        <f t="shared" ca="1" si="102"/>
        <v>0.29472621057663423</v>
      </c>
    </row>
    <row r="137" spans="6:56" x14ac:dyDescent="0.25">
      <c r="F137" s="47">
        <v>9</v>
      </c>
      <c r="G137" s="48">
        <v>11</v>
      </c>
      <c r="H137" s="70">
        <f>+'Survival Rates'!G135</f>
        <v>0.41992689777018644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0.88881949453388254</v>
      </c>
      <c r="AA137" s="62">
        <f t="shared" si="104"/>
        <v>0.85510403474321917</v>
      </c>
      <c r="AB137" s="62">
        <f t="shared" si="105"/>
        <v>0.79346979690282193</v>
      </c>
      <c r="AC137" s="62">
        <f t="shared" si="106"/>
        <v>0.74320639373660724</v>
      </c>
      <c r="AD137" s="62">
        <f t="shared" si="107"/>
        <v>0.69762903159193335</v>
      </c>
      <c r="AE137" s="62">
        <f t="shared" si="108"/>
        <v>0.54884134944571217</v>
      </c>
      <c r="AF137" s="62">
        <f t="shared" si="109"/>
        <v>0.53030593377342072</v>
      </c>
      <c r="AG137" s="62">
        <f t="shared" si="110"/>
        <v>0.443191977412845</v>
      </c>
      <c r="AH137" s="62">
        <f t="shared" si="111"/>
        <v>0.42300292849292798</v>
      </c>
      <c r="AI137" s="62">
        <f t="shared" si="112"/>
        <v>0.29201891736966373</v>
      </c>
      <c r="AJ137" s="62">
        <f t="shared" si="113"/>
        <v>0.14581249045058828</v>
      </c>
      <c r="AK137" s="63">
        <f t="shared" si="114"/>
        <v>0</v>
      </c>
      <c r="AL137" s="64">
        <f t="shared" si="115"/>
        <v>0.88881949453388254</v>
      </c>
      <c r="AM137" s="65">
        <f t="shared" si="116"/>
        <v>0.85510403474321917</v>
      </c>
      <c r="AN137" s="65">
        <f t="shared" si="117"/>
        <v>0.79346979690282193</v>
      </c>
      <c r="AO137" s="65">
        <f t="shared" si="118"/>
        <v>0.74320639373660724</v>
      </c>
      <c r="AP137" s="65">
        <f t="shared" si="119"/>
        <v>0.69762903159193335</v>
      </c>
      <c r="AQ137" s="65">
        <f t="shared" si="120"/>
        <v>0.54884134944571217</v>
      </c>
      <c r="AR137" s="65">
        <f t="shared" si="121"/>
        <v>0.53030593377342072</v>
      </c>
      <c r="AS137" s="65">
        <f t="shared" si="122"/>
        <v>0.443191977412845</v>
      </c>
      <c r="AT137" s="65">
        <f t="shared" si="123"/>
        <v>0.42300292849292798</v>
      </c>
      <c r="AU137" s="65">
        <f t="shared" si="124"/>
        <v>0.29201891736966373</v>
      </c>
      <c r="AV137" s="65">
        <f t="shared" si="125"/>
        <v>0.14581249045058828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0.29201891736966373</v>
      </c>
      <c r="BB137" s="68">
        <f ca="1"/>
        <v>0.42300292849292798</v>
      </c>
      <c r="BC137" s="45"/>
      <c r="BD137" s="45">
        <f t="shared" ca="1" si="102"/>
        <v>0.29201891736966373</v>
      </c>
    </row>
    <row r="138" spans="6:56" x14ac:dyDescent="0.25">
      <c r="F138" s="47">
        <v>9</v>
      </c>
      <c r="G138" s="48">
        <v>12</v>
      </c>
      <c r="H138" s="70">
        <f>+'Survival Rates'!G136</f>
        <v>0.38354193380750057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0.88767989577121154</v>
      </c>
      <c r="AA138" s="62">
        <f t="shared" si="104"/>
        <v>0.85350294985956987</v>
      </c>
      <c r="AB138" s="62">
        <f t="shared" si="105"/>
        <v>0.79145999488935403</v>
      </c>
      <c r="AC138" s="62">
        <f t="shared" si="106"/>
        <v>0.74102790770890858</v>
      </c>
      <c r="AD138" s="62">
        <f t="shared" si="107"/>
        <v>0.69517065795401789</v>
      </c>
      <c r="AE138" s="62">
        <f t="shared" si="108"/>
        <v>0.54603021661759721</v>
      </c>
      <c r="AF138" s="62">
        <f t="shared" si="109"/>
        <v>0.52748464048339061</v>
      </c>
      <c r="AG138" s="62">
        <f t="shared" si="110"/>
        <v>0.44023129234172514</v>
      </c>
      <c r="AH138" s="62">
        <f t="shared" si="111"/>
        <v>0.4199268977701866</v>
      </c>
      <c r="AI138" s="62">
        <f t="shared" si="112"/>
        <v>0.28933649279074697</v>
      </c>
      <c r="AJ138" s="62">
        <f t="shared" si="113"/>
        <v>0.14400231282909054</v>
      </c>
      <c r="AK138" s="63">
        <f t="shared" si="114"/>
        <v>0</v>
      </c>
      <c r="AL138" s="64">
        <f t="shared" si="115"/>
        <v>0.88767989577121154</v>
      </c>
      <c r="AM138" s="65">
        <f t="shared" si="116"/>
        <v>0.85350294985956987</v>
      </c>
      <c r="AN138" s="65">
        <f t="shared" si="117"/>
        <v>0.79145999488935403</v>
      </c>
      <c r="AO138" s="65">
        <f t="shared" si="118"/>
        <v>0.74102790770890858</v>
      </c>
      <c r="AP138" s="65">
        <f t="shared" si="119"/>
        <v>0.69517065795401789</v>
      </c>
      <c r="AQ138" s="65">
        <f t="shared" si="120"/>
        <v>0.54603021661759721</v>
      </c>
      <c r="AR138" s="65">
        <f t="shared" si="121"/>
        <v>0.52748464048339061</v>
      </c>
      <c r="AS138" s="65">
        <f t="shared" si="122"/>
        <v>0.44023129234172514</v>
      </c>
      <c r="AT138" s="65">
        <f t="shared" si="123"/>
        <v>0.4199268977701866</v>
      </c>
      <c r="AU138" s="65">
        <f t="shared" si="124"/>
        <v>0.28933649279074697</v>
      </c>
      <c r="AV138" s="65">
        <f t="shared" si="125"/>
        <v>0.14400231282909054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0.28933649279074697</v>
      </c>
      <c r="BB138" s="68">
        <f ca="1"/>
        <v>0.4199268977701866</v>
      </c>
      <c r="BC138" s="45"/>
      <c r="BD138" s="45">
        <f t="shared" ca="1" si="102"/>
        <v>0.28933649279074697</v>
      </c>
    </row>
    <row r="139" spans="6:56" x14ac:dyDescent="0.25">
      <c r="F139" s="47">
        <v>9</v>
      </c>
      <c r="G139" s="48">
        <v>13</v>
      </c>
      <c r="H139" s="70">
        <f>+'Survival Rates'!G137</f>
        <v>0.34915888157859781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0.88646149268805685</v>
      </c>
      <c r="AA139" s="62">
        <f t="shared" si="104"/>
        <v>0.85176819600685583</v>
      </c>
      <c r="AB139" s="62">
        <f t="shared" si="105"/>
        <v>0.78930312054866869</v>
      </c>
      <c r="AC139" s="62">
        <f t="shared" si="106"/>
        <v>0.73872593015668153</v>
      </c>
      <c r="AD139" s="62">
        <f t="shared" si="107"/>
        <v>0.69257824666476531</v>
      </c>
      <c r="AE139" s="62">
        <f t="shared" si="108"/>
        <v>0.54313275904739566</v>
      </c>
      <c r="AF139" s="62">
        <f t="shared" si="109"/>
        <v>0.52458633074760452</v>
      </c>
      <c r="AG139" s="62">
        <f t="shared" si="110"/>
        <v>0.43720599047276348</v>
      </c>
      <c r="AH139" s="62">
        <f t="shared" si="111"/>
        <v>0.41676728768554605</v>
      </c>
      <c r="AI139" s="62">
        <f t="shared" si="112"/>
        <v>0.28665760046971095</v>
      </c>
      <c r="AJ139" s="62">
        <f t="shared" si="113"/>
        <v>0.14226419694277345</v>
      </c>
      <c r="AK139" s="63">
        <f t="shared" si="114"/>
        <v>0</v>
      </c>
      <c r="AL139" s="64">
        <f t="shared" si="115"/>
        <v>0.88646149268805685</v>
      </c>
      <c r="AM139" s="65">
        <f t="shared" si="116"/>
        <v>0.85176819600685583</v>
      </c>
      <c r="AN139" s="65">
        <f t="shared" si="117"/>
        <v>0.78930312054866869</v>
      </c>
      <c r="AO139" s="65">
        <f t="shared" si="118"/>
        <v>0.73872593015668153</v>
      </c>
      <c r="AP139" s="65">
        <f t="shared" si="119"/>
        <v>0.69257824666476531</v>
      </c>
      <c r="AQ139" s="65">
        <f t="shared" si="120"/>
        <v>0.54313275904739566</v>
      </c>
      <c r="AR139" s="65">
        <f t="shared" si="121"/>
        <v>0.52458633074760452</v>
      </c>
      <c r="AS139" s="65">
        <f t="shared" si="122"/>
        <v>0.43720599047276348</v>
      </c>
      <c r="AT139" s="65">
        <f t="shared" si="123"/>
        <v>0.41676728768554605</v>
      </c>
      <c r="AU139" s="65">
        <f t="shared" si="124"/>
        <v>0.28665760046971095</v>
      </c>
      <c r="AV139" s="65">
        <f t="shared" si="125"/>
        <v>0.14226419694277345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0.28665760046971095</v>
      </c>
      <c r="BB139" s="68">
        <f ca="1"/>
        <v>0.41676728768554605</v>
      </c>
      <c r="BC139" s="45"/>
      <c r="BD139" s="45">
        <f t="shared" ca="1" si="102"/>
        <v>0.28665760046971095</v>
      </c>
    </row>
    <row r="140" spans="6:56" x14ac:dyDescent="0.25">
      <c r="F140" s="47">
        <v>9</v>
      </c>
      <c r="G140" s="48">
        <v>14</v>
      </c>
      <c r="H140" s="70">
        <f>+'Survival Rates'!G138</f>
        <v>0.31664612026951611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0.88524476194881818</v>
      </c>
      <c r="AA140" s="62">
        <f t="shared" si="104"/>
        <v>0.85003696805985773</v>
      </c>
      <c r="AB140" s="62">
        <f t="shared" si="105"/>
        <v>0.78715212408804247</v>
      </c>
      <c r="AC140" s="62">
        <f t="shared" si="106"/>
        <v>0.73643110361806108</v>
      </c>
      <c r="AD140" s="62">
        <f t="shared" si="107"/>
        <v>0.68999550292435952</v>
      </c>
      <c r="AE140" s="62">
        <f t="shared" si="108"/>
        <v>0.54025067656105508</v>
      </c>
      <c r="AF140" s="62">
        <f t="shared" si="109"/>
        <v>0.52170394602399861</v>
      </c>
      <c r="AG140" s="62">
        <f t="shared" si="110"/>
        <v>0.43420147870109288</v>
      </c>
      <c r="AH140" s="62">
        <f t="shared" si="111"/>
        <v>0.41363145110991384</v>
      </c>
      <c r="AI140" s="62">
        <f t="shared" si="112"/>
        <v>0.28400351132506824</v>
      </c>
      <c r="AJ140" s="62">
        <f t="shared" si="113"/>
        <v>0.14054706021140823</v>
      </c>
      <c r="AK140" s="63">
        <f t="shared" si="114"/>
        <v>0</v>
      </c>
      <c r="AL140" s="64">
        <f t="shared" si="115"/>
        <v>0.88524476194881818</v>
      </c>
      <c r="AM140" s="65">
        <f t="shared" si="116"/>
        <v>0.85003696805985773</v>
      </c>
      <c r="AN140" s="65">
        <f t="shared" si="117"/>
        <v>0.78715212408804247</v>
      </c>
      <c r="AO140" s="65">
        <f t="shared" si="118"/>
        <v>0.73643110361806108</v>
      </c>
      <c r="AP140" s="65">
        <f t="shared" si="119"/>
        <v>0.68999550292435952</v>
      </c>
      <c r="AQ140" s="65">
        <f t="shared" si="120"/>
        <v>0.54025067656105508</v>
      </c>
      <c r="AR140" s="65">
        <f t="shared" si="121"/>
        <v>0.52170394602399861</v>
      </c>
      <c r="AS140" s="65">
        <f t="shared" si="122"/>
        <v>0.43420147870109288</v>
      </c>
      <c r="AT140" s="65">
        <f t="shared" si="123"/>
        <v>0.41363145110991384</v>
      </c>
      <c r="AU140" s="65">
        <f t="shared" si="124"/>
        <v>0.28400351132506824</v>
      </c>
      <c r="AV140" s="65">
        <f t="shared" si="125"/>
        <v>0.14054706021140823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0.28400351132506824</v>
      </c>
      <c r="BB140" s="68">
        <f ca="1"/>
        <v>0.41363145110991384</v>
      </c>
      <c r="BC140" s="45"/>
      <c r="BD140" s="45">
        <f t="shared" ca="1" si="102"/>
        <v>0.28400351132506824</v>
      </c>
    </row>
    <row r="141" spans="6:56" x14ac:dyDescent="0.25">
      <c r="F141" s="47">
        <v>9</v>
      </c>
      <c r="G141" s="48">
        <v>15</v>
      </c>
      <c r="H141" s="70">
        <f>+'Survival Rates'!G139</f>
        <v>0.28593524693601913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0.88402970125808589</v>
      </c>
      <c r="AA141" s="62">
        <f t="shared" si="104"/>
        <v>0.84830925885213471</v>
      </c>
      <c r="AB141" s="62">
        <f t="shared" si="105"/>
        <v>0.78500698948916892</v>
      </c>
      <c r="AC141" s="62">
        <f t="shared" si="106"/>
        <v>0.734143405878671</v>
      </c>
      <c r="AD141" s="62">
        <f t="shared" si="107"/>
        <v>0.68742239068084343</v>
      </c>
      <c r="AE141" s="62">
        <f t="shared" si="108"/>
        <v>0.53738388757215083</v>
      </c>
      <c r="AF141" s="62">
        <f t="shared" si="109"/>
        <v>0.51883739881122348</v>
      </c>
      <c r="AG141" s="62">
        <f t="shared" si="110"/>
        <v>0.43121761415563326</v>
      </c>
      <c r="AH141" s="62">
        <f t="shared" si="111"/>
        <v>0.41051920916687307</v>
      </c>
      <c r="AI141" s="62">
        <f t="shared" si="112"/>
        <v>0.28137399571057498</v>
      </c>
      <c r="AJ141" s="62">
        <f t="shared" si="113"/>
        <v>0.1388506494154334</v>
      </c>
      <c r="AK141" s="63">
        <f t="shared" si="114"/>
        <v>0</v>
      </c>
      <c r="AL141" s="64">
        <f t="shared" si="115"/>
        <v>0.88402970125808589</v>
      </c>
      <c r="AM141" s="65">
        <f t="shared" si="116"/>
        <v>0.84830925885213471</v>
      </c>
      <c r="AN141" s="65">
        <f t="shared" si="117"/>
        <v>0.78500698948916892</v>
      </c>
      <c r="AO141" s="65">
        <f t="shared" si="118"/>
        <v>0.734143405878671</v>
      </c>
      <c r="AP141" s="65">
        <f t="shared" si="119"/>
        <v>0.68742239068084343</v>
      </c>
      <c r="AQ141" s="65">
        <f t="shared" si="120"/>
        <v>0.53738388757215083</v>
      </c>
      <c r="AR141" s="65">
        <f t="shared" si="121"/>
        <v>0.51883739881122348</v>
      </c>
      <c r="AS141" s="65">
        <f t="shared" si="122"/>
        <v>0.43121761415563326</v>
      </c>
      <c r="AT141" s="65">
        <f t="shared" si="123"/>
        <v>0.41051920916687307</v>
      </c>
      <c r="AU141" s="65">
        <f t="shared" si="124"/>
        <v>0.28137399571057498</v>
      </c>
      <c r="AV141" s="65">
        <f t="shared" si="125"/>
        <v>0.1388506494154334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0.28137399571057498</v>
      </c>
      <c r="BB141" s="68">
        <f ca="1"/>
        <v>0.41051920916687307</v>
      </c>
      <c r="BC141" s="45"/>
      <c r="BD141" s="45">
        <f t="shared" ca="1" si="102"/>
        <v>0.28137399571057498</v>
      </c>
    </row>
    <row r="142" spans="6:56" x14ac:dyDescent="0.25">
      <c r="F142" s="37">
        <v>10</v>
      </c>
      <c r="G142" s="38">
        <v>1</v>
      </c>
      <c r="H142" s="61">
        <f>+'Survival Rates'!G140</f>
        <v>0.90215030479872504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0.88281630832360092</v>
      </c>
      <c r="AA142" s="62">
        <f t="shared" si="104"/>
        <v>0.84658506123181154</v>
      </c>
      <c r="AB142" s="62">
        <f t="shared" si="105"/>
        <v>0.78286770077739454</v>
      </c>
      <c r="AC142" s="62">
        <f t="shared" si="106"/>
        <v>0.73186281479314319</v>
      </c>
      <c r="AD142" s="62">
        <f t="shared" si="107"/>
        <v>0.68485887401670387</v>
      </c>
      <c r="AE142" s="62">
        <f t="shared" si="108"/>
        <v>0.53453231092718889</v>
      </c>
      <c r="AF142" s="62">
        <f t="shared" si="109"/>
        <v>0.51598660208871339</v>
      </c>
      <c r="AG142" s="62">
        <f t="shared" si="110"/>
        <v>0.42825425494712527</v>
      </c>
      <c r="AH142" s="62">
        <f t="shared" si="111"/>
        <v>0.40743038432590717</v>
      </c>
      <c r="AI142" s="62">
        <f t="shared" si="112"/>
        <v>0.27876882610622294</v>
      </c>
      <c r="AJ142" s="62">
        <f t="shared" si="113"/>
        <v>0.13717471439166165</v>
      </c>
      <c r="AK142" s="63">
        <f t="shared" si="114"/>
        <v>0</v>
      </c>
      <c r="AL142" s="64">
        <f t="shared" si="115"/>
        <v>0.88281630832360092</v>
      </c>
      <c r="AM142" s="65">
        <f t="shared" si="116"/>
        <v>0.84658506123181154</v>
      </c>
      <c r="AN142" s="65">
        <f t="shared" si="117"/>
        <v>0.78286770077739454</v>
      </c>
      <c r="AO142" s="65">
        <f t="shared" si="118"/>
        <v>0.73186281479314319</v>
      </c>
      <c r="AP142" s="65">
        <f t="shared" si="119"/>
        <v>0.68485887401670387</v>
      </c>
      <c r="AQ142" s="65">
        <f t="shared" si="120"/>
        <v>0.53453231092718889</v>
      </c>
      <c r="AR142" s="65">
        <f t="shared" si="121"/>
        <v>0.51598660208871339</v>
      </c>
      <c r="AS142" s="65">
        <f t="shared" si="122"/>
        <v>0.42825425494712527</v>
      </c>
      <c r="AT142" s="65">
        <f t="shared" si="123"/>
        <v>0.40743038432590717</v>
      </c>
      <c r="AU142" s="65">
        <f t="shared" si="124"/>
        <v>0.27876882610622294</v>
      </c>
      <c r="AV142" s="65">
        <f t="shared" si="125"/>
        <v>0.13717471439166165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0.27876882610622294</v>
      </c>
      <c r="BB142" s="68">
        <f ca="1"/>
        <v>0.40743038432590717</v>
      </c>
      <c r="BC142" s="45"/>
      <c r="BD142" s="45">
        <f t="shared" ca="1" si="102"/>
        <v>0.27876882610622294</v>
      </c>
    </row>
    <row r="143" spans="6:56" x14ac:dyDescent="0.25">
      <c r="F143" s="47">
        <v>10</v>
      </c>
      <c r="G143" s="48">
        <v>2</v>
      </c>
      <c r="H143" s="70">
        <f>+'Survival Rates'!G141</f>
        <v>0.80985876029766046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0.8816045808562506</v>
      </c>
      <c r="AA143" s="62">
        <f t="shared" si="104"/>
        <v>0.8448643680615493</v>
      </c>
      <c r="AB143" s="62">
        <f t="shared" si="105"/>
        <v>0.78073424202159969</v>
      </c>
      <c r="AC143" s="62">
        <f t="shared" si="106"/>
        <v>0.72958930828490332</v>
      </c>
      <c r="AD143" s="62">
        <f t="shared" si="107"/>
        <v>0.68230491714837016</v>
      </c>
      <c r="AE143" s="62">
        <f t="shared" si="108"/>
        <v>0.53169586590330853</v>
      </c>
      <c r="AF143" s="62">
        <f t="shared" si="109"/>
        <v>0.51315146931404454</v>
      </c>
      <c r="AG143" s="62">
        <f t="shared" si="110"/>
        <v>0.42531126016138288</v>
      </c>
      <c r="AH143" s="62">
        <f t="shared" si="111"/>
        <v>0.40436480039227307</v>
      </c>
      <c r="AI143" s="62">
        <f t="shared" si="112"/>
        <v>0.27618777709855324</v>
      </c>
      <c r="AJ143" s="62">
        <f t="shared" si="113"/>
        <v>0.13551900799638916</v>
      </c>
      <c r="AK143" s="63">
        <f t="shared" si="114"/>
        <v>0</v>
      </c>
      <c r="AL143" s="64">
        <f t="shared" si="115"/>
        <v>0.8816045808562506</v>
      </c>
      <c r="AM143" s="65">
        <f t="shared" si="116"/>
        <v>0.8448643680615493</v>
      </c>
      <c r="AN143" s="65">
        <f t="shared" si="117"/>
        <v>0.78073424202159969</v>
      </c>
      <c r="AO143" s="65">
        <f t="shared" si="118"/>
        <v>0.72958930828490332</v>
      </c>
      <c r="AP143" s="65">
        <f t="shared" si="119"/>
        <v>0.68230491714837016</v>
      </c>
      <c r="AQ143" s="65">
        <f t="shared" si="120"/>
        <v>0.53169586590330853</v>
      </c>
      <c r="AR143" s="65">
        <f t="shared" si="121"/>
        <v>0.51315146931404454</v>
      </c>
      <c r="AS143" s="65">
        <f t="shared" si="122"/>
        <v>0.42531126016138288</v>
      </c>
      <c r="AT143" s="65">
        <f t="shared" si="123"/>
        <v>0.40436480039227307</v>
      </c>
      <c r="AU143" s="65">
        <f t="shared" si="124"/>
        <v>0.27618777709855324</v>
      </c>
      <c r="AV143" s="65">
        <f t="shared" si="125"/>
        <v>0.13551900799638916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0.27618777709855324</v>
      </c>
      <c r="BB143" s="68">
        <f ca="1"/>
        <v>0.40436480039227307</v>
      </c>
      <c r="BC143" s="45"/>
      <c r="BD143" s="45">
        <f t="shared" ca="1" si="102"/>
        <v>0.27618777709855324</v>
      </c>
    </row>
    <row r="144" spans="6:56" x14ac:dyDescent="0.25">
      <c r="F144" s="47">
        <v>10</v>
      </c>
      <c r="G144" s="48">
        <v>3</v>
      </c>
      <c r="H144" s="70">
        <f>+'Survival Rates'!G142</f>
        <v>0.72625119023511497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0.88039451657006407</v>
      </c>
      <c r="AA144" s="62">
        <f t="shared" si="104"/>
        <v>0.84314717221851598</v>
      </c>
      <c r="AB144" s="62">
        <f t="shared" si="105"/>
        <v>0.77860659733407989</v>
      </c>
      <c r="AC144" s="62">
        <f t="shared" si="106"/>
        <v>0.72732286434595728</v>
      </c>
      <c r="AD144" s="62">
        <f t="shared" si="107"/>
        <v>0.67976048442571491</v>
      </c>
      <c r="AE144" s="62">
        <f t="shared" si="108"/>
        <v>0.52887447220599726</v>
      </c>
      <c r="AF144" s="62">
        <f t="shared" si="109"/>
        <v>0.51033191442030801</v>
      </c>
      <c r="AG144" s="62">
        <f t="shared" si="110"/>
        <v>0.42238848985259281</v>
      </c>
      <c r="AH144" s="62">
        <f t="shared" si="111"/>
        <v>0.40132228249695051</v>
      </c>
      <c r="AI144" s="62">
        <f t="shared" si="112"/>
        <v>0.2736306253611524</v>
      </c>
      <c r="AJ144" s="62">
        <f t="shared" si="113"/>
        <v>0.13388328606895028</v>
      </c>
      <c r="AK144" s="63">
        <f t="shared" si="114"/>
        <v>0</v>
      </c>
      <c r="AL144" s="64">
        <f t="shared" si="115"/>
        <v>0.88039451657006407</v>
      </c>
      <c r="AM144" s="65">
        <f t="shared" si="116"/>
        <v>0.84314717221851598</v>
      </c>
      <c r="AN144" s="65">
        <f t="shared" si="117"/>
        <v>0.77860659733407989</v>
      </c>
      <c r="AO144" s="65">
        <f t="shared" si="118"/>
        <v>0.72732286434595728</v>
      </c>
      <c r="AP144" s="65">
        <f t="shared" si="119"/>
        <v>0.67976048442571491</v>
      </c>
      <c r="AQ144" s="65">
        <f t="shared" si="120"/>
        <v>0.52887447220599726</v>
      </c>
      <c r="AR144" s="65">
        <f t="shared" si="121"/>
        <v>0.51033191442030801</v>
      </c>
      <c r="AS144" s="65">
        <f t="shared" si="122"/>
        <v>0.42238848985259281</v>
      </c>
      <c r="AT144" s="65">
        <f t="shared" si="123"/>
        <v>0.40132228249695051</v>
      </c>
      <c r="AU144" s="65">
        <f t="shared" si="124"/>
        <v>0.2736306253611524</v>
      </c>
      <c r="AV144" s="65">
        <f t="shared" si="125"/>
        <v>0.13388328606895028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0.2736306253611524</v>
      </c>
      <c r="BB144" s="68">
        <f ca="1"/>
        <v>0.40132228249695051</v>
      </c>
      <c r="BC144" s="45"/>
      <c r="BD144" s="45">
        <f t="shared" ca="1" si="102"/>
        <v>0.2736306253611524</v>
      </c>
    </row>
    <row r="145" spans="6:56" x14ac:dyDescent="0.25">
      <c r="F145" s="47">
        <v>10</v>
      </c>
      <c r="G145" s="48">
        <v>4</v>
      </c>
      <c r="H145" s="70">
        <f>+'Survival Rates'!G143</f>
        <v>0.64728863586873076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0.8791861131822083</v>
      </c>
      <c r="AA145" s="62">
        <f t="shared" si="104"/>
        <v>0.84143346659435658</v>
      </c>
      <c r="AB145" s="62">
        <f t="shared" si="105"/>
        <v>0.77648475087042768</v>
      </c>
      <c r="AC145" s="62">
        <f t="shared" si="106"/>
        <v>0.72506346103667785</v>
      </c>
      <c r="AD145" s="62">
        <f t="shared" si="107"/>
        <v>0.67722554033155613</v>
      </c>
      <c r="AE145" s="62">
        <f t="shared" si="108"/>
        <v>0.52606804996681777</v>
      </c>
      <c r="AF145" s="62">
        <f t="shared" si="109"/>
        <v>0.5075278518134968</v>
      </c>
      <c r="AG145" s="62">
        <f t="shared" si="110"/>
        <v>0.41948580503665966</v>
      </c>
      <c r="AH145" s="62">
        <f t="shared" si="111"/>
        <v>0.39830265708666718</v>
      </c>
      <c r="AI145" s="62">
        <f t="shared" si="112"/>
        <v>0.27109714963532888</v>
      </c>
      <c r="AJ145" s="62">
        <f t="shared" si="113"/>
        <v>0.13226730739571216</v>
      </c>
      <c r="AK145" s="63">
        <f t="shared" si="114"/>
        <v>0</v>
      </c>
      <c r="AL145" s="64">
        <f t="shared" si="115"/>
        <v>0.8791861131822083</v>
      </c>
      <c r="AM145" s="65">
        <f t="shared" si="116"/>
        <v>0.84143346659435658</v>
      </c>
      <c r="AN145" s="65">
        <f t="shared" si="117"/>
        <v>0.77648475087042768</v>
      </c>
      <c r="AO145" s="65">
        <f t="shared" si="118"/>
        <v>0.72506346103667785</v>
      </c>
      <c r="AP145" s="65">
        <f t="shared" si="119"/>
        <v>0.67722554033155613</v>
      </c>
      <c r="AQ145" s="65">
        <f t="shared" si="120"/>
        <v>0.52606804996681777</v>
      </c>
      <c r="AR145" s="65">
        <f t="shared" si="121"/>
        <v>0.5075278518134968</v>
      </c>
      <c r="AS145" s="65">
        <f t="shared" si="122"/>
        <v>0.41948580503665966</v>
      </c>
      <c r="AT145" s="65">
        <f t="shared" si="123"/>
        <v>0.39830265708666718</v>
      </c>
      <c r="AU145" s="65">
        <f t="shared" si="124"/>
        <v>0.27109714963532888</v>
      </c>
      <c r="AV145" s="65">
        <f t="shared" si="125"/>
        <v>0.13226730739571216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0.27109714963532888</v>
      </c>
      <c r="BB145" s="68">
        <f ca="1"/>
        <v>0.39830265708666718</v>
      </c>
      <c r="BC145" s="45"/>
      <c r="BD145" s="45">
        <f t="shared" ca="1" si="102"/>
        <v>0.27109714963532888</v>
      </c>
    </row>
    <row r="146" spans="6:56" x14ac:dyDescent="0.25">
      <c r="F146" s="47">
        <v>10</v>
      </c>
      <c r="G146" s="48">
        <v>5</v>
      </c>
      <c r="H146" s="70">
        <f>+'Survival Rates'!G144</f>
        <v>0.57366155714286404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0.87797936841298352</v>
      </c>
      <c r="AA146" s="62">
        <f t="shared" si="104"/>
        <v>0.83972324409516397</v>
      </c>
      <c r="AB146" s="62">
        <f t="shared" si="105"/>
        <v>0.77436868682941451</v>
      </c>
      <c r="AC146" s="62">
        <f t="shared" si="106"/>
        <v>0.72281107648559273</v>
      </c>
      <c r="AD146" s="62">
        <f t="shared" si="107"/>
        <v>0.67470004948116147</v>
      </c>
      <c r="AE146" s="62">
        <f t="shared" si="108"/>
        <v>0.52327651974114719</v>
      </c>
      <c r="AF146" s="62">
        <f t="shared" si="109"/>
        <v>0.50473919636990772</v>
      </c>
      <c r="AG146" s="62">
        <f t="shared" si="110"/>
        <v>0.41660306768459704</v>
      </c>
      <c r="AH146" s="62">
        <f t="shared" si="111"/>
        <v>0.39530575191399858</v>
      </c>
      <c r="AI146" s="62">
        <f t="shared" si="112"/>
        <v>0.26858713071096851</v>
      </c>
      <c r="AJ146" s="62">
        <f t="shared" si="113"/>
        <v>0.13067083367450377</v>
      </c>
      <c r="AK146" s="63">
        <f t="shared" si="114"/>
        <v>0</v>
      </c>
      <c r="AL146" s="64">
        <f t="shared" si="115"/>
        <v>0.87797936841298352</v>
      </c>
      <c r="AM146" s="65">
        <f t="shared" si="116"/>
        <v>0.83972324409516397</v>
      </c>
      <c r="AN146" s="65">
        <f t="shared" si="117"/>
        <v>0.77436868682941451</v>
      </c>
      <c r="AO146" s="65">
        <f t="shared" si="118"/>
        <v>0.72281107648559273</v>
      </c>
      <c r="AP146" s="65">
        <f t="shared" si="119"/>
        <v>0.67470004948116147</v>
      </c>
      <c r="AQ146" s="65">
        <f t="shared" si="120"/>
        <v>0.52327651974114719</v>
      </c>
      <c r="AR146" s="65">
        <f t="shared" si="121"/>
        <v>0.50473919636990772</v>
      </c>
      <c r="AS146" s="65">
        <f t="shared" si="122"/>
        <v>0.41660306768459704</v>
      </c>
      <c r="AT146" s="65">
        <f t="shared" si="123"/>
        <v>0.39530575191399858</v>
      </c>
      <c r="AU146" s="65">
        <f t="shared" si="124"/>
        <v>0.26858713071096851</v>
      </c>
      <c r="AV146" s="65">
        <f t="shared" si="125"/>
        <v>0.13067083367450377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0.26858713071096851</v>
      </c>
      <c r="BB146" s="68">
        <f ca="1"/>
        <v>0.39530575191399858</v>
      </c>
      <c r="BC146" s="45"/>
      <c r="BD146" s="45">
        <f t="shared" ca="1" si="102"/>
        <v>0.26858713071096851</v>
      </c>
    </row>
    <row r="147" spans="6:56" x14ac:dyDescent="0.25">
      <c r="F147" s="47">
        <v>10</v>
      </c>
      <c r="G147" s="48">
        <v>6</v>
      </c>
      <c r="H147" s="70">
        <f>+'Survival Rates'!G145</f>
        <v>0.51010742188909985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0.87677427998581892</v>
      </c>
      <c r="AA147" s="62">
        <f t="shared" si="104"/>
        <v>0.83801649764144959</v>
      </c>
      <c r="AB147" s="62">
        <f t="shared" si="105"/>
        <v>0.77225838945287306</v>
      </c>
      <c r="AC147" s="62">
        <f t="shared" si="106"/>
        <v>0.72056568888917238</v>
      </c>
      <c r="AD147" s="62">
        <f t="shared" si="107"/>
        <v>0.67218397662175444</v>
      </c>
      <c r="AE147" s="62">
        <f t="shared" si="108"/>
        <v>0.52049980250592776</v>
      </c>
      <c r="AF147" s="62">
        <f t="shared" si="109"/>
        <v>0.50196586343355698</v>
      </c>
      <c r="AG147" s="62">
        <f t="shared" si="110"/>
        <v>0.41374014071596382</v>
      </c>
      <c r="AH147" s="62">
        <f t="shared" si="111"/>
        <v>0.3923313960275428</v>
      </c>
      <c r="AI147" s="62">
        <f t="shared" si="112"/>
        <v>0.26610035140756733</v>
      </c>
      <c r="AJ147" s="62">
        <f t="shared" si="113"/>
        <v>0.12909362947947456</v>
      </c>
      <c r="AK147" s="63">
        <f t="shared" si="114"/>
        <v>0</v>
      </c>
      <c r="AL147" s="64">
        <f t="shared" si="115"/>
        <v>0.87677427998581892</v>
      </c>
      <c r="AM147" s="65">
        <f t="shared" si="116"/>
        <v>0.83801649764144959</v>
      </c>
      <c r="AN147" s="65">
        <f t="shared" si="117"/>
        <v>0.77225838945287306</v>
      </c>
      <c r="AO147" s="65">
        <f t="shared" si="118"/>
        <v>0.72056568888917238</v>
      </c>
      <c r="AP147" s="65">
        <f t="shared" si="119"/>
        <v>0.67218397662175444</v>
      </c>
      <c r="AQ147" s="65">
        <f t="shared" si="120"/>
        <v>0.52049980250592776</v>
      </c>
      <c r="AR147" s="65">
        <f t="shared" si="121"/>
        <v>0.50196586343355698</v>
      </c>
      <c r="AS147" s="65">
        <f t="shared" si="122"/>
        <v>0.41374014071596382</v>
      </c>
      <c r="AT147" s="65">
        <f t="shared" si="123"/>
        <v>0.3923313960275428</v>
      </c>
      <c r="AU147" s="65">
        <f t="shared" si="124"/>
        <v>0.26610035140756733</v>
      </c>
      <c r="AV147" s="65">
        <f t="shared" si="125"/>
        <v>0.12909362947947456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0.26610035140756733</v>
      </c>
      <c r="BB147" s="68">
        <f ca="1"/>
        <v>0.3923313960275428</v>
      </c>
      <c r="BC147" s="45"/>
      <c r="BD147" s="45">
        <f t="shared" ca="1" si="102"/>
        <v>0.26610035140756733</v>
      </c>
    </row>
    <row r="148" spans="6:56" x14ac:dyDescent="0.25">
      <c r="F148" s="47">
        <v>10</v>
      </c>
      <c r="G148" s="48">
        <v>7</v>
      </c>
      <c r="H148" s="70">
        <f>+'Survival Rates'!G146</f>
        <v>0.45224832395517867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0.87557084562726861</v>
      </c>
      <c r="AA148" s="62">
        <f t="shared" si="104"/>
        <v>0.83631322016811382</v>
      </c>
      <c r="AB148" s="62">
        <f t="shared" si="105"/>
        <v>0.77015384302557988</v>
      </c>
      <c r="AC148" s="62">
        <f t="shared" si="106"/>
        <v>0.71832727651161921</v>
      </c>
      <c r="AD148" s="62">
        <f t="shared" si="107"/>
        <v>0.6696772866320222</v>
      </c>
      <c r="AE148" s="62">
        <f t="shared" si="108"/>
        <v>0.51773781965743026</v>
      </c>
      <c r="AF148" s="62">
        <f t="shared" si="109"/>
        <v>0.49920776881361034</v>
      </c>
      <c r="AG148" s="62">
        <f t="shared" si="110"/>
        <v>0.41089688799234586</v>
      </c>
      <c r="AH148" s="62">
        <f t="shared" si="111"/>
        <v>0.38937941976216883</v>
      </c>
      <c r="AI148" s="62">
        <f t="shared" si="112"/>
        <v>0.26363659655543997</v>
      </c>
      <c r="AJ148" s="62">
        <f t="shared" si="113"/>
        <v>0.12753546222637696</v>
      </c>
      <c r="AK148" s="63">
        <f t="shared" si="114"/>
        <v>0</v>
      </c>
      <c r="AL148" s="64">
        <f t="shared" si="115"/>
        <v>0.87557084562726861</v>
      </c>
      <c r="AM148" s="65">
        <f t="shared" si="116"/>
        <v>0.83631322016811382</v>
      </c>
      <c r="AN148" s="65">
        <f t="shared" si="117"/>
        <v>0.77015384302557988</v>
      </c>
      <c r="AO148" s="65">
        <f t="shared" si="118"/>
        <v>0.71832727651161921</v>
      </c>
      <c r="AP148" s="65">
        <f t="shared" si="119"/>
        <v>0.6696772866320222</v>
      </c>
      <c r="AQ148" s="65">
        <f t="shared" si="120"/>
        <v>0.51773781965743026</v>
      </c>
      <c r="AR148" s="65">
        <f t="shared" si="121"/>
        <v>0.49920776881361034</v>
      </c>
      <c r="AS148" s="65">
        <f t="shared" si="122"/>
        <v>0.41089688799234586</v>
      </c>
      <c r="AT148" s="65">
        <f t="shared" si="123"/>
        <v>0.38937941976216883</v>
      </c>
      <c r="AU148" s="65">
        <f t="shared" si="124"/>
        <v>0.26363659655543997</v>
      </c>
      <c r="AV148" s="65">
        <f t="shared" si="125"/>
        <v>0.12753546222637696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0.26363659655543997</v>
      </c>
      <c r="BB148" s="68">
        <f ca="1"/>
        <v>0.38937941976216883</v>
      </c>
      <c r="BC148" s="45"/>
      <c r="BD148" s="45">
        <f t="shared" ca="1" si="102"/>
        <v>0.26363659655543997</v>
      </c>
    </row>
    <row r="149" spans="6:56" x14ac:dyDescent="0.25">
      <c r="F149" s="47">
        <v>10</v>
      </c>
      <c r="G149" s="48">
        <v>8</v>
      </c>
      <c r="H149" s="70">
        <f>+'Survival Rates'!G147</f>
        <v>0.40461872438021912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0.87436906306700712</v>
      </c>
      <c r="AA149" s="62">
        <f t="shared" si="104"/>
        <v>0.83461340462441713</v>
      </c>
      <c r="AB149" s="62">
        <f t="shared" si="105"/>
        <v>0.76805503187513846</v>
      </c>
      <c r="AC149" s="62">
        <f t="shared" si="106"/>
        <v>0.71609581768465724</v>
      </c>
      <c r="AD149" s="62">
        <f t="shared" si="107"/>
        <v>0.66717994452162532</v>
      </c>
      <c r="AE149" s="62">
        <f t="shared" si="108"/>
        <v>0.51499049300902866</v>
      </c>
      <c r="AF149" s="62">
        <f t="shared" si="109"/>
        <v>0.49646482878182741</v>
      </c>
      <c r="AG149" s="62">
        <f t="shared" si="110"/>
        <v>0.40807317431088214</v>
      </c>
      <c r="AH149" s="62">
        <f t="shared" si="111"/>
        <v>0.38644965472933845</v>
      </c>
      <c r="AI149" s="62">
        <f t="shared" si="112"/>
        <v>0.2611956529771019</v>
      </c>
      <c r="AJ149" s="62">
        <f t="shared" si="113"/>
        <v>0.12599610213826817</v>
      </c>
      <c r="AK149" s="63">
        <f t="shared" si="114"/>
        <v>0</v>
      </c>
      <c r="AL149" s="64">
        <f t="shared" si="115"/>
        <v>0.87436906306700712</v>
      </c>
      <c r="AM149" s="65">
        <f t="shared" si="116"/>
        <v>0.83461340462441713</v>
      </c>
      <c r="AN149" s="65">
        <f t="shared" si="117"/>
        <v>0.76805503187513846</v>
      </c>
      <c r="AO149" s="65">
        <f t="shared" si="118"/>
        <v>0.71609581768465724</v>
      </c>
      <c r="AP149" s="65">
        <f t="shared" si="119"/>
        <v>0.66717994452162532</v>
      </c>
      <c r="AQ149" s="65">
        <f t="shared" si="120"/>
        <v>0.51499049300902866</v>
      </c>
      <c r="AR149" s="65">
        <f t="shared" si="121"/>
        <v>0.49646482878182741</v>
      </c>
      <c r="AS149" s="65">
        <f t="shared" si="122"/>
        <v>0.40807317431088214</v>
      </c>
      <c r="AT149" s="65">
        <f t="shared" si="123"/>
        <v>0.38644965472933845</v>
      </c>
      <c r="AU149" s="65">
        <f t="shared" si="124"/>
        <v>0.2611956529771019</v>
      </c>
      <c r="AV149" s="65">
        <f t="shared" si="125"/>
        <v>0.12599610213826817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0.2611956529771019</v>
      </c>
      <c r="BB149" s="68">
        <f ca="1"/>
        <v>0.38644965472933845</v>
      </c>
      <c r="BC149" s="45"/>
      <c r="BD149" s="45">
        <f t="shared" ca="1" si="102"/>
        <v>0.2611956529771019</v>
      </c>
    </row>
    <row r="150" spans="6:56" x14ac:dyDescent="0.25">
      <c r="F150" s="47">
        <v>10</v>
      </c>
      <c r="G150" s="48">
        <v>9</v>
      </c>
      <c r="H150" s="70">
        <f>+'Survival Rates'!G148</f>
        <v>0.36180462700374905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0.87316893003782514</v>
      </c>
      <c r="AA150" s="62">
        <f t="shared" si="104"/>
        <v>0.8329170439739505</v>
      </c>
      <c r="AB150" s="62">
        <f t="shared" si="105"/>
        <v>0.76596194037186249</v>
      </c>
      <c r="AC150" s="62">
        <f t="shared" si="106"/>
        <v>0.71387129080732226</v>
      </c>
      <c r="AD150" s="62">
        <f t="shared" si="107"/>
        <v>0.66469191543070938</v>
      </c>
      <c r="AE150" s="62">
        <f t="shared" si="108"/>
        <v>0.51225774478898678</v>
      </c>
      <c r="AF150" s="62">
        <f t="shared" si="109"/>
        <v>0.49373696007001983</v>
      </c>
      <c r="AG150" s="62">
        <f t="shared" si="110"/>
        <v>0.40526886539783574</v>
      </c>
      <c r="AH150" s="62">
        <f t="shared" si="111"/>
        <v>0.38354193380750101</v>
      </c>
      <c r="AI150" s="62">
        <f t="shared" si="112"/>
        <v>0.25877730946882416</v>
      </c>
      <c r="AJ150" s="62">
        <f t="shared" si="113"/>
        <v>0.12447532221162583</v>
      </c>
      <c r="AK150" s="63">
        <f t="shared" si="114"/>
        <v>0</v>
      </c>
      <c r="AL150" s="64">
        <f t="shared" si="115"/>
        <v>0.87316893003782514</v>
      </c>
      <c r="AM150" s="65">
        <f t="shared" si="116"/>
        <v>0.8329170439739505</v>
      </c>
      <c r="AN150" s="65">
        <f t="shared" si="117"/>
        <v>0.76596194037186249</v>
      </c>
      <c r="AO150" s="65">
        <f t="shared" si="118"/>
        <v>0.71387129080732226</v>
      </c>
      <c r="AP150" s="65">
        <f t="shared" si="119"/>
        <v>0.66469191543070938</v>
      </c>
      <c r="AQ150" s="65">
        <f t="shared" si="120"/>
        <v>0.51225774478898678</v>
      </c>
      <c r="AR150" s="65">
        <f t="shared" si="121"/>
        <v>0.49373696007001983</v>
      </c>
      <c r="AS150" s="65">
        <f t="shared" si="122"/>
        <v>0.40526886539783574</v>
      </c>
      <c r="AT150" s="65">
        <f t="shared" si="123"/>
        <v>0.38354193380750101</v>
      </c>
      <c r="AU150" s="65">
        <f t="shared" si="124"/>
        <v>0.25877730946882416</v>
      </c>
      <c r="AV150" s="65">
        <f t="shared" si="125"/>
        <v>0.12447532221162583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0.25877730946882416</v>
      </c>
      <c r="BB150" s="68">
        <f ca="1"/>
        <v>0.38354193380750101</v>
      </c>
      <c r="BC150" s="45"/>
      <c r="BD150" s="45">
        <f t="shared" ca="1" si="102"/>
        <v>0.25877730946882416</v>
      </c>
    </row>
    <row r="151" spans="6:56" x14ac:dyDescent="0.25">
      <c r="F151" s="47">
        <v>10</v>
      </c>
      <c r="G151" s="48">
        <v>10</v>
      </c>
      <c r="H151" s="70">
        <f>+'Survival Rates'!G149</f>
        <v>0.32321871338920655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0.87188747924370524</v>
      </c>
      <c r="AA151" s="62">
        <f t="shared" si="104"/>
        <v>0.83108249895253217</v>
      </c>
      <c r="AB151" s="62">
        <f t="shared" si="105"/>
        <v>0.76371761428476848</v>
      </c>
      <c r="AC151" s="62">
        <f t="shared" si="106"/>
        <v>0.71152088325888518</v>
      </c>
      <c r="AD151" s="62">
        <f t="shared" si="107"/>
        <v>0.66206771467096637</v>
      </c>
      <c r="AE151" s="62">
        <f t="shared" si="108"/>
        <v>0.50943942542298148</v>
      </c>
      <c r="AF151" s="62">
        <f t="shared" si="109"/>
        <v>0.49093316593484665</v>
      </c>
      <c r="AG151" s="62">
        <f t="shared" si="110"/>
        <v>0.40240150141392339</v>
      </c>
      <c r="AH151" s="62">
        <f t="shared" si="111"/>
        <v>0.38055173557356359</v>
      </c>
      <c r="AI151" s="62">
        <f t="shared" si="112"/>
        <v>0.25636406120479183</v>
      </c>
      <c r="AJ151" s="62">
        <f t="shared" si="113"/>
        <v>0.12302401603947952</v>
      </c>
      <c r="AK151" s="63">
        <f t="shared" si="114"/>
        <v>0</v>
      </c>
      <c r="AL151" s="64">
        <f t="shared" si="115"/>
        <v>0.87188747924370524</v>
      </c>
      <c r="AM151" s="65">
        <f t="shared" si="116"/>
        <v>0.83108249895253217</v>
      </c>
      <c r="AN151" s="65">
        <f t="shared" si="117"/>
        <v>0.76371761428476848</v>
      </c>
      <c r="AO151" s="65">
        <f t="shared" si="118"/>
        <v>0.71152088325888518</v>
      </c>
      <c r="AP151" s="65">
        <f t="shared" si="119"/>
        <v>0.66206771467096637</v>
      </c>
      <c r="AQ151" s="65">
        <f t="shared" si="120"/>
        <v>0.50943942542298148</v>
      </c>
      <c r="AR151" s="65">
        <f t="shared" si="121"/>
        <v>0.49093316593484665</v>
      </c>
      <c r="AS151" s="65">
        <f t="shared" si="122"/>
        <v>0.40240150141392339</v>
      </c>
      <c r="AT151" s="65">
        <f t="shared" si="123"/>
        <v>0.38055173557356359</v>
      </c>
      <c r="AU151" s="65">
        <f t="shared" si="124"/>
        <v>0.25636406120479183</v>
      </c>
      <c r="AV151" s="65">
        <f t="shared" si="125"/>
        <v>0.12302401603947952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0.25636406120479183</v>
      </c>
      <c r="BB151" s="68">
        <f ca="1"/>
        <v>0.38055173557356359</v>
      </c>
      <c r="BC151" s="45"/>
      <c r="BD151" s="45">
        <f t="shared" ca="1" si="102"/>
        <v>0.25636406120479183</v>
      </c>
    </row>
    <row r="152" spans="6:56" x14ac:dyDescent="0.25">
      <c r="F152" s="47">
        <v>10</v>
      </c>
      <c r="G152" s="48">
        <v>11</v>
      </c>
      <c r="H152" s="70">
        <f>+'Survival Rates'!G150</f>
        <v>0.28933649279074691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0.870607909089266</v>
      </c>
      <c r="AA152" s="62">
        <f t="shared" si="104"/>
        <v>0.82925199461614962</v>
      </c>
      <c r="AB152" s="62">
        <f t="shared" si="105"/>
        <v>0.76147986424188729</v>
      </c>
      <c r="AC152" s="62">
        <f t="shared" si="106"/>
        <v>0.70917821438227158</v>
      </c>
      <c r="AD152" s="62">
        <f t="shared" si="107"/>
        <v>0.65945387424428537</v>
      </c>
      <c r="AE152" s="62">
        <f t="shared" si="108"/>
        <v>0.5066366117748099</v>
      </c>
      <c r="AF152" s="62">
        <f t="shared" si="109"/>
        <v>0.48814529376255694</v>
      </c>
      <c r="AG152" s="62">
        <f t="shared" si="110"/>
        <v>0.39955442464405144</v>
      </c>
      <c r="AH152" s="62">
        <f t="shared" si="111"/>
        <v>0.37758484974614581</v>
      </c>
      <c r="AI152" s="62">
        <f t="shared" si="112"/>
        <v>0.25397331787828981</v>
      </c>
      <c r="AJ152" s="62">
        <f t="shared" si="113"/>
        <v>0.1215896312101977</v>
      </c>
      <c r="AK152" s="63">
        <f t="shared" si="114"/>
        <v>0</v>
      </c>
      <c r="AL152" s="64">
        <f t="shared" si="115"/>
        <v>0.870607909089266</v>
      </c>
      <c r="AM152" s="65">
        <f t="shared" si="116"/>
        <v>0.82925199461614962</v>
      </c>
      <c r="AN152" s="65">
        <f t="shared" si="117"/>
        <v>0.76147986424188729</v>
      </c>
      <c r="AO152" s="65">
        <f t="shared" si="118"/>
        <v>0.70917821438227158</v>
      </c>
      <c r="AP152" s="65">
        <f t="shared" si="119"/>
        <v>0.65945387424428537</v>
      </c>
      <c r="AQ152" s="65">
        <f t="shared" si="120"/>
        <v>0.5066366117748099</v>
      </c>
      <c r="AR152" s="65">
        <f t="shared" si="121"/>
        <v>0.48814529376255694</v>
      </c>
      <c r="AS152" s="65">
        <f t="shared" si="122"/>
        <v>0.39955442464405144</v>
      </c>
      <c r="AT152" s="65">
        <f t="shared" si="123"/>
        <v>0.37758484974614581</v>
      </c>
      <c r="AU152" s="65">
        <f t="shared" si="124"/>
        <v>0.25397331787828981</v>
      </c>
      <c r="AV152" s="65">
        <f t="shared" si="125"/>
        <v>0.1215896312101977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0.25397331787828981</v>
      </c>
      <c r="BB152" s="68">
        <f ca="1"/>
        <v>0.37758484974614581</v>
      </c>
      <c r="BC152" s="45"/>
      <c r="BD152" s="45">
        <f t="shared" ca="1" si="102"/>
        <v>0.25397331787828981</v>
      </c>
    </row>
    <row r="153" spans="6:56" x14ac:dyDescent="0.25">
      <c r="F153" s="47">
        <v>10</v>
      </c>
      <c r="G153" s="48">
        <v>12</v>
      </c>
      <c r="H153" s="70">
        <f>+'Survival Rates'!G151</f>
        <v>0.25877730946882427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0.86933021681450628</v>
      </c>
      <c r="AA153" s="62">
        <f t="shared" si="104"/>
        <v>0.82742552206497466</v>
      </c>
      <c r="AB153" s="62">
        <f t="shared" si="105"/>
        <v>0.75924867097491489</v>
      </c>
      <c r="AC153" s="62">
        <f t="shared" si="106"/>
        <v>0.70684325869805265</v>
      </c>
      <c r="AD153" s="62">
        <f t="shared" si="107"/>
        <v>0.65685035324811691</v>
      </c>
      <c r="AE153" s="62">
        <f t="shared" si="108"/>
        <v>0.50384921853572784</v>
      </c>
      <c r="AF153" s="62">
        <f t="shared" si="109"/>
        <v>0.48537325313677565</v>
      </c>
      <c r="AG153" s="62">
        <f t="shared" si="110"/>
        <v>0.3967274915518374</v>
      </c>
      <c r="AH153" s="62">
        <f t="shared" si="111"/>
        <v>0.37464109457532496</v>
      </c>
      <c r="AI153" s="62">
        <f t="shared" si="112"/>
        <v>0.25160486961774342</v>
      </c>
      <c r="AJ153" s="62">
        <f t="shared" si="113"/>
        <v>0.12017197043126562</v>
      </c>
      <c r="AK153" s="63">
        <f t="shared" si="114"/>
        <v>0</v>
      </c>
      <c r="AL153" s="64">
        <f t="shared" si="115"/>
        <v>0.86933021681450628</v>
      </c>
      <c r="AM153" s="65">
        <f t="shared" si="116"/>
        <v>0.82742552206497466</v>
      </c>
      <c r="AN153" s="65">
        <f t="shared" si="117"/>
        <v>0.75924867097491489</v>
      </c>
      <c r="AO153" s="65">
        <f t="shared" si="118"/>
        <v>0.70684325869805265</v>
      </c>
      <c r="AP153" s="65">
        <f t="shared" si="119"/>
        <v>0.65685035324811691</v>
      </c>
      <c r="AQ153" s="65">
        <f t="shared" si="120"/>
        <v>0.50384921853572784</v>
      </c>
      <c r="AR153" s="65">
        <f t="shared" si="121"/>
        <v>0.48537325313677565</v>
      </c>
      <c r="AS153" s="65">
        <f t="shared" si="122"/>
        <v>0.3967274915518374</v>
      </c>
      <c r="AT153" s="65">
        <f t="shared" si="123"/>
        <v>0.37464109457532496</v>
      </c>
      <c r="AU153" s="65">
        <f t="shared" si="124"/>
        <v>0.25160486961774342</v>
      </c>
      <c r="AV153" s="65">
        <f t="shared" si="125"/>
        <v>0.12017197043126562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0.25160486961774342</v>
      </c>
      <c r="BB153" s="68">
        <f ca="1"/>
        <v>0.37464109457532496</v>
      </c>
      <c r="BC153" s="45"/>
      <c r="BD153" s="45">
        <f t="shared" ca="1" si="102"/>
        <v>0.25160486961774342</v>
      </c>
    </row>
    <row r="154" spans="6:56" x14ac:dyDescent="0.25">
      <c r="F154" s="47">
        <v>10</v>
      </c>
      <c r="G154" s="48">
        <v>13</v>
      </c>
      <c r="H154" s="70">
        <f>+'Survival Rates'!G152</f>
        <v>0.23125843893273459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0.86805439966347564</v>
      </c>
      <c r="AA154" s="62">
        <f t="shared" si="104"/>
        <v>0.82560307241878128</v>
      </c>
      <c r="AB154" s="62">
        <f t="shared" si="105"/>
        <v>0.75702401527200469</v>
      </c>
      <c r="AC154" s="62">
        <f t="shared" si="106"/>
        <v>0.70451599081069027</v>
      </c>
      <c r="AD154" s="62">
        <f t="shared" si="107"/>
        <v>0.65425711094139472</v>
      </c>
      <c r="AE154" s="62">
        <f t="shared" si="108"/>
        <v>0.50107716086633958</v>
      </c>
      <c r="AF154" s="62">
        <f t="shared" si="109"/>
        <v>0.48261695415457706</v>
      </c>
      <c r="AG154" s="62">
        <f t="shared" si="110"/>
        <v>0.39392055961644945</v>
      </c>
      <c r="AH154" s="62">
        <f t="shared" si="111"/>
        <v>0.37172028972815074</v>
      </c>
      <c r="AI154" s="62">
        <f t="shared" si="112"/>
        <v>0.24925850850875195</v>
      </c>
      <c r="AJ154" s="62">
        <f t="shared" si="113"/>
        <v>0.11877083871047872</v>
      </c>
      <c r="AK154" s="63">
        <f t="shared" si="114"/>
        <v>0</v>
      </c>
      <c r="AL154" s="64">
        <f t="shared" si="115"/>
        <v>0.86805439966347564</v>
      </c>
      <c r="AM154" s="65">
        <f t="shared" si="116"/>
        <v>0.82560307241878128</v>
      </c>
      <c r="AN154" s="65">
        <f t="shared" si="117"/>
        <v>0.75702401527200469</v>
      </c>
      <c r="AO154" s="65">
        <f t="shared" si="118"/>
        <v>0.70451599081069027</v>
      </c>
      <c r="AP154" s="65">
        <f t="shared" si="119"/>
        <v>0.65425711094139472</v>
      </c>
      <c r="AQ154" s="65">
        <f t="shared" si="120"/>
        <v>0.50107716086633958</v>
      </c>
      <c r="AR154" s="65">
        <f t="shared" si="121"/>
        <v>0.48261695415457706</v>
      </c>
      <c r="AS154" s="65">
        <f t="shared" si="122"/>
        <v>0.39392055961644945</v>
      </c>
      <c r="AT154" s="65">
        <f t="shared" si="123"/>
        <v>0.37172028972815074</v>
      </c>
      <c r="AU154" s="65">
        <f t="shared" si="124"/>
        <v>0.24925850850875195</v>
      </c>
      <c r="AV154" s="65">
        <f t="shared" si="125"/>
        <v>0.11877083871047872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0.24925850850875195</v>
      </c>
      <c r="BB154" s="68">
        <f ca="1"/>
        <v>0.37172028972815074</v>
      </c>
      <c r="BC154" s="45"/>
      <c r="BD154" s="45">
        <f t="shared" ca="1" si="102"/>
        <v>0.24925850850875195</v>
      </c>
    </row>
    <row r="155" spans="6:56" x14ac:dyDescent="0.25">
      <c r="F155" s="47">
        <v>10</v>
      </c>
      <c r="G155" s="48">
        <v>14</v>
      </c>
      <c r="H155" s="70">
        <f>+'Survival Rates'!G153</f>
        <v>0.20644679510700839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0.86678045488426803</v>
      </c>
      <c r="AA155" s="62">
        <f t="shared" si="104"/>
        <v>0.82378463681690295</v>
      </c>
      <c r="AB155" s="62">
        <f t="shared" si="105"/>
        <v>0.75480587797760235</v>
      </c>
      <c r="AC155" s="62">
        <f t="shared" si="106"/>
        <v>0.70219638540826068</v>
      </c>
      <c r="AD155" s="62">
        <f t="shared" si="107"/>
        <v>0.65167410674389803</v>
      </c>
      <c r="AE155" s="62">
        <f t="shared" si="108"/>
        <v>0.49832035439401523</v>
      </c>
      <c r="AF155" s="62">
        <f t="shared" si="109"/>
        <v>0.47987630742356902</v>
      </c>
      <c r="AG155" s="62">
        <f t="shared" si="110"/>
        <v>0.39113348732542108</v>
      </c>
      <c r="AH155" s="62">
        <f t="shared" si="111"/>
        <v>0.36882225627759802</v>
      </c>
      <c r="AI155" s="62">
        <f t="shared" si="112"/>
        <v>0.24693402857583688</v>
      </c>
      <c r="AJ155" s="62">
        <f t="shared" si="113"/>
        <v>0.11738604332912229</v>
      </c>
      <c r="AK155" s="63">
        <f t="shared" si="114"/>
        <v>0</v>
      </c>
      <c r="AL155" s="64">
        <f t="shared" si="115"/>
        <v>0.86678045488426803</v>
      </c>
      <c r="AM155" s="65">
        <f t="shared" si="116"/>
        <v>0.82378463681690295</v>
      </c>
      <c r="AN155" s="65">
        <f t="shared" si="117"/>
        <v>0.75480587797760235</v>
      </c>
      <c r="AO155" s="65">
        <f t="shared" si="118"/>
        <v>0.70219638540826068</v>
      </c>
      <c r="AP155" s="65">
        <f t="shared" si="119"/>
        <v>0.65167410674389803</v>
      </c>
      <c r="AQ155" s="65">
        <f t="shared" si="120"/>
        <v>0.49832035439401523</v>
      </c>
      <c r="AR155" s="65">
        <f t="shared" si="121"/>
        <v>0.47987630742356902</v>
      </c>
      <c r="AS155" s="65">
        <f t="shared" si="122"/>
        <v>0.39113348732542108</v>
      </c>
      <c r="AT155" s="65">
        <f t="shared" si="123"/>
        <v>0.36882225627759802</v>
      </c>
      <c r="AU155" s="65">
        <f t="shared" si="124"/>
        <v>0.24693402857583688</v>
      </c>
      <c r="AV155" s="65">
        <f t="shared" si="125"/>
        <v>0.11738604332912229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0.24693402857583688</v>
      </c>
      <c r="BB155" s="68">
        <f ca="1"/>
        <v>0.36882225627759802</v>
      </c>
      <c r="BC155" s="45"/>
      <c r="BD155" s="45">
        <f t="shared" ca="1" si="102"/>
        <v>0.24693402857583688</v>
      </c>
    </row>
    <row r="156" spans="6:56" x14ac:dyDescent="0.25">
      <c r="F156" s="47">
        <v>10</v>
      </c>
      <c r="G156" s="48">
        <v>15</v>
      </c>
      <c r="H156" s="70">
        <f>+'Survival Rates'!G154</f>
        <v>0.18409697773321232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0.86550837972901606</v>
      </c>
      <c r="AA156" s="62">
        <f t="shared" si="104"/>
        <v>0.82197020641818896</v>
      </c>
      <c r="AB156" s="62">
        <f t="shared" si="105"/>
        <v>0.75259423999228081</v>
      </c>
      <c r="AC156" s="62">
        <f t="shared" si="106"/>
        <v>0.69988441726217887</v>
      </c>
      <c r="AD156" s="62">
        <f t="shared" si="107"/>
        <v>0.64910130023561663</v>
      </c>
      <c r="AE156" s="62">
        <f t="shared" si="108"/>
        <v>0.4955787152103231</v>
      </c>
      <c r="AF156" s="62">
        <f t="shared" si="109"/>
        <v>0.47715122405899374</v>
      </c>
      <c r="AG156" s="62">
        <f t="shared" si="110"/>
        <v>0.38836613416751686</v>
      </c>
      <c r="AH156" s="62">
        <f t="shared" si="111"/>
        <v>0.36594681669160584</v>
      </c>
      <c r="AI156" s="62">
        <f t="shared" si="112"/>
        <v>0.24463122576436033</v>
      </c>
      <c r="AJ156" s="62">
        <f t="shared" si="113"/>
        <v>0.1160173938154641</v>
      </c>
      <c r="AK156" s="63">
        <f t="shared" si="114"/>
        <v>0</v>
      </c>
      <c r="AL156" s="64">
        <f t="shared" si="115"/>
        <v>0.86550837972901606</v>
      </c>
      <c r="AM156" s="65">
        <f t="shared" si="116"/>
        <v>0.82197020641818896</v>
      </c>
      <c r="AN156" s="65">
        <f t="shared" si="117"/>
        <v>0.75259423999228081</v>
      </c>
      <c r="AO156" s="65">
        <f t="shared" si="118"/>
        <v>0.69988441726217887</v>
      </c>
      <c r="AP156" s="65">
        <f t="shared" si="119"/>
        <v>0.64910130023561663</v>
      </c>
      <c r="AQ156" s="65">
        <f t="shared" si="120"/>
        <v>0.4955787152103231</v>
      </c>
      <c r="AR156" s="65">
        <f t="shared" si="121"/>
        <v>0.47715122405899374</v>
      </c>
      <c r="AS156" s="65">
        <f t="shared" si="122"/>
        <v>0.38836613416751686</v>
      </c>
      <c r="AT156" s="65">
        <f t="shared" si="123"/>
        <v>0.36594681669160584</v>
      </c>
      <c r="AU156" s="65">
        <f t="shared" si="124"/>
        <v>0.24463122576436033</v>
      </c>
      <c r="AV156" s="65">
        <f t="shared" si="125"/>
        <v>0.1160173938154641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0.24463122576436033</v>
      </c>
      <c r="BB156" s="68">
        <f ca="1"/>
        <v>0.36594681669160584</v>
      </c>
      <c r="BC156" s="45"/>
      <c r="BD156" s="45">
        <f t="shared" ca="1" si="102"/>
        <v>0.24463122576436033</v>
      </c>
    </row>
    <row r="157" spans="6:56" x14ac:dyDescent="0.25">
      <c r="F157" s="37">
        <v>11</v>
      </c>
      <c r="G157" s="38">
        <v>1</v>
      </c>
      <c r="H157" s="61">
        <f>+'Survival Rates'!G155</f>
        <v>0.84920468383050773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0.86423817145388526</v>
      </c>
      <c r="AA157" s="62">
        <f t="shared" si="104"/>
        <v>0.82015977240096194</v>
      </c>
      <c r="AB157" s="62">
        <f t="shared" si="105"/>
        <v>0.75038908227257572</v>
      </c>
      <c r="AC157" s="62">
        <f t="shared" si="106"/>
        <v>0.69758006122692473</v>
      </c>
      <c r="AD157" s="62">
        <f t="shared" si="107"/>
        <v>0.6465386511561183</v>
      </c>
      <c r="AE157" s="62">
        <f t="shared" si="108"/>
        <v>0.49285215986847541</v>
      </c>
      <c r="AF157" s="62">
        <f t="shared" si="109"/>
        <v>0.4744416156808452</v>
      </c>
      <c r="AG157" s="62">
        <f t="shared" si="110"/>
        <v>0.38561836062564842</v>
      </c>
      <c r="AH157" s="62">
        <f t="shared" si="111"/>
        <v>0.36309379482220194</v>
      </c>
      <c r="AI157" s="62">
        <f t="shared" si="112"/>
        <v>0.24234989792261205</v>
      </c>
      <c r="AJ157" s="62">
        <f t="shared" si="113"/>
        <v>0.11466470191855582</v>
      </c>
      <c r="AK157" s="63">
        <f t="shared" si="114"/>
        <v>0</v>
      </c>
      <c r="AL157" s="64">
        <f t="shared" si="115"/>
        <v>0.86423817145388526</v>
      </c>
      <c r="AM157" s="65">
        <f t="shared" si="116"/>
        <v>0.82015977240096194</v>
      </c>
      <c r="AN157" s="65">
        <f t="shared" si="117"/>
        <v>0.75038908227257572</v>
      </c>
      <c r="AO157" s="65">
        <f t="shared" si="118"/>
        <v>0.69758006122692473</v>
      </c>
      <c r="AP157" s="65">
        <f t="shared" si="119"/>
        <v>0.6465386511561183</v>
      </c>
      <c r="AQ157" s="65">
        <f t="shared" si="120"/>
        <v>0.49285215986847541</v>
      </c>
      <c r="AR157" s="65">
        <f t="shared" si="121"/>
        <v>0.4744416156808452</v>
      </c>
      <c r="AS157" s="65">
        <f t="shared" si="122"/>
        <v>0.38561836062564842</v>
      </c>
      <c r="AT157" s="65">
        <f t="shared" si="123"/>
        <v>0.36309379482220194</v>
      </c>
      <c r="AU157" s="65">
        <f t="shared" si="124"/>
        <v>0.24234989792261205</v>
      </c>
      <c r="AV157" s="65">
        <f t="shared" si="125"/>
        <v>0.11466470191855582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0.24234989792261205</v>
      </c>
      <c r="BB157" s="68">
        <f ca="1"/>
        <v>0.36309379482220194</v>
      </c>
      <c r="BC157" s="45"/>
      <c r="BD157" s="45">
        <f t="shared" ca="1" si="102"/>
        <v>0.24234989792261205</v>
      </c>
    </row>
    <row r="158" spans="6:56" x14ac:dyDescent="0.25">
      <c r="F158" s="47">
        <v>11</v>
      </c>
      <c r="G158" s="48">
        <v>2</v>
      </c>
      <c r="H158" s="70">
        <f>+'Survival Rates'!G156</f>
        <v>0.71534060287525181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0.86296982731906779</v>
      </c>
      <c r="AA158" s="62">
        <f t="shared" si="104"/>
        <v>0.8183533259629745</v>
      </c>
      <c r="AB158" s="62">
        <f t="shared" si="105"/>
        <v>0.74819038583082143</v>
      </c>
      <c r="AC158" s="62">
        <f t="shared" si="106"/>
        <v>0.69528329223976915</v>
      </c>
      <c r="AD158" s="62">
        <f t="shared" si="107"/>
        <v>0.64398611940391903</v>
      </c>
      <c r="AE158" s="62">
        <f t="shared" si="108"/>
        <v>0.49014060538078869</v>
      </c>
      <c r="AF158" s="62">
        <f t="shared" si="109"/>
        <v>0.47174739441100266</v>
      </c>
      <c r="AG158" s="62">
        <f t="shared" si="110"/>
        <v>0.38289002816984063</v>
      </c>
      <c r="AH158" s="62">
        <f t="shared" si="111"/>
        <v>0.3602630158947121</v>
      </c>
      <c r="AI158" s="62">
        <f t="shared" si="112"/>
        <v>0.24008984478406356</v>
      </c>
      <c r="AJ158" s="62">
        <f t="shared" si="113"/>
        <v>0.11332778158234018</v>
      </c>
      <c r="AK158" s="63">
        <f t="shared" si="114"/>
        <v>0</v>
      </c>
      <c r="AL158" s="64">
        <f t="shared" si="115"/>
        <v>0.86296982731906779</v>
      </c>
      <c r="AM158" s="65">
        <f t="shared" si="116"/>
        <v>0.8183533259629745</v>
      </c>
      <c r="AN158" s="65">
        <f t="shared" si="117"/>
        <v>0.74819038583082143</v>
      </c>
      <c r="AO158" s="65">
        <f t="shared" si="118"/>
        <v>0.69528329223976915</v>
      </c>
      <c r="AP158" s="65">
        <f t="shared" si="119"/>
        <v>0.64398611940391903</v>
      </c>
      <c r="AQ158" s="65">
        <f t="shared" si="120"/>
        <v>0.49014060538078869</v>
      </c>
      <c r="AR158" s="65">
        <f t="shared" si="121"/>
        <v>0.47174739441100266</v>
      </c>
      <c r="AS158" s="65">
        <f t="shared" si="122"/>
        <v>0.38289002816984063</v>
      </c>
      <c r="AT158" s="65">
        <f t="shared" si="123"/>
        <v>0.3602630158947121</v>
      </c>
      <c r="AU158" s="65">
        <f t="shared" si="124"/>
        <v>0.24008984478406356</v>
      </c>
      <c r="AV158" s="65">
        <f t="shared" si="125"/>
        <v>0.11332778158234018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0.24008984478406356</v>
      </c>
      <c r="BB158" s="68">
        <f ca="1"/>
        <v>0.3602630158947121</v>
      </c>
      <c r="BC158" s="45"/>
      <c r="BD158" s="45">
        <f t="shared" ca="1" si="102"/>
        <v>0.24008984478406356</v>
      </c>
    </row>
    <row r="159" spans="6:56" x14ac:dyDescent="0.25">
      <c r="F159" s="47">
        <v>11</v>
      </c>
      <c r="G159" s="48">
        <v>3</v>
      </c>
      <c r="H159" s="70">
        <f>+'Survival Rates'!G157</f>
        <v>0.60307294294457625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0.86170334458877684</v>
      </c>
      <c r="AA159" s="62">
        <f t="shared" si="104"/>
        <v>0.81655085832136698</v>
      </c>
      <c r="AB159" s="62">
        <f t="shared" si="105"/>
        <v>0.74599813173498764</v>
      </c>
      <c r="AC159" s="62">
        <f t="shared" si="106"/>
        <v>0.69299408532050166</v>
      </c>
      <c r="AD159" s="62">
        <f t="shared" si="107"/>
        <v>0.64144366503585493</v>
      </c>
      <c r="AE159" s="62">
        <f t="shared" si="108"/>
        <v>0.48744396921615785</v>
      </c>
      <c r="AF159" s="62">
        <f t="shared" si="109"/>
        <v>0.46906847287038067</v>
      </c>
      <c r="AG159" s="62">
        <f t="shared" si="110"/>
        <v>0.38018099925024762</v>
      </c>
      <c r="AH159" s="62">
        <f t="shared" si="111"/>
        <v>0.35745430649705334</v>
      </c>
      <c r="AI159" s="62">
        <f t="shared" si="112"/>
        <v>0.23785086794978771</v>
      </c>
      <c r="AJ159" s="62">
        <f t="shared" si="113"/>
        <v>0.11200644892005977</v>
      </c>
      <c r="AK159" s="63">
        <f t="shared" si="114"/>
        <v>0</v>
      </c>
      <c r="AL159" s="64">
        <f t="shared" si="115"/>
        <v>0.86170334458877684</v>
      </c>
      <c r="AM159" s="65">
        <f t="shared" si="116"/>
        <v>0.81655085832136698</v>
      </c>
      <c r="AN159" s="65">
        <f t="shared" si="117"/>
        <v>0.74599813173498764</v>
      </c>
      <c r="AO159" s="65">
        <f t="shared" si="118"/>
        <v>0.69299408532050166</v>
      </c>
      <c r="AP159" s="65">
        <f t="shared" si="119"/>
        <v>0.64144366503585493</v>
      </c>
      <c r="AQ159" s="65">
        <f t="shared" si="120"/>
        <v>0.48744396921615785</v>
      </c>
      <c r="AR159" s="65">
        <f t="shared" si="121"/>
        <v>0.46906847287038067</v>
      </c>
      <c r="AS159" s="65">
        <f t="shared" si="122"/>
        <v>0.38018099925024762</v>
      </c>
      <c r="AT159" s="65">
        <f t="shared" si="123"/>
        <v>0.35745430649705334</v>
      </c>
      <c r="AU159" s="65">
        <f t="shared" si="124"/>
        <v>0.23785086794978771</v>
      </c>
      <c r="AV159" s="65">
        <f t="shared" si="125"/>
        <v>0.11200644892005977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0.23785086794978771</v>
      </c>
      <c r="BB159" s="68">
        <f ca="1"/>
        <v>0.35745430649705334</v>
      </c>
      <c r="BC159" s="45"/>
      <c r="BD159" s="45">
        <f t="shared" ca="1" si="102"/>
        <v>0.23785086794978771</v>
      </c>
    </row>
    <row r="160" spans="6:56" x14ac:dyDescent="0.25">
      <c r="F160" s="47">
        <v>11</v>
      </c>
      <c r="G160" s="48">
        <v>4</v>
      </c>
      <c r="H160" s="70">
        <f>+'Survival Rates'!G158</f>
        <v>0.50900393158554424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0.8604387205312406</v>
      </c>
      <c r="AA160" s="62">
        <f t="shared" si="104"/>
        <v>0.81475236071262414</v>
      </c>
      <c r="AB160" s="62">
        <f t="shared" si="105"/>
        <v>0.74381230110851637</v>
      </c>
      <c r="AC160" s="62">
        <f t="shared" si="106"/>
        <v>0.69071241557115859</v>
      </c>
      <c r="AD160" s="62">
        <f t="shared" si="107"/>
        <v>0.63891124826645784</v>
      </c>
      <c r="AE160" s="62">
        <f t="shared" si="108"/>
        <v>0.48476216929754407</v>
      </c>
      <c r="AF160" s="62">
        <f t="shared" si="109"/>
        <v>0.46640476417609517</v>
      </c>
      <c r="AG160" s="62">
        <f t="shared" si="110"/>
        <v>0.37749113729021805</v>
      </c>
      <c r="AH160" s="62">
        <f t="shared" si="111"/>
        <v>0.35466749456911101</v>
      </c>
      <c r="AI160" s="62">
        <f t="shared" si="112"/>
        <v>0.23563277087104226</v>
      </c>
      <c r="AJ160" s="62">
        <f t="shared" si="113"/>
        <v>0.1107005221889644</v>
      </c>
      <c r="AK160" s="63">
        <f t="shared" si="114"/>
        <v>0</v>
      </c>
      <c r="AL160" s="64">
        <f t="shared" si="115"/>
        <v>0.8604387205312406</v>
      </c>
      <c r="AM160" s="65">
        <f t="shared" si="116"/>
        <v>0.81475236071262414</v>
      </c>
      <c r="AN160" s="65">
        <f t="shared" si="117"/>
        <v>0.74381230110851637</v>
      </c>
      <c r="AO160" s="65">
        <f t="shared" si="118"/>
        <v>0.69071241557115859</v>
      </c>
      <c r="AP160" s="65">
        <f t="shared" si="119"/>
        <v>0.63891124826645784</v>
      </c>
      <c r="AQ160" s="65">
        <f t="shared" si="120"/>
        <v>0.48476216929754407</v>
      </c>
      <c r="AR160" s="65">
        <f t="shared" si="121"/>
        <v>0.46640476417609517</v>
      </c>
      <c r="AS160" s="65">
        <f t="shared" si="122"/>
        <v>0.37749113729021805</v>
      </c>
      <c r="AT160" s="65">
        <f t="shared" si="123"/>
        <v>0.35466749456911101</v>
      </c>
      <c r="AU160" s="65">
        <f t="shared" si="124"/>
        <v>0.23563277087104226</v>
      </c>
      <c r="AV160" s="65">
        <f t="shared" si="125"/>
        <v>0.1107005221889644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0.23563277087104226</v>
      </c>
      <c r="BB160" s="68">
        <f ca="1"/>
        <v>0.35466749456911101</v>
      </c>
      <c r="BC160" s="45"/>
      <c r="BD160" s="45">
        <f t="shared" ca="1" si="102"/>
        <v>0.23563277087104226</v>
      </c>
    </row>
    <row r="161" spans="6:56" x14ac:dyDescent="0.25">
      <c r="F161" s="47">
        <v>11</v>
      </c>
      <c r="G161" s="48">
        <v>5</v>
      </c>
      <c r="H161" s="70">
        <f>+'Survival Rates'!G159</f>
        <v>0.42185937139879187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0.85917595241869626</v>
      </c>
      <c r="AA161" s="62">
        <f t="shared" si="104"/>
        <v>0.81295782439253306</v>
      </c>
      <c r="AB161" s="62">
        <f t="shared" si="105"/>
        <v>0.7416328751301593</v>
      </c>
      <c r="AC161" s="62">
        <f t="shared" si="106"/>
        <v>0.68843825817575233</v>
      </c>
      <c r="AD161" s="62">
        <f t="shared" si="107"/>
        <v>0.63638882946733233</v>
      </c>
      <c r="AE161" s="62">
        <f t="shared" si="108"/>
        <v>0.48209512399947685</v>
      </c>
      <c r="AF161" s="62">
        <f t="shared" si="109"/>
        <v>0.46375618193864565</v>
      </c>
      <c r="AG161" s="62">
        <f t="shared" si="110"/>
        <v>0.37482030667940974</v>
      </c>
      <c r="AH161" s="62">
        <f t="shared" si="111"/>
        <v>0.3519024093921983</v>
      </c>
      <c r="AI161" s="62">
        <f t="shared" si="112"/>
        <v>0.2334353588320158</v>
      </c>
      <c r="AJ161" s="62">
        <f t="shared" si="113"/>
        <v>0.10940982176531321</v>
      </c>
      <c r="AK161" s="63">
        <f t="shared" si="114"/>
        <v>0</v>
      </c>
      <c r="AL161" s="64">
        <f t="shared" si="115"/>
        <v>0.85917595241869626</v>
      </c>
      <c r="AM161" s="65">
        <f t="shared" si="116"/>
        <v>0.81295782439253306</v>
      </c>
      <c r="AN161" s="65">
        <f t="shared" si="117"/>
        <v>0.7416328751301593</v>
      </c>
      <c r="AO161" s="65">
        <f t="shared" si="118"/>
        <v>0.68843825817575233</v>
      </c>
      <c r="AP161" s="65">
        <f t="shared" si="119"/>
        <v>0.63638882946733233</v>
      </c>
      <c r="AQ161" s="65">
        <f t="shared" si="120"/>
        <v>0.48209512399947685</v>
      </c>
      <c r="AR161" s="65">
        <f t="shared" si="121"/>
        <v>0.46375618193864565</v>
      </c>
      <c r="AS161" s="65">
        <f t="shared" si="122"/>
        <v>0.37482030667940974</v>
      </c>
      <c r="AT161" s="65">
        <f t="shared" si="123"/>
        <v>0.3519024093921983</v>
      </c>
      <c r="AU161" s="65">
        <f t="shared" si="124"/>
        <v>0.2334353588320158</v>
      </c>
      <c r="AV161" s="65">
        <f t="shared" si="125"/>
        <v>0.10940982176531321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0.2334353588320158</v>
      </c>
      <c r="BB161" s="68">
        <f ca="1"/>
        <v>0.3519024093921983</v>
      </c>
      <c r="BC161" s="45"/>
      <c r="BD161" s="45">
        <f t="shared" ca="1" si="102"/>
        <v>0.2334353588320158</v>
      </c>
    </row>
    <row r="162" spans="6:56" x14ac:dyDescent="0.25">
      <c r="F162" s="47">
        <v>11</v>
      </c>
      <c r="G162" s="48">
        <v>6</v>
      </c>
      <c r="H162" s="70">
        <f>+'Survival Rates'!G160</f>
        <v>0.34956513039517112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0.85791503752738429</v>
      </c>
      <c r="AA162" s="62">
        <f t="shared" si="104"/>
        <v>0.81116724063614043</v>
      </c>
      <c r="AB162" s="62">
        <f t="shared" si="105"/>
        <v>0.73945983503381585</v>
      </c>
      <c r="AC162" s="62">
        <f t="shared" si="106"/>
        <v>0.68617158840000148</v>
      </c>
      <c r="AD162" s="62">
        <f t="shared" si="107"/>
        <v>0.63387636916653578</v>
      </c>
      <c r="AE162" s="62">
        <f t="shared" si="108"/>
        <v>0.47944275214556936</v>
      </c>
      <c r="AF162" s="62">
        <f t="shared" si="109"/>
        <v>0.46112264025911354</v>
      </c>
      <c r="AG162" s="62">
        <f t="shared" si="110"/>
        <v>0.37216837276695264</v>
      </c>
      <c r="AH162" s="62">
        <f t="shared" si="111"/>
        <v>0.34915888157859815</v>
      </c>
      <c r="AI162" s="62">
        <f t="shared" si="112"/>
        <v>0.23125843893273462</v>
      </c>
      <c r="AJ162" s="62">
        <f t="shared" si="113"/>
        <v>0.10813417011966842</v>
      </c>
      <c r="AK162" s="63">
        <f t="shared" si="114"/>
        <v>0</v>
      </c>
      <c r="AL162" s="64">
        <f t="shared" si="115"/>
        <v>0.85791503752738429</v>
      </c>
      <c r="AM162" s="65">
        <f t="shared" si="116"/>
        <v>0.81116724063614043</v>
      </c>
      <c r="AN162" s="65">
        <f t="shared" si="117"/>
        <v>0.73945983503381585</v>
      </c>
      <c r="AO162" s="65">
        <f t="shared" si="118"/>
        <v>0.68617158840000148</v>
      </c>
      <c r="AP162" s="65">
        <f t="shared" si="119"/>
        <v>0.63387636916653578</v>
      </c>
      <c r="AQ162" s="65">
        <f t="shared" si="120"/>
        <v>0.47944275214556936</v>
      </c>
      <c r="AR162" s="65">
        <f t="shared" si="121"/>
        <v>0.46112264025911354</v>
      </c>
      <c r="AS162" s="65">
        <f t="shared" si="122"/>
        <v>0.37216837276695264</v>
      </c>
      <c r="AT162" s="65">
        <f t="shared" si="123"/>
        <v>0.34915888157859815</v>
      </c>
      <c r="AU162" s="65">
        <f t="shared" si="124"/>
        <v>0.23125843893273462</v>
      </c>
      <c r="AV162" s="65">
        <f t="shared" si="125"/>
        <v>0.10813417011966842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0.23125843893273462</v>
      </c>
      <c r="BB162" s="68">
        <f ca="1"/>
        <v>0.34915888157859815</v>
      </c>
      <c r="BC162" s="45"/>
      <c r="BD162" s="45">
        <f t="shared" ca="1" si="102"/>
        <v>0.23125843893273462</v>
      </c>
    </row>
    <row r="163" spans="6:56" x14ac:dyDescent="0.25">
      <c r="F163" s="47">
        <v>11</v>
      </c>
      <c r="G163" s="48">
        <v>7</v>
      </c>
      <c r="H163" s="70">
        <f>+'Survival Rates'!G161</f>
        <v>0.28771074287533982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0.85656759931842563</v>
      </c>
      <c r="AA163" s="62">
        <f t="shared" si="104"/>
        <v>0.80923033592442262</v>
      </c>
      <c r="AB163" s="62">
        <f t="shared" si="105"/>
        <v>0.73712677306507479</v>
      </c>
      <c r="AC163" s="62">
        <f t="shared" si="106"/>
        <v>0.68377145010054718</v>
      </c>
      <c r="AD163" s="62">
        <f t="shared" si="107"/>
        <v>0.63121973016501864</v>
      </c>
      <c r="AE163" s="62">
        <f t="shared" si="108"/>
        <v>0.4766985913569648</v>
      </c>
      <c r="AF163" s="62">
        <f t="shared" si="109"/>
        <v>0.45840723388661669</v>
      </c>
      <c r="AG163" s="62">
        <f t="shared" si="110"/>
        <v>0.36944759525059451</v>
      </c>
      <c r="AH163" s="62">
        <f t="shared" si="111"/>
        <v>0.34632646777077358</v>
      </c>
      <c r="AI163" s="62">
        <f t="shared" si="112"/>
        <v>0.2290815621510735</v>
      </c>
      <c r="AJ163" s="62">
        <f t="shared" si="113"/>
        <v>0.10692178527608365</v>
      </c>
      <c r="AK163" s="63">
        <f t="shared" si="114"/>
        <v>0</v>
      </c>
      <c r="AL163" s="64">
        <f t="shared" si="115"/>
        <v>0.85656759931842563</v>
      </c>
      <c r="AM163" s="65">
        <f t="shared" si="116"/>
        <v>0.80923033592442262</v>
      </c>
      <c r="AN163" s="65">
        <f t="shared" si="117"/>
        <v>0.73712677306507479</v>
      </c>
      <c r="AO163" s="65">
        <f t="shared" si="118"/>
        <v>0.68377145010054718</v>
      </c>
      <c r="AP163" s="65">
        <f t="shared" si="119"/>
        <v>0.63121973016501864</v>
      </c>
      <c r="AQ163" s="65">
        <f t="shared" si="120"/>
        <v>0.4766985913569648</v>
      </c>
      <c r="AR163" s="65">
        <f t="shared" si="121"/>
        <v>0.45840723388661669</v>
      </c>
      <c r="AS163" s="65">
        <f t="shared" si="122"/>
        <v>0.36944759525059451</v>
      </c>
      <c r="AT163" s="65">
        <f t="shared" si="123"/>
        <v>0.34632646777077358</v>
      </c>
      <c r="AU163" s="65">
        <f t="shared" si="124"/>
        <v>0.2290815621510735</v>
      </c>
      <c r="AV163" s="65">
        <f t="shared" si="125"/>
        <v>0.10692178527608365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0.2290815621510735</v>
      </c>
      <c r="BB163" s="68">
        <f ca="1"/>
        <v>0.34632646777077358</v>
      </c>
      <c r="BC163" s="45"/>
      <c r="BD163" s="45">
        <f t="shared" ca="1" si="102"/>
        <v>0.2290815621510735</v>
      </c>
    </row>
    <row r="164" spans="6:56" x14ac:dyDescent="0.25">
      <c r="F164" s="47">
        <v>11</v>
      </c>
      <c r="G164" s="48">
        <v>8</v>
      </c>
      <c r="H164" s="70">
        <f>+'Survival Rates'!G162</f>
        <v>0.24068354894813621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0.85522227739097223</v>
      </c>
      <c r="AA164" s="62">
        <f t="shared" si="104"/>
        <v>0.8072980561527594</v>
      </c>
      <c r="AB164" s="62">
        <f t="shared" si="105"/>
        <v>0.73480107211567791</v>
      </c>
      <c r="AC164" s="62">
        <f t="shared" si="106"/>
        <v>0.68137970717034735</v>
      </c>
      <c r="AD164" s="62">
        <f t="shared" si="107"/>
        <v>0.628574225402176</v>
      </c>
      <c r="AE164" s="62">
        <f t="shared" si="108"/>
        <v>0.47397013717441489</v>
      </c>
      <c r="AF164" s="62">
        <f t="shared" si="109"/>
        <v>0.45570781768923607</v>
      </c>
      <c r="AG164" s="62">
        <f t="shared" si="110"/>
        <v>0.36674670827527961</v>
      </c>
      <c r="AH164" s="62">
        <f t="shared" si="111"/>
        <v>0.34351703080358525</v>
      </c>
      <c r="AI164" s="62">
        <f t="shared" si="112"/>
        <v>0.226925176697402</v>
      </c>
      <c r="AJ164" s="62">
        <f t="shared" si="113"/>
        <v>0.10572299351789759</v>
      </c>
      <c r="AK164" s="63">
        <f t="shared" si="114"/>
        <v>0</v>
      </c>
      <c r="AL164" s="64">
        <f t="shared" si="115"/>
        <v>0.85522227739097223</v>
      </c>
      <c r="AM164" s="65">
        <f t="shared" si="116"/>
        <v>0.8072980561527594</v>
      </c>
      <c r="AN164" s="65">
        <f t="shared" si="117"/>
        <v>0.73480107211567791</v>
      </c>
      <c r="AO164" s="65">
        <f t="shared" si="118"/>
        <v>0.68137970717034735</v>
      </c>
      <c r="AP164" s="65">
        <f t="shared" si="119"/>
        <v>0.628574225402176</v>
      </c>
      <c r="AQ164" s="65">
        <f t="shared" si="120"/>
        <v>0.47397013717441489</v>
      </c>
      <c r="AR164" s="65">
        <f t="shared" si="121"/>
        <v>0.45570781768923607</v>
      </c>
      <c r="AS164" s="65">
        <f t="shared" si="122"/>
        <v>0.36674670827527961</v>
      </c>
      <c r="AT164" s="65">
        <f t="shared" si="123"/>
        <v>0.34351703080358525</v>
      </c>
      <c r="AU164" s="65">
        <f t="shared" si="124"/>
        <v>0.226925176697402</v>
      </c>
      <c r="AV164" s="65">
        <f t="shared" si="125"/>
        <v>0.10572299351789759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0.226925176697402</v>
      </c>
      <c r="BB164" s="68">
        <f ca="1"/>
        <v>0.34351703080358525</v>
      </c>
      <c r="BC164" s="45"/>
      <c r="BD164" s="45">
        <f t="shared" ca="1" si="102"/>
        <v>0.226925176697402</v>
      </c>
    </row>
    <row r="165" spans="6:56" x14ac:dyDescent="0.25">
      <c r="F165" s="47">
        <v>11</v>
      </c>
      <c r="G165" s="48">
        <v>9</v>
      </c>
      <c r="H165" s="70">
        <f>+'Survival Rates'!G163</f>
        <v>0.20093705503833859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0.85387906842119998</v>
      </c>
      <c r="AA165" s="62">
        <f t="shared" si="104"/>
        <v>0.8053703902777215</v>
      </c>
      <c r="AB165" s="62">
        <f t="shared" si="105"/>
        <v>0.73248270896095036</v>
      </c>
      <c r="AC165" s="62">
        <f t="shared" si="106"/>
        <v>0.67899633024350037</v>
      </c>
      <c r="AD165" s="62">
        <f t="shared" si="107"/>
        <v>0.62593980821330442</v>
      </c>
      <c r="AE165" s="62">
        <f t="shared" si="108"/>
        <v>0.47125729969886027</v>
      </c>
      <c r="AF165" s="62">
        <f t="shared" si="109"/>
        <v>0.45302429750585349</v>
      </c>
      <c r="AG165" s="62">
        <f t="shared" si="110"/>
        <v>0.36406556642903631</v>
      </c>
      <c r="AH165" s="62">
        <f t="shared" si="111"/>
        <v>0.34073038428646968</v>
      </c>
      <c r="AI165" s="62">
        <f t="shared" si="112"/>
        <v>0.22478908968320832</v>
      </c>
      <c r="AJ165" s="62">
        <f t="shared" si="113"/>
        <v>0.10453764244138163</v>
      </c>
      <c r="AK165" s="63">
        <f t="shared" si="114"/>
        <v>0</v>
      </c>
      <c r="AL165" s="64">
        <f t="shared" si="115"/>
        <v>0.85387906842119998</v>
      </c>
      <c r="AM165" s="65">
        <f t="shared" si="116"/>
        <v>0.8053703902777215</v>
      </c>
      <c r="AN165" s="65">
        <f t="shared" si="117"/>
        <v>0.73248270896095036</v>
      </c>
      <c r="AO165" s="65">
        <f t="shared" si="118"/>
        <v>0.67899633024350037</v>
      </c>
      <c r="AP165" s="65">
        <f t="shared" si="119"/>
        <v>0.62593980821330442</v>
      </c>
      <c r="AQ165" s="65">
        <f t="shared" si="120"/>
        <v>0.47125729969886027</v>
      </c>
      <c r="AR165" s="65">
        <f t="shared" si="121"/>
        <v>0.45302429750585349</v>
      </c>
      <c r="AS165" s="65">
        <f t="shared" si="122"/>
        <v>0.36406556642903631</v>
      </c>
      <c r="AT165" s="65">
        <f t="shared" si="123"/>
        <v>0.34073038428646968</v>
      </c>
      <c r="AU165" s="65">
        <f t="shared" si="124"/>
        <v>0.22478908968320832</v>
      </c>
      <c r="AV165" s="65">
        <f t="shared" si="125"/>
        <v>0.10453764244138163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0.22478908968320832</v>
      </c>
      <c r="BB165" s="68">
        <f ca="1"/>
        <v>0.34073038428646968</v>
      </c>
      <c r="BC165" s="45"/>
      <c r="BD165" s="45">
        <f t="shared" ca="1" si="102"/>
        <v>0.22478908968320832</v>
      </c>
    </row>
    <row r="166" spans="6:56" x14ac:dyDescent="0.25">
      <c r="F166" s="47">
        <v>11</v>
      </c>
      <c r="G166" s="48">
        <v>10</v>
      </c>
      <c r="H166" s="70">
        <f>+'Survival Rates'!G164</f>
        <v>0.1672910053795372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0.8525379690905055</v>
      </c>
      <c r="AA166" s="62">
        <f t="shared" si="104"/>
        <v>0.80344732728224888</v>
      </c>
      <c r="AB166" s="62">
        <f t="shared" si="105"/>
        <v>0.73017166044949322</v>
      </c>
      <c r="AC166" s="62">
        <f t="shared" si="106"/>
        <v>0.67662129005682292</v>
      </c>
      <c r="AD166" s="62">
        <f t="shared" si="107"/>
        <v>0.62331643212927701</v>
      </c>
      <c r="AE166" s="62">
        <f t="shared" si="108"/>
        <v>0.46855998954579192</v>
      </c>
      <c r="AF166" s="62">
        <f t="shared" si="109"/>
        <v>0.45035657972983612</v>
      </c>
      <c r="AG166" s="62">
        <f t="shared" si="110"/>
        <v>0.36140402536294314</v>
      </c>
      <c r="AH166" s="62">
        <f t="shared" si="111"/>
        <v>0.33796634334088338</v>
      </c>
      <c r="AI166" s="62">
        <f t="shared" si="112"/>
        <v>0.2226731100356745</v>
      </c>
      <c r="AJ166" s="62">
        <f t="shared" si="113"/>
        <v>0.10336558135153597</v>
      </c>
      <c r="AK166" s="63">
        <f t="shared" si="114"/>
        <v>0</v>
      </c>
      <c r="AL166" s="64">
        <f t="shared" si="115"/>
        <v>0.8525379690905055</v>
      </c>
      <c r="AM166" s="65">
        <f t="shared" si="116"/>
        <v>0.80344732728224888</v>
      </c>
      <c r="AN166" s="65">
        <f t="shared" si="117"/>
        <v>0.73017166044949322</v>
      </c>
      <c r="AO166" s="65">
        <f t="shared" si="118"/>
        <v>0.67662129005682292</v>
      </c>
      <c r="AP166" s="65">
        <f t="shared" si="119"/>
        <v>0.62331643212927701</v>
      </c>
      <c r="AQ166" s="65">
        <f t="shared" si="120"/>
        <v>0.46855998954579192</v>
      </c>
      <c r="AR166" s="65">
        <f t="shared" si="121"/>
        <v>0.45035657972983612</v>
      </c>
      <c r="AS166" s="65">
        <f t="shared" si="122"/>
        <v>0.36140402536294314</v>
      </c>
      <c r="AT166" s="65">
        <f t="shared" si="123"/>
        <v>0.33796634334088338</v>
      </c>
      <c r="AU166" s="65">
        <f t="shared" si="124"/>
        <v>0.2226731100356745</v>
      </c>
      <c r="AV166" s="65">
        <f t="shared" si="125"/>
        <v>0.10336558135153597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0.2226731100356745</v>
      </c>
      <c r="BB166" s="68">
        <f ca="1"/>
        <v>0.33796634334088338</v>
      </c>
      <c r="BC166" s="45"/>
      <c r="BD166" s="45">
        <f t="shared" ca="1" si="102"/>
        <v>0.2226731100356745</v>
      </c>
    </row>
    <row r="167" spans="6:56" x14ac:dyDescent="0.25">
      <c r="F167" s="47">
        <v>11</v>
      </c>
      <c r="G167" s="48">
        <v>11</v>
      </c>
      <c r="H167" s="70">
        <f>+'Survival Rates'!G165</f>
        <v>0.14400231282909062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0.85119897608549722</v>
      </c>
      <c r="AA167" s="62">
        <f t="shared" si="104"/>
        <v>0.80152885617558822</v>
      </c>
      <c r="AB167" s="62">
        <f t="shared" si="105"/>
        <v>0.72786790350295216</v>
      </c>
      <c r="AC167" s="62">
        <f t="shared" si="106"/>
        <v>0.67425455744949025</v>
      </c>
      <c r="AD167" s="62">
        <f t="shared" si="107"/>
        <v>0.62070405087572367</v>
      </c>
      <c r="AE167" s="62">
        <f t="shared" si="108"/>
        <v>0.46587811784230621</v>
      </c>
      <c r="AF167" s="62">
        <f t="shared" si="109"/>
        <v>0.44770457130577107</v>
      </c>
      <c r="AG167" s="62">
        <f t="shared" si="110"/>
        <v>0.35876194178335707</v>
      </c>
      <c r="AH167" s="62">
        <f t="shared" si="111"/>
        <v>0.33522472458803715</v>
      </c>
      <c r="AI167" s="62">
        <f t="shared" si="112"/>
        <v>0.22057704848058496</v>
      </c>
      <c r="AJ167" s="62">
        <f t="shared" si="113"/>
        <v>0.1022066612429316</v>
      </c>
      <c r="AK167" s="63">
        <f t="shared" si="114"/>
        <v>0</v>
      </c>
      <c r="AL167" s="64">
        <f t="shared" si="115"/>
        <v>0.85119897608549722</v>
      </c>
      <c r="AM167" s="65">
        <f t="shared" si="116"/>
        <v>0.80152885617558822</v>
      </c>
      <c r="AN167" s="65">
        <f t="shared" si="117"/>
        <v>0.72786790350295216</v>
      </c>
      <c r="AO167" s="65">
        <f t="shared" si="118"/>
        <v>0.67425455744949025</v>
      </c>
      <c r="AP167" s="65">
        <f t="shared" si="119"/>
        <v>0.62070405087572367</v>
      </c>
      <c r="AQ167" s="65">
        <f t="shared" si="120"/>
        <v>0.46587811784230621</v>
      </c>
      <c r="AR167" s="65">
        <f t="shared" si="121"/>
        <v>0.44770457130577107</v>
      </c>
      <c r="AS167" s="65">
        <f t="shared" si="122"/>
        <v>0.35876194178335707</v>
      </c>
      <c r="AT167" s="65">
        <f t="shared" si="123"/>
        <v>0.33522472458803715</v>
      </c>
      <c r="AU167" s="65">
        <f t="shared" si="124"/>
        <v>0.22057704848058496</v>
      </c>
      <c r="AV167" s="65">
        <f t="shared" si="125"/>
        <v>0.1022066612429316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0.22057704848058496</v>
      </c>
      <c r="BB167" s="68">
        <f ca="1"/>
        <v>0.33522472458803715</v>
      </c>
      <c r="BC167" s="45"/>
      <c r="BD167" s="45">
        <f t="shared" ca="1" si="102"/>
        <v>0.22057704848058496</v>
      </c>
    </row>
    <row r="168" spans="6:56" x14ac:dyDescent="0.25">
      <c r="F168" s="47">
        <v>11</v>
      </c>
      <c r="G168" s="48">
        <v>12</v>
      </c>
      <c r="H168" s="70">
        <f>+'Survival Rates'!G166</f>
        <v>0.12447532221162598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0.84986208609798786</v>
      </c>
      <c r="AA168" s="62">
        <f t="shared" si="104"/>
        <v>0.79961496599322979</v>
      </c>
      <c r="AB168" s="62">
        <f t="shared" si="105"/>
        <v>0.72557141511578727</v>
      </c>
      <c r="AC168" s="62">
        <f t="shared" si="106"/>
        <v>0.67189610336267847</v>
      </c>
      <c r="AD168" s="62">
        <f t="shared" si="107"/>
        <v>0.6181026183722147</v>
      </c>
      <c r="AE168" s="62">
        <f t="shared" si="108"/>
        <v>0.46321159622417651</v>
      </c>
      <c r="AF168" s="62">
        <f t="shared" si="109"/>
        <v>0.44506817972621959</v>
      </c>
      <c r="AG168" s="62">
        <f t="shared" si="110"/>
        <v>0.35613917344419899</v>
      </c>
      <c r="AH168" s="62">
        <f t="shared" si="111"/>
        <v>0.33250534613673</v>
      </c>
      <c r="AI168" s="62">
        <f t="shared" si="112"/>
        <v>0.21850071752539596</v>
      </c>
      <c r="AJ168" s="62">
        <f t="shared" si="113"/>
        <v>0.10106073478076703</v>
      </c>
      <c r="AK168" s="63">
        <f t="shared" si="114"/>
        <v>0</v>
      </c>
      <c r="AL168" s="64">
        <f t="shared" si="115"/>
        <v>0.84986208609798786</v>
      </c>
      <c r="AM168" s="65">
        <f t="shared" si="116"/>
        <v>0.79961496599322979</v>
      </c>
      <c r="AN168" s="65">
        <f t="shared" si="117"/>
        <v>0.72557141511578727</v>
      </c>
      <c r="AO168" s="65">
        <f t="shared" si="118"/>
        <v>0.67189610336267847</v>
      </c>
      <c r="AP168" s="65">
        <f t="shared" si="119"/>
        <v>0.6181026183722147</v>
      </c>
      <c r="AQ168" s="65">
        <f t="shared" si="120"/>
        <v>0.46321159622417651</v>
      </c>
      <c r="AR168" s="65">
        <f t="shared" si="121"/>
        <v>0.44506817972621959</v>
      </c>
      <c r="AS168" s="65">
        <f t="shared" si="122"/>
        <v>0.35613917344419899</v>
      </c>
      <c r="AT168" s="65">
        <f t="shared" si="123"/>
        <v>0.33250534613673</v>
      </c>
      <c r="AU168" s="65">
        <f t="shared" si="124"/>
        <v>0.21850071752539596</v>
      </c>
      <c r="AV168" s="65">
        <f t="shared" si="125"/>
        <v>0.10106073478076703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0.21850071752539596</v>
      </c>
      <c r="BB168" s="68">
        <f ca="1"/>
        <v>0.33250534613673</v>
      </c>
      <c r="BC168" s="45"/>
      <c r="BD168" s="45">
        <f t="shared" ca="1" si="102"/>
        <v>0.21850071752539596</v>
      </c>
    </row>
    <row r="169" spans="6:56" x14ac:dyDescent="0.25">
      <c r="F169" s="47">
        <v>11</v>
      </c>
      <c r="G169" s="48">
        <v>13</v>
      </c>
      <c r="H169" s="70">
        <f>+'Survival Rates'!G167</f>
        <v>0.10813417011966849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0.84852729582498576</v>
      </c>
      <c r="AA169" s="62">
        <f t="shared" si="104"/>
        <v>0.79770564579684489</v>
      </c>
      <c r="AB169" s="62">
        <f t="shared" si="105"/>
        <v>0.723282172355043</v>
      </c>
      <c r="AC169" s="62">
        <f t="shared" si="106"/>
        <v>0.66954589883920756</v>
      </c>
      <c r="AD169" s="62">
        <f t="shared" si="107"/>
        <v>0.61551208873144803</v>
      </c>
      <c r="AE169" s="62">
        <f t="shared" si="108"/>
        <v>0.4605603368329419</v>
      </c>
      <c r="AF169" s="62">
        <f t="shared" si="109"/>
        <v>0.44244731302849022</v>
      </c>
      <c r="AG169" s="62">
        <f t="shared" si="110"/>
        <v>0.35353557913929518</v>
      </c>
      <c r="AH169" s="62">
        <f t="shared" si="111"/>
        <v>0.32980802757128158</v>
      </c>
      <c r="AI169" s="62">
        <f t="shared" si="112"/>
        <v>0.2164439314424644</v>
      </c>
      <c r="AJ169" s="62">
        <f t="shared" si="113"/>
        <v>9.9927656282137525E-2</v>
      </c>
      <c r="AK169" s="63">
        <f t="shared" si="114"/>
        <v>0</v>
      </c>
      <c r="AL169" s="64">
        <f t="shared" si="115"/>
        <v>0.84852729582498576</v>
      </c>
      <c r="AM169" s="65">
        <f t="shared" si="116"/>
        <v>0.79770564579684489</v>
      </c>
      <c r="AN169" s="65">
        <f t="shared" si="117"/>
        <v>0.723282172355043</v>
      </c>
      <c r="AO169" s="65">
        <f t="shared" si="118"/>
        <v>0.66954589883920756</v>
      </c>
      <c r="AP169" s="65">
        <f t="shared" si="119"/>
        <v>0.61551208873144803</v>
      </c>
      <c r="AQ169" s="65">
        <f t="shared" si="120"/>
        <v>0.4605603368329419</v>
      </c>
      <c r="AR169" s="65">
        <f t="shared" si="121"/>
        <v>0.44244731302849022</v>
      </c>
      <c r="AS169" s="65">
        <f t="shared" si="122"/>
        <v>0.35353557913929518</v>
      </c>
      <c r="AT169" s="65">
        <f t="shared" si="123"/>
        <v>0.32980802757128158</v>
      </c>
      <c r="AU169" s="65">
        <f t="shared" si="124"/>
        <v>0.2164439314424644</v>
      </c>
      <c r="AV169" s="65">
        <f t="shared" si="125"/>
        <v>9.9927656282137525E-2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0.2164439314424644</v>
      </c>
      <c r="BB169" s="68">
        <f ca="1"/>
        <v>0.32980802757128158</v>
      </c>
      <c r="BC169" s="45"/>
      <c r="BD169" s="45">
        <f t="shared" ca="1" si="102"/>
        <v>0.2164439314424644</v>
      </c>
    </row>
    <row r="170" spans="6:56" x14ac:dyDescent="0.25">
      <c r="F170" s="47">
        <v>11</v>
      </c>
      <c r="G170" s="48">
        <v>14</v>
      </c>
      <c r="H170" s="70">
        <f>+'Survival Rates'!G168</f>
        <v>9.4449997656854009E-2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0.84719460196868712</v>
      </c>
      <c r="AA170" s="62">
        <f t="shared" si="104"/>
        <v>0.79580088467422339</v>
      </c>
      <c r="AB170" s="62">
        <f t="shared" si="105"/>
        <v>0.7210001523601195</v>
      </c>
      <c r="AC170" s="62">
        <f t="shared" si="106"/>
        <v>0.6672039150231861</v>
      </c>
      <c r="AD170" s="62">
        <f t="shared" si="107"/>
        <v>0.61293241625843997</v>
      </c>
      <c r="AE170" s="62">
        <f t="shared" si="108"/>
        <v>0.45792425231301209</v>
      </c>
      <c r="AF170" s="62">
        <f t="shared" si="109"/>
        <v>0.43984187979143086</v>
      </c>
      <c r="AG170" s="62">
        <f t="shared" si="110"/>
        <v>0.35095101869477513</v>
      </c>
      <c r="AH170" s="62">
        <f t="shared" si="111"/>
        <v>0.32713258993956262</v>
      </c>
      <c r="AI170" s="62">
        <f t="shared" si="112"/>
        <v>0.21440650625243449</v>
      </c>
      <c r="AJ170" s="62">
        <f t="shared" si="113"/>
        <v>9.8807281697514196E-2</v>
      </c>
      <c r="AK170" s="63">
        <f t="shared" si="114"/>
        <v>0</v>
      </c>
      <c r="AL170" s="64">
        <f t="shared" si="115"/>
        <v>0.84719460196868712</v>
      </c>
      <c r="AM170" s="65">
        <f t="shared" si="116"/>
        <v>0.79580088467422339</v>
      </c>
      <c r="AN170" s="65">
        <f t="shared" si="117"/>
        <v>0.7210001523601195</v>
      </c>
      <c r="AO170" s="65">
        <f t="shared" si="118"/>
        <v>0.6672039150231861</v>
      </c>
      <c r="AP170" s="65">
        <f t="shared" si="119"/>
        <v>0.61293241625843997</v>
      </c>
      <c r="AQ170" s="65">
        <f t="shared" si="120"/>
        <v>0.45792425231301209</v>
      </c>
      <c r="AR170" s="65">
        <f t="shared" si="121"/>
        <v>0.43984187979143086</v>
      </c>
      <c r="AS170" s="65">
        <f t="shared" si="122"/>
        <v>0.35095101869477513</v>
      </c>
      <c r="AT170" s="65">
        <f t="shared" si="123"/>
        <v>0.32713258993956262</v>
      </c>
      <c r="AU170" s="65">
        <f t="shared" si="124"/>
        <v>0.21440650625243449</v>
      </c>
      <c r="AV170" s="65">
        <f t="shared" si="125"/>
        <v>9.8807281697514196E-2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0.21440650625243449</v>
      </c>
      <c r="BB170" s="68">
        <f ca="1"/>
        <v>0.32713258993956262</v>
      </c>
      <c r="BC170" s="45"/>
      <c r="BD170" s="45">
        <f t="shared" ca="1" si="102"/>
        <v>0.21440650625243449</v>
      </c>
    </row>
    <row r="171" spans="6:56" x14ac:dyDescent="0.25">
      <c r="F171" s="47">
        <v>11</v>
      </c>
      <c r="G171" s="48">
        <v>15</v>
      </c>
      <c r="H171" s="70">
        <f>+'Survival Rates'!G169</f>
        <v>8.3030248944334042E-2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0.84586400123646754</v>
      </c>
      <c r="AA171" s="62">
        <f t="shared" si="104"/>
        <v>0.79390067173921142</v>
      </c>
      <c r="AB171" s="62">
        <f t="shared" si="105"/>
        <v>0.7187253323425441</v>
      </c>
      <c r="AC171" s="62">
        <f t="shared" si="106"/>
        <v>0.66487012315965666</v>
      </c>
      <c r="AD171" s="62">
        <f t="shared" si="107"/>
        <v>0.61036355544971899</v>
      </c>
      <c r="AE171" s="62">
        <f t="shared" si="108"/>
        <v>0.45530325580878944</v>
      </c>
      <c r="AF171" s="62">
        <f t="shared" si="109"/>
        <v>0.43725178913223978</v>
      </c>
      <c r="AG171" s="62">
        <f t="shared" si="110"/>
        <v>0.34838535296152473</v>
      </c>
      <c r="AH171" s="62">
        <f t="shared" si="111"/>
        <v>0.32447885574112251</v>
      </c>
      <c r="AI171" s="62">
        <f t="shared" si="112"/>
        <v>0.21238825970778077</v>
      </c>
      <c r="AJ171" s="62">
        <f t="shared" si="113"/>
        <v>9.7699468592430894E-2</v>
      </c>
      <c r="AK171" s="63">
        <f t="shared" si="114"/>
        <v>0</v>
      </c>
      <c r="AL171" s="64">
        <f t="shared" si="115"/>
        <v>0.84586400123646754</v>
      </c>
      <c r="AM171" s="65">
        <f t="shared" si="116"/>
        <v>0.79390067173921142</v>
      </c>
      <c r="AN171" s="65">
        <f t="shared" si="117"/>
        <v>0.7187253323425441</v>
      </c>
      <c r="AO171" s="65">
        <f t="shared" si="118"/>
        <v>0.66487012315965666</v>
      </c>
      <c r="AP171" s="65">
        <f t="shared" si="119"/>
        <v>0.61036355544971899</v>
      </c>
      <c r="AQ171" s="65">
        <f t="shared" si="120"/>
        <v>0.45530325580878944</v>
      </c>
      <c r="AR171" s="65">
        <f t="shared" si="121"/>
        <v>0.43725178913223978</v>
      </c>
      <c r="AS171" s="65">
        <f t="shared" si="122"/>
        <v>0.34838535296152473</v>
      </c>
      <c r="AT171" s="65">
        <f t="shared" si="123"/>
        <v>0.32447885574112251</v>
      </c>
      <c r="AU171" s="65">
        <f t="shared" si="124"/>
        <v>0.21238825970778077</v>
      </c>
      <c r="AV171" s="65">
        <f t="shared" si="125"/>
        <v>9.7699468592430894E-2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0.21238825970778077</v>
      </c>
      <c r="BB171" s="68">
        <f ca="1"/>
        <v>0.32447885574112251</v>
      </c>
      <c r="BC171" s="45"/>
      <c r="BD171" s="45">
        <f t="shared" ca="1" si="102"/>
        <v>0.21238825970778077</v>
      </c>
    </row>
    <row r="172" spans="6:56" x14ac:dyDescent="0.25">
      <c r="F172" s="37">
        <v>12</v>
      </c>
      <c r="G172" s="38">
        <v>1</v>
      </c>
      <c r="H172" s="61">
        <f>+'Survival Rates'!G170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0.84453549034087405</v>
      </c>
      <c r="AA172" s="62">
        <f t="shared" si="104"/>
        <v>0.79200499613164899</v>
      </c>
      <c r="AB172" s="62">
        <f t="shared" si="105"/>
        <v>0.71645768958574374</v>
      </c>
      <c r="AC172" s="62">
        <f t="shared" si="106"/>
        <v>0.66254449459424292</v>
      </c>
      <c r="AD172" s="62">
        <f t="shared" si="107"/>
        <v>0.60780546099252308</v>
      </c>
      <c r="AE172" s="62">
        <f t="shared" si="108"/>
        <v>0.4526972609618069</v>
      </c>
      <c r="AF172" s="62">
        <f t="shared" si="109"/>
        <v>0.43467695070329565</v>
      </c>
      <c r="AG172" s="62">
        <f t="shared" si="110"/>
        <v>0.34583844380769463</v>
      </c>
      <c r="AH172" s="62">
        <f t="shared" si="111"/>
        <v>0.32184664891541304</v>
      </c>
      <c r="AI172" s="62">
        <f t="shared" si="112"/>
        <v>0.21038901127650619</v>
      </c>
      <c r="AJ172" s="62">
        <f t="shared" si="113"/>
        <v>9.6604076129376298E-2</v>
      </c>
      <c r="AK172" s="63">
        <f t="shared" si="114"/>
        <v>0</v>
      </c>
      <c r="AL172" s="64">
        <f t="shared" si="115"/>
        <v>0.84453549034087405</v>
      </c>
      <c r="AM172" s="65">
        <f t="shared" si="116"/>
        <v>0.79200499613164899</v>
      </c>
      <c r="AN172" s="65">
        <f t="shared" si="117"/>
        <v>0.71645768958574374</v>
      </c>
      <c r="AO172" s="65">
        <f t="shared" si="118"/>
        <v>0.66254449459424292</v>
      </c>
      <c r="AP172" s="65">
        <f t="shared" si="119"/>
        <v>0.60780546099252308</v>
      </c>
      <c r="AQ172" s="65">
        <f t="shared" si="120"/>
        <v>0.4526972609618069</v>
      </c>
      <c r="AR172" s="65">
        <f t="shared" si="121"/>
        <v>0.43467695070329565</v>
      </c>
      <c r="AS172" s="65">
        <f t="shared" si="122"/>
        <v>0.34583844380769463</v>
      </c>
      <c r="AT172" s="65">
        <f t="shared" si="123"/>
        <v>0.32184664891541304</v>
      </c>
      <c r="AU172" s="65">
        <f t="shared" si="124"/>
        <v>0.21038901127650619</v>
      </c>
      <c r="AV172" s="65">
        <f t="shared" si="125"/>
        <v>9.6604076129376298E-2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0.21038901127650619</v>
      </c>
      <c r="BB172" s="68">
        <f ca="1"/>
        <v>0.32184664891541304</v>
      </c>
      <c r="BC172" s="45"/>
      <c r="BD172" s="45">
        <f t="shared" ca="1" si="102"/>
        <v>0.21038901127650619</v>
      </c>
    </row>
    <row r="173" spans="6:56" x14ac:dyDescent="0.25">
      <c r="F173" s="47">
        <v>12</v>
      </c>
      <c r="G173" s="48">
        <v>2</v>
      </c>
      <c r="H173" s="70">
        <f>+'Survival Rates'!G171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0.84320906599961687</v>
      </c>
      <c r="AA173" s="62">
        <f t="shared" si="104"/>
        <v>0.79011384701730802</v>
      </c>
      <c r="AB173" s="62">
        <f t="shared" si="105"/>
        <v>0.71419720144481835</v>
      </c>
      <c r="AC173" s="62">
        <f t="shared" si="106"/>
        <v>0.66022700077279772</v>
      </c>
      <c r="AD173" s="62">
        <f t="shared" si="107"/>
        <v>0.6052580877640007</v>
      </c>
      <c r="AE173" s="62">
        <f t="shared" si="108"/>
        <v>0.45010618190788287</v>
      </c>
      <c r="AF173" s="62">
        <f t="shared" si="109"/>
        <v>0.43211727468900585</v>
      </c>
      <c r="AG173" s="62">
        <f t="shared" si="110"/>
        <v>0.34331015411126337</v>
      </c>
      <c r="AH173" s="62">
        <f t="shared" si="111"/>
        <v>0.31923579483010783</v>
      </c>
      <c r="AI173" s="62">
        <f t="shared" si="112"/>
        <v>0.20840858212599342</v>
      </c>
      <c r="AJ173" s="62">
        <f t="shared" si="113"/>
        <v>9.552096504988912E-2</v>
      </c>
      <c r="AK173" s="63">
        <f t="shared" si="114"/>
        <v>0</v>
      </c>
      <c r="AL173" s="64">
        <f t="shared" si="115"/>
        <v>0.84320906599961687</v>
      </c>
      <c r="AM173" s="65">
        <f t="shared" si="116"/>
        <v>0.79011384701730802</v>
      </c>
      <c r="AN173" s="65">
        <f t="shared" si="117"/>
        <v>0.71419720144481835</v>
      </c>
      <c r="AO173" s="65">
        <f t="shared" si="118"/>
        <v>0.66022700077279772</v>
      </c>
      <c r="AP173" s="65">
        <f t="shared" si="119"/>
        <v>0.6052580877640007</v>
      </c>
      <c r="AQ173" s="65">
        <f t="shared" si="120"/>
        <v>0.45010618190788287</v>
      </c>
      <c r="AR173" s="65">
        <f t="shared" si="121"/>
        <v>0.43211727468900585</v>
      </c>
      <c r="AS173" s="65">
        <f t="shared" si="122"/>
        <v>0.34331015411126337</v>
      </c>
      <c r="AT173" s="65">
        <f t="shared" si="123"/>
        <v>0.31923579483010783</v>
      </c>
      <c r="AU173" s="65">
        <f t="shared" si="124"/>
        <v>0.20840858212599342</v>
      </c>
      <c r="AV173" s="65">
        <f t="shared" si="125"/>
        <v>9.552096504988912E-2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0.20840858212599342</v>
      </c>
      <c r="BB173" s="68">
        <f ca="1"/>
        <v>0.31923579483010783</v>
      </c>
      <c r="BC173" s="45"/>
      <c r="BD173" s="45">
        <f t="shared" ca="1" si="102"/>
        <v>0.20840858212599342</v>
      </c>
    </row>
    <row r="174" spans="6:56" x14ac:dyDescent="0.25">
      <c r="F174" s="47">
        <v>12</v>
      </c>
      <c r="G174" s="48">
        <v>3</v>
      </c>
      <c r="H174" s="70">
        <f>+'Survival Rates'!G172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0.84188472493556132</v>
      </c>
      <c r="AA174" s="62">
        <f t="shared" si="104"/>
        <v>0.78822721358783032</v>
      </c>
      <c r="AB174" s="62">
        <f t="shared" si="105"/>
        <v>0.71194384534631427</v>
      </c>
      <c r="AC174" s="62">
        <f t="shared" si="106"/>
        <v>0.65791761324105269</v>
      </c>
      <c r="AD174" s="62">
        <f t="shared" si="107"/>
        <v>0.60272139083041454</v>
      </c>
      <c r="AE174" s="62">
        <f t="shared" si="108"/>
        <v>0.44752993327429191</v>
      </c>
      <c r="AF174" s="62">
        <f t="shared" si="109"/>
        <v>0.42957267180267356</v>
      </c>
      <c r="AG174" s="62">
        <f t="shared" si="110"/>
        <v>0.34080034775265511</v>
      </c>
      <c r="AH174" s="62">
        <f t="shared" si="111"/>
        <v>0.31664612026951638</v>
      </c>
      <c r="AI174" s="62">
        <f t="shared" si="112"/>
        <v>0.20644679510700836</v>
      </c>
      <c r="AJ174" s="62">
        <f t="shared" si="113"/>
        <v>9.4449997656854023E-2</v>
      </c>
      <c r="AK174" s="63">
        <f t="shared" si="114"/>
        <v>0</v>
      </c>
      <c r="AL174" s="64">
        <f t="shared" si="115"/>
        <v>0.84188472493556132</v>
      </c>
      <c r="AM174" s="65">
        <f t="shared" si="116"/>
        <v>0.78822721358783032</v>
      </c>
      <c r="AN174" s="65">
        <f t="shared" si="117"/>
        <v>0.71194384534631427</v>
      </c>
      <c r="AO174" s="65">
        <f t="shared" si="118"/>
        <v>0.65791761324105269</v>
      </c>
      <c r="AP174" s="65">
        <f t="shared" si="119"/>
        <v>0.60272139083041454</v>
      </c>
      <c r="AQ174" s="65">
        <f t="shared" si="120"/>
        <v>0.44752993327429191</v>
      </c>
      <c r="AR174" s="65">
        <f t="shared" si="121"/>
        <v>0.42957267180267356</v>
      </c>
      <c r="AS174" s="65">
        <f t="shared" si="122"/>
        <v>0.34080034775265511</v>
      </c>
      <c r="AT174" s="65">
        <f t="shared" si="123"/>
        <v>0.31664612026951638</v>
      </c>
      <c r="AU174" s="65">
        <f t="shared" si="124"/>
        <v>0.20644679510700836</v>
      </c>
      <c r="AV174" s="65">
        <f t="shared" si="125"/>
        <v>9.4449997656854023E-2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0.20644679510700836</v>
      </c>
      <c r="BB174" s="68">
        <f ca="1"/>
        <v>0.31664612026951638</v>
      </c>
      <c r="BC174" s="45"/>
      <c r="BD174" s="45">
        <f t="shared" ca="1" si="102"/>
        <v>0.20644679510700836</v>
      </c>
    </row>
    <row r="175" spans="6:56" x14ac:dyDescent="0.25">
      <c r="F175" s="47">
        <v>12</v>
      </c>
      <c r="G175" s="48">
        <v>4</v>
      </c>
      <c r="H175" s="70">
        <f>+'Survival Rates'!G173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0.84046991948526673</v>
      </c>
      <c r="AA175" s="62">
        <f t="shared" si="104"/>
        <v>0.78618743485594555</v>
      </c>
      <c r="AB175" s="62">
        <f t="shared" si="105"/>
        <v>0.7095235955053496</v>
      </c>
      <c r="AC175" s="62">
        <f t="shared" si="106"/>
        <v>0.6554698292898602</v>
      </c>
      <c r="AD175" s="62">
        <f t="shared" si="107"/>
        <v>0.60003550165739195</v>
      </c>
      <c r="AE175" s="62">
        <f t="shared" si="108"/>
        <v>0.44485993673884011</v>
      </c>
      <c r="AF175" s="62">
        <f t="shared" si="109"/>
        <v>0.42694466898502093</v>
      </c>
      <c r="AG175" s="62">
        <f t="shared" si="110"/>
        <v>0.33822054149603509</v>
      </c>
      <c r="AH175" s="62">
        <f t="shared" si="111"/>
        <v>0.31396552626397373</v>
      </c>
      <c r="AI175" s="62">
        <f t="shared" si="112"/>
        <v>0.20448495238975392</v>
      </c>
      <c r="AJ175" s="62">
        <f t="shared" si="113"/>
        <v>9.3441144787851885E-2</v>
      </c>
      <c r="AK175" s="63">
        <f t="shared" si="114"/>
        <v>0</v>
      </c>
      <c r="AL175" s="64">
        <f t="shared" si="115"/>
        <v>0.84046991948526673</v>
      </c>
      <c r="AM175" s="65">
        <f t="shared" si="116"/>
        <v>0.78618743485594555</v>
      </c>
      <c r="AN175" s="65">
        <f t="shared" si="117"/>
        <v>0.7095235955053496</v>
      </c>
      <c r="AO175" s="65">
        <f t="shared" si="118"/>
        <v>0.6554698292898602</v>
      </c>
      <c r="AP175" s="65">
        <f t="shared" si="119"/>
        <v>0.60003550165739195</v>
      </c>
      <c r="AQ175" s="65">
        <f t="shared" si="120"/>
        <v>0.44485993673884011</v>
      </c>
      <c r="AR175" s="65">
        <f t="shared" si="121"/>
        <v>0.42694466898502093</v>
      </c>
      <c r="AS175" s="65">
        <f t="shared" si="122"/>
        <v>0.33822054149603509</v>
      </c>
      <c r="AT175" s="65">
        <f t="shared" si="123"/>
        <v>0.31396552626397373</v>
      </c>
      <c r="AU175" s="65">
        <f t="shared" si="124"/>
        <v>0.20448495238975392</v>
      </c>
      <c r="AV175" s="65">
        <f t="shared" si="125"/>
        <v>9.3441144787851885E-2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0.20448495238975392</v>
      </c>
      <c r="BB175" s="68">
        <f ca="1"/>
        <v>0.31396552626397373</v>
      </c>
      <c r="BC175" s="45"/>
      <c r="BD175" s="45">
        <f t="shared" ca="1" si="102"/>
        <v>0.20448495238975392</v>
      </c>
    </row>
    <row r="176" spans="6:56" x14ac:dyDescent="0.25">
      <c r="F176" s="47">
        <v>12</v>
      </c>
      <c r="G176" s="48">
        <v>5</v>
      </c>
      <c r="H176" s="70">
        <f>+'Survival Rates'!G174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0.83905749164606658</v>
      </c>
      <c r="AA176" s="62">
        <f t="shared" si="104"/>
        <v>0.78415293467471636</v>
      </c>
      <c r="AB176" s="62">
        <f t="shared" si="105"/>
        <v>0.70711157329263252</v>
      </c>
      <c r="AC176" s="62">
        <f t="shared" si="106"/>
        <v>0.6530311523243314</v>
      </c>
      <c r="AD176" s="62">
        <f t="shared" si="107"/>
        <v>0.5973615815313611</v>
      </c>
      <c r="AE176" s="62">
        <f t="shared" si="108"/>
        <v>0.44220586959932207</v>
      </c>
      <c r="AF176" s="62">
        <f t="shared" si="109"/>
        <v>0.42433274353742212</v>
      </c>
      <c r="AG176" s="62">
        <f t="shared" si="110"/>
        <v>0.33566026397630039</v>
      </c>
      <c r="AH176" s="62">
        <f t="shared" si="111"/>
        <v>0.31130762504941312</v>
      </c>
      <c r="AI176" s="62">
        <f t="shared" si="112"/>
        <v>0.20254175286260204</v>
      </c>
      <c r="AJ176" s="62">
        <f t="shared" si="113"/>
        <v>9.2443067822889372E-2</v>
      </c>
      <c r="AK176" s="63">
        <f t="shared" si="114"/>
        <v>0</v>
      </c>
      <c r="AL176" s="64">
        <f t="shared" si="115"/>
        <v>0.83905749164606658</v>
      </c>
      <c r="AM176" s="65">
        <f t="shared" si="116"/>
        <v>0.78415293467471636</v>
      </c>
      <c r="AN176" s="65">
        <f t="shared" si="117"/>
        <v>0.70711157329263252</v>
      </c>
      <c r="AO176" s="65">
        <f t="shared" si="118"/>
        <v>0.6530311523243314</v>
      </c>
      <c r="AP176" s="65">
        <f t="shared" si="119"/>
        <v>0.5973615815313611</v>
      </c>
      <c r="AQ176" s="65">
        <f t="shared" si="120"/>
        <v>0.44220586959932207</v>
      </c>
      <c r="AR176" s="65">
        <f t="shared" si="121"/>
        <v>0.42433274353742212</v>
      </c>
      <c r="AS176" s="65">
        <f t="shared" si="122"/>
        <v>0.33566026397630039</v>
      </c>
      <c r="AT176" s="65">
        <f t="shared" si="123"/>
        <v>0.31130762504941312</v>
      </c>
      <c r="AU176" s="65">
        <f t="shared" si="124"/>
        <v>0.20254175286260204</v>
      </c>
      <c r="AV176" s="65">
        <f t="shared" si="125"/>
        <v>9.2443067822889372E-2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0.20254175286260204</v>
      </c>
      <c r="BB176" s="68">
        <f ca="1"/>
        <v>0.31130762504941312</v>
      </c>
      <c r="BC176" s="45"/>
      <c r="BD176" s="45">
        <f t="shared" ca="1" si="102"/>
        <v>0.20254175286260204</v>
      </c>
    </row>
    <row r="177" spans="6:56" x14ac:dyDescent="0.25">
      <c r="F177" s="47">
        <v>12</v>
      </c>
      <c r="G177" s="48">
        <v>6</v>
      </c>
      <c r="H177" s="70">
        <f>+'Survival Rates'!G175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0.83764743742233405</v>
      </c>
      <c r="AA177" s="62">
        <f t="shared" si="104"/>
        <v>0.78212369938428028</v>
      </c>
      <c r="AB177" s="62">
        <f t="shared" si="105"/>
        <v>0.70470775073837855</v>
      </c>
      <c r="AC177" s="62">
        <f t="shared" si="106"/>
        <v>0.65060154846190588</v>
      </c>
      <c r="AD177" s="62">
        <f t="shared" si="107"/>
        <v>0.59469957711501842</v>
      </c>
      <c r="AE177" s="62">
        <f t="shared" si="108"/>
        <v>0.43956763681978867</v>
      </c>
      <c r="AF177" s="62">
        <f t="shared" si="109"/>
        <v>0.42173679710312267</v>
      </c>
      <c r="AG177" s="62">
        <f t="shared" si="110"/>
        <v>0.33311936736391412</v>
      </c>
      <c r="AH177" s="62">
        <f t="shared" si="111"/>
        <v>0.30867222451812948</v>
      </c>
      <c r="AI177" s="62">
        <f t="shared" si="112"/>
        <v>0.20061701936122953</v>
      </c>
      <c r="AJ177" s="62">
        <f t="shared" si="113"/>
        <v>9.1455651660833873E-2</v>
      </c>
      <c r="AK177" s="63">
        <f t="shared" si="114"/>
        <v>0</v>
      </c>
      <c r="AL177" s="64">
        <f t="shared" si="115"/>
        <v>0.83764743742233405</v>
      </c>
      <c r="AM177" s="65">
        <f t="shared" si="116"/>
        <v>0.78212369938428028</v>
      </c>
      <c r="AN177" s="65">
        <f t="shared" si="117"/>
        <v>0.70470775073837855</v>
      </c>
      <c r="AO177" s="65">
        <f t="shared" si="118"/>
        <v>0.65060154846190588</v>
      </c>
      <c r="AP177" s="65">
        <f t="shared" si="119"/>
        <v>0.59469957711501842</v>
      </c>
      <c r="AQ177" s="65">
        <f t="shared" si="120"/>
        <v>0.43956763681978867</v>
      </c>
      <c r="AR177" s="65">
        <f t="shared" si="121"/>
        <v>0.42173679710312267</v>
      </c>
      <c r="AS177" s="65">
        <f t="shared" si="122"/>
        <v>0.33311936736391412</v>
      </c>
      <c r="AT177" s="65">
        <f t="shared" si="123"/>
        <v>0.30867222451812948</v>
      </c>
      <c r="AU177" s="65">
        <f t="shared" si="124"/>
        <v>0.20061701936122953</v>
      </c>
      <c r="AV177" s="65">
        <f t="shared" si="125"/>
        <v>9.1455651660833873E-2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0.20061701936122953</v>
      </c>
      <c r="BB177" s="68">
        <f ca="1"/>
        <v>0.30867222451812948</v>
      </c>
      <c r="BC177" s="45"/>
      <c r="BD177" s="45">
        <f t="shared" ca="1" si="102"/>
        <v>0.20061701936122953</v>
      </c>
    </row>
    <row r="178" spans="6:56" x14ac:dyDescent="0.25">
      <c r="F178" s="47">
        <v>12</v>
      </c>
      <c r="G178" s="48">
        <v>7</v>
      </c>
      <c r="H178" s="70">
        <f>+'Survival Rates'!G176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0.83623975282515706</v>
      </c>
      <c r="AA178" s="62">
        <f t="shared" si="104"/>
        <v>0.7800997153601239</v>
      </c>
      <c r="AB178" s="62">
        <f t="shared" si="105"/>
        <v>0.70231209996788624</v>
      </c>
      <c r="AC178" s="62">
        <f t="shared" si="106"/>
        <v>0.64818098394608314</v>
      </c>
      <c r="AD178" s="62">
        <f t="shared" si="107"/>
        <v>0.59204943530874599</v>
      </c>
      <c r="AE178" s="62">
        <f t="shared" si="108"/>
        <v>0.43694514393128225</v>
      </c>
      <c r="AF178" s="62">
        <f t="shared" si="109"/>
        <v>0.41915673192708669</v>
      </c>
      <c r="AG178" s="62">
        <f t="shared" si="110"/>
        <v>0.33059770494838614</v>
      </c>
      <c r="AH178" s="62">
        <f t="shared" si="111"/>
        <v>0.30605913418872155</v>
      </c>
      <c r="AI178" s="62">
        <f t="shared" si="112"/>
        <v>0.1987105764048876</v>
      </c>
      <c r="AJ178" s="62">
        <f t="shared" si="113"/>
        <v>9.0478782429987498E-2</v>
      </c>
      <c r="AK178" s="63">
        <f t="shared" si="114"/>
        <v>0</v>
      </c>
      <c r="AL178" s="64">
        <f t="shared" si="115"/>
        <v>0.83623975282515706</v>
      </c>
      <c r="AM178" s="65">
        <f t="shared" si="116"/>
        <v>0.7800997153601239</v>
      </c>
      <c r="AN178" s="65">
        <f t="shared" si="117"/>
        <v>0.70231209996788624</v>
      </c>
      <c r="AO178" s="65">
        <f t="shared" si="118"/>
        <v>0.64818098394608314</v>
      </c>
      <c r="AP178" s="65">
        <f t="shared" si="119"/>
        <v>0.59204943530874599</v>
      </c>
      <c r="AQ178" s="65">
        <f t="shared" si="120"/>
        <v>0.43694514393128225</v>
      </c>
      <c r="AR178" s="65">
        <f t="shared" si="121"/>
        <v>0.41915673192708669</v>
      </c>
      <c r="AS178" s="65">
        <f t="shared" si="122"/>
        <v>0.33059770494838614</v>
      </c>
      <c r="AT178" s="65">
        <f t="shared" si="123"/>
        <v>0.30605913418872155</v>
      </c>
      <c r="AU178" s="65">
        <f t="shared" si="124"/>
        <v>0.1987105764048876</v>
      </c>
      <c r="AV178" s="65">
        <f t="shared" si="125"/>
        <v>9.0478782429987498E-2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0.1987105764048876</v>
      </c>
      <c r="BB178" s="68">
        <f ca="1"/>
        <v>0.30605913418872155</v>
      </c>
      <c r="BC178" s="45"/>
      <c r="BD178" s="45">
        <f t="shared" ca="1" si="102"/>
        <v>0.1987105764048876</v>
      </c>
    </row>
    <row r="179" spans="6:56" x14ac:dyDescent="0.25">
      <c r="F179" s="47">
        <v>12</v>
      </c>
      <c r="G179" s="48">
        <v>8</v>
      </c>
      <c r="H179" s="70">
        <f>+'Survival Rates'!G177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0.83483443387232703</v>
      </c>
      <c r="AA179" s="62">
        <f t="shared" si="104"/>
        <v>0.77808096901299129</v>
      </c>
      <c r="AB179" s="62">
        <f t="shared" si="105"/>
        <v>0.69992459320121414</v>
      </c>
      <c r="AC179" s="62">
        <f t="shared" si="106"/>
        <v>0.64576942514595403</v>
      </c>
      <c r="AD179" s="62">
        <f t="shared" si="107"/>
        <v>0.58941110324955193</v>
      </c>
      <c r="AE179" s="62">
        <f t="shared" si="108"/>
        <v>0.434338297028454</v>
      </c>
      <c r="AF179" s="62">
        <f t="shared" si="109"/>
        <v>0.41659245085231555</v>
      </c>
      <c r="AG179" s="62">
        <f t="shared" si="110"/>
        <v>0.32809513112980226</v>
      </c>
      <c r="AH179" s="62">
        <f t="shared" si="111"/>
        <v>0.30346816519232406</v>
      </c>
      <c r="AI179" s="62">
        <f t="shared" si="112"/>
        <v>0.196822250180403</v>
      </c>
      <c r="AJ179" s="62">
        <f t="shared" si="113"/>
        <v>8.9512347474955081E-2</v>
      </c>
      <c r="AK179" s="63">
        <f t="shared" si="114"/>
        <v>0</v>
      </c>
      <c r="AL179" s="64">
        <f t="shared" si="115"/>
        <v>0.83483443387232703</v>
      </c>
      <c r="AM179" s="65">
        <f t="shared" si="116"/>
        <v>0.77808096901299129</v>
      </c>
      <c r="AN179" s="65">
        <f t="shared" si="117"/>
        <v>0.69992459320121414</v>
      </c>
      <c r="AO179" s="65">
        <f t="shared" si="118"/>
        <v>0.64576942514595403</v>
      </c>
      <c r="AP179" s="65">
        <f t="shared" si="119"/>
        <v>0.58941110324955193</v>
      </c>
      <c r="AQ179" s="65">
        <f t="shared" si="120"/>
        <v>0.434338297028454</v>
      </c>
      <c r="AR179" s="65">
        <f t="shared" si="121"/>
        <v>0.41659245085231555</v>
      </c>
      <c r="AS179" s="65">
        <f t="shared" si="122"/>
        <v>0.32809513112980226</v>
      </c>
      <c r="AT179" s="65">
        <f t="shared" si="123"/>
        <v>0.30346816519232406</v>
      </c>
      <c r="AU179" s="65">
        <f t="shared" si="124"/>
        <v>0.196822250180403</v>
      </c>
      <c r="AV179" s="65">
        <f t="shared" si="125"/>
        <v>8.9512347474955081E-2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0.196822250180403</v>
      </c>
      <c r="BB179" s="68">
        <f ca="1"/>
        <v>0.30346816519232406</v>
      </c>
      <c r="BC179" s="45"/>
      <c r="BD179" s="45">
        <f t="shared" ca="1" si="102"/>
        <v>0.196822250180403</v>
      </c>
    </row>
    <row r="180" spans="6:56" x14ac:dyDescent="0.25">
      <c r="F180" s="47">
        <v>12</v>
      </c>
      <c r="G180" s="48">
        <v>9</v>
      </c>
      <c r="H180" s="70">
        <f>+'Survival Rates'!G178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0.83343147658832772</v>
      </c>
      <c r="AA180" s="62">
        <f t="shared" si="104"/>
        <v>0.77606744678879303</v>
      </c>
      <c r="AB180" s="62">
        <f t="shared" si="105"/>
        <v>0.6975452027528587</v>
      </c>
      <c r="AC180" s="62">
        <f t="shared" si="106"/>
        <v>0.64336683855573318</v>
      </c>
      <c r="AD180" s="62">
        <f t="shared" si="107"/>
        <v>0.58678452831001626</v>
      </c>
      <c r="AE180" s="62">
        <f t="shared" si="108"/>
        <v>0.43174700276620132</v>
      </c>
      <c r="AF180" s="62">
        <f t="shared" si="109"/>
        <v>0.41404385731618948</v>
      </c>
      <c r="AG180" s="62">
        <f t="shared" si="110"/>
        <v>0.32561150141041728</v>
      </c>
      <c r="AH180" s="62">
        <f t="shared" si="111"/>
        <v>0.30089913025895687</v>
      </c>
      <c r="AI180" s="62">
        <f t="shared" si="112"/>
        <v>0.19495186852633128</v>
      </c>
      <c r="AJ180" s="62">
        <f t="shared" si="113"/>
        <v>8.8556235343652437E-2</v>
      </c>
      <c r="AK180" s="63">
        <f t="shared" si="114"/>
        <v>0</v>
      </c>
      <c r="AL180" s="64">
        <f t="shared" si="115"/>
        <v>0.83343147658832772</v>
      </c>
      <c r="AM180" s="65">
        <f t="shared" si="116"/>
        <v>0.77606744678879303</v>
      </c>
      <c r="AN180" s="65">
        <f t="shared" si="117"/>
        <v>0.6975452027528587</v>
      </c>
      <c r="AO180" s="65">
        <f t="shared" si="118"/>
        <v>0.64336683855573318</v>
      </c>
      <c r="AP180" s="65">
        <f t="shared" si="119"/>
        <v>0.58678452831001626</v>
      </c>
      <c r="AQ180" s="65">
        <f t="shared" si="120"/>
        <v>0.43174700276620132</v>
      </c>
      <c r="AR180" s="65">
        <f t="shared" si="121"/>
        <v>0.41404385731618948</v>
      </c>
      <c r="AS180" s="65">
        <f t="shared" si="122"/>
        <v>0.32561150141041728</v>
      </c>
      <c r="AT180" s="65">
        <f t="shared" si="123"/>
        <v>0.30089913025895687</v>
      </c>
      <c r="AU180" s="65">
        <f t="shared" si="124"/>
        <v>0.19495186852633128</v>
      </c>
      <c r="AV180" s="65">
        <f t="shared" si="125"/>
        <v>8.8556235343652437E-2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0.19495186852633128</v>
      </c>
      <c r="BB180" s="68">
        <f ca="1"/>
        <v>0.30089913025895687</v>
      </c>
      <c r="BC180" s="45"/>
      <c r="BD180" s="45">
        <f t="shared" ca="1" si="102"/>
        <v>0.19495186852633128</v>
      </c>
    </row>
    <row r="181" spans="6:56" x14ac:dyDescent="0.25">
      <c r="F181" s="47">
        <v>12</v>
      </c>
      <c r="G181" s="48">
        <v>10</v>
      </c>
      <c r="H181" s="70">
        <f>+'Survival Rates'!G179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0.83203087700432354</v>
      </c>
      <c r="AA181" s="62">
        <f t="shared" si="104"/>
        <v>0.77405913516851488</v>
      </c>
      <c r="AB181" s="62">
        <f t="shared" si="105"/>
        <v>0.69517390103143284</v>
      </c>
      <c r="AC181" s="62">
        <f t="shared" si="106"/>
        <v>0.64097319079429349</v>
      </c>
      <c r="AD181" s="62">
        <f t="shared" si="107"/>
        <v>0.58416965809724086</v>
      </c>
      <c r="AE181" s="62">
        <f t="shared" si="108"/>
        <v>0.42917116835632524</v>
      </c>
      <c r="AF181" s="62">
        <f t="shared" si="109"/>
        <v>0.41151085534683107</v>
      </c>
      <c r="AG181" s="62">
        <f t="shared" si="110"/>
        <v>0.32314667238631167</v>
      </c>
      <c r="AH181" s="62">
        <f t="shared" si="111"/>
        <v>0.29835184370398937</v>
      </c>
      <c r="AI181" s="62">
        <f t="shared" si="112"/>
        <v>0.19309926091726048</v>
      </c>
      <c r="AJ181" s="62">
        <f t="shared" si="113"/>
        <v>8.761033577445336E-2</v>
      </c>
      <c r="AK181" s="63">
        <f t="shared" si="114"/>
        <v>0</v>
      </c>
      <c r="AL181" s="64">
        <f t="shared" si="115"/>
        <v>0.83203087700432354</v>
      </c>
      <c r="AM181" s="65">
        <f t="shared" si="116"/>
        <v>0.77405913516851488</v>
      </c>
      <c r="AN181" s="65">
        <f t="shared" si="117"/>
        <v>0.69517390103143284</v>
      </c>
      <c r="AO181" s="65">
        <f t="shared" si="118"/>
        <v>0.64097319079429349</v>
      </c>
      <c r="AP181" s="65">
        <f t="shared" si="119"/>
        <v>0.58416965809724086</v>
      </c>
      <c r="AQ181" s="65">
        <f t="shared" si="120"/>
        <v>0.42917116835632524</v>
      </c>
      <c r="AR181" s="65">
        <f t="shared" si="121"/>
        <v>0.41151085534683107</v>
      </c>
      <c r="AS181" s="65">
        <f t="shared" si="122"/>
        <v>0.32314667238631167</v>
      </c>
      <c r="AT181" s="65">
        <f t="shared" si="123"/>
        <v>0.29835184370398937</v>
      </c>
      <c r="AU181" s="65">
        <f t="shared" si="124"/>
        <v>0.19309926091726048</v>
      </c>
      <c r="AV181" s="65">
        <f t="shared" si="125"/>
        <v>8.761033577445336E-2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0.19309926091726048</v>
      </c>
      <c r="BB181" s="68">
        <f ca="1"/>
        <v>0.29835184370398937</v>
      </c>
      <c r="BC181" s="45"/>
      <c r="BD181" s="45">
        <f t="shared" ca="1" si="102"/>
        <v>0.19309926091726048</v>
      </c>
    </row>
    <row r="182" spans="6:56" x14ac:dyDescent="0.25">
      <c r="F182" s="47">
        <v>12</v>
      </c>
      <c r="G182" s="48">
        <v>11</v>
      </c>
      <c r="H182" s="70">
        <f>+'Survival Rates'!G180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0.83063263115814889</v>
      </c>
      <c r="AA182" s="62">
        <f t="shared" si="104"/>
        <v>0.77205602066812729</v>
      </c>
      <c r="AB182" s="62">
        <f t="shared" si="105"/>
        <v>0.69281066053934648</v>
      </c>
      <c r="AC182" s="62">
        <f t="shared" si="106"/>
        <v>0.63858844860470254</v>
      </c>
      <c r="AD182" s="62">
        <f t="shared" si="107"/>
        <v>0.5815664404518045</v>
      </c>
      <c r="AE182" s="62">
        <f t="shared" si="108"/>
        <v>0.42661070156420816</v>
      </c>
      <c r="AF182" s="62">
        <f t="shared" si="109"/>
        <v>0.40899334955949157</v>
      </c>
      <c r="AG182" s="62">
        <f t="shared" si="110"/>
        <v>0.32070050173911152</v>
      </c>
      <c r="AH182" s="62">
        <f t="shared" si="111"/>
        <v>0.29582612141471959</v>
      </c>
      <c r="AI182" s="62">
        <f t="shared" si="112"/>
        <v>0.19126425844826414</v>
      </c>
      <c r="AJ182" s="62">
        <f t="shared" si="113"/>
        <v>8.6674539683473953E-2</v>
      </c>
      <c r="AK182" s="63">
        <f t="shared" si="114"/>
        <v>0</v>
      </c>
      <c r="AL182" s="64">
        <f t="shared" si="115"/>
        <v>0.83063263115814889</v>
      </c>
      <c r="AM182" s="65">
        <f t="shared" si="116"/>
        <v>0.77205602066812729</v>
      </c>
      <c r="AN182" s="65">
        <f t="shared" si="117"/>
        <v>0.69281066053934648</v>
      </c>
      <c r="AO182" s="65">
        <f t="shared" si="118"/>
        <v>0.63858844860470254</v>
      </c>
      <c r="AP182" s="65">
        <f t="shared" si="119"/>
        <v>0.5815664404518045</v>
      </c>
      <c r="AQ182" s="65">
        <f t="shared" si="120"/>
        <v>0.42661070156420816</v>
      </c>
      <c r="AR182" s="65">
        <f t="shared" si="121"/>
        <v>0.40899334955949157</v>
      </c>
      <c r="AS182" s="65">
        <f t="shared" si="122"/>
        <v>0.32070050173911152</v>
      </c>
      <c r="AT182" s="65">
        <f t="shared" si="123"/>
        <v>0.29582612141471959</v>
      </c>
      <c r="AU182" s="65">
        <f t="shared" si="124"/>
        <v>0.19126425844826414</v>
      </c>
      <c r="AV182" s="65">
        <f t="shared" si="125"/>
        <v>8.6674539683473953E-2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0.19126425844826414</v>
      </c>
      <c r="BB182" s="68">
        <f ca="1"/>
        <v>0.29582612141471959</v>
      </c>
      <c r="BC182" s="45"/>
      <c r="BD182" s="45">
        <f t="shared" ca="1" si="102"/>
        <v>0.19126425844826414</v>
      </c>
    </row>
    <row r="183" spans="6:56" x14ac:dyDescent="0.25">
      <c r="F183" s="47">
        <v>12</v>
      </c>
      <c r="G183" s="48">
        <v>12</v>
      </c>
      <c r="H183" s="70">
        <f>+'Survival Rates'!G181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0.82923673509429641</v>
      </c>
      <c r="AA183" s="62">
        <f t="shared" si="104"/>
        <v>0.77005808983849477</v>
      </c>
      <c r="AB183" s="62">
        <f t="shared" si="105"/>
        <v>0.6904554538724873</v>
      </c>
      <c r="AC183" s="62">
        <f t="shared" si="106"/>
        <v>0.63621257885376037</v>
      </c>
      <c r="AD183" s="62">
        <f t="shared" si="107"/>
        <v>0.57897482344672246</v>
      </c>
      <c r="AE183" s="62">
        <f t="shared" si="108"/>
        <v>0.42406551070551096</v>
      </c>
      <c r="AF183" s="62">
        <f t="shared" si="109"/>
        <v>0.40649124515295876</v>
      </c>
      <c r="AG183" s="62">
        <f t="shared" si="110"/>
        <v>0.31827284822777119</v>
      </c>
      <c r="AH183" s="62">
        <f t="shared" si="111"/>
        <v>0.29332178083706695</v>
      </c>
      <c r="AI183" s="62">
        <f t="shared" si="112"/>
        <v>0.18944669381950202</v>
      </c>
      <c r="AJ183" s="62">
        <f t="shared" si="113"/>
        <v>8.5748739151992756E-2</v>
      </c>
      <c r="AK183" s="63">
        <f t="shared" si="114"/>
        <v>0</v>
      </c>
      <c r="AL183" s="64">
        <f t="shared" si="115"/>
        <v>0.82923673509429641</v>
      </c>
      <c r="AM183" s="65">
        <f t="shared" si="116"/>
        <v>0.77005808983849477</v>
      </c>
      <c r="AN183" s="65">
        <f t="shared" si="117"/>
        <v>0.6904554538724873</v>
      </c>
      <c r="AO183" s="65">
        <f t="shared" si="118"/>
        <v>0.63621257885376037</v>
      </c>
      <c r="AP183" s="65">
        <f t="shared" si="119"/>
        <v>0.57897482344672246</v>
      </c>
      <c r="AQ183" s="65">
        <f t="shared" si="120"/>
        <v>0.42406551070551096</v>
      </c>
      <c r="AR183" s="65">
        <f t="shared" si="121"/>
        <v>0.40649124515295876</v>
      </c>
      <c r="AS183" s="65">
        <f t="shared" si="122"/>
        <v>0.31827284822777119</v>
      </c>
      <c r="AT183" s="65">
        <f t="shared" si="123"/>
        <v>0.29332178083706695</v>
      </c>
      <c r="AU183" s="65">
        <f t="shared" si="124"/>
        <v>0.18944669381950202</v>
      </c>
      <c r="AV183" s="65">
        <f t="shared" si="125"/>
        <v>8.5748739151992756E-2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0.18944669381950202</v>
      </c>
      <c r="BB183" s="68">
        <f ca="1"/>
        <v>0.29332178083706695</v>
      </c>
      <c r="BC183" s="45"/>
      <c r="BD183" s="45">
        <f t="shared" ca="1" si="102"/>
        <v>0.18944669381950202</v>
      </c>
    </row>
    <row r="184" spans="6:56" x14ac:dyDescent="0.25">
      <c r="F184" s="47">
        <v>12</v>
      </c>
      <c r="G184" s="48">
        <v>13</v>
      </c>
      <c r="H184" s="70">
        <f>+'Survival Rates'!G182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0.82784318486390629</v>
      </c>
      <c r="AA184" s="62">
        <f t="shared" si="104"/>
        <v>0.76806532926528559</v>
      </c>
      <c r="AB184" s="62">
        <f t="shared" si="105"/>
        <v>0.68810825371990336</v>
      </c>
      <c r="AC184" s="62">
        <f t="shared" si="106"/>
        <v>0.63384554853153907</v>
      </c>
      <c r="AD184" s="62">
        <f t="shared" si="107"/>
        <v>0.57639475538641072</v>
      </c>
      <c r="AE184" s="62">
        <f t="shared" si="108"/>
        <v>0.42153550464289002</v>
      </c>
      <c r="AF184" s="62">
        <f t="shared" si="109"/>
        <v>0.40400444790598716</v>
      </c>
      <c r="AG184" s="62">
        <f t="shared" si="110"/>
        <v>0.31586357168041801</v>
      </c>
      <c r="AH184" s="62">
        <f t="shared" si="111"/>
        <v>0.29083864096237749</v>
      </c>
      <c r="AI184" s="62">
        <f t="shared" si="112"/>
        <v>0.1876464013209671</v>
      </c>
      <c r="AJ184" s="62">
        <f t="shared" si="113"/>
        <v>8.483282741400526E-2</v>
      </c>
      <c r="AK184" s="63">
        <f t="shared" si="114"/>
        <v>0</v>
      </c>
      <c r="AL184" s="64">
        <f t="shared" si="115"/>
        <v>0.82784318486390629</v>
      </c>
      <c r="AM184" s="65">
        <f t="shared" si="116"/>
        <v>0.76806532926528559</v>
      </c>
      <c r="AN184" s="65">
        <f t="shared" si="117"/>
        <v>0.68810825371990336</v>
      </c>
      <c r="AO184" s="65">
        <f t="shared" si="118"/>
        <v>0.63384554853153907</v>
      </c>
      <c r="AP184" s="65">
        <f t="shared" si="119"/>
        <v>0.57639475538641072</v>
      </c>
      <c r="AQ184" s="65">
        <f t="shared" si="120"/>
        <v>0.42153550464289002</v>
      </c>
      <c r="AR184" s="65">
        <f t="shared" si="121"/>
        <v>0.40400444790598716</v>
      </c>
      <c r="AS184" s="65">
        <f t="shared" si="122"/>
        <v>0.31586357168041801</v>
      </c>
      <c r="AT184" s="65">
        <f t="shared" si="123"/>
        <v>0.29083864096237749</v>
      </c>
      <c r="AU184" s="65">
        <f t="shared" si="124"/>
        <v>0.1876464013209671</v>
      </c>
      <c r="AV184" s="65">
        <f t="shared" si="125"/>
        <v>8.483282741400526E-2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0.1876464013209671</v>
      </c>
      <c r="BB184" s="68">
        <f ca="1"/>
        <v>0.29083864096237749</v>
      </c>
      <c r="BC184" s="45"/>
      <c r="BD184" s="45">
        <f t="shared" ca="1" si="102"/>
        <v>0.1876464013209671</v>
      </c>
    </row>
    <row r="185" spans="6:56" x14ac:dyDescent="0.25">
      <c r="F185" s="47">
        <v>12</v>
      </c>
      <c r="G185" s="48">
        <v>14</v>
      </c>
      <c r="H185" s="70">
        <f>+'Survival Rates'!G183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0.82645197652475477</v>
      </c>
      <c r="AA185" s="62">
        <f t="shared" si="104"/>
        <v>0.76607772556888154</v>
      </c>
      <c r="AB185" s="62">
        <f t="shared" si="105"/>
        <v>0.68576903286348601</v>
      </c>
      <c r="AC185" s="62">
        <f t="shared" si="106"/>
        <v>0.63148732475092439</v>
      </c>
      <c r="AD185" s="62">
        <f t="shared" si="107"/>
        <v>0.57382618480565473</v>
      </c>
      <c r="AE185" s="62">
        <f t="shared" si="108"/>
        <v>0.41902059278273379</v>
      </c>
      <c r="AF185" s="62">
        <f t="shared" si="109"/>
        <v>0.40153286417375</v>
      </c>
      <c r="AG185" s="62">
        <f t="shared" si="110"/>
        <v>0.31347253298625888</v>
      </c>
      <c r="AH185" s="62">
        <f t="shared" si="111"/>
        <v>0.28837652231434119</v>
      </c>
      <c r="AI185" s="62">
        <f t="shared" si="112"/>
        <v>0.18586321681737755</v>
      </c>
      <c r="AJ185" s="62">
        <f t="shared" si="113"/>
        <v>8.3926698843911296E-2</v>
      </c>
      <c r="AK185" s="63">
        <f t="shared" si="114"/>
        <v>0</v>
      </c>
      <c r="AL185" s="64">
        <f t="shared" si="115"/>
        <v>0.82645197652475477</v>
      </c>
      <c r="AM185" s="65">
        <f t="shared" si="116"/>
        <v>0.76607772556888154</v>
      </c>
      <c r="AN185" s="65">
        <f t="shared" si="117"/>
        <v>0.68576903286348601</v>
      </c>
      <c r="AO185" s="65">
        <f t="shared" si="118"/>
        <v>0.63148732475092439</v>
      </c>
      <c r="AP185" s="65">
        <f t="shared" si="119"/>
        <v>0.57382618480565473</v>
      </c>
      <c r="AQ185" s="65">
        <f t="shared" si="120"/>
        <v>0.41902059278273379</v>
      </c>
      <c r="AR185" s="65">
        <f t="shared" si="121"/>
        <v>0.40153286417375</v>
      </c>
      <c r="AS185" s="65">
        <f t="shared" si="122"/>
        <v>0.31347253298625888</v>
      </c>
      <c r="AT185" s="65">
        <f t="shared" si="123"/>
        <v>0.28837652231434119</v>
      </c>
      <c r="AU185" s="65">
        <f t="shared" si="124"/>
        <v>0.18586321681737755</v>
      </c>
      <c r="AV185" s="65">
        <f t="shared" si="125"/>
        <v>8.3926698843911296E-2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0.18586321681737755</v>
      </c>
      <c r="BB185" s="68">
        <f ca="1"/>
        <v>0.28837652231434119</v>
      </c>
      <c r="BC185" s="45"/>
      <c r="BD185" s="45">
        <f t="shared" ca="1" si="102"/>
        <v>0.18586321681737755</v>
      </c>
    </row>
    <row r="186" spans="6:56" x14ac:dyDescent="0.25">
      <c r="F186" s="71">
        <v>12</v>
      </c>
      <c r="G186" s="79">
        <v>15</v>
      </c>
      <c r="H186" s="90">
        <f>+'Survival Rates'!G184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0.82506310614124301</v>
      </c>
      <c r="AA186" s="62">
        <f t="shared" si="104"/>
        <v>0.76409526540428852</v>
      </c>
      <c r="AB186" s="62">
        <f t="shared" si="105"/>
        <v>0.68343776417765445</v>
      </c>
      <c r="AC186" s="62">
        <f t="shared" si="106"/>
        <v>0.62913787474715854</v>
      </c>
      <c r="AD186" s="62">
        <f t="shared" si="107"/>
        <v>0.57126906046858272</v>
      </c>
      <c r="AE186" s="62">
        <f t="shared" si="108"/>
        <v>0.41652068507191892</v>
      </c>
      <c r="AF186" s="62">
        <f t="shared" si="109"/>
        <v>0.39907640088431273</v>
      </c>
      <c r="AG186" s="62">
        <f t="shared" si="110"/>
        <v>0.311099594087548</v>
      </c>
      <c r="AH186" s="62">
        <f t="shared" si="111"/>
        <v>0.28593524693601946</v>
      </c>
      <c r="AI186" s="62">
        <f t="shared" si="112"/>
        <v>0.18409697773321229</v>
      </c>
      <c r="AJ186" s="62">
        <f t="shared" si="113"/>
        <v>8.3030248944334042E-2</v>
      </c>
      <c r="AK186" s="63">
        <f t="shared" si="114"/>
        <v>0</v>
      </c>
      <c r="AL186" s="64">
        <f t="shared" si="115"/>
        <v>0.82506310614124301</v>
      </c>
      <c r="AM186" s="65">
        <f t="shared" si="116"/>
        <v>0.76409526540428852</v>
      </c>
      <c r="AN186" s="65">
        <f t="shared" si="117"/>
        <v>0.68343776417765445</v>
      </c>
      <c r="AO186" s="65">
        <f t="shared" si="118"/>
        <v>0.62913787474715854</v>
      </c>
      <c r="AP186" s="65">
        <f t="shared" si="119"/>
        <v>0.57126906046858272</v>
      </c>
      <c r="AQ186" s="65">
        <f t="shared" si="120"/>
        <v>0.41652068507191892</v>
      </c>
      <c r="AR186" s="65">
        <f t="shared" si="121"/>
        <v>0.39907640088431273</v>
      </c>
      <c r="AS186" s="65">
        <f t="shared" si="122"/>
        <v>0.311099594087548</v>
      </c>
      <c r="AT186" s="65">
        <f t="shared" si="123"/>
        <v>0.28593524693601946</v>
      </c>
      <c r="AU186" s="65">
        <f t="shared" si="124"/>
        <v>0.18409697773321229</v>
      </c>
      <c r="AV186" s="65">
        <f t="shared" si="125"/>
        <v>8.3030248944334042E-2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0.18409697773321229</v>
      </c>
      <c r="BB186" s="68">
        <f ca="1"/>
        <v>0.28593524693601946</v>
      </c>
      <c r="BC186" s="45"/>
      <c r="BD186" s="45">
        <f t="shared" ca="1" si="102"/>
        <v>0.18409697773321229</v>
      </c>
    </row>
    <row r="187" spans="6:56" x14ac:dyDescent="0.25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0.82367656978438619</v>
      </c>
      <c r="AA187" s="62">
        <f t="shared" si="104"/>
        <v>0.76211793546104634</v>
      </c>
      <c r="AB187" s="62">
        <f t="shared" si="105"/>
        <v>0.68111442062904126</v>
      </c>
      <c r="AC187" s="62">
        <f t="shared" si="106"/>
        <v>0.62679716587738521</v>
      </c>
      <c r="AD187" s="62">
        <f t="shared" si="107"/>
        <v>0.56872333136764386</v>
      </c>
      <c r="AE187" s="62">
        <f t="shared" si="108"/>
        <v>0.41403569199458568</v>
      </c>
      <c r="AF187" s="62">
        <f t="shared" si="109"/>
        <v>0.39663496553512828</v>
      </c>
      <c r="AG187" s="62">
        <f t="shared" si="110"/>
        <v>0.30874461797161545</v>
      </c>
      <c r="AH187" s="62">
        <f t="shared" si="111"/>
        <v>0.2835146383769831</v>
      </c>
      <c r="AI187" s="62">
        <f t="shared" si="112"/>
        <v>0.18234752303788873</v>
      </c>
      <c r="AJ187" s="62">
        <f t="shared" si="113"/>
        <v>8.2143374334069028E-2</v>
      </c>
      <c r="AK187" s="63">
        <f t="shared" si="114"/>
        <v>0</v>
      </c>
      <c r="AL187" s="64">
        <f t="shared" si="115"/>
        <v>0.82367656978438619</v>
      </c>
      <c r="AM187" s="65">
        <f t="shared" si="116"/>
        <v>0.76211793546104634</v>
      </c>
      <c r="AN187" s="65">
        <f t="shared" si="117"/>
        <v>0.68111442062904126</v>
      </c>
      <c r="AO187" s="65">
        <f t="shared" si="118"/>
        <v>0.62679716587738521</v>
      </c>
      <c r="AP187" s="65">
        <f t="shared" si="119"/>
        <v>0.56872333136764386</v>
      </c>
      <c r="AQ187" s="65">
        <f t="shared" si="120"/>
        <v>0.41403569199458568</v>
      </c>
      <c r="AR187" s="65">
        <f t="shared" si="121"/>
        <v>0.39663496553512828</v>
      </c>
      <c r="AS187" s="65">
        <f t="shared" si="122"/>
        <v>0.30874461797161545</v>
      </c>
      <c r="AT187" s="65">
        <f t="shared" si="123"/>
        <v>0.2835146383769831</v>
      </c>
      <c r="AU187" s="65">
        <f t="shared" si="124"/>
        <v>0.18234752303788873</v>
      </c>
      <c r="AV187" s="65">
        <f t="shared" si="125"/>
        <v>8.2143374334069028E-2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0.18234752303788873</v>
      </c>
      <c r="BB187" s="68">
        <f ca="1"/>
        <v>0.2835146383769831</v>
      </c>
      <c r="BC187" s="45"/>
      <c r="BD187" s="45">
        <f t="shared" ca="1" si="102"/>
        <v>0.18234752303788873</v>
      </c>
    </row>
    <row r="188" spans="6:56" x14ac:dyDescent="0.25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0.82229236353180202</v>
      </c>
      <c r="AA188" s="62">
        <f t="shared" si="104"/>
        <v>0.76014572246314005</v>
      </c>
      <c r="AB188" s="62">
        <f t="shared" si="105"/>
        <v>0.67879897527617872</v>
      </c>
      <c r="AC188" s="62">
        <f t="shared" si="106"/>
        <v>0.62446516562019572</v>
      </c>
      <c r="AD188" s="62">
        <f t="shared" si="107"/>
        <v>0.56618894672259068</v>
      </c>
      <c r="AE188" s="62">
        <f t="shared" si="108"/>
        <v>0.41156552456893242</v>
      </c>
      <c r="AF188" s="62">
        <f t="shared" si="109"/>
        <v>0.3942084661895538</v>
      </c>
      <c r="AG188" s="62">
        <f t="shared" si="110"/>
        <v>0.30640746866295626</v>
      </c>
      <c r="AH188" s="62">
        <f t="shared" si="111"/>
        <v>0.2811145216805585</v>
      </c>
      <c r="AI188" s="62">
        <f t="shared" si="112"/>
        <v>0.18061469323108142</v>
      </c>
      <c r="AJ188" s="62">
        <f t="shared" si="113"/>
        <v>8.1265972736161957E-2</v>
      </c>
      <c r="AK188" s="63">
        <f t="shared" si="114"/>
        <v>0</v>
      </c>
      <c r="AL188" s="64">
        <f t="shared" si="115"/>
        <v>0.82229236353180202</v>
      </c>
      <c r="AM188" s="65">
        <f t="shared" si="116"/>
        <v>0.76014572246314005</v>
      </c>
      <c r="AN188" s="65">
        <f t="shared" si="117"/>
        <v>0.67879897527617872</v>
      </c>
      <c r="AO188" s="65">
        <f t="shared" si="118"/>
        <v>0.62446516562019572</v>
      </c>
      <c r="AP188" s="65">
        <f t="shared" si="119"/>
        <v>0.56618894672259068</v>
      </c>
      <c r="AQ188" s="65">
        <f t="shared" si="120"/>
        <v>0.41156552456893242</v>
      </c>
      <c r="AR188" s="65">
        <f t="shared" si="121"/>
        <v>0.3942084661895538</v>
      </c>
      <c r="AS188" s="65">
        <f t="shared" si="122"/>
        <v>0.30640746866295626</v>
      </c>
      <c r="AT188" s="65">
        <f t="shared" si="123"/>
        <v>0.2811145216805585</v>
      </c>
      <c r="AU188" s="65">
        <f t="shared" si="124"/>
        <v>0.18061469323108142</v>
      </c>
      <c r="AV188" s="65">
        <f t="shared" si="125"/>
        <v>8.1265972736161957E-2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0.18061469323108142</v>
      </c>
      <c r="BB188" s="68">
        <f ca="1"/>
        <v>0.2811145216805585</v>
      </c>
      <c r="BC188" s="45"/>
      <c r="BD188" s="45">
        <f t="shared" ca="1" si="102"/>
        <v>0.18061469323108142</v>
      </c>
    </row>
    <row r="189" spans="6:56" x14ac:dyDescent="0.25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0.82091048346770013</v>
      </c>
      <c r="AA189" s="62">
        <f t="shared" si="104"/>
        <v>0.75817861316891022</v>
      </c>
      <c r="AB189" s="62">
        <f t="shared" si="105"/>
        <v>0.67649140126918661</v>
      </c>
      <c r="AC189" s="62">
        <f t="shared" si="106"/>
        <v>0.6221418415751776</v>
      </c>
      <c r="AD189" s="62">
        <f t="shared" si="107"/>
        <v>0.56366585597946628</v>
      </c>
      <c r="AE189" s="62">
        <f t="shared" si="108"/>
        <v>0.40911009434402956</v>
      </c>
      <c r="AF189" s="62">
        <f t="shared" si="109"/>
        <v>0.39179681147338841</v>
      </c>
      <c r="AG189" s="62">
        <f t="shared" si="110"/>
        <v>0.30408801121537904</v>
      </c>
      <c r="AH189" s="62">
        <f t="shared" si="111"/>
        <v>0.27873472337118238</v>
      </c>
      <c r="AI189" s="62">
        <f t="shared" si="112"/>
        <v>0.17889833032818009</v>
      </c>
      <c r="AJ189" s="62">
        <f t="shared" si="113"/>
        <v>8.0397942966113814E-2</v>
      </c>
      <c r="AK189" s="63">
        <f t="shared" si="114"/>
        <v>0</v>
      </c>
      <c r="AL189" s="64">
        <f t="shared" si="115"/>
        <v>0.82091048346770013</v>
      </c>
      <c r="AM189" s="65">
        <f t="shared" si="116"/>
        <v>0.75817861316891022</v>
      </c>
      <c r="AN189" s="65">
        <f t="shared" si="117"/>
        <v>0.67649140126918661</v>
      </c>
      <c r="AO189" s="65">
        <f t="shared" si="118"/>
        <v>0.6221418415751776</v>
      </c>
      <c r="AP189" s="65">
        <f t="shared" si="119"/>
        <v>0.56366585597946628</v>
      </c>
      <c r="AQ189" s="65">
        <f t="shared" si="120"/>
        <v>0.40911009434402956</v>
      </c>
      <c r="AR189" s="65">
        <f t="shared" si="121"/>
        <v>0.39179681147338841</v>
      </c>
      <c r="AS189" s="65">
        <f t="shared" si="122"/>
        <v>0.30408801121537904</v>
      </c>
      <c r="AT189" s="65">
        <f t="shared" si="123"/>
        <v>0.27873472337118238</v>
      </c>
      <c r="AU189" s="65">
        <f t="shared" si="124"/>
        <v>0.17889833032818009</v>
      </c>
      <c r="AV189" s="65">
        <f t="shared" si="125"/>
        <v>8.0397942966113814E-2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0.17889833032818009</v>
      </c>
      <c r="BB189" s="68">
        <f ca="1"/>
        <v>0.27873472337118238</v>
      </c>
      <c r="BC189" s="45"/>
      <c r="BD189" s="45">
        <f t="shared" ca="1" si="102"/>
        <v>0.17889833032818009</v>
      </c>
    </row>
    <row r="190" spans="6:56" x14ac:dyDescent="0.25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0.81953092568287045</v>
      </c>
      <c r="AA190" s="62">
        <f t="shared" si="104"/>
        <v>0.75621659437096433</v>
      </c>
      <c r="AB190" s="62">
        <f t="shared" si="105"/>
        <v>0.67419167184946072</v>
      </c>
      <c r="AC190" s="62">
        <f t="shared" si="106"/>
        <v>0.61982716146246397</v>
      </c>
      <c r="AD190" s="62">
        <f t="shared" si="107"/>
        <v>0.56115400880959587</v>
      </c>
      <c r="AE190" s="62">
        <f t="shared" si="108"/>
        <v>0.4066693133966523</v>
      </c>
      <c r="AF190" s="62">
        <f t="shared" si="109"/>
        <v>0.38939991057143264</v>
      </c>
      <c r="AG190" s="62">
        <f t="shared" si="110"/>
        <v>0.30178611170421438</v>
      </c>
      <c r="AH190" s="62">
        <f t="shared" si="111"/>
        <v>0.27637507144186324</v>
      </c>
      <c r="AI190" s="62">
        <f t="shared" si="112"/>
        <v>0.17719827784588604</v>
      </c>
      <c r="AJ190" s="62">
        <f t="shared" si="113"/>
        <v>7.9539184920211961E-2</v>
      </c>
      <c r="AK190" s="63">
        <f t="shared" si="114"/>
        <v>0</v>
      </c>
      <c r="AL190" s="64">
        <f t="shared" si="115"/>
        <v>0.81953092568287045</v>
      </c>
      <c r="AM190" s="65">
        <f t="shared" si="116"/>
        <v>0.75621659437096433</v>
      </c>
      <c r="AN190" s="65">
        <f t="shared" si="117"/>
        <v>0.67419167184946072</v>
      </c>
      <c r="AO190" s="65">
        <f t="shared" si="118"/>
        <v>0.61982716146246397</v>
      </c>
      <c r="AP190" s="65">
        <f t="shared" si="119"/>
        <v>0.56115400880959587</v>
      </c>
      <c r="AQ190" s="65">
        <f t="shared" si="120"/>
        <v>0.4066693133966523</v>
      </c>
      <c r="AR190" s="65">
        <f t="shared" si="121"/>
        <v>0.38939991057143264</v>
      </c>
      <c r="AS190" s="65">
        <f t="shared" si="122"/>
        <v>0.30178611170421438</v>
      </c>
      <c r="AT190" s="65">
        <f t="shared" si="123"/>
        <v>0.27637507144186324</v>
      </c>
      <c r="AU190" s="65">
        <f t="shared" si="124"/>
        <v>0.17719827784588604</v>
      </c>
      <c r="AV190" s="65">
        <f t="shared" si="125"/>
        <v>7.9539184920211961E-2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0.17719827784588604</v>
      </c>
      <c r="BB190" s="68">
        <f ca="1"/>
        <v>0.27637507144186324</v>
      </c>
      <c r="BC190" s="45"/>
      <c r="BD190" s="45">
        <f t="shared" ca="1" si="102"/>
        <v>0.17719827784588604</v>
      </c>
    </row>
    <row r="191" spans="6:56" x14ac:dyDescent="0.25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0.81815368627467255</v>
      </c>
      <c r="AA191" s="62">
        <f t="shared" si="104"/>
        <v>0.75425965289608798</v>
      </c>
      <c r="AB191" s="62">
        <f t="shared" si="105"/>
        <v>0.6718997603493625</v>
      </c>
      <c r="AC191" s="62">
        <f t="shared" si="106"/>
        <v>0.61752109312228542</v>
      </c>
      <c r="AD191" s="62">
        <f t="shared" si="107"/>
        <v>0.55865335510858261</v>
      </c>
      <c r="AE191" s="62">
        <f t="shared" si="108"/>
        <v>0.40424309432813216</v>
      </c>
      <c r="AF191" s="62">
        <f t="shared" si="109"/>
        <v>0.38701767322406827</v>
      </c>
      <c r="AG191" s="62">
        <f t="shared" si="110"/>
        <v>0.29950163721858208</v>
      </c>
      <c r="AH191" s="62">
        <f t="shared" si="111"/>
        <v>0.27403539534174903</v>
      </c>
      <c r="AI191" s="62">
        <f t="shared" si="112"/>
        <v>0.17551438078794535</v>
      </c>
      <c r="AJ191" s="62">
        <f t="shared" si="113"/>
        <v>7.8689599563985912E-2</v>
      </c>
      <c r="AK191" s="63">
        <f t="shared" si="114"/>
        <v>0</v>
      </c>
      <c r="AL191" s="64">
        <f t="shared" si="115"/>
        <v>0.81815368627467255</v>
      </c>
      <c r="AM191" s="65">
        <f t="shared" si="116"/>
        <v>0.75425965289608798</v>
      </c>
      <c r="AN191" s="65">
        <f t="shared" si="117"/>
        <v>0.6718997603493625</v>
      </c>
      <c r="AO191" s="65">
        <f t="shared" si="118"/>
        <v>0.61752109312228542</v>
      </c>
      <c r="AP191" s="65">
        <f t="shared" si="119"/>
        <v>0.55865335510858261</v>
      </c>
      <c r="AQ191" s="65">
        <f t="shared" si="120"/>
        <v>0.40424309432813216</v>
      </c>
      <c r="AR191" s="65">
        <f t="shared" si="121"/>
        <v>0.38701767322406827</v>
      </c>
      <c r="AS191" s="65">
        <f t="shared" si="122"/>
        <v>0.29950163721858208</v>
      </c>
      <c r="AT191" s="65">
        <f t="shared" si="123"/>
        <v>0.27403539534174903</v>
      </c>
      <c r="AU191" s="65">
        <f t="shared" si="124"/>
        <v>0.17551438078794535</v>
      </c>
      <c r="AV191" s="65">
        <f t="shared" si="125"/>
        <v>7.8689599563985912E-2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0.17551438078794535</v>
      </c>
      <c r="BB191" s="68">
        <f ca="1"/>
        <v>0.27403539534174903</v>
      </c>
      <c r="BC191" s="45"/>
      <c r="BD191" s="45">
        <f t="shared" ca="1" si="102"/>
        <v>0.17551438078794535</v>
      </c>
    </row>
    <row r="192" spans="6:56" x14ac:dyDescent="0.25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0.81677876134702454</v>
      </c>
      <c r="AA192" s="62">
        <f t="shared" si="104"/>
        <v>0.7523077756051566</v>
      </c>
      <c r="AB192" s="62">
        <f t="shared" si="105"/>
        <v>0.66961564019191</v>
      </c>
      <c r="AC192" s="62">
        <f t="shared" si="106"/>
        <v>0.61522360451452296</v>
      </c>
      <c r="AD192" s="62">
        <f t="shared" si="107"/>
        <v>0.55616384499530858</v>
      </c>
      <c r="AE192" s="62">
        <f t="shared" si="108"/>
        <v>0.40183135026122768</v>
      </c>
      <c r="AF192" s="62">
        <f t="shared" si="109"/>
        <v>0.38465000972385982</v>
      </c>
      <c r="AG192" s="62">
        <f t="shared" si="110"/>
        <v>0.29723445585371677</v>
      </c>
      <c r="AH192" s="62">
        <f t="shared" si="111"/>
        <v>0.27171552596380005</v>
      </c>
      <c r="AI192" s="62">
        <f t="shared" si="112"/>
        <v>0.17384648563101751</v>
      </c>
      <c r="AJ192" s="62">
        <f t="shared" si="113"/>
        <v>7.7849088920786375E-2</v>
      </c>
      <c r="AK192" s="63">
        <f t="shared" si="114"/>
        <v>0</v>
      </c>
      <c r="AL192" s="64">
        <f t="shared" si="115"/>
        <v>0.81677876134702454</v>
      </c>
      <c r="AM192" s="65">
        <f t="shared" si="116"/>
        <v>0.7523077756051566</v>
      </c>
      <c r="AN192" s="65">
        <f t="shared" si="117"/>
        <v>0.66961564019191</v>
      </c>
      <c r="AO192" s="65">
        <f t="shared" si="118"/>
        <v>0.61522360451452296</v>
      </c>
      <c r="AP192" s="65">
        <f t="shared" si="119"/>
        <v>0.55616384499530858</v>
      </c>
      <c r="AQ192" s="65">
        <f t="shared" si="120"/>
        <v>0.40183135026122768</v>
      </c>
      <c r="AR192" s="65">
        <f t="shared" si="121"/>
        <v>0.38465000972385982</v>
      </c>
      <c r="AS192" s="65">
        <f t="shared" si="122"/>
        <v>0.29723445585371677</v>
      </c>
      <c r="AT192" s="65">
        <f t="shared" si="123"/>
        <v>0.27171552596380005</v>
      </c>
      <c r="AU192" s="65">
        <f t="shared" si="124"/>
        <v>0.17384648563101751</v>
      </c>
      <c r="AV192" s="65">
        <f t="shared" si="125"/>
        <v>7.7849088920786375E-2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0.17384648563101751</v>
      </c>
      <c r="BB192" s="68">
        <f ca="1"/>
        <v>0.27171552596380005</v>
      </c>
      <c r="BC192" s="45"/>
      <c r="BD192" s="45">
        <f t="shared" ca="1" si="102"/>
        <v>0.17384648563101751</v>
      </c>
    </row>
    <row r="193" spans="11:56" x14ac:dyDescent="0.25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0.81540614701039182</v>
      </c>
      <c r="AA193" s="62">
        <f t="shared" si="104"/>
        <v>0.75036094939304698</v>
      </c>
      <c r="AB193" s="62">
        <f t="shared" si="105"/>
        <v>0.66733928489046968</v>
      </c>
      <c r="AC193" s="62">
        <f t="shared" si="106"/>
        <v>0.612934663718263</v>
      </c>
      <c r="AD193" s="62">
        <f t="shared" si="107"/>
        <v>0.55368542881093952</v>
      </c>
      <c r="AE193" s="62">
        <f t="shared" si="108"/>
        <v>0.39943399483701336</v>
      </c>
      <c r="AF193" s="62">
        <f t="shared" si="109"/>
        <v>0.38229683091217609</v>
      </c>
      <c r="AG193" s="62">
        <f t="shared" si="110"/>
        <v>0.29498443670335195</v>
      </c>
      <c r="AH193" s="62">
        <f t="shared" si="111"/>
        <v>0.26941529563256628</v>
      </c>
      <c r="AI193" s="62">
        <f t="shared" si="112"/>
        <v>0.17219444031067865</v>
      </c>
      <c r="AJ193" s="62">
        <f t="shared" si="113"/>
        <v>7.7017556060486311E-2</v>
      </c>
      <c r="AK193" s="63">
        <f t="shared" si="114"/>
        <v>0</v>
      </c>
      <c r="AL193" s="64">
        <f t="shared" si="115"/>
        <v>0.81540614701039182</v>
      </c>
      <c r="AM193" s="65">
        <f t="shared" si="116"/>
        <v>0.75036094939304698</v>
      </c>
      <c r="AN193" s="65">
        <f t="shared" si="117"/>
        <v>0.66733928489046968</v>
      </c>
      <c r="AO193" s="65">
        <f t="shared" si="118"/>
        <v>0.612934663718263</v>
      </c>
      <c r="AP193" s="65">
        <f t="shared" si="119"/>
        <v>0.55368542881093952</v>
      </c>
      <c r="AQ193" s="65">
        <f t="shared" si="120"/>
        <v>0.39943399483701336</v>
      </c>
      <c r="AR193" s="65">
        <f t="shared" si="121"/>
        <v>0.38229683091217609</v>
      </c>
      <c r="AS193" s="65">
        <f t="shared" si="122"/>
        <v>0.29498443670335195</v>
      </c>
      <c r="AT193" s="65">
        <f t="shared" si="123"/>
        <v>0.26941529563256628</v>
      </c>
      <c r="AU193" s="65">
        <f t="shared" si="124"/>
        <v>0.17219444031067865</v>
      </c>
      <c r="AV193" s="65">
        <f t="shared" si="125"/>
        <v>7.7017556060486311E-2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0.17219444031067865</v>
      </c>
      <c r="BB193" s="68">
        <f ca="1"/>
        <v>0.26941529563256628</v>
      </c>
      <c r="BC193" s="45"/>
      <c r="BD193" s="45">
        <f t="shared" ca="1" si="102"/>
        <v>0.17219444031067865</v>
      </c>
    </row>
    <row r="194" spans="11:56" x14ac:dyDescent="0.25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0.81403583938177637</v>
      </c>
      <c r="AA194" s="62">
        <f t="shared" si="104"/>
        <v>0.74841916118854945</v>
      </c>
      <c r="AB194" s="62">
        <f t="shared" si="105"/>
        <v>0.66507066804844894</v>
      </c>
      <c r="AC194" s="62">
        <f t="shared" si="106"/>
        <v>0.61065423893135362</v>
      </c>
      <c r="AD194" s="62">
        <f t="shared" si="107"/>
        <v>0.55121805711793437</v>
      </c>
      <c r="AE194" s="62">
        <f t="shared" si="108"/>
        <v>0.39705094221178738</v>
      </c>
      <c r="AF194" s="62">
        <f t="shared" si="109"/>
        <v>0.37995804817583295</v>
      </c>
      <c r="AG194" s="62">
        <f t="shared" si="110"/>
        <v>0.29275144985216139</v>
      </c>
      <c r="AH194" s="62">
        <f t="shared" si="111"/>
        <v>0.26713453809206822</v>
      </c>
      <c r="AI194" s="62">
        <f t="shared" si="112"/>
        <v>0.17055809420755749</v>
      </c>
      <c r="AJ194" s="62">
        <f t="shared" si="113"/>
        <v>7.619490508830265E-2</v>
      </c>
      <c r="AK194" s="63">
        <f t="shared" si="114"/>
        <v>0</v>
      </c>
      <c r="AL194" s="64">
        <f t="shared" si="115"/>
        <v>0.81403583938177637</v>
      </c>
      <c r="AM194" s="65">
        <f t="shared" si="116"/>
        <v>0.74841916118854945</v>
      </c>
      <c r="AN194" s="65">
        <f t="shared" si="117"/>
        <v>0.66507066804844894</v>
      </c>
      <c r="AO194" s="65">
        <f t="shared" si="118"/>
        <v>0.61065423893135362</v>
      </c>
      <c r="AP194" s="65">
        <f t="shared" si="119"/>
        <v>0.55121805711793437</v>
      </c>
      <c r="AQ194" s="65">
        <f t="shared" si="120"/>
        <v>0.39705094221178738</v>
      </c>
      <c r="AR194" s="65">
        <f t="shared" si="121"/>
        <v>0.37995804817583295</v>
      </c>
      <c r="AS194" s="65">
        <f t="shared" si="122"/>
        <v>0.29275144985216139</v>
      </c>
      <c r="AT194" s="65">
        <f t="shared" si="123"/>
        <v>0.26713453809206822</v>
      </c>
      <c r="AU194" s="65">
        <f t="shared" si="124"/>
        <v>0.17055809420755749</v>
      </c>
      <c r="AV194" s="65">
        <f t="shared" si="125"/>
        <v>7.619490508830265E-2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0.17055809420755749</v>
      </c>
      <c r="BB194" s="68">
        <f ca="1"/>
        <v>0.26713453809206822</v>
      </c>
      <c r="BC194" s="45"/>
      <c r="BD194" s="45">
        <f t="shared" ca="1" si="102"/>
        <v>0.17055809420755749</v>
      </c>
    </row>
    <row r="195" spans="11:56" x14ac:dyDescent="0.25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0.8126678345847056</v>
      </c>
      <c r="AA195" s="62">
        <f t="shared" si="104"/>
        <v>0.74648239795428017</v>
      </c>
      <c r="AB195" s="62">
        <f t="shared" si="105"/>
        <v>0.66280976335899056</v>
      </c>
      <c r="AC195" s="62">
        <f t="shared" si="106"/>
        <v>0.60838229846996306</v>
      </c>
      <c r="AD195" s="62">
        <f t="shared" si="107"/>
        <v>0.54876168069905895</v>
      </c>
      <c r="AE195" s="62">
        <f t="shared" si="108"/>
        <v>0.39468210705399787</v>
      </c>
      <c r="AF195" s="62">
        <f t="shared" si="109"/>
        <v>0.37763357344375648</v>
      </c>
      <c r="AG195" s="62">
        <f t="shared" si="110"/>
        <v>0.290535366368258</v>
      </c>
      <c r="AH195" s="62">
        <f t="shared" si="111"/>
        <v>0.26487308849378005</v>
      </c>
      <c r="AI195" s="62">
        <f t="shared" si="112"/>
        <v>0.16893729813360317</v>
      </c>
      <c r="AJ195" s="62">
        <f t="shared" si="113"/>
        <v>7.5381041133737461E-2</v>
      </c>
      <c r="AK195" s="63">
        <f t="shared" si="114"/>
        <v>0</v>
      </c>
      <c r="AL195" s="64">
        <f t="shared" si="115"/>
        <v>0.8126678345847056</v>
      </c>
      <c r="AM195" s="65">
        <f t="shared" si="116"/>
        <v>0.74648239795428017</v>
      </c>
      <c r="AN195" s="65">
        <f t="shared" si="117"/>
        <v>0.66280976335899056</v>
      </c>
      <c r="AO195" s="65">
        <f t="shared" si="118"/>
        <v>0.60838229846996306</v>
      </c>
      <c r="AP195" s="65">
        <f t="shared" si="119"/>
        <v>0.54876168069905895</v>
      </c>
      <c r="AQ195" s="65">
        <f t="shared" si="120"/>
        <v>0.39468210705399787</v>
      </c>
      <c r="AR195" s="65">
        <f t="shared" si="121"/>
        <v>0.37763357344375648</v>
      </c>
      <c r="AS195" s="65">
        <f t="shared" si="122"/>
        <v>0.290535366368258</v>
      </c>
      <c r="AT195" s="65">
        <f t="shared" si="123"/>
        <v>0.26487308849378005</v>
      </c>
      <c r="AU195" s="65">
        <f t="shared" si="124"/>
        <v>0.16893729813360317</v>
      </c>
      <c r="AV195" s="65">
        <f t="shared" si="125"/>
        <v>7.5381041133737461E-2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0.16893729813360317</v>
      </c>
      <c r="BB195" s="68">
        <f ca="1"/>
        <v>0.26487308849378005</v>
      </c>
      <c r="BC195" s="45"/>
      <c r="BD195" s="45">
        <f t="shared" ca="1" si="102"/>
        <v>0.16893729813360317</v>
      </c>
    </row>
    <row r="196" spans="11:56" x14ac:dyDescent="0.25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0.81130212874922136</v>
      </c>
      <c r="AA196" s="62">
        <f t="shared" si="104"/>
        <v>0.74455064668659343</v>
      </c>
      <c r="AB196" s="62">
        <f t="shared" si="105"/>
        <v>0.66055654460466717</v>
      </c>
      <c r="AC196" s="62">
        <f t="shared" si="106"/>
        <v>0.60611881076813923</v>
      </c>
      <c r="AD196" s="62">
        <f t="shared" si="107"/>
        <v>0.54631625055640454</v>
      </c>
      <c r="AE196" s="62">
        <f t="shared" si="108"/>
        <v>0.39232740454118714</v>
      </c>
      <c r="AF196" s="62">
        <f t="shared" si="109"/>
        <v>0.37532331918366635</v>
      </c>
      <c r="AG196" s="62">
        <f t="shared" si="110"/>
        <v>0.28833605829574921</v>
      </c>
      <c r="AH196" s="62">
        <f t="shared" si="111"/>
        <v>0.26263078338471491</v>
      </c>
      <c r="AI196" s="62">
        <f t="shared" si="112"/>
        <v>0.16733190431848358</v>
      </c>
      <c r="AJ196" s="62">
        <f t="shared" si="113"/>
        <v>7.4575870339637168E-2</v>
      </c>
      <c r="AK196" s="63">
        <f t="shared" si="114"/>
        <v>0</v>
      </c>
      <c r="AL196" s="64">
        <f t="shared" si="115"/>
        <v>0.81130212874922136</v>
      </c>
      <c r="AM196" s="65">
        <f t="shared" si="116"/>
        <v>0.74455064668659343</v>
      </c>
      <c r="AN196" s="65">
        <f t="shared" si="117"/>
        <v>0.66055654460466717</v>
      </c>
      <c r="AO196" s="65">
        <f t="shared" si="118"/>
        <v>0.60611881076813923</v>
      </c>
      <c r="AP196" s="65">
        <f t="shared" si="119"/>
        <v>0.54631625055640454</v>
      </c>
      <c r="AQ196" s="65">
        <f t="shared" si="120"/>
        <v>0.39232740454118714</v>
      </c>
      <c r="AR196" s="65">
        <f t="shared" si="121"/>
        <v>0.37532331918366635</v>
      </c>
      <c r="AS196" s="65">
        <f t="shared" si="122"/>
        <v>0.28833605829574921</v>
      </c>
      <c r="AT196" s="65">
        <f t="shared" si="123"/>
        <v>0.26263078338471491</v>
      </c>
      <c r="AU196" s="65">
        <f t="shared" si="124"/>
        <v>0.16733190431848358</v>
      </c>
      <c r="AV196" s="65">
        <f t="shared" si="125"/>
        <v>7.4575870339637168E-2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0.16733190431848358</v>
      </c>
      <c r="BB196" s="68">
        <f ca="1"/>
        <v>0.26263078338471491</v>
      </c>
      <c r="BC196" s="45"/>
      <c r="BD196" s="45">
        <f t="shared" ca="1" si="102"/>
        <v>0.16733190431848358</v>
      </c>
    </row>
    <row r="197" spans="11:56" x14ac:dyDescent="0.25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0.80993871801186912</v>
      </c>
      <c r="AA197" s="62">
        <f t="shared" si="104"/>
        <v>0.74262389441549448</v>
      </c>
      <c r="AB197" s="62">
        <f t="shared" si="105"/>
        <v>0.65831098565717749</v>
      </c>
      <c r="AC197" s="62">
        <f t="shared" si="106"/>
        <v>0.60386374437737134</v>
      </c>
      <c r="AD197" s="62">
        <f t="shared" si="107"/>
        <v>0.54388171791041018</v>
      </c>
      <c r="AE197" s="62">
        <f t="shared" si="108"/>
        <v>0.38998675035695463</v>
      </c>
      <c r="AF197" s="62">
        <f t="shared" si="109"/>
        <v>0.37302719839877968</v>
      </c>
      <c r="AG197" s="62">
        <f t="shared" si="110"/>
        <v>0.28615339864734884</v>
      </c>
      <c r="AH197" s="62">
        <f t="shared" si="111"/>
        <v>0.26040746069561066</v>
      </c>
      <c r="AI197" s="62">
        <f t="shared" si="112"/>
        <v>0.16574176639611296</v>
      </c>
      <c r="AJ197" s="62">
        <f t="shared" si="113"/>
        <v>7.3779299851368718E-2</v>
      </c>
      <c r="AK197" s="63">
        <f t="shared" si="114"/>
        <v>0</v>
      </c>
      <c r="AL197" s="64">
        <f t="shared" si="115"/>
        <v>0.80993871801186912</v>
      </c>
      <c r="AM197" s="65">
        <f t="shared" si="116"/>
        <v>0.74262389441549448</v>
      </c>
      <c r="AN197" s="65">
        <f t="shared" si="117"/>
        <v>0.65831098565717749</v>
      </c>
      <c r="AO197" s="65">
        <f t="shared" si="118"/>
        <v>0.60386374437737134</v>
      </c>
      <c r="AP197" s="65">
        <f t="shared" si="119"/>
        <v>0.54388171791041018</v>
      </c>
      <c r="AQ197" s="65">
        <f t="shared" si="120"/>
        <v>0.38998675035695463</v>
      </c>
      <c r="AR197" s="65">
        <f t="shared" si="121"/>
        <v>0.37302719839877968</v>
      </c>
      <c r="AS197" s="65">
        <f t="shared" si="122"/>
        <v>0.28615339864734884</v>
      </c>
      <c r="AT197" s="65">
        <f t="shared" si="123"/>
        <v>0.26040746069561066</v>
      </c>
      <c r="AU197" s="65">
        <f t="shared" si="124"/>
        <v>0.16574176639611296</v>
      </c>
      <c r="AV197" s="65">
        <f t="shared" si="125"/>
        <v>7.3779299851368718E-2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0.16574176639611296</v>
      </c>
      <c r="BB197" s="68">
        <f ca="1"/>
        <v>0.26040746069561066</v>
      </c>
      <c r="BC197" s="45"/>
      <c r="BD197" s="45">
        <f t="shared" ca="1" si="102"/>
        <v>0.16574176639611296</v>
      </c>
    </row>
    <row r="198" spans="11:56" x14ac:dyDescent="0.25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0.80857759851568689</v>
      </c>
      <c r="AA198" s="62">
        <f t="shared" si="104"/>
        <v>0.74070212820455228</v>
      </c>
      <c r="AB198" s="62">
        <f t="shared" si="105"/>
        <v>0.65607306047704328</v>
      </c>
      <c r="AC198" s="62">
        <f t="shared" si="106"/>
        <v>0.60161706796615266</v>
      </c>
      <c r="AD198" s="62">
        <f t="shared" si="107"/>
        <v>0.54145803419888994</v>
      </c>
      <c r="AE198" s="62">
        <f t="shared" si="108"/>
        <v>0.38766006068793762</v>
      </c>
      <c r="AF198" s="62">
        <f t="shared" si="109"/>
        <v>0.37074512462453507</v>
      </c>
      <c r="AG198" s="62">
        <f t="shared" si="110"/>
        <v>0.28398726139704505</v>
      </c>
      <c r="AH198" s="62">
        <f t="shared" si="111"/>
        <v>0.25820295972921609</v>
      </c>
      <c r="AI198" s="62">
        <f t="shared" si="112"/>
        <v>0.16416673939130738</v>
      </c>
      <c r="AJ198" s="62">
        <f t="shared" si="113"/>
        <v>7.2991237806111262E-2</v>
      </c>
      <c r="AK198" s="63">
        <f t="shared" si="114"/>
        <v>0</v>
      </c>
      <c r="AL198" s="64">
        <f t="shared" si="115"/>
        <v>0.80857759851568689</v>
      </c>
      <c r="AM198" s="65">
        <f t="shared" si="116"/>
        <v>0.74070212820455228</v>
      </c>
      <c r="AN198" s="65">
        <f t="shared" si="117"/>
        <v>0.65607306047704328</v>
      </c>
      <c r="AO198" s="65">
        <f t="shared" si="118"/>
        <v>0.60161706796615266</v>
      </c>
      <c r="AP198" s="65">
        <f t="shared" si="119"/>
        <v>0.54145803419888994</v>
      </c>
      <c r="AQ198" s="65">
        <f t="shared" si="120"/>
        <v>0.38766006068793762</v>
      </c>
      <c r="AR198" s="65">
        <f t="shared" si="121"/>
        <v>0.37074512462453507</v>
      </c>
      <c r="AS198" s="65">
        <f t="shared" si="122"/>
        <v>0.28398726139704505</v>
      </c>
      <c r="AT198" s="65">
        <f t="shared" si="123"/>
        <v>0.25820295972921609</v>
      </c>
      <c r="AU198" s="65">
        <f t="shared" si="124"/>
        <v>0.16416673939130738</v>
      </c>
      <c r="AV198" s="65">
        <f t="shared" si="125"/>
        <v>7.2991237806111262E-2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0.16416673939130738</v>
      </c>
      <c r="BB198" s="68">
        <f ca="1"/>
        <v>0.25820295972921609</v>
      </c>
      <c r="BC198" s="45"/>
      <c r="BD198" s="45">
        <f t="shared" ca="1" si="102"/>
        <v>0.16416673939130738</v>
      </c>
    </row>
    <row r="199" spans="11:56" x14ac:dyDescent="0.25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0.80721876641019452</v>
      </c>
      <c r="AA199" s="62">
        <f t="shared" si="104"/>
        <v>0.73878533515081302</v>
      </c>
      <c r="AB199" s="62">
        <f t="shared" si="105"/>
        <v>0.65384274311330737</v>
      </c>
      <c r="AC199" s="62">
        <f t="shared" si="106"/>
        <v>0.59937875031954557</v>
      </c>
      <c r="AD199" s="62">
        <f t="shared" si="107"/>
        <v>0.53904515107606399</v>
      </c>
      <c r="AE199" s="62">
        <f t="shared" si="108"/>
        <v>0.38534725222081001</v>
      </c>
      <c r="AF199" s="62">
        <f t="shared" si="109"/>
        <v>0.36847701192533661</v>
      </c>
      <c r="AG199" s="62">
        <f t="shared" si="110"/>
        <v>0.28183752147282348</v>
      </c>
      <c r="AH199" s="62">
        <f t="shared" si="111"/>
        <v>0.25601712114867581</v>
      </c>
      <c r="AI199" s="62">
        <f t="shared" si="112"/>
        <v>0.16260667970656728</v>
      </c>
      <c r="AJ199" s="62">
        <f t="shared" si="113"/>
        <v>7.2211593322262305E-2</v>
      </c>
      <c r="AK199" s="63">
        <f t="shared" si="114"/>
        <v>0</v>
      </c>
      <c r="AL199" s="64">
        <f t="shared" si="115"/>
        <v>0.80721876641019452</v>
      </c>
      <c r="AM199" s="65">
        <f t="shared" si="116"/>
        <v>0.73878533515081302</v>
      </c>
      <c r="AN199" s="65">
        <f t="shared" si="117"/>
        <v>0.65384274311330737</v>
      </c>
      <c r="AO199" s="65">
        <f t="shared" si="118"/>
        <v>0.59937875031954557</v>
      </c>
      <c r="AP199" s="65">
        <f t="shared" si="119"/>
        <v>0.53904515107606399</v>
      </c>
      <c r="AQ199" s="65">
        <f t="shared" si="120"/>
        <v>0.38534725222081001</v>
      </c>
      <c r="AR199" s="65">
        <f t="shared" si="121"/>
        <v>0.36847701192533661</v>
      </c>
      <c r="AS199" s="65">
        <f t="shared" si="122"/>
        <v>0.28183752147282348</v>
      </c>
      <c r="AT199" s="65">
        <f t="shared" si="123"/>
        <v>0.25601712114867581</v>
      </c>
      <c r="AU199" s="65">
        <f t="shared" si="124"/>
        <v>0.16260667970656728</v>
      </c>
      <c r="AV199" s="65">
        <f t="shared" si="125"/>
        <v>7.2211593322262305E-2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0.16260667970656728</v>
      </c>
      <c r="BB199" s="68">
        <f ca="1"/>
        <v>0.25601712114867581</v>
      </c>
      <c r="BC199" s="45"/>
      <c r="BD199" s="45">
        <f t="shared" ref="BD199:BD262" ca="1" si="128">IF($D$11=1,BA199*BB199,BA199)</f>
        <v>0.16260667970656728</v>
      </c>
    </row>
    <row r="200" spans="11:56" x14ac:dyDescent="0.25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0.80586221785138246</v>
      </c>
      <c r="AA200" s="62">
        <f t="shared" ref="AA200:AA263" si="130">AA199*VLOOKUP($X200,$K$7:$V$36,AA$6+1,FALSE)</f>
        <v>0.73687350238471294</v>
      </c>
      <c r="AB200" s="62">
        <f t="shared" ref="AB200:AB263" si="131">AB199*VLOOKUP($X200,$K$7:$V$36,AB$6+1,FALSE)</f>
        <v>0.65162000770323281</v>
      </c>
      <c r="AC200" s="62">
        <f t="shared" ref="AC200:AC263" si="132">AC199*VLOOKUP($X200,$K$7:$V$36,AC$6+1,FALSE)</f>
        <v>0.59714876033874764</v>
      </c>
      <c r="AD200" s="62">
        <f t="shared" ref="AD200:AD263" si="133">AD199*VLOOKUP($X200,$K$7:$V$36,AD$6+1,FALSE)</f>
        <v>0.5366430204115944</v>
      </c>
      <c r="AE200" s="62">
        <f t="shared" ref="AE200:AE263" si="134">AE199*VLOOKUP($X200,$K$7:$V$36,AE$6+1,FALSE)</f>
        <v>0.38304824213929928</v>
      </c>
      <c r="AF200" s="62">
        <f t="shared" ref="AF200:AF263" si="135">AF199*VLOOKUP($X200,$K$7:$V$36,AF$6+1,FALSE)</f>
        <v>0.36622277489131777</v>
      </c>
      <c r="AG200" s="62">
        <f t="shared" ref="AG200:AG263" si="136">AG199*VLOOKUP($X200,$K$7:$V$36,AG$6+1,FALSE)</f>
        <v>0.27970405474944571</v>
      </c>
      <c r="AH200" s="62">
        <f t="shared" ref="AH200:AH263" si="137">AH199*VLOOKUP($X200,$K$7:$V$36,AH$6+1,FALSE)</f>
        <v>0.25384978696601379</v>
      </c>
      <c r="AI200" s="62">
        <f t="shared" ref="AI200:AI263" si="138">AI199*VLOOKUP($X200,$K$7:$V$36,AI$6+1,FALSE)</f>
        <v>0.16106144510898537</v>
      </c>
      <c r="AJ200" s="62">
        <f t="shared" ref="AJ200:AJ263" si="139">AJ199*VLOOKUP($X200,$K$7:$V$36,AJ$6+1,FALSE)</f>
        <v>7.1440276488956983E-2</v>
      </c>
      <c r="AK200" s="63">
        <f t="shared" ref="AK200:AK263" si="140">W$7</f>
        <v>0</v>
      </c>
      <c r="AL200" s="64">
        <f t="shared" ref="AL200:AL263" si="141">AL199*VLOOKUP($X200,$K$40:$V$69,AL$6+1,FALSE)</f>
        <v>0.80586221785138246</v>
      </c>
      <c r="AM200" s="65">
        <f t="shared" ref="AM200:AM263" si="142">AM199*VLOOKUP($X200,$K$40:$V$69,AM$6+1,FALSE)</f>
        <v>0.73687350238471294</v>
      </c>
      <c r="AN200" s="65">
        <f t="shared" ref="AN200:AN263" si="143">AN199*VLOOKUP($X200,$K$40:$V$69,AN$6+1,FALSE)</f>
        <v>0.65162000770323281</v>
      </c>
      <c r="AO200" s="65">
        <f t="shared" ref="AO200:AO263" si="144">AO199*VLOOKUP($X200,$K$40:$V$69,AO$6+1,FALSE)</f>
        <v>0.59714876033874764</v>
      </c>
      <c r="AP200" s="65">
        <f t="shared" ref="AP200:AP263" si="145">AP199*VLOOKUP($X200,$K$40:$V$69,AP$6+1,FALSE)</f>
        <v>0.5366430204115944</v>
      </c>
      <c r="AQ200" s="65">
        <f t="shared" ref="AQ200:AQ263" si="146">AQ199*VLOOKUP($X200,$K$40:$V$69,AQ$6+1,FALSE)</f>
        <v>0.38304824213929928</v>
      </c>
      <c r="AR200" s="65">
        <f t="shared" ref="AR200:AR263" si="147">AR199*VLOOKUP($X200,$K$40:$V$69,AR$6+1,FALSE)</f>
        <v>0.36622277489131777</v>
      </c>
      <c r="AS200" s="65">
        <f t="shared" ref="AS200:AS263" si="148">AS199*VLOOKUP($X200,$K$40:$V$69,AS$6+1,FALSE)</f>
        <v>0.27970405474944571</v>
      </c>
      <c r="AT200" s="65">
        <f t="shared" ref="AT200:AT263" si="149">AT199*VLOOKUP($X200,$K$40:$V$69,AT$6+1,FALSE)</f>
        <v>0.25384978696601379</v>
      </c>
      <c r="AU200" s="65">
        <f t="shared" ref="AU200:AU263" si="150">AU199*VLOOKUP($X200,$K$40:$V$69,AU$6+1,FALSE)</f>
        <v>0.16106144510898537</v>
      </c>
      <c r="AV200" s="65">
        <f t="shared" ref="AV200:AV263" si="151">AV199*VLOOKUP($X200,$K$40:$V$69,AV$6+1,FALSE)</f>
        <v>7.1440276488956983E-2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0.16106144510898537</v>
      </c>
      <c r="BB200" s="68">
        <f ca="1"/>
        <v>0.25384978696601379</v>
      </c>
      <c r="BC200" s="45"/>
      <c r="BD200" s="45">
        <f t="shared" ca="1" si="128"/>
        <v>0.16106144510898537</v>
      </c>
    </row>
    <row r="201" spans="11:56" x14ac:dyDescent="0.25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0.80450794900170131</v>
      </c>
      <c r="AA201" s="62">
        <f t="shared" si="130"/>
        <v>0.73496661706999233</v>
      </c>
      <c r="AB201" s="62">
        <f t="shared" si="131"/>
        <v>0.64940482847200287</v>
      </c>
      <c r="AC201" s="62">
        <f t="shared" si="132"/>
        <v>0.59492706704065967</v>
      </c>
      <c r="AD201" s="62">
        <f t="shared" si="133"/>
        <v>0.53425159428962488</v>
      </c>
      <c r="AE201" s="62">
        <f t="shared" si="134"/>
        <v>0.38076294812122075</v>
      </c>
      <c r="AF201" s="62">
        <f t="shared" si="135"/>
        <v>0.36398232863512514</v>
      </c>
      <c r="AG201" s="62">
        <f t="shared" si="136"/>
        <v>0.27758673804128225</v>
      </c>
      <c r="AH201" s="62">
        <f t="shared" si="137"/>
        <v>0.25170080053071436</v>
      </c>
      <c r="AI201" s="62">
        <f t="shared" si="138"/>
        <v>0.1595308947172791</v>
      </c>
      <c r="AJ201" s="62">
        <f t="shared" si="139"/>
        <v>7.0677198355699244E-2</v>
      </c>
      <c r="AK201" s="63">
        <f t="shared" si="140"/>
        <v>0</v>
      </c>
      <c r="AL201" s="64">
        <f t="shared" si="141"/>
        <v>0.80450794900170131</v>
      </c>
      <c r="AM201" s="65">
        <f t="shared" si="142"/>
        <v>0.73496661706999233</v>
      </c>
      <c r="AN201" s="65">
        <f t="shared" si="143"/>
        <v>0.64940482847200287</v>
      </c>
      <c r="AO201" s="65">
        <f t="shared" si="144"/>
        <v>0.59492706704065967</v>
      </c>
      <c r="AP201" s="65">
        <f t="shared" si="145"/>
        <v>0.53425159428962488</v>
      </c>
      <c r="AQ201" s="65">
        <f t="shared" si="146"/>
        <v>0.38076294812122075</v>
      </c>
      <c r="AR201" s="65">
        <f t="shared" si="147"/>
        <v>0.36398232863512514</v>
      </c>
      <c r="AS201" s="65">
        <f t="shared" si="148"/>
        <v>0.27758673804128225</v>
      </c>
      <c r="AT201" s="65">
        <f t="shared" si="149"/>
        <v>0.25170080053071436</v>
      </c>
      <c r="AU201" s="65">
        <f t="shared" si="150"/>
        <v>0.1595308947172791</v>
      </c>
      <c r="AV201" s="65">
        <f t="shared" si="151"/>
        <v>7.0677198355699244E-2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0.1595308947172791</v>
      </c>
      <c r="BB201" s="68">
        <f ca="1"/>
        <v>0.25170080053071436</v>
      </c>
      <c r="BC201" s="45"/>
      <c r="BD201" s="45">
        <f t="shared" ca="1" si="128"/>
        <v>0.1595308947172791</v>
      </c>
    </row>
    <row r="202" spans="11:56" x14ac:dyDescent="0.25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0.80315595603005063</v>
      </c>
      <c r="AA202" s="62">
        <f t="shared" si="130"/>
        <v>0.73306466640360923</v>
      </c>
      <c r="AB202" s="62">
        <f t="shared" si="131"/>
        <v>0.64719717973242208</v>
      </c>
      <c r="AC202" s="62">
        <f t="shared" si="132"/>
        <v>0.59271363955745504</v>
      </c>
      <c r="AD202" s="62">
        <f t="shared" si="133"/>
        <v>0.53187082500782534</v>
      </c>
      <c r="AE202" s="62">
        <f t="shared" si="134"/>
        <v>0.37849128833552997</v>
      </c>
      <c r="AF202" s="62">
        <f t="shared" si="135"/>
        <v>0.36175558878872199</v>
      </c>
      <c r="AG202" s="62">
        <f t="shared" si="136"/>
        <v>0.27548544909520001</v>
      </c>
      <c r="AH202" s="62">
        <f t="shared" si="137"/>
        <v>0.24957000651839981</v>
      </c>
      <c r="AI202" s="62">
        <f t="shared" si="138"/>
        <v>0.15801488898894628</v>
      </c>
      <c r="AJ202" s="62">
        <f t="shared" si="139"/>
        <v>6.9922270922103846E-2</v>
      </c>
      <c r="AK202" s="63">
        <f t="shared" si="140"/>
        <v>0</v>
      </c>
      <c r="AL202" s="64">
        <f t="shared" si="141"/>
        <v>0.80315595603005063</v>
      </c>
      <c r="AM202" s="65">
        <f t="shared" si="142"/>
        <v>0.73306466640360923</v>
      </c>
      <c r="AN202" s="65">
        <f t="shared" si="143"/>
        <v>0.64719717973242208</v>
      </c>
      <c r="AO202" s="65">
        <f t="shared" si="144"/>
        <v>0.59271363955745504</v>
      </c>
      <c r="AP202" s="65">
        <f t="shared" si="145"/>
        <v>0.53187082500782534</v>
      </c>
      <c r="AQ202" s="65">
        <f t="shared" si="146"/>
        <v>0.37849128833552997</v>
      </c>
      <c r="AR202" s="65">
        <f t="shared" si="147"/>
        <v>0.36175558878872199</v>
      </c>
      <c r="AS202" s="65">
        <f t="shared" si="148"/>
        <v>0.27548544909520001</v>
      </c>
      <c r="AT202" s="65">
        <f t="shared" si="149"/>
        <v>0.24957000651839981</v>
      </c>
      <c r="AU202" s="65">
        <f t="shared" si="150"/>
        <v>0.15801488898894628</v>
      </c>
      <c r="AV202" s="65">
        <f t="shared" si="151"/>
        <v>6.9922270922103846E-2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0.15801488898894628</v>
      </c>
      <c r="BB202" s="68">
        <f ca="1"/>
        <v>0.24957000651839981</v>
      </c>
      <c r="BC202" s="45"/>
      <c r="BD202" s="45">
        <f t="shared" ca="1" si="128"/>
        <v>0.15801488898894628</v>
      </c>
    </row>
    <row r="203" spans="11:56" x14ac:dyDescent="0.25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0.80180623511176841</v>
      </c>
      <c r="AA203" s="62">
        <f t="shared" si="130"/>
        <v>0.7311676376156534</v>
      </c>
      <c r="AB203" s="62">
        <f t="shared" si="131"/>
        <v>0.64499703588461865</v>
      </c>
      <c r="AC203" s="62">
        <f t="shared" si="132"/>
        <v>0.59050844713615092</v>
      </c>
      <c r="AD203" s="62">
        <f t="shared" si="133"/>
        <v>0.52950066507644</v>
      </c>
      <c r="AE203" s="62">
        <f t="shared" si="134"/>
        <v>0.37623318143939266</v>
      </c>
      <c r="AF203" s="62">
        <f t="shared" si="135"/>
        <v>0.35954247150021101</v>
      </c>
      <c r="AG203" s="62">
        <f t="shared" si="136"/>
        <v>0.27340006658350319</v>
      </c>
      <c r="AH203" s="62">
        <f t="shared" si="137"/>
        <v>0.24745725091960377</v>
      </c>
      <c r="AI203" s="62">
        <f t="shared" si="138"/>
        <v>0.1565132897075428</v>
      </c>
      <c r="AJ203" s="62">
        <f t="shared" si="139"/>
        <v>6.917540712774789E-2</v>
      </c>
      <c r="AK203" s="63">
        <f t="shared" si="140"/>
        <v>0</v>
      </c>
      <c r="AL203" s="64">
        <f t="shared" si="141"/>
        <v>0.80180623511176841</v>
      </c>
      <c r="AM203" s="65">
        <f t="shared" si="142"/>
        <v>0.7311676376156534</v>
      </c>
      <c r="AN203" s="65">
        <f t="shared" si="143"/>
        <v>0.64499703588461865</v>
      </c>
      <c r="AO203" s="65">
        <f t="shared" si="144"/>
        <v>0.59050844713615092</v>
      </c>
      <c r="AP203" s="65">
        <f t="shared" si="145"/>
        <v>0.52950066507644</v>
      </c>
      <c r="AQ203" s="65">
        <f t="shared" si="146"/>
        <v>0.37623318143939266</v>
      </c>
      <c r="AR203" s="65">
        <f t="shared" si="147"/>
        <v>0.35954247150021101</v>
      </c>
      <c r="AS203" s="65">
        <f t="shared" si="148"/>
        <v>0.27340006658350319</v>
      </c>
      <c r="AT203" s="65">
        <f t="shared" si="149"/>
        <v>0.24745725091960377</v>
      </c>
      <c r="AU203" s="65">
        <f t="shared" si="150"/>
        <v>0.1565132897075428</v>
      </c>
      <c r="AV203" s="65">
        <f t="shared" si="151"/>
        <v>6.917540712774789E-2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0.1565132897075428</v>
      </c>
      <c r="BB203" s="68">
        <f ca="1"/>
        <v>0.24745725091960377</v>
      </c>
      <c r="BC203" s="45"/>
      <c r="BD203" s="45">
        <f t="shared" ca="1" si="128"/>
        <v>0.1565132897075428</v>
      </c>
    </row>
    <row r="204" spans="11:56" x14ac:dyDescent="0.25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0.80045878242861979</v>
      </c>
      <c r="AA204" s="62">
        <f t="shared" si="130"/>
        <v>0.72927551796926082</v>
      </c>
      <c r="AB204" s="62">
        <f t="shared" si="131"/>
        <v>0.64280437141574742</v>
      </c>
      <c r="AC204" s="62">
        <f t="shared" si="132"/>
        <v>0.58831145913818117</v>
      </c>
      <c r="AD204" s="62">
        <f t="shared" si="133"/>
        <v>0.52714106721734022</v>
      </c>
      <c r="AE204" s="62">
        <f t="shared" si="134"/>
        <v>0.37398854657527175</v>
      </c>
      <c r="AF204" s="62">
        <f t="shared" si="135"/>
        <v>0.35734289343067688</v>
      </c>
      <c r="AG204" s="62">
        <f t="shared" si="136"/>
        <v>0.27133047009692812</v>
      </c>
      <c r="AH204" s="62">
        <f t="shared" si="137"/>
        <v>0.24536238102863983</v>
      </c>
      <c r="AI204" s="62">
        <f t="shared" si="138"/>
        <v>0.15502595997008128</v>
      </c>
      <c r="AJ204" s="62">
        <f t="shared" si="139"/>
        <v>6.8436520842130755E-2</v>
      </c>
      <c r="AK204" s="63">
        <f t="shared" si="140"/>
        <v>0</v>
      </c>
      <c r="AL204" s="64">
        <f t="shared" si="141"/>
        <v>0.80045878242861979</v>
      </c>
      <c r="AM204" s="65">
        <f t="shared" si="142"/>
        <v>0.72927551796926082</v>
      </c>
      <c r="AN204" s="65">
        <f t="shared" si="143"/>
        <v>0.64280437141574742</v>
      </c>
      <c r="AO204" s="65">
        <f t="shared" si="144"/>
        <v>0.58831145913818117</v>
      </c>
      <c r="AP204" s="65">
        <f t="shared" si="145"/>
        <v>0.52714106721734022</v>
      </c>
      <c r="AQ204" s="65">
        <f t="shared" si="146"/>
        <v>0.37398854657527175</v>
      </c>
      <c r="AR204" s="65">
        <f t="shared" si="147"/>
        <v>0.35734289343067688</v>
      </c>
      <c r="AS204" s="65">
        <f t="shared" si="148"/>
        <v>0.27133047009692812</v>
      </c>
      <c r="AT204" s="65">
        <f t="shared" si="149"/>
        <v>0.24536238102863983</v>
      </c>
      <c r="AU204" s="65">
        <f t="shared" si="150"/>
        <v>0.15502595997008128</v>
      </c>
      <c r="AV204" s="65">
        <f t="shared" si="151"/>
        <v>6.8436520842130755E-2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0.15502595997008128</v>
      </c>
      <c r="BB204" s="68">
        <f ca="1"/>
        <v>0.24536238102863983</v>
      </c>
      <c r="BC204" s="45"/>
      <c r="BD204" s="45">
        <f t="shared" ca="1" si="128"/>
        <v>0.15502595997008128</v>
      </c>
    </row>
    <row r="205" spans="11:56" x14ac:dyDescent="0.25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0.79911359416878669</v>
      </c>
      <c r="AA205" s="62">
        <f t="shared" si="130"/>
        <v>0.7273882947605278</v>
      </c>
      <c r="AB205" s="62">
        <f t="shared" si="131"/>
        <v>0.64061916089969384</v>
      </c>
      <c r="AC205" s="62">
        <f t="shared" si="132"/>
        <v>0.58612264503897049</v>
      </c>
      <c r="AD205" s="62">
        <f t="shared" si="133"/>
        <v>0.52479198436308161</v>
      </c>
      <c r="AE205" s="62">
        <f t="shared" si="134"/>
        <v>0.3717573033680322</v>
      </c>
      <c r="AF205" s="62">
        <f t="shared" si="135"/>
        <v>0.35515677175104787</v>
      </c>
      <c r="AG205" s="62">
        <f t="shared" si="136"/>
        <v>0.2692765401376907</v>
      </c>
      <c r="AH205" s="62">
        <f t="shared" si="137"/>
        <v>0.24328524543256425</v>
      </c>
      <c r="AI205" s="62">
        <f t="shared" si="138"/>
        <v>0.15355276417454938</v>
      </c>
      <c r="AJ205" s="62">
        <f t="shared" si="139"/>
        <v>6.7705526854741294E-2</v>
      </c>
      <c r="AK205" s="63">
        <f t="shared" si="140"/>
        <v>0</v>
      </c>
      <c r="AL205" s="64">
        <f t="shared" si="141"/>
        <v>0.79911359416878669</v>
      </c>
      <c r="AM205" s="65">
        <f t="shared" si="142"/>
        <v>0.7273882947605278</v>
      </c>
      <c r="AN205" s="65">
        <f t="shared" si="143"/>
        <v>0.64061916089969384</v>
      </c>
      <c r="AO205" s="65">
        <f t="shared" si="144"/>
        <v>0.58612264503897049</v>
      </c>
      <c r="AP205" s="65">
        <f t="shared" si="145"/>
        <v>0.52479198436308161</v>
      </c>
      <c r="AQ205" s="65">
        <f t="shared" si="146"/>
        <v>0.3717573033680322</v>
      </c>
      <c r="AR205" s="65">
        <f t="shared" si="147"/>
        <v>0.35515677175104787</v>
      </c>
      <c r="AS205" s="65">
        <f t="shared" si="148"/>
        <v>0.2692765401376907</v>
      </c>
      <c r="AT205" s="65">
        <f t="shared" si="149"/>
        <v>0.24328524543256425</v>
      </c>
      <c r="AU205" s="65">
        <f t="shared" si="150"/>
        <v>0.15355276417454938</v>
      </c>
      <c r="AV205" s="65">
        <f t="shared" si="151"/>
        <v>6.7705526854741294E-2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0.15355276417454938</v>
      </c>
      <c r="BB205" s="68">
        <f ca="1"/>
        <v>0.24328524543256425</v>
      </c>
      <c r="BC205" s="45"/>
      <c r="BD205" s="45">
        <f t="shared" ca="1" si="128"/>
        <v>0.15355276417454938</v>
      </c>
    </row>
    <row r="206" spans="11:56" x14ac:dyDescent="0.25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0.7977706665268568</v>
      </c>
      <c r="AA206" s="62">
        <f t="shared" si="130"/>
        <v>0.72550595531842588</v>
      </c>
      <c r="AB206" s="62">
        <f t="shared" si="131"/>
        <v>0.63844137899677955</v>
      </c>
      <c r="AC206" s="62">
        <f t="shared" si="132"/>
        <v>0.58394197442751017</v>
      </c>
      <c r="AD206" s="62">
        <f t="shared" si="133"/>
        <v>0.52245336965596489</v>
      </c>
      <c r="AE206" s="62">
        <f t="shared" si="134"/>
        <v>0.36953937192206299</v>
      </c>
      <c r="AF206" s="62">
        <f t="shared" si="135"/>
        <v>0.352984024138977</v>
      </c>
      <c r="AG206" s="62">
        <f t="shared" si="136"/>
        <v>0.26723815811258667</v>
      </c>
      <c r="AH206" s="62">
        <f t="shared" si="137"/>
        <v>0.24122569400023208</v>
      </c>
      <c r="AI206" s="62">
        <f t="shared" si="138"/>
        <v>0.15209356800754673</v>
      </c>
      <c r="AJ206" s="62">
        <f t="shared" si="139"/>
        <v>6.6982340865231096E-2</v>
      </c>
      <c r="AK206" s="63">
        <f t="shared" si="140"/>
        <v>0</v>
      </c>
      <c r="AL206" s="64">
        <f t="shared" si="141"/>
        <v>0.7977706665268568</v>
      </c>
      <c r="AM206" s="65">
        <f t="shared" si="142"/>
        <v>0.72550595531842588</v>
      </c>
      <c r="AN206" s="65">
        <f t="shared" si="143"/>
        <v>0.63844137899677955</v>
      </c>
      <c r="AO206" s="65">
        <f t="shared" si="144"/>
        <v>0.58394197442751017</v>
      </c>
      <c r="AP206" s="65">
        <f t="shared" si="145"/>
        <v>0.52245336965596489</v>
      </c>
      <c r="AQ206" s="65">
        <f t="shared" si="146"/>
        <v>0.36953937192206299</v>
      </c>
      <c r="AR206" s="65">
        <f t="shared" si="147"/>
        <v>0.352984024138977</v>
      </c>
      <c r="AS206" s="65">
        <f t="shared" si="148"/>
        <v>0.26723815811258667</v>
      </c>
      <c r="AT206" s="65">
        <f t="shared" si="149"/>
        <v>0.24122569400023208</v>
      </c>
      <c r="AU206" s="65">
        <f t="shared" si="150"/>
        <v>0.15209356800754673</v>
      </c>
      <c r="AV206" s="65">
        <f t="shared" si="151"/>
        <v>6.6982340865231096E-2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0.15209356800754673</v>
      </c>
      <c r="BB206" s="68">
        <f ca="1"/>
        <v>0.24122569400023208</v>
      </c>
      <c r="BC206" s="45"/>
      <c r="BD206" s="45">
        <f t="shared" ca="1" si="128"/>
        <v>0.15209356800754673</v>
      </c>
    </row>
    <row r="207" spans="11:56" x14ac:dyDescent="0.25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0.79642999570381301</v>
      </c>
      <c r="AA207" s="62">
        <f t="shared" si="130"/>
        <v>0.72362848700471694</v>
      </c>
      <c r="AB207" s="62">
        <f t="shared" si="131"/>
        <v>0.63627100045346818</v>
      </c>
      <c r="AC207" s="62">
        <f t="shared" si="132"/>
        <v>0.58176941700593587</v>
      </c>
      <c r="AD207" s="62">
        <f t="shared" si="133"/>
        <v>0.52012517644710143</v>
      </c>
      <c r="AE207" s="62">
        <f t="shared" si="134"/>
        <v>0.3673346728184162</v>
      </c>
      <c r="AF207" s="62">
        <f t="shared" si="135"/>
        <v>0.3508245687757417</v>
      </c>
      <c r="AG207" s="62">
        <f t="shared" si="136"/>
        <v>0.26521520632614415</v>
      </c>
      <c r="AH207" s="62">
        <f t="shared" si="137"/>
        <v>0.23918357787144609</v>
      </c>
      <c r="AI207" s="62">
        <f t="shared" si="138"/>
        <v>0.15064823843203945</v>
      </c>
      <c r="AJ207" s="62">
        <f t="shared" si="139"/>
        <v>6.6266879473692739E-2</v>
      </c>
      <c r="AK207" s="63">
        <f t="shared" si="140"/>
        <v>0</v>
      </c>
      <c r="AL207" s="64">
        <f t="shared" si="141"/>
        <v>0.79642999570381301</v>
      </c>
      <c r="AM207" s="65">
        <f t="shared" si="142"/>
        <v>0.72362848700471694</v>
      </c>
      <c r="AN207" s="65">
        <f t="shared" si="143"/>
        <v>0.63627100045346818</v>
      </c>
      <c r="AO207" s="65">
        <f t="shared" si="144"/>
        <v>0.58176941700593587</v>
      </c>
      <c r="AP207" s="65">
        <f t="shared" si="145"/>
        <v>0.52012517644710143</v>
      </c>
      <c r="AQ207" s="65">
        <f t="shared" si="146"/>
        <v>0.3673346728184162</v>
      </c>
      <c r="AR207" s="65">
        <f t="shared" si="147"/>
        <v>0.3508245687757417</v>
      </c>
      <c r="AS207" s="65">
        <f t="shared" si="148"/>
        <v>0.26521520632614415</v>
      </c>
      <c r="AT207" s="65">
        <f t="shared" si="149"/>
        <v>0.23918357787144609</v>
      </c>
      <c r="AU207" s="65">
        <f t="shared" si="150"/>
        <v>0.15064823843203945</v>
      </c>
      <c r="AV207" s="65">
        <f t="shared" si="151"/>
        <v>6.6266879473692739E-2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0.15064823843203945</v>
      </c>
      <c r="BB207" s="68">
        <f ca="1"/>
        <v>0.23918357787144609</v>
      </c>
      <c r="BC207" s="45"/>
      <c r="BD207" s="45">
        <f t="shared" ca="1" si="128"/>
        <v>0.15064823843203945</v>
      </c>
    </row>
    <row r="208" spans="11:56" x14ac:dyDescent="0.25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0.79509157790702256</v>
      </c>
      <c r="AA208" s="62">
        <f t="shared" si="130"/>
        <v>0.72175587721386791</v>
      </c>
      <c r="AB208" s="62">
        <f t="shared" si="131"/>
        <v>0.63410800010207269</v>
      </c>
      <c r="AC208" s="62">
        <f t="shared" si="132"/>
        <v>0.57960494258910644</v>
      </c>
      <c r="AD208" s="62">
        <f t="shared" si="133"/>
        <v>0.51780735829548252</v>
      </c>
      <c r="AE208" s="62">
        <f t="shared" si="134"/>
        <v>0.36514312711196317</v>
      </c>
      <c r="AF208" s="62">
        <f t="shared" si="135"/>
        <v>0.34867832434316304</v>
      </c>
      <c r="AG208" s="62">
        <f t="shared" si="136"/>
        <v>0.26320756797382788</v>
      </c>
      <c r="AH208" s="62">
        <f t="shared" si="137"/>
        <v>0.23715874944619736</v>
      </c>
      <c r="AI208" s="62">
        <f t="shared" si="138"/>
        <v>0.14921664367523096</v>
      </c>
      <c r="AJ208" s="62">
        <f t="shared" si="139"/>
        <v>6.5559060171041836E-2</v>
      </c>
      <c r="AK208" s="63">
        <f t="shared" si="140"/>
        <v>0</v>
      </c>
      <c r="AL208" s="64">
        <f t="shared" si="141"/>
        <v>0.79509157790702256</v>
      </c>
      <c r="AM208" s="65">
        <f t="shared" si="142"/>
        <v>0.72175587721386791</v>
      </c>
      <c r="AN208" s="65">
        <f t="shared" si="143"/>
        <v>0.63410800010207269</v>
      </c>
      <c r="AO208" s="65">
        <f t="shared" si="144"/>
        <v>0.57960494258910644</v>
      </c>
      <c r="AP208" s="65">
        <f t="shared" si="145"/>
        <v>0.51780735829548252</v>
      </c>
      <c r="AQ208" s="65">
        <f t="shared" si="146"/>
        <v>0.36514312711196317</v>
      </c>
      <c r="AR208" s="65">
        <f t="shared" si="147"/>
        <v>0.34867832434316304</v>
      </c>
      <c r="AS208" s="65">
        <f t="shared" si="148"/>
        <v>0.26320756797382788</v>
      </c>
      <c r="AT208" s="65">
        <f t="shared" si="149"/>
        <v>0.23715874944619736</v>
      </c>
      <c r="AU208" s="65">
        <f t="shared" si="150"/>
        <v>0.14921664367523096</v>
      </c>
      <c r="AV208" s="65">
        <f t="shared" si="151"/>
        <v>6.5559060171041836E-2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0.14921664367523096</v>
      </c>
      <c r="BB208" s="68">
        <f ca="1"/>
        <v>0.23715874944619736</v>
      </c>
      <c r="BC208" s="45"/>
      <c r="BD208" s="45">
        <f t="shared" ca="1" si="128"/>
        <v>0.14921664367523096</v>
      </c>
    </row>
    <row r="209" spans="11:56" x14ac:dyDescent="0.25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0.79375540935022604</v>
      </c>
      <c r="AA209" s="62">
        <f t="shared" si="130"/>
        <v>0.71988811337296665</v>
      </c>
      <c r="AB209" s="62">
        <f t="shared" si="131"/>
        <v>0.63195235286046347</v>
      </c>
      <c r="AC209" s="62">
        <f t="shared" si="132"/>
        <v>0.57744852110418465</v>
      </c>
      <c r="AD209" s="62">
        <f t="shared" si="133"/>
        <v>0.51549986896705324</v>
      </c>
      <c r="AE209" s="62">
        <f t="shared" si="134"/>
        <v>0.36296465632856767</v>
      </c>
      <c r="AF209" s="62">
        <f t="shared" si="135"/>
        <v>0.34654521002054345</v>
      </c>
      <c r="AG209" s="62">
        <f t="shared" si="136"/>
        <v>0.26121512713529493</v>
      </c>
      <c r="AH209" s="62">
        <f t="shared" si="137"/>
        <v>0.23515106237399711</v>
      </c>
      <c r="AI209" s="62">
        <f t="shared" si="138"/>
        <v>0.14779865321654806</v>
      </c>
      <c r="AJ209" s="62">
        <f t="shared" si="139"/>
        <v>6.4858801329501892E-2</v>
      </c>
      <c r="AK209" s="63">
        <f t="shared" si="140"/>
        <v>0</v>
      </c>
      <c r="AL209" s="64">
        <f t="shared" si="141"/>
        <v>0.79375540935022604</v>
      </c>
      <c r="AM209" s="65">
        <f t="shared" si="142"/>
        <v>0.71988811337296665</v>
      </c>
      <c r="AN209" s="65">
        <f t="shared" si="143"/>
        <v>0.63195235286046347</v>
      </c>
      <c r="AO209" s="65">
        <f t="shared" si="144"/>
        <v>0.57744852110418465</v>
      </c>
      <c r="AP209" s="65">
        <f t="shared" si="145"/>
        <v>0.51549986896705324</v>
      </c>
      <c r="AQ209" s="65">
        <f t="shared" si="146"/>
        <v>0.36296465632856767</v>
      </c>
      <c r="AR209" s="65">
        <f t="shared" si="147"/>
        <v>0.34654521002054345</v>
      </c>
      <c r="AS209" s="65">
        <f t="shared" si="148"/>
        <v>0.26121512713529493</v>
      </c>
      <c r="AT209" s="65">
        <f t="shared" si="149"/>
        <v>0.23515106237399711</v>
      </c>
      <c r="AU209" s="65">
        <f t="shared" si="150"/>
        <v>0.14779865321654806</v>
      </c>
      <c r="AV209" s="65">
        <f t="shared" si="151"/>
        <v>6.4858801329501892E-2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0.14779865321654806</v>
      </c>
      <c r="BB209" s="68">
        <f ca="1"/>
        <v>0.23515106237399711</v>
      </c>
      <c r="BC209" s="45"/>
      <c r="BD209" s="45">
        <f t="shared" ca="1" si="128"/>
        <v>0.14779865321654806</v>
      </c>
    </row>
    <row r="210" spans="11:56" x14ac:dyDescent="0.25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0.79242148625352726</v>
      </c>
      <c r="AA210" s="62">
        <f t="shared" si="130"/>
        <v>0.71802518294163709</v>
      </c>
      <c r="AB210" s="62">
        <f t="shared" si="131"/>
        <v>0.6298040337317774</v>
      </c>
      <c r="AC210" s="62">
        <f t="shared" si="132"/>
        <v>0.57530012259021934</v>
      </c>
      <c r="AD210" s="62">
        <f t="shared" si="133"/>
        <v>0.51320266243378998</v>
      </c>
      <c r="AE210" s="62">
        <f t="shared" si="134"/>
        <v>0.36079918246227599</v>
      </c>
      <c r="AF210" s="62">
        <f t="shared" si="135"/>
        <v>0.34442514548162334</v>
      </c>
      <c r="AG210" s="62">
        <f t="shared" si="136"/>
        <v>0.2592377687677016</v>
      </c>
      <c r="AH210" s="62">
        <f t="shared" si="137"/>
        <v>0.23316037154329877</v>
      </c>
      <c r="AI210" s="62">
        <f t="shared" si="138"/>
        <v>0.14639413777574112</v>
      </c>
      <c r="AJ210" s="62">
        <f t="shared" si="139"/>
        <v>6.4166022193190717E-2</v>
      </c>
      <c r="AK210" s="63">
        <f t="shared" si="140"/>
        <v>0</v>
      </c>
      <c r="AL210" s="64">
        <f t="shared" si="141"/>
        <v>0.79242148625352726</v>
      </c>
      <c r="AM210" s="65">
        <f t="shared" si="142"/>
        <v>0.71802518294163709</v>
      </c>
      <c r="AN210" s="65">
        <f t="shared" si="143"/>
        <v>0.6298040337317774</v>
      </c>
      <c r="AO210" s="65">
        <f t="shared" si="144"/>
        <v>0.57530012259021934</v>
      </c>
      <c r="AP210" s="65">
        <f t="shared" si="145"/>
        <v>0.51320266243378998</v>
      </c>
      <c r="AQ210" s="65">
        <f t="shared" si="146"/>
        <v>0.36079918246227599</v>
      </c>
      <c r="AR210" s="65">
        <f t="shared" si="147"/>
        <v>0.34442514548162334</v>
      </c>
      <c r="AS210" s="65">
        <f t="shared" si="148"/>
        <v>0.2592377687677016</v>
      </c>
      <c r="AT210" s="65">
        <f t="shared" si="149"/>
        <v>0.23316037154329877</v>
      </c>
      <c r="AU210" s="65">
        <f t="shared" si="150"/>
        <v>0.14639413777574112</v>
      </c>
      <c r="AV210" s="65">
        <f t="shared" si="151"/>
        <v>6.4166022193190717E-2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0.14639413777574112</v>
      </c>
      <c r="BB210" s="68">
        <f ca="1"/>
        <v>0.23316037154329877</v>
      </c>
      <c r="BC210" s="45"/>
      <c r="BD210" s="45">
        <f t="shared" ca="1" si="128"/>
        <v>0.14639413777574112</v>
      </c>
    </row>
    <row r="211" spans="11:56" x14ac:dyDescent="0.25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0.79108980484338198</v>
      </c>
      <c r="AA211" s="62">
        <f t="shared" si="130"/>
        <v>0.71616707341195529</v>
      </c>
      <c r="AB211" s="62">
        <f t="shared" si="131"/>
        <v>0.62766301780412825</v>
      </c>
      <c r="AC211" s="62">
        <f t="shared" si="132"/>
        <v>0.57315971719772918</v>
      </c>
      <c r="AD211" s="62">
        <f t="shared" si="133"/>
        <v>0.51091569287278249</v>
      </c>
      <c r="AE211" s="62">
        <f t="shared" si="134"/>
        <v>0.35864662797252372</v>
      </c>
      <c r="AF211" s="62">
        <f t="shared" si="135"/>
        <v>0.34231805089155615</v>
      </c>
      <c r="AG211" s="62">
        <f t="shared" si="136"/>
        <v>0.25727537869906081</v>
      </c>
      <c r="AH211" s="62">
        <f t="shared" si="137"/>
        <v>0.23118653307100961</v>
      </c>
      <c r="AI211" s="62">
        <f t="shared" si="138"/>
        <v>0.14500296930109749</v>
      </c>
      <c r="AJ211" s="62">
        <f t="shared" si="139"/>
        <v>6.3480642868807446E-2</v>
      </c>
      <c r="AK211" s="63">
        <f t="shared" si="140"/>
        <v>0</v>
      </c>
      <c r="AL211" s="64">
        <f t="shared" si="141"/>
        <v>0.79108980484338198</v>
      </c>
      <c r="AM211" s="65">
        <f t="shared" si="142"/>
        <v>0.71616707341195529</v>
      </c>
      <c r="AN211" s="65">
        <f t="shared" si="143"/>
        <v>0.62766301780412825</v>
      </c>
      <c r="AO211" s="65">
        <f t="shared" si="144"/>
        <v>0.57315971719772918</v>
      </c>
      <c r="AP211" s="65">
        <f t="shared" si="145"/>
        <v>0.51091569287278249</v>
      </c>
      <c r="AQ211" s="65">
        <f t="shared" si="146"/>
        <v>0.35864662797252372</v>
      </c>
      <c r="AR211" s="65">
        <f t="shared" si="147"/>
        <v>0.34231805089155615</v>
      </c>
      <c r="AS211" s="65">
        <f t="shared" si="148"/>
        <v>0.25727537869906081</v>
      </c>
      <c r="AT211" s="65">
        <f t="shared" si="149"/>
        <v>0.23118653307100961</v>
      </c>
      <c r="AU211" s="65">
        <f t="shared" si="150"/>
        <v>0.14500296930109749</v>
      </c>
      <c r="AV211" s="65">
        <f t="shared" si="151"/>
        <v>6.3480642868807446E-2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0.14500296930109749</v>
      </c>
      <c r="BB211" s="68">
        <f ca="1"/>
        <v>0.23118653307100961</v>
      </c>
      <c r="BC211" s="45"/>
      <c r="BD211" s="45">
        <f t="shared" ca="1" si="128"/>
        <v>0.14500296930109749</v>
      </c>
    </row>
    <row r="212" spans="11:56" x14ac:dyDescent="0.25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0.78976036135258754</v>
      </c>
      <c r="AA212" s="62">
        <f t="shared" si="130"/>
        <v>0.71431377230836546</v>
      </c>
      <c r="AB212" s="62">
        <f t="shared" si="131"/>
        <v>0.62552928025031751</v>
      </c>
      <c r="AC212" s="62">
        <f t="shared" si="132"/>
        <v>0.57102727518828778</v>
      </c>
      <c r="AD212" s="62">
        <f t="shared" si="133"/>
        <v>0.50863891466531974</v>
      </c>
      <c r="AE212" s="62">
        <f t="shared" si="134"/>
        <v>0.35650691578135907</v>
      </c>
      <c r="AF212" s="62">
        <f t="shared" si="135"/>
        <v>0.34022384690390206</v>
      </c>
      <c r="AG212" s="62">
        <f t="shared" si="136"/>
        <v>0.2553278436216499</v>
      </c>
      <c r="AH212" s="62">
        <f t="shared" si="137"/>
        <v>0.22922940429209118</v>
      </c>
      <c r="AI212" s="62">
        <f t="shared" si="138"/>
        <v>0.14362502095776683</v>
      </c>
      <c r="AJ212" s="62">
        <f t="shared" si="139"/>
        <v>6.2802584316419025E-2</v>
      </c>
      <c r="AK212" s="63">
        <f t="shared" si="140"/>
        <v>0</v>
      </c>
      <c r="AL212" s="64">
        <f t="shared" si="141"/>
        <v>0.78976036135258754</v>
      </c>
      <c r="AM212" s="65">
        <f t="shared" si="142"/>
        <v>0.71431377230836546</v>
      </c>
      <c r="AN212" s="65">
        <f t="shared" si="143"/>
        <v>0.62552928025031751</v>
      </c>
      <c r="AO212" s="65">
        <f t="shared" si="144"/>
        <v>0.57102727518828778</v>
      </c>
      <c r="AP212" s="65">
        <f t="shared" si="145"/>
        <v>0.50863891466531974</v>
      </c>
      <c r="AQ212" s="65">
        <f t="shared" si="146"/>
        <v>0.35650691578135907</v>
      </c>
      <c r="AR212" s="65">
        <f t="shared" si="147"/>
        <v>0.34022384690390206</v>
      </c>
      <c r="AS212" s="65">
        <f t="shared" si="148"/>
        <v>0.2553278436216499</v>
      </c>
      <c r="AT212" s="65">
        <f t="shared" si="149"/>
        <v>0.22922940429209118</v>
      </c>
      <c r="AU212" s="65">
        <f t="shared" si="150"/>
        <v>0.14362502095776683</v>
      </c>
      <c r="AV212" s="65">
        <f t="shared" si="151"/>
        <v>6.2802584316419025E-2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0.14362502095776683</v>
      </c>
      <c r="BB212" s="68">
        <f ca="1"/>
        <v>0.22922940429209118</v>
      </c>
      <c r="BC212" s="45"/>
      <c r="BD212" s="45">
        <f t="shared" ca="1" si="128"/>
        <v>0.14362502095776683</v>
      </c>
    </row>
    <row r="213" spans="11:56" x14ac:dyDescent="0.25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0.7884331520202722</v>
      </c>
      <c r="AA213" s="62">
        <f t="shared" si="130"/>
        <v>0.71246526718759595</v>
      </c>
      <c r="AB213" s="62">
        <f t="shared" si="131"/>
        <v>0.62340279632754669</v>
      </c>
      <c r="AC213" s="62">
        <f t="shared" si="132"/>
        <v>0.56890276693411068</v>
      </c>
      <c r="AD213" s="62">
        <f t="shared" si="133"/>
        <v>0.50637228239597998</v>
      </c>
      <c r="AE213" s="62">
        <f t="shared" si="134"/>
        <v>0.35437996927068305</v>
      </c>
      <c r="AF213" s="62">
        <f t="shared" si="135"/>
        <v>0.3381424546576402</v>
      </c>
      <c r="AG213" s="62">
        <f t="shared" si="136"/>
        <v>0.25339505108546828</v>
      </c>
      <c r="AH213" s="62">
        <f t="shared" si="137"/>
        <v>0.22728884374924771</v>
      </c>
      <c r="AI213" s="62">
        <f t="shared" si="138"/>
        <v>0.14226016711619735</v>
      </c>
      <c r="AJ213" s="62">
        <f t="shared" si="139"/>
        <v>6.2131768340345041E-2</v>
      </c>
      <c r="AK213" s="63">
        <f t="shared" si="140"/>
        <v>0</v>
      </c>
      <c r="AL213" s="64">
        <f t="shared" si="141"/>
        <v>0.7884331520202722</v>
      </c>
      <c r="AM213" s="65">
        <f t="shared" si="142"/>
        <v>0.71246526718759595</v>
      </c>
      <c r="AN213" s="65">
        <f t="shared" si="143"/>
        <v>0.62340279632754669</v>
      </c>
      <c r="AO213" s="65">
        <f t="shared" si="144"/>
        <v>0.56890276693411068</v>
      </c>
      <c r="AP213" s="65">
        <f t="shared" si="145"/>
        <v>0.50637228239597998</v>
      </c>
      <c r="AQ213" s="65">
        <f t="shared" si="146"/>
        <v>0.35437996927068305</v>
      </c>
      <c r="AR213" s="65">
        <f t="shared" si="147"/>
        <v>0.3381424546576402</v>
      </c>
      <c r="AS213" s="65">
        <f t="shared" si="148"/>
        <v>0.25339505108546828</v>
      </c>
      <c r="AT213" s="65">
        <f t="shared" si="149"/>
        <v>0.22728884374924771</v>
      </c>
      <c r="AU213" s="65">
        <f t="shared" si="150"/>
        <v>0.14226016711619735</v>
      </c>
      <c r="AV213" s="65">
        <f t="shared" si="151"/>
        <v>6.2131768340345041E-2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0.14226016711619735</v>
      </c>
      <c r="BB213" s="68">
        <f ca="1"/>
        <v>0.22728884374924771</v>
      </c>
      <c r="BC213" s="45"/>
      <c r="BD213" s="45">
        <f t="shared" ca="1" si="128"/>
        <v>0.14226016711619735</v>
      </c>
    </row>
    <row r="214" spans="11:56" x14ac:dyDescent="0.25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0.78710817309188441</v>
      </c>
      <c r="AA214" s="62">
        <f t="shared" si="130"/>
        <v>0.71062154563857594</v>
      </c>
      <c r="AB214" s="62">
        <f t="shared" si="131"/>
        <v>0.62128354137713027</v>
      </c>
      <c r="AC214" s="62">
        <f t="shared" si="132"/>
        <v>0.56678616291764383</v>
      </c>
      <c r="AD214" s="62">
        <f t="shared" si="133"/>
        <v>0.50411575085172489</v>
      </c>
      <c r="AE214" s="62">
        <f t="shared" si="134"/>
        <v>0.35226571227950587</v>
      </c>
      <c r="AF214" s="62">
        <f t="shared" si="135"/>
        <v>0.33607379577419877</v>
      </c>
      <c r="AG214" s="62">
        <f t="shared" si="136"/>
        <v>0.25147688949174452</v>
      </c>
      <c r="AH214" s="62">
        <f t="shared" si="137"/>
        <v>0.2253647111827019</v>
      </c>
      <c r="AI214" s="62">
        <f t="shared" si="138"/>
        <v>0.14090828334068198</v>
      </c>
      <c r="AJ214" s="62">
        <f t="shared" si="139"/>
        <v>6.1468117580140022E-2</v>
      </c>
      <c r="AK214" s="63">
        <f t="shared" si="140"/>
        <v>0</v>
      </c>
      <c r="AL214" s="64">
        <f t="shared" si="141"/>
        <v>0.78710817309188441</v>
      </c>
      <c r="AM214" s="65">
        <f t="shared" si="142"/>
        <v>0.71062154563857594</v>
      </c>
      <c r="AN214" s="65">
        <f t="shared" si="143"/>
        <v>0.62128354137713027</v>
      </c>
      <c r="AO214" s="65">
        <f t="shared" si="144"/>
        <v>0.56678616291764383</v>
      </c>
      <c r="AP214" s="65">
        <f t="shared" si="145"/>
        <v>0.50411575085172489</v>
      </c>
      <c r="AQ214" s="65">
        <f t="shared" si="146"/>
        <v>0.35226571227950587</v>
      </c>
      <c r="AR214" s="65">
        <f t="shared" si="147"/>
        <v>0.33607379577419877</v>
      </c>
      <c r="AS214" s="65">
        <f t="shared" si="148"/>
        <v>0.25147688949174452</v>
      </c>
      <c r="AT214" s="65">
        <f t="shared" si="149"/>
        <v>0.2253647111827019</v>
      </c>
      <c r="AU214" s="65">
        <f t="shared" si="150"/>
        <v>0.14090828334068198</v>
      </c>
      <c r="AV214" s="65">
        <f t="shared" si="151"/>
        <v>6.1468117580140022E-2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0.14090828334068198</v>
      </c>
      <c r="BB214" s="68">
        <f ca="1"/>
        <v>0.2253647111827019</v>
      </c>
      <c r="BC214" s="45"/>
      <c r="BD214" s="45">
        <f t="shared" ca="1" si="128"/>
        <v>0.14090828334068198</v>
      </c>
    </row>
    <row r="215" spans="11:56" x14ac:dyDescent="0.25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0.78578542081918223</v>
      </c>
      <c r="AA215" s="62">
        <f t="shared" si="130"/>
        <v>0.7087825952823521</v>
      </c>
      <c r="AB215" s="62">
        <f t="shared" si="131"/>
        <v>0.61917149082420986</v>
      </c>
      <c r="AC215" s="62">
        <f t="shared" si="132"/>
        <v>0.56467743373115298</v>
      </c>
      <c r="AD215" s="62">
        <f t="shared" si="133"/>
        <v>0.50186927502099765</v>
      </c>
      <c r="AE215" s="62">
        <f t="shared" si="134"/>
        <v>0.35016406910121978</v>
      </c>
      <c r="AF215" s="62">
        <f t="shared" si="135"/>
        <v>0.33401779235450374</v>
      </c>
      <c r="AG215" s="62">
        <f t="shared" si="136"/>
        <v>0.24957324808649278</v>
      </c>
      <c r="AH215" s="62">
        <f t="shared" si="137"/>
        <v>0.22345686752005728</v>
      </c>
      <c r="AI215" s="62">
        <f t="shared" si="138"/>
        <v>0.13956924637801343</v>
      </c>
      <c r="AJ215" s="62">
        <f t="shared" si="139"/>
        <v>6.0811555501671985E-2</v>
      </c>
      <c r="AK215" s="63">
        <f t="shared" si="140"/>
        <v>0</v>
      </c>
      <c r="AL215" s="64">
        <f t="shared" si="141"/>
        <v>0.78578542081918223</v>
      </c>
      <c r="AM215" s="65">
        <f t="shared" si="142"/>
        <v>0.7087825952823521</v>
      </c>
      <c r="AN215" s="65">
        <f t="shared" si="143"/>
        <v>0.61917149082420986</v>
      </c>
      <c r="AO215" s="65">
        <f t="shared" si="144"/>
        <v>0.56467743373115298</v>
      </c>
      <c r="AP215" s="65">
        <f t="shared" si="145"/>
        <v>0.50186927502099765</v>
      </c>
      <c r="AQ215" s="65">
        <f t="shared" si="146"/>
        <v>0.35016406910121978</v>
      </c>
      <c r="AR215" s="65">
        <f t="shared" si="147"/>
        <v>0.33401779235450374</v>
      </c>
      <c r="AS215" s="65">
        <f t="shared" si="148"/>
        <v>0.24957324808649278</v>
      </c>
      <c r="AT215" s="65">
        <f t="shared" si="149"/>
        <v>0.22345686752005728</v>
      </c>
      <c r="AU215" s="65">
        <f t="shared" si="150"/>
        <v>0.13956924637801343</v>
      </c>
      <c r="AV215" s="65">
        <f t="shared" si="151"/>
        <v>6.0811555501671985E-2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0.13956924637801343</v>
      </c>
      <c r="BB215" s="68">
        <f ca="1"/>
        <v>0.22345686752005728</v>
      </c>
      <c r="BC215" s="45"/>
      <c r="BD215" s="45">
        <f t="shared" ca="1" si="128"/>
        <v>0.13956924637801343</v>
      </c>
    </row>
    <row r="216" spans="11:56" x14ac:dyDescent="0.25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0.78446489146022269</v>
      </c>
      <c r="AA216" s="62">
        <f t="shared" si="130"/>
        <v>0.70694840377200541</v>
      </c>
      <c r="AB216" s="62">
        <f t="shared" si="131"/>
        <v>0.61706662017746916</v>
      </c>
      <c r="AC216" s="62">
        <f t="shared" si="132"/>
        <v>0.56257655007631568</v>
      </c>
      <c r="AD216" s="62">
        <f t="shared" si="133"/>
        <v>0.49963281009282512</v>
      </c>
      <c r="AE216" s="62">
        <f t="shared" si="134"/>
        <v>0.34807496448088832</v>
      </c>
      <c r="AF216" s="62">
        <f t="shared" si="135"/>
        <v>0.33197436697604538</v>
      </c>
      <c r="AG216" s="62">
        <f t="shared" si="136"/>
        <v>0.24768401695411787</v>
      </c>
      <c r="AH216" s="62">
        <f t="shared" si="137"/>
        <v>0.22156517486624625</v>
      </c>
      <c r="AI216" s="62">
        <f t="shared" si="138"/>
        <v>0.13824293414624705</v>
      </c>
      <c r="AJ216" s="62">
        <f t="shared" si="139"/>
        <v>6.0162006388296302E-2</v>
      </c>
      <c r="AK216" s="63">
        <f t="shared" si="140"/>
        <v>0</v>
      </c>
      <c r="AL216" s="64">
        <f t="shared" si="141"/>
        <v>0.78446489146022269</v>
      </c>
      <c r="AM216" s="65">
        <f t="shared" si="142"/>
        <v>0.70694840377200541</v>
      </c>
      <c r="AN216" s="65">
        <f t="shared" si="143"/>
        <v>0.61706662017746916</v>
      </c>
      <c r="AO216" s="65">
        <f t="shared" si="144"/>
        <v>0.56257655007631568</v>
      </c>
      <c r="AP216" s="65">
        <f t="shared" si="145"/>
        <v>0.49963281009282512</v>
      </c>
      <c r="AQ216" s="65">
        <f t="shared" si="146"/>
        <v>0.34807496448088832</v>
      </c>
      <c r="AR216" s="65">
        <f t="shared" si="147"/>
        <v>0.33197436697604538</v>
      </c>
      <c r="AS216" s="65">
        <f t="shared" si="148"/>
        <v>0.24768401695411787</v>
      </c>
      <c r="AT216" s="65">
        <f t="shared" si="149"/>
        <v>0.22156517486624625</v>
      </c>
      <c r="AU216" s="65">
        <f t="shared" si="150"/>
        <v>0.13824293414624705</v>
      </c>
      <c r="AV216" s="65">
        <f t="shared" si="151"/>
        <v>6.0162006388296302E-2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0.13824293414624705</v>
      </c>
      <c r="BB216" s="68">
        <f ca="1"/>
        <v>0.22156517486624625</v>
      </c>
      <c r="BC216" s="45"/>
      <c r="BD216" s="45">
        <f t="shared" ca="1" si="128"/>
        <v>0.13824293414624705</v>
      </c>
    </row>
    <row r="217" spans="11:56" x14ac:dyDescent="0.25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0.78314658127935133</v>
      </c>
      <c r="AA217" s="62">
        <f t="shared" si="130"/>
        <v>0.70511895879256825</v>
      </c>
      <c r="AB217" s="62">
        <f t="shared" si="131"/>
        <v>0.61496890502885004</v>
      </c>
      <c r="AC217" s="62">
        <f t="shared" si="132"/>
        <v>0.56048348276381388</v>
      </c>
      <c r="AD217" s="62">
        <f t="shared" si="133"/>
        <v>0.49740631145592384</v>
      </c>
      <c r="AE217" s="62">
        <f t="shared" si="134"/>
        <v>0.3459983236125514</v>
      </c>
      <c r="AF217" s="62">
        <f t="shared" si="135"/>
        <v>0.32994344268996262</v>
      </c>
      <c r="AG217" s="62">
        <f t="shared" si="136"/>
        <v>0.24580908701106874</v>
      </c>
      <c r="AH217" s="62">
        <f t="shared" si="137"/>
        <v>0.21968949649356337</v>
      </c>
      <c r="AI217" s="62">
        <f t="shared" si="138"/>
        <v>0.1369292257235703</v>
      </c>
      <c r="AJ217" s="62">
        <f t="shared" si="139"/>
        <v>5.9519395332123838E-2</v>
      </c>
      <c r="AK217" s="63">
        <f t="shared" si="140"/>
        <v>0</v>
      </c>
      <c r="AL217" s="64">
        <f t="shared" si="141"/>
        <v>0.78314658127935133</v>
      </c>
      <c r="AM217" s="65">
        <f t="shared" si="142"/>
        <v>0.70511895879256825</v>
      </c>
      <c r="AN217" s="65">
        <f t="shared" si="143"/>
        <v>0.61496890502885004</v>
      </c>
      <c r="AO217" s="65">
        <f t="shared" si="144"/>
        <v>0.56048348276381388</v>
      </c>
      <c r="AP217" s="65">
        <f t="shared" si="145"/>
        <v>0.49740631145592384</v>
      </c>
      <c r="AQ217" s="65">
        <f t="shared" si="146"/>
        <v>0.3459983236125514</v>
      </c>
      <c r="AR217" s="65">
        <f t="shared" si="147"/>
        <v>0.32994344268996262</v>
      </c>
      <c r="AS217" s="65">
        <f t="shared" si="148"/>
        <v>0.24580908701106874</v>
      </c>
      <c r="AT217" s="65">
        <f t="shared" si="149"/>
        <v>0.21968949649356337</v>
      </c>
      <c r="AU217" s="65">
        <f t="shared" si="150"/>
        <v>0.1369292257235703</v>
      </c>
      <c r="AV217" s="65">
        <f t="shared" si="151"/>
        <v>5.9519395332123838E-2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0.1369292257235703</v>
      </c>
      <c r="BB217" s="68">
        <f ca="1"/>
        <v>0.21968949649356337</v>
      </c>
      <c r="BC217" s="45"/>
      <c r="BD217" s="45">
        <f t="shared" ca="1" si="128"/>
        <v>0.1369292257235703</v>
      </c>
    </row>
    <row r="218" spans="11:56" x14ac:dyDescent="0.25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0.78183048654719145</v>
      </c>
      <c r="AA218" s="62">
        <f t="shared" si="130"/>
        <v>0.70329424806094165</v>
      </c>
      <c r="AB218" s="62">
        <f t="shared" si="131"/>
        <v>0.61287832105326934</v>
      </c>
      <c r="AC218" s="62">
        <f t="shared" si="132"/>
        <v>0.55839820271292839</v>
      </c>
      <c r="AD218" s="62">
        <f t="shared" si="133"/>
        <v>0.4951897346978103</v>
      </c>
      <c r="AE218" s="62">
        <f t="shared" si="134"/>
        <v>0.34393407213654692</v>
      </c>
      <c r="AF218" s="62">
        <f t="shared" si="135"/>
        <v>0.32792494301814562</v>
      </c>
      <c r="AG218" s="62">
        <f t="shared" si="136"/>
        <v>0.24394834999954004</v>
      </c>
      <c r="AH218" s="62">
        <f t="shared" si="137"/>
        <v>0.21782969683178294</v>
      </c>
      <c r="AI218" s="62">
        <f t="shared" si="138"/>
        <v>0.13562800133727826</v>
      </c>
      <c r="AJ218" s="62">
        <f t="shared" si="139"/>
        <v>5.8883648225382342E-2</v>
      </c>
      <c r="AK218" s="63">
        <f t="shared" si="140"/>
        <v>0</v>
      </c>
      <c r="AL218" s="64">
        <f t="shared" si="141"/>
        <v>0.78183048654719145</v>
      </c>
      <c r="AM218" s="65">
        <f t="shared" si="142"/>
        <v>0.70329424806094165</v>
      </c>
      <c r="AN218" s="65">
        <f t="shared" si="143"/>
        <v>0.61287832105326934</v>
      </c>
      <c r="AO218" s="65">
        <f t="shared" si="144"/>
        <v>0.55839820271292839</v>
      </c>
      <c r="AP218" s="65">
        <f t="shared" si="145"/>
        <v>0.4951897346978103</v>
      </c>
      <c r="AQ218" s="65">
        <f t="shared" si="146"/>
        <v>0.34393407213654692</v>
      </c>
      <c r="AR218" s="65">
        <f t="shared" si="147"/>
        <v>0.32792494301814562</v>
      </c>
      <c r="AS218" s="65">
        <f t="shared" si="148"/>
        <v>0.24394834999954004</v>
      </c>
      <c r="AT218" s="65">
        <f t="shared" si="149"/>
        <v>0.21782969683178294</v>
      </c>
      <c r="AU218" s="65">
        <f t="shared" si="150"/>
        <v>0.13562800133727826</v>
      </c>
      <c r="AV218" s="65">
        <f t="shared" si="151"/>
        <v>5.8883648225382342E-2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0.13562800133727826</v>
      </c>
      <c r="BB218" s="68">
        <f ca="1"/>
        <v>0.21782969683178294</v>
      </c>
      <c r="BC218" s="45"/>
      <c r="BD218" s="45">
        <f t="shared" ca="1" si="128"/>
        <v>0.13562800133727826</v>
      </c>
    </row>
    <row r="219" spans="11:56" x14ac:dyDescent="0.25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0.78051660354063368</v>
      </c>
      <c r="AA219" s="62">
        <f t="shared" si="130"/>
        <v>0.70147425932581309</v>
      </c>
      <c r="AB219" s="62">
        <f t="shared" si="131"/>
        <v>0.61079484400833706</v>
      </c>
      <c r="AC219" s="62">
        <f t="shared" si="132"/>
        <v>0.55632068095113496</v>
      </c>
      <c r="AD219" s="62">
        <f t="shared" si="133"/>
        <v>0.49298303560391504</v>
      </c>
      <c r="AE219" s="62">
        <f t="shared" si="134"/>
        <v>0.34188213613684793</v>
      </c>
      <c r="AF219" s="62">
        <f t="shared" si="135"/>
        <v>0.32591879195035578</v>
      </c>
      <c r="AG219" s="62">
        <f t="shared" si="136"/>
        <v>0.24210169848122146</v>
      </c>
      <c r="AH219" s="62">
        <f t="shared" si="137"/>
        <v>0.21598564145836024</v>
      </c>
      <c r="AI219" s="62">
        <f t="shared" si="138"/>
        <v>0.13433914235285374</v>
      </c>
      <c r="AJ219" s="62">
        <f t="shared" si="139"/>
        <v>5.8254691751870147E-2</v>
      </c>
      <c r="AK219" s="63">
        <f t="shared" si="140"/>
        <v>0</v>
      </c>
      <c r="AL219" s="64">
        <f t="shared" si="141"/>
        <v>0.78051660354063368</v>
      </c>
      <c r="AM219" s="65">
        <f t="shared" si="142"/>
        <v>0.70147425932581309</v>
      </c>
      <c r="AN219" s="65">
        <f t="shared" si="143"/>
        <v>0.61079484400833706</v>
      </c>
      <c r="AO219" s="65">
        <f t="shared" si="144"/>
        <v>0.55632068095113496</v>
      </c>
      <c r="AP219" s="65">
        <f t="shared" si="145"/>
        <v>0.49298303560391504</v>
      </c>
      <c r="AQ219" s="65">
        <f t="shared" si="146"/>
        <v>0.34188213613684793</v>
      </c>
      <c r="AR219" s="65">
        <f t="shared" si="147"/>
        <v>0.32591879195035578</v>
      </c>
      <c r="AS219" s="65">
        <f t="shared" si="148"/>
        <v>0.24210169848122146</v>
      </c>
      <c r="AT219" s="65">
        <f t="shared" si="149"/>
        <v>0.21598564145836024</v>
      </c>
      <c r="AU219" s="65">
        <f t="shared" si="150"/>
        <v>0.13433914235285374</v>
      </c>
      <c r="AV219" s="65">
        <f t="shared" si="151"/>
        <v>5.8254691751870147E-2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0.13433914235285374</v>
      </c>
      <c r="BB219" s="68">
        <f ca="1"/>
        <v>0.21598564145836024</v>
      </c>
      <c r="BC219" s="45"/>
      <c r="BD219" s="45">
        <f t="shared" ca="1" si="128"/>
        <v>0.13433914235285374</v>
      </c>
    </row>
    <row r="220" spans="11:56" x14ac:dyDescent="0.25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0.77920492854282541</v>
      </c>
      <c r="AA220" s="62">
        <f t="shared" si="130"/>
        <v>0.69965898036757401</v>
      </c>
      <c r="AB220" s="62">
        <f t="shared" si="131"/>
        <v>0.60871844973407496</v>
      </c>
      <c r="AC220" s="62">
        <f t="shared" si="132"/>
        <v>0.55425088861370175</v>
      </c>
      <c r="AD220" s="62">
        <f t="shared" si="133"/>
        <v>0.49078617015670062</v>
      </c>
      <c r="AE220" s="62">
        <f t="shared" si="134"/>
        <v>0.33984244213841591</v>
      </c>
      <c r="AF220" s="62">
        <f t="shared" si="135"/>
        <v>0.3239249139413633</v>
      </c>
      <c r="AG220" s="62">
        <f t="shared" si="136"/>
        <v>0.24026902583109408</v>
      </c>
      <c r="AH220" s="62">
        <f t="shared" si="137"/>
        <v>0.21415719708871575</v>
      </c>
      <c r="AI220" s="62">
        <f t="shared" si="138"/>
        <v>0.13306253126315121</v>
      </c>
      <c r="AJ220" s="62">
        <f t="shared" si="139"/>
        <v>5.7632453378501113E-2</v>
      </c>
      <c r="AK220" s="63">
        <f t="shared" si="140"/>
        <v>0</v>
      </c>
      <c r="AL220" s="64">
        <f t="shared" si="141"/>
        <v>0.77920492854282541</v>
      </c>
      <c r="AM220" s="65">
        <f t="shared" si="142"/>
        <v>0.69965898036757401</v>
      </c>
      <c r="AN220" s="65">
        <f t="shared" si="143"/>
        <v>0.60871844973407496</v>
      </c>
      <c r="AO220" s="65">
        <f t="shared" si="144"/>
        <v>0.55425088861370175</v>
      </c>
      <c r="AP220" s="65">
        <f t="shared" si="145"/>
        <v>0.49078617015670062</v>
      </c>
      <c r="AQ220" s="65">
        <f t="shared" si="146"/>
        <v>0.33984244213841591</v>
      </c>
      <c r="AR220" s="65">
        <f t="shared" si="147"/>
        <v>0.3239249139413633</v>
      </c>
      <c r="AS220" s="65">
        <f t="shared" si="148"/>
        <v>0.24026902583109408</v>
      </c>
      <c r="AT220" s="65">
        <f t="shared" si="149"/>
        <v>0.21415719708871575</v>
      </c>
      <c r="AU220" s="65">
        <f t="shared" si="150"/>
        <v>0.13306253126315121</v>
      </c>
      <c r="AV220" s="65">
        <f t="shared" si="151"/>
        <v>5.7632453378501113E-2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0.13306253126315121</v>
      </c>
      <c r="BB220" s="68">
        <f ca="1"/>
        <v>0.21415719708871575</v>
      </c>
      <c r="BC220" s="45"/>
      <c r="BD220" s="45">
        <f t="shared" ca="1" si="128"/>
        <v>0.13306253126315121</v>
      </c>
    </row>
    <row r="221" spans="11:56" x14ac:dyDescent="0.25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0.77789545784316028</v>
      </c>
      <c r="AA221" s="62">
        <f t="shared" si="130"/>
        <v>0.6978483989982377</v>
      </c>
      <c r="AB221" s="62">
        <f t="shared" si="131"/>
        <v>0.60664911415263667</v>
      </c>
      <c r="AC221" s="62">
        <f t="shared" si="132"/>
        <v>0.55218879694328815</v>
      </c>
      <c r="AD221" s="62">
        <f t="shared" si="133"/>
        <v>0.48859909453478362</v>
      </c>
      <c r="AE221" s="62">
        <f t="shared" si="134"/>
        <v>0.33781491710456996</v>
      </c>
      <c r="AF221" s="62">
        <f t="shared" si="135"/>
        <v>0.32194323390810264</v>
      </c>
      <c r="AG221" s="62">
        <f t="shared" si="136"/>
        <v>0.23845022623127404</v>
      </c>
      <c r="AH221" s="62">
        <f t="shared" si="137"/>
        <v>0.21234423156660165</v>
      </c>
      <c r="AI221" s="62">
        <f t="shared" si="138"/>
        <v>0.13179805167768346</v>
      </c>
      <c r="AJ221" s="62">
        <f t="shared" si="139"/>
        <v>5.7016861346939916E-2</v>
      </c>
      <c r="AK221" s="63">
        <f t="shared" si="140"/>
        <v>0</v>
      </c>
      <c r="AL221" s="64">
        <f t="shared" si="141"/>
        <v>0.77789545784316028</v>
      </c>
      <c r="AM221" s="65">
        <f t="shared" si="142"/>
        <v>0.6978483989982377</v>
      </c>
      <c r="AN221" s="65">
        <f t="shared" si="143"/>
        <v>0.60664911415263667</v>
      </c>
      <c r="AO221" s="65">
        <f t="shared" si="144"/>
        <v>0.55218879694328815</v>
      </c>
      <c r="AP221" s="65">
        <f t="shared" si="145"/>
        <v>0.48859909453478362</v>
      </c>
      <c r="AQ221" s="65">
        <f t="shared" si="146"/>
        <v>0.33781491710456996</v>
      </c>
      <c r="AR221" s="65">
        <f t="shared" si="147"/>
        <v>0.32194323390810264</v>
      </c>
      <c r="AS221" s="65">
        <f t="shared" si="148"/>
        <v>0.23845022623127404</v>
      </c>
      <c r="AT221" s="65">
        <f t="shared" si="149"/>
        <v>0.21234423156660165</v>
      </c>
      <c r="AU221" s="65">
        <f t="shared" si="150"/>
        <v>0.13179805167768346</v>
      </c>
      <c r="AV221" s="65">
        <f t="shared" si="151"/>
        <v>5.7016861346939916E-2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0.13179805167768346</v>
      </c>
      <c r="BB221" s="68">
        <f ca="1"/>
        <v>0.21234423156660165</v>
      </c>
      <c r="BC221" s="45"/>
      <c r="BD221" s="45">
        <f t="shared" ca="1" si="128"/>
        <v>0.13179805167768346</v>
      </c>
    </row>
    <row r="222" spans="11:56" x14ac:dyDescent="0.25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0.77658818773726768</v>
      </c>
      <c r="AA222" s="62">
        <f t="shared" si="130"/>
        <v>0.69604250306135773</v>
      </c>
      <c r="AB222" s="62">
        <f t="shared" si="131"/>
        <v>0.60458681326802821</v>
      </c>
      <c r="AC222" s="62">
        <f t="shared" si="132"/>
        <v>0.55013437728954517</v>
      </c>
      <c r="AD222" s="62">
        <f t="shared" si="133"/>
        <v>0.48642176511206059</v>
      </c>
      <c r="AE222" s="62">
        <f t="shared" si="134"/>
        <v>0.33579948843437118</v>
      </c>
      <c r="AF222" s="62">
        <f t="shared" si="135"/>
        <v>0.31997367722684489</v>
      </c>
      <c r="AG222" s="62">
        <f t="shared" si="136"/>
        <v>0.23664519466490261</v>
      </c>
      <c r="AH222" s="62">
        <f t="shared" si="137"/>
        <v>0.21054661385454976</v>
      </c>
      <c r="AI222" s="62">
        <f t="shared" si="138"/>
        <v>0.13054558831201019</v>
      </c>
      <c r="AJ222" s="62">
        <f t="shared" si="139"/>
        <v>5.6407844665326654E-2</v>
      </c>
      <c r="AK222" s="63">
        <f t="shared" si="140"/>
        <v>0</v>
      </c>
      <c r="AL222" s="64">
        <f t="shared" si="141"/>
        <v>0.77658818773726768</v>
      </c>
      <c r="AM222" s="65">
        <f t="shared" si="142"/>
        <v>0.69604250306135773</v>
      </c>
      <c r="AN222" s="65">
        <f t="shared" si="143"/>
        <v>0.60458681326802821</v>
      </c>
      <c r="AO222" s="65">
        <f t="shared" si="144"/>
        <v>0.55013437728954517</v>
      </c>
      <c r="AP222" s="65">
        <f t="shared" si="145"/>
        <v>0.48642176511206059</v>
      </c>
      <c r="AQ222" s="65">
        <f t="shared" si="146"/>
        <v>0.33579948843437118</v>
      </c>
      <c r="AR222" s="65">
        <f t="shared" si="147"/>
        <v>0.31997367722684489</v>
      </c>
      <c r="AS222" s="65">
        <f t="shared" si="148"/>
        <v>0.23664519466490261</v>
      </c>
      <c r="AT222" s="65">
        <f t="shared" si="149"/>
        <v>0.21054661385454976</v>
      </c>
      <c r="AU222" s="65">
        <f t="shared" si="150"/>
        <v>0.13054558831201019</v>
      </c>
      <c r="AV222" s="65">
        <f t="shared" si="151"/>
        <v>5.6407844665326654E-2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0.13054558831201019</v>
      </c>
      <c r="BB222" s="68">
        <f ca="1"/>
        <v>0.21054661385454976</v>
      </c>
      <c r="BC222" s="45"/>
      <c r="BD222" s="45">
        <f t="shared" ca="1" si="128"/>
        <v>0.13054558831201019</v>
      </c>
    </row>
    <row r="223" spans="11:56" x14ac:dyDescent="0.25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0.77528311452700227</v>
      </c>
      <c r="AA223" s="62">
        <f t="shared" si="130"/>
        <v>0.69424128043194622</v>
      </c>
      <c r="AB223" s="62">
        <f t="shared" si="131"/>
        <v>0.60253152316582992</v>
      </c>
      <c r="AC223" s="62">
        <f t="shared" si="132"/>
        <v>0.54808760110871768</v>
      </c>
      <c r="AD223" s="62">
        <f t="shared" si="133"/>
        <v>0.48425413845683768</v>
      </c>
      <c r="AE223" s="62">
        <f t="shared" si="134"/>
        <v>0.33379608396002347</v>
      </c>
      <c r="AF223" s="62">
        <f t="shared" si="135"/>
        <v>0.31801616973038782</v>
      </c>
      <c r="AG223" s="62">
        <f t="shared" si="136"/>
        <v>0.23485382691008252</v>
      </c>
      <c r="AH223" s="62">
        <f t="shared" si="137"/>
        <v>0.20876421402440049</v>
      </c>
      <c r="AI223" s="62">
        <f t="shared" si="138"/>
        <v>0.12930502697722723</v>
      </c>
      <c r="AJ223" s="62">
        <f t="shared" si="139"/>
        <v>5.5805333100089866E-2</v>
      </c>
      <c r="AK223" s="63">
        <f t="shared" si="140"/>
        <v>0</v>
      </c>
      <c r="AL223" s="64">
        <f t="shared" si="141"/>
        <v>0.77528311452700227</v>
      </c>
      <c r="AM223" s="65">
        <f t="shared" si="142"/>
        <v>0.69424128043194622</v>
      </c>
      <c r="AN223" s="65">
        <f t="shared" si="143"/>
        <v>0.60253152316582992</v>
      </c>
      <c r="AO223" s="65">
        <f t="shared" si="144"/>
        <v>0.54808760110871768</v>
      </c>
      <c r="AP223" s="65">
        <f t="shared" si="145"/>
        <v>0.48425413845683768</v>
      </c>
      <c r="AQ223" s="65">
        <f t="shared" si="146"/>
        <v>0.33379608396002347</v>
      </c>
      <c r="AR223" s="65">
        <f t="shared" si="147"/>
        <v>0.31801616973038782</v>
      </c>
      <c r="AS223" s="65">
        <f t="shared" si="148"/>
        <v>0.23485382691008252</v>
      </c>
      <c r="AT223" s="65">
        <f t="shared" si="149"/>
        <v>0.20876421402440049</v>
      </c>
      <c r="AU223" s="65">
        <f t="shared" si="150"/>
        <v>0.12930502697722723</v>
      </c>
      <c r="AV223" s="65">
        <f t="shared" si="151"/>
        <v>5.5805333100089866E-2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0.12930502697722723</v>
      </c>
      <c r="BB223" s="68">
        <f ca="1"/>
        <v>0.20876421402440049</v>
      </c>
      <c r="BC223" s="45"/>
      <c r="BD223" s="45">
        <f t="shared" ca="1" si="128"/>
        <v>0.12930502697722723</v>
      </c>
    </row>
    <row r="224" spans="11:56" x14ac:dyDescent="0.25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0.77398023452043352</v>
      </c>
      <c r="AA224" s="62">
        <f t="shared" si="130"/>
        <v>0.69244471901639215</v>
      </c>
      <c r="AB224" s="62">
        <f t="shared" si="131"/>
        <v>0.60048322001291909</v>
      </c>
      <c r="AC224" s="62">
        <f t="shared" si="132"/>
        <v>0.5460484399632477</v>
      </c>
      <c r="AD224" s="62">
        <f t="shared" si="133"/>
        <v>0.4820961713309645</v>
      </c>
      <c r="AE224" s="62">
        <f t="shared" si="134"/>
        <v>0.33180463194428889</v>
      </c>
      <c r="AF224" s="62">
        <f t="shared" si="135"/>
        <v>0.31607063770526295</v>
      </c>
      <c r="AG224" s="62">
        <f t="shared" si="136"/>
        <v>0.23307601953386026</v>
      </c>
      <c r="AH224" s="62">
        <f t="shared" si="137"/>
        <v>0.20699690324791184</v>
      </c>
      <c r="AI224" s="62">
        <f t="shared" si="138"/>
        <v>0.12807625456955593</v>
      </c>
      <c r="AJ224" s="62">
        <f t="shared" si="139"/>
        <v>5.5209257167846998E-2</v>
      </c>
      <c r="AK224" s="63">
        <f t="shared" si="140"/>
        <v>0</v>
      </c>
      <c r="AL224" s="64">
        <f t="shared" si="141"/>
        <v>0.77398023452043352</v>
      </c>
      <c r="AM224" s="65">
        <f t="shared" si="142"/>
        <v>0.69244471901639215</v>
      </c>
      <c r="AN224" s="65">
        <f t="shared" si="143"/>
        <v>0.60048322001291909</v>
      </c>
      <c r="AO224" s="65">
        <f t="shared" si="144"/>
        <v>0.5460484399632477</v>
      </c>
      <c r="AP224" s="65">
        <f t="shared" si="145"/>
        <v>0.4820961713309645</v>
      </c>
      <c r="AQ224" s="65">
        <f t="shared" si="146"/>
        <v>0.33180463194428889</v>
      </c>
      <c r="AR224" s="65">
        <f t="shared" si="147"/>
        <v>0.31607063770526295</v>
      </c>
      <c r="AS224" s="65">
        <f t="shared" si="148"/>
        <v>0.23307601953386026</v>
      </c>
      <c r="AT224" s="65">
        <f t="shared" si="149"/>
        <v>0.20699690324791184</v>
      </c>
      <c r="AU224" s="65">
        <f t="shared" si="150"/>
        <v>0.12807625456955593</v>
      </c>
      <c r="AV224" s="65">
        <f t="shared" si="151"/>
        <v>5.5209257167846998E-2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0.12807625456955593</v>
      </c>
      <c r="BB224" s="68">
        <f ca="1"/>
        <v>0.20699690324791184</v>
      </c>
      <c r="BC224" s="45"/>
      <c r="BD224" s="45">
        <f t="shared" ca="1" si="128"/>
        <v>0.12807625456955593</v>
      </c>
    </row>
    <row r="225" spans="11:56" x14ac:dyDescent="0.25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0.77267954403183536</v>
      </c>
      <c r="AA225" s="62">
        <f t="shared" si="130"/>
        <v>0.69065280675238072</v>
      </c>
      <c r="AB225" s="62">
        <f t="shared" si="131"/>
        <v>0.59844188005719368</v>
      </c>
      <c r="AC225" s="62">
        <f t="shared" si="132"/>
        <v>0.54401686552137907</v>
      </c>
      <c r="AD225" s="62">
        <f t="shared" si="133"/>
        <v>0.4799478206889714</v>
      </c>
      <c r="AE225" s="62">
        <f t="shared" si="134"/>
        <v>0.32982506107791931</v>
      </c>
      <c r="AF225" s="62">
        <f t="shared" si="135"/>
        <v>0.31413700788895971</v>
      </c>
      <c r="AG225" s="62">
        <f t="shared" si="136"/>
        <v>0.23131166988625385</v>
      </c>
      <c r="AH225" s="62">
        <f t="shared" si="137"/>
        <v>0.20524455378744802</v>
      </c>
      <c r="AI225" s="62">
        <f t="shared" si="138"/>
        <v>0.12685915906003123</v>
      </c>
      <c r="AJ225" s="62">
        <f t="shared" si="139"/>
        <v>5.4619548127391372E-2</v>
      </c>
      <c r="AK225" s="63">
        <f t="shared" si="140"/>
        <v>0</v>
      </c>
      <c r="AL225" s="64">
        <f t="shared" si="141"/>
        <v>0.77267954403183536</v>
      </c>
      <c r="AM225" s="65">
        <f t="shared" si="142"/>
        <v>0.69065280675238072</v>
      </c>
      <c r="AN225" s="65">
        <f t="shared" si="143"/>
        <v>0.59844188005719368</v>
      </c>
      <c r="AO225" s="65">
        <f t="shared" si="144"/>
        <v>0.54401686552137907</v>
      </c>
      <c r="AP225" s="65">
        <f t="shared" si="145"/>
        <v>0.4799478206889714</v>
      </c>
      <c r="AQ225" s="65">
        <f t="shared" si="146"/>
        <v>0.32982506107791931</v>
      </c>
      <c r="AR225" s="65">
        <f t="shared" si="147"/>
        <v>0.31413700788895971</v>
      </c>
      <c r="AS225" s="65">
        <f t="shared" si="148"/>
        <v>0.23131166988625385</v>
      </c>
      <c r="AT225" s="65">
        <f t="shared" si="149"/>
        <v>0.20524455378744802</v>
      </c>
      <c r="AU225" s="65">
        <f t="shared" si="150"/>
        <v>0.12685915906003123</v>
      </c>
      <c r="AV225" s="65">
        <f t="shared" si="151"/>
        <v>5.4619548127391372E-2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0.12685915906003123</v>
      </c>
      <c r="BB225" s="68">
        <f ca="1"/>
        <v>0.20524455378744802</v>
      </c>
      <c r="BC225" s="45"/>
      <c r="BD225" s="45">
        <f t="shared" ca="1" si="128"/>
        <v>0.12685915906003123</v>
      </c>
    </row>
    <row r="226" spans="11:56" x14ac:dyDescent="0.25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0.77138103938167557</v>
      </c>
      <c r="AA226" s="62">
        <f t="shared" si="130"/>
        <v>0.68886553160881192</v>
      </c>
      <c r="AB226" s="62">
        <f t="shared" si="131"/>
        <v>0.59640747962729679</v>
      </c>
      <c r="AC226" s="62">
        <f t="shared" si="132"/>
        <v>0.54199284955676408</v>
      </c>
      <c r="AD226" s="62">
        <f t="shared" si="133"/>
        <v>0.47780904367721111</v>
      </c>
      <c r="AE226" s="62">
        <f t="shared" si="134"/>
        <v>0.32785730047710271</v>
      </c>
      <c r="AF226" s="62">
        <f t="shared" si="135"/>
        <v>0.31221520746716663</v>
      </c>
      <c r="AG226" s="62">
        <f t="shared" si="136"/>
        <v>0.2295606760943259</v>
      </c>
      <c r="AH226" s="62">
        <f t="shared" si="137"/>
        <v>0.20350703898674677</v>
      </c>
      <c r="AI226" s="62">
        <f t="shared" si="138"/>
        <v>0.12565362948428779</v>
      </c>
      <c r="AJ226" s="62">
        <f t="shared" si="139"/>
        <v>5.403613797176475E-2</v>
      </c>
      <c r="AK226" s="63">
        <f t="shared" si="140"/>
        <v>0</v>
      </c>
      <c r="AL226" s="64">
        <f t="shared" si="141"/>
        <v>0.77138103938167557</v>
      </c>
      <c r="AM226" s="65">
        <f t="shared" si="142"/>
        <v>0.68886553160881192</v>
      </c>
      <c r="AN226" s="65">
        <f t="shared" si="143"/>
        <v>0.59640747962729679</v>
      </c>
      <c r="AO226" s="65">
        <f t="shared" si="144"/>
        <v>0.54199284955676408</v>
      </c>
      <c r="AP226" s="65">
        <f t="shared" si="145"/>
        <v>0.47780904367721111</v>
      </c>
      <c r="AQ226" s="65">
        <f t="shared" si="146"/>
        <v>0.32785730047710271</v>
      </c>
      <c r="AR226" s="65">
        <f t="shared" si="147"/>
        <v>0.31221520746716663</v>
      </c>
      <c r="AS226" s="65">
        <f t="shared" si="148"/>
        <v>0.2295606760943259</v>
      </c>
      <c r="AT226" s="65">
        <f t="shared" si="149"/>
        <v>0.20350703898674677</v>
      </c>
      <c r="AU226" s="65">
        <f t="shared" si="150"/>
        <v>0.12565362948428779</v>
      </c>
      <c r="AV226" s="65">
        <f t="shared" si="151"/>
        <v>5.403613797176475E-2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0.12565362948428779</v>
      </c>
      <c r="BB226" s="68">
        <f ca="1"/>
        <v>0.20350703898674677</v>
      </c>
      <c r="BC226" s="45"/>
      <c r="BD226" s="45">
        <f t="shared" ca="1" si="128"/>
        <v>0.12565362948428779</v>
      </c>
    </row>
    <row r="227" spans="11:56" x14ac:dyDescent="0.25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0.7700847168966054</v>
      </c>
      <c r="AA227" s="62">
        <f t="shared" si="130"/>
        <v>0.68708288158571984</v>
      </c>
      <c r="AB227" s="62">
        <f t="shared" si="131"/>
        <v>0.59437999513234208</v>
      </c>
      <c r="AC227" s="62">
        <f t="shared" si="132"/>
        <v>0.53997636394807125</v>
      </c>
      <c r="AD227" s="62">
        <f t="shared" si="133"/>
        <v>0.47567979763300361</v>
      </c>
      <c r="AE227" s="62">
        <f t="shared" si="134"/>
        <v>0.32590127968092519</v>
      </c>
      <c r="AF227" s="62">
        <f t="shared" si="135"/>
        <v>0.31030516407102943</v>
      </c>
      <c r="AG227" s="62">
        <f t="shared" si="136"/>
        <v>0.22782293705630155</v>
      </c>
      <c r="AH227" s="62">
        <f t="shared" si="137"/>
        <v>0.20178423326176492</v>
      </c>
      <c r="AI227" s="62">
        <f t="shared" si="138"/>
        <v>0.1244595559324433</v>
      </c>
      <c r="AJ227" s="62">
        <f t="shared" si="139"/>
        <v>5.3458959420414572E-2</v>
      </c>
      <c r="AK227" s="63">
        <f t="shared" si="140"/>
        <v>0</v>
      </c>
      <c r="AL227" s="64">
        <f t="shared" si="141"/>
        <v>0.7700847168966054</v>
      </c>
      <c r="AM227" s="65">
        <f t="shared" si="142"/>
        <v>0.68708288158571984</v>
      </c>
      <c r="AN227" s="65">
        <f t="shared" si="143"/>
        <v>0.59437999513234208</v>
      </c>
      <c r="AO227" s="65">
        <f t="shared" si="144"/>
        <v>0.53997636394807125</v>
      </c>
      <c r="AP227" s="65">
        <f t="shared" si="145"/>
        <v>0.47567979763300361</v>
      </c>
      <c r="AQ227" s="65">
        <f t="shared" si="146"/>
        <v>0.32590127968092519</v>
      </c>
      <c r="AR227" s="65">
        <f t="shared" si="147"/>
        <v>0.31030516407102943</v>
      </c>
      <c r="AS227" s="65">
        <f t="shared" si="148"/>
        <v>0.22782293705630155</v>
      </c>
      <c r="AT227" s="65">
        <f t="shared" si="149"/>
        <v>0.20178423326176492</v>
      </c>
      <c r="AU227" s="65">
        <f t="shared" si="150"/>
        <v>0.1244595559324433</v>
      </c>
      <c r="AV227" s="65">
        <f t="shared" si="151"/>
        <v>5.3458959420414572E-2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0.1244595559324433</v>
      </c>
      <c r="BB227" s="68">
        <f ca="1"/>
        <v>0.20178423326176492</v>
      </c>
      <c r="BC227" s="45"/>
      <c r="BD227" s="45">
        <f t="shared" ca="1" si="128"/>
        <v>0.1244595559324433</v>
      </c>
    </row>
    <row r="228" spans="11:56" x14ac:dyDescent="0.25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0.76879057290944941</v>
      </c>
      <c r="AA228" s="62">
        <f t="shared" si="130"/>
        <v>0.68530484471419217</v>
      </c>
      <c r="AB228" s="62">
        <f t="shared" si="131"/>
        <v>0.59235940306164037</v>
      </c>
      <c r="AC228" s="62">
        <f t="shared" si="132"/>
        <v>0.53796738067859451</v>
      </c>
      <c r="AD228" s="62">
        <f t="shared" si="133"/>
        <v>0.47356004008378544</v>
      </c>
      <c r="AE228" s="62">
        <f t="shared" si="134"/>
        <v>0.32395692864884784</v>
      </c>
      <c r="AF228" s="62">
        <f t="shared" si="135"/>
        <v>0.3084068057744257</v>
      </c>
      <c r="AG228" s="62">
        <f t="shared" si="136"/>
        <v>0.22609835243573079</v>
      </c>
      <c r="AH228" s="62">
        <f t="shared" si="137"/>
        <v>0.20007601209160147</v>
      </c>
      <c r="AI228" s="62">
        <f t="shared" si="138"/>
        <v>0.12327682953907777</v>
      </c>
      <c r="AJ228" s="62">
        <f t="shared" si="139"/>
        <v>5.2887945911434982E-2</v>
      </c>
      <c r="AK228" s="63">
        <f t="shared" si="140"/>
        <v>0</v>
      </c>
      <c r="AL228" s="64">
        <f t="shared" si="141"/>
        <v>0.76879057290944941</v>
      </c>
      <c r="AM228" s="65">
        <f t="shared" si="142"/>
        <v>0.68530484471419217</v>
      </c>
      <c r="AN228" s="65">
        <f t="shared" si="143"/>
        <v>0.59235940306164037</v>
      </c>
      <c r="AO228" s="65">
        <f t="shared" si="144"/>
        <v>0.53796738067859451</v>
      </c>
      <c r="AP228" s="65">
        <f t="shared" si="145"/>
        <v>0.47356004008378544</v>
      </c>
      <c r="AQ228" s="65">
        <f t="shared" si="146"/>
        <v>0.32395692864884784</v>
      </c>
      <c r="AR228" s="65">
        <f t="shared" si="147"/>
        <v>0.3084068057744257</v>
      </c>
      <c r="AS228" s="65">
        <f t="shared" si="148"/>
        <v>0.22609835243573079</v>
      </c>
      <c r="AT228" s="65">
        <f t="shared" si="149"/>
        <v>0.20007601209160147</v>
      </c>
      <c r="AU228" s="65">
        <f t="shared" si="150"/>
        <v>0.12327682953907777</v>
      </c>
      <c r="AV228" s="65">
        <f t="shared" si="151"/>
        <v>5.2887945911434982E-2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0.12327682953907777</v>
      </c>
      <c r="BB228" s="68">
        <f ca="1"/>
        <v>0.20007601209160147</v>
      </c>
      <c r="BC228" s="45"/>
      <c r="BD228" s="45">
        <f t="shared" ca="1" si="128"/>
        <v>0.12327682953907777</v>
      </c>
    </row>
    <row r="229" spans="11:56" x14ac:dyDescent="0.25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0.76749860375919476</v>
      </c>
      <c r="AA229" s="62">
        <f t="shared" si="130"/>
        <v>0.68353140905628984</v>
      </c>
      <c r="AB229" s="62">
        <f t="shared" si="131"/>
        <v>0.590345679984427</v>
      </c>
      <c r="AC229" s="62">
        <f t="shared" si="132"/>
        <v>0.53596587183586397</v>
      </c>
      <c r="AD229" s="62">
        <f t="shared" si="133"/>
        <v>0.47144972874626223</v>
      </c>
      <c r="AE229" s="62">
        <f t="shared" si="134"/>
        <v>0.32202417775819869</v>
      </c>
      <c r="AF229" s="62">
        <f t="shared" si="135"/>
        <v>0.30652006109125657</v>
      </c>
      <c r="AG229" s="62">
        <f t="shared" si="136"/>
        <v>0.22438682265569512</v>
      </c>
      <c r="AH229" s="62">
        <f t="shared" si="137"/>
        <v>0.19838225200949741</v>
      </c>
      <c r="AI229" s="62">
        <f t="shared" si="138"/>
        <v>0.12210534247330813</v>
      </c>
      <c r="AJ229" s="62">
        <f t="shared" si="139"/>
        <v>5.2323031593890693E-2</v>
      </c>
      <c r="AK229" s="63">
        <f t="shared" si="140"/>
        <v>0</v>
      </c>
      <c r="AL229" s="64">
        <f t="shared" si="141"/>
        <v>0.76749860375919476</v>
      </c>
      <c r="AM229" s="65">
        <f t="shared" si="142"/>
        <v>0.68353140905628984</v>
      </c>
      <c r="AN229" s="65">
        <f t="shared" si="143"/>
        <v>0.590345679984427</v>
      </c>
      <c r="AO229" s="65">
        <f t="shared" si="144"/>
        <v>0.53596587183586397</v>
      </c>
      <c r="AP229" s="65">
        <f t="shared" si="145"/>
        <v>0.47144972874626223</v>
      </c>
      <c r="AQ229" s="65">
        <f t="shared" si="146"/>
        <v>0.32202417775819869</v>
      </c>
      <c r="AR229" s="65">
        <f t="shared" si="147"/>
        <v>0.30652006109125657</v>
      </c>
      <c r="AS229" s="65">
        <f t="shared" si="148"/>
        <v>0.22438682265569512</v>
      </c>
      <c r="AT229" s="65">
        <f t="shared" si="149"/>
        <v>0.19838225200949741</v>
      </c>
      <c r="AU229" s="65">
        <f t="shared" si="150"/>
        <v>0.12210534247330813</v>
      </c>
      <c r="AV229" s="65">
        <f t="shared" si="151"/>
        <v>5.2323031593890693E-2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0.12210534247330813</v>
      </c>
      <c r="BB229" s="68">
        <f ca="1"/>
        <v>0.19838225200949741</v>
      </c>
      <c r="BC229" s="45"/>
      <c r="BD229" s="45">
        <f t="shared" ca="1" si="128"/>
        <v>0.12210534247330813</v>
      </c>
    </row>
    <row r="230" spans="11:56" x14ac:dyDescent="0.25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0.76620880579098116</v>
      </c>
      <c r="AA230" s="62">
        <f t="shared" si="130"/>
        <v>0.68176256270496693</v>
      </c>
      <c r="AB230" s="62">
        <f t="shared" si="131"/>
        <v>0.58833880254959015</v>
      </c>
      <c r="AC230" s="62">
        <f t="shared" si="132"/>
        <v>0.53397180961125823</v>
      </c>
      <c r="AD230" s="62">
        <f t="shared" si="133"/>
        <v>0.46934882152556545</v>
      </c>
      <c r="AE230" s="62">
        <f t="shared" si="134"/>
        <v>0.32010295780167985</v>
      </c>
      <c r="AF230" s="62">
        <f t="shared" si="135"/>
        <v>0.30464485897275467</v>
      </c>
      <c r="AG230" s="62">
        <f t="shared" si="136"/>
        <v>0.22268824889305805</v>
      </c>
      <c r="AH230" s="62">
        <f t="shared" si="137"/>
        <v>0.19670283059391183</v>
      </c>
      <c r="AI230" s="62">
        <f t="shared" si="138"/>
        <v>0.12094498792895712</v>
      </c>
      <c r="AJ230" s="62">
        <f t="shared" si="139"/>
        <v>5.1764151320222884E-2</v>
      </c>
      <c r="AK230" s="63">
        <f t="shared" si="140"/>
        <v>0</v>
      </c>
      <c r="AL230" s="64">
        <f t="shared" si="141"/>
        <v>0.76620880579098116</v>
      </c>
      <c r="AM230" s="65">
        <f t="shared" si="142"/>
        <v>0.68176256270496693</v>
      </c>
      <c r="AN230" s="65">
        <f t="shared" si="143"/>
        <v>0.58833880254959015</v>
      </c>
      <c r="AO230" s="65">
        <f t="shared" si="144"/>
        <v>0.53397180961125823</v>
      </c>
      <c r="AP230" s="65">
        <f t="shared" si="145"/>
        <v>0.46934882152556545</v>
      </c>
      <c r="AQ230" s="65">
        <f t="shared" si="146"/>
        <v>0.32010295780167985</v>
      </c>
      <c r="AR230" s="65">
        <f t="shared" si="147"/>
        <v>0.30464485897275467</v>
      </c>
      <c r="AS230" s="65">
        <f t="shared" si="148"/>
        <v>0.22268824889305805</v>
      </c>
      <c r="AT230" s="65">
        <f t="shared" si="149"/>
        <v>0.19670283059391183</v>
      </c>
      <c r="AU230" s="65">
        <f t="shared" si="150"/>
        <v>0.12094498792895712</v>
      </c>
      <c r="AV230" s="65">
        <f t="shared" si="151"/>
        <v>5.1764151320222884E-2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0.12094498792895712</v>
      </c>
      <c r="BB230" s="68">
        <f ca="1"/>
        <v>0.19670283059391183</v>
      </c>
      <c r="BC230" s="45"/>
      <c r="BD230" s="45">
        <f t="shared" ca="1" si="128"/>
        <v>0.12094498792895712</v>
      </c>
    </row>
    <row r="231" spans="11:56" x14ac:dyDescent="0.25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0.76492117535609028</v>
      </c>
      <c r="AA231" s="62">
        <f t="shared" si="130"/>
        <v>0.67999829378399046</v>
      </c>
      <c r="AB231" s="62">
        <f t="shared" si="131"/>
        <v>0.58633874748539982</v>
      </c>
      <c r="AC231" s="62">
        <f t="shared" si="132"/>
        <v>0.53198516629961801</v>
      </c>
      <c r="AD231" s="62">
        <f t="shared" si="133"/>
        <v>0.46725727651441268</v>
      </c>
      <c r="AE231" s="62">
        <f t="shared" si="134"/>
        <v>0.31819319998488926</v>
      </c>
      <c r="AF231" s="62">
        <f t="shared" si="135"/>
        <v>0.30278112880480873</v>
      </c>
      <c r="AG231" s="62">
        <f t="shared" si="136"/>
        <v>0.22100253307275899</v>
      </c>
      <c r="AH231" s="62">
        <f t="shared" si="137"/>
        <v>0.19503762645967354</v>
      </c>
      <c r="AI231" s="62">
        <f t="shared" si="138"/>
        <v>0.11979566011481566</v>
      </c>
      <c r="AJ231" s="62">
        <f t="shared" si="139"/>
        <v>5.1211240638736187E-2</v>
      </c>
      <c r="AK231" s="63">
        <f t="shared" si="140"/>
        <v>0</v>
      </c>
      <c r="AL231" s="64">
        <f t="shared" si="141"/>
        <v>0.76492117535609028</v>
      </c>
      <c r="AM231" s="65">
        <f t="shared" si="142"/>
        <v>0.67999829378399046</v>
      </c>
      <c r="AN231" s="65">
        <f t="shared" si="143"/>
        <v>0.58633874748539982</v>
      </c>
      <c r="AO231" s="65">
        <f t="shared" si="144"/>
        <v>0.53198516629961801</v>
      </c>
      <c r="AP231" s="65">
        <f t="shared" si="145"/>
        <v>0.46725727651441268</v>
      </c>
      <c r="AQ231" s="65">
        <f t="shared" si="146"/>
        <v>0.31819319998488926</v>
      </c>
      <c r="AR231" s="65">
        <f t="shared" si="147"/>
        <v>0.30278112880480873</v>
      </c>
      <c r="AS231" s="65">
        <f t="shared" si="148"/>
        <v>0.22100253307275899</v>
      </c>
      <c r="AT231" s="65">
        <f t="shared" si="149"/>
        <v>0.19503762645967354</v>
      </c>
      <c r="AU231" s="65">
        <f t="shared" si="150"/>
        <v>0.11979566011481566</v>
      </c>
      <c r="AV231" s="65">
        <f t="shared" si="151"/>
        <v>5.1211240638736187E-2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0.11979566011481566</v>
      </c>
      <c r="BB231" s="68">
        <f ca="1"/>
        <v>0.19503762645967354</v>
      </c>
      <c r="BC231" s="45"/>
      <c r="BD231" s="45">
        <f t="shared" ca="1" si="128"/>
        <v>0.11979566011481566</v>
      </c>
    </row>
    <row r="232" spans="11:56" x14ac:dyDescent="0.25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0.76363570881193565</v>
      </c>
      <c r="AA232" s="62">
        <f t="shared" si="130"/>
        <v>0.67823859044786106</v>
      </c>
      <c r="AB232" s="62">
        <f t="shared" si="131"/>
        <v>0.58434549159923832</v>
      </c>
      <c r="AC232" s="62">
        <f t="shared" si="132"/>
        <v>0.5300059142988609</v>
      </c>
      <c r="AD232" s="62">
        <f t="shared" si="133"/>
        <v>0.46517505199227155</v>
      </c>
      <c r="AE232" s="62">
        <f t="shared" si="134"/>
        <v>0.31629483592385726</v>
      </c>
      <c r="AF232" s="62">
        <f t="shared" si="135"/>
        <v>0.30092880040530429</v>
      </c>
      <c r="AG232" s="62">
        <f t="shared" si="136"/>
        <v>0.21932957786215054</v>
      </c>
      <c r="AH232" s="62">
        <f t="shared" si="137"/>
        <v>0.19338651924920758</v>
      </c>
      <c r="AI232" s="62">
        <f t="shared" si="138"/>
        <v>0.11865725424499762</v>
      </c>
      <c r="AJ232" s="62">
        <f t="shared" si="139"/>
        <v>5.0664235786165933E-2</v>
      </c>
      <c r="AK232" s="63">
        <f t="shared" si="140"/>
        <v>0</v>
      </c>
      <c r="AL232" s="64">
        <f t="shared" si="141"/>
        <v>0.76363570881193565</v>
      </c>
      <c r="AM232" s="65">
        <f t="shared" si="142"/>
        <v>0.67823859044786106</v>
      </c>
      <c r="AN232" s="65">
        <f t="shared" si="143"/>
        <v>0.58434549159923832</v>
      </c>
      <c r="AO232" s="65">
        <f t="shared" si="144"/>
        <v>0.5300059142988609</v>
      </c>
      <c r="AP232" s="65">
        <f t="shared" si="145"/>
        <v>0.46517505199227155</v>
      </c>
      <c r="AQ232" s="65">
        <f t="shared" si="146"/>
        <v>0.31629483592385726</v>
      </c>
      <c r="AR232" s="65">
        <f t="shared" si="147"/>
        <v>0.30092880040530429</v>
      </c>
      <c r="AS232" s="65">
        <f t="shared" si="148"/>
        <v>0.21932957786215054</v>
      </c>
      <c r="AT232" s="65">
        <f t="shared" si="149"/>
        <v>0.19338651924920758</v>
      </c>
      <c r="AU232" s="65">
        <f t="shared" si="150"/>
        <v>0.11865725424499762</v>
      </c>
      <c r="AV232" s="65">
        <f t="shared" si="151"/>
        <v>5.0664235786165933E-2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0.11865725424499762</v>
      </c>
      <c r="BB232" s="68">
        <f ca="1"/>
        <v>0.19338651924920758</v>
      </c>
      <c r="BC232" s="45"/>
      <c r="BD232" s="45">
        <f t="shared" ca="1" si="128"/>
        <v>0.11865725424499762</v>
      </c>
    </row>
    <row r="233" spans="11:56" x14ac:dyDescent="0.25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0.76235240252205216</v>
      </c>
      <c r="AA233" s="62">
        <f t="shared" si="130"/>
        <v>0.67648344088173296</v>
      </c>
      <c r="AB233" s="62">
        <f t="shared" si="131"/>
        <v>0.58235901177733107</v>
      </c>
      <c r="AC233" s="62">
        <f t="shared" si="132"/>
        <v>0.52803402610959826</v>
      </c>
      <c r="AD233" s="62">
        <f t="shared" si="133"/>
        <v>0.46310210642452776</v>
      </c>
      <c r="AE233" s="62">
        <f t="shared" si="134"/>
        <v>0.31440779764259802</v>
      </c>
      <c r="AF233" s="62">
        <f t="shared" si="135"/>
        <v>0.29908780402148111</v>
      </c>
      <c r="AG233" s="62">
        <f t="shared" si="136"/>
        <v>0.21766928666537844</v>
      </c>
      <c r="AH233" s="62">
        <f t="shared" si="137"/>
        <v>0.19174938962383603</v>
      </c>
      <c r="AI233" s="62">
        <f t="shared" si="138"/>
        <v>0.11752966652938647</v>
      </c>
      <c r="AJ233" s="62">
        <f t="shared" si="139"/>
        <v>5.0123073680324787E-2</v>
      </c>
      <c r="AK233" s="63">
        <f t="shared" si="140"/>
        <v>0</v>
      </c>
      <c r="AL233" s="64">
        <f t="shared" si="141"/>
        <v>0.76235240252205216</v>
      </c>
      <c r="AM233" s="65">
        <f t="shared" si="142"/>
        <v>0.67648344088173296</v>
      </c>
      <c r="AN233" s="65">
        <f t="shared" si="143"/>
        <v>0.58235901177733107</v>
      </c>
      <c r="AO233" s="65">
        <f t="shared" si="144"/>
        <v>0.52803402610959826</v>
      </c>
      <c r="AP233" s="65">
        <f t="shared" si="145"/>
        <v>0.46310210642452776</v>
      </c>
      <c r="AQ233" s="65">
        <f t="shared" si="146"/>
        <v>0.31440779764259802</v>
      </c>
      <c r="AR233" s="65">
        <f t="shared" si="147"/>
        <v>0.29908780402148111</v>
      </c>
      <c r="AS233" s="65">
        <f t="shared" si="148"/>
        <v>0.21766928666537844</v>
      </c>
      <c r="AT233" s="65">
        <f t="shared" si="149"/>
        <v>0.19174938962383603</v>
      </c>
      <c r="AU233" s="65">
        <f t="shared" si="150"/>
        <v>0.11752966652938647</v>
      </c>
      <c r="AV233" s="65">
        <f t="shared" si="151"/>
        <v>5.0123073680324787E-2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0.11752966652938647</v>
      </c>
      <c r="BB233" s="68">
        <f ca="1"/>
        <v>0.19174938962383603</v>
      </c>
      <c r="BC233" s="45"/>
      <c r="BD233" s="45">
        <f t="shared" ca="1" si="128"/>
        <v>0.11752966652938647</v>
      </c>
    </row>
    <row r="234" spans="11:56" x14ac:dyDescent="0.25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0.76107125285608579</v>
      </c>
      <c r="AA234" s="62">
        <f t="shared" si="130"/>
        <v>0.67473283330133504</v>
      </c>
      <c r="AB234" s="62">
        <f t="shared" si="131"/>
        <v>0.58037928498447877</v>
      </c>
      <c r="AC234" s="62">
        <f t="shared" si="132"/>
        <v>0.52606947433475304</v>
      </c>
      <c r="AD234" s="62">
        <f t="shared" si="133"/>
        <v>0.46103839846165645</v>
      </c>
      <c r="AE234" s="62">
        <f t="shared" si="134"/>
        <v>0.31253201757067545</v>
      </c>
      <c r="AF234" s="62">
        <f t="shared" si="135"/>
        <v>0.29725807032730645</v>
      </c>
      <c r="AG234" s="62">
        <f t="shared" si="136"/>
        <v>0.21602156361780422</v>
      </c>
      <c r="AH234" s="62">
        <f t="shared" si="137"/>
        <v>0.19012611925515246</v>
      </c>
      <c r="AI234" s="62">
        <f t="shared" si="138"/>
        <v>0.11641279416417245</v>
      </c>
      <c r="AJ234" s="62">
        <f t="shared" si="139"/>
        <v>4.9587691912827921E-2</v>
      </c>
      <c r="AK234" s="63">
        <f t="shared" si="140"/>
        <v>0</v>
      </c>
      <c r="AL234" s="64">
        <f t="shared" si="141"/>
        <v>0.76107125285608579</v>
      </c>
      <c r="AM234" s="65">
        <f t="shared" si="142"/>
        <v>0.67473283330133504</v>
      </c>
      <c r="AN234" s="65">
        <f t="shared" si="143"/>
        <v>0.58037928498447877</v>
      </c>
      <c r="AO234" s="65">
        <f t="shared" si="144"/>
        <v>0.52606947433475304</v>
      </c>
      <c r="AP234" s="65">
        <f t="shared" si="145"/>
        <v>0.46103839846165645</v>
      </c>
      <c r="AQ234" s="65">
        <f t="shared" si="146"/>
        <v>0.31253201757067545</v>
      </c>
      <c r="AR234" s="65">
        <f t="shared" si="147"/>
        <v>0.29725807032730645</v>
      </c>
      <c r="AS234" s="65">
        <f t="shared" si="148"/>
        <v>0.21602156361780422</v>
      </c>
      <c r="AT234" s="65">
        <f t="shared" si="149"/>
        <v>0.19012611925515246</v>
      </c>
      <c r="AU234" s="65">
        <f t="shared" si="150"/>
        <v>0.11641279416417245</v>
      </c>
      <c r="AV234" s="65">
        <f t="shared" si="151"/>
        <v>4.9587691912827921E-2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0.11641279416417245</v>
      </c>
      <c r="BB234" s="68">
        <f ca="1"/>
        <v>0.19012611925515246</v>
      </c>
      <c r="BC234" s="45"/>
      <c r="BD234" s="45">
        <f t="shared" ca="1" si="128"/>
        <v>0.11641279416417245</v>
      </c>
    </row>
    <row r="235" spans="11:56" x14ac:dyDescent="0.25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0.75979225618978363</v>
      </c>
      <c r="AA235" s="62">
        <f t="shared" si="130"/>
        <v>0.67298675595289159</v>
      </c>
      <c r="AB235" s="62">
        <f t="shared" si="131"/>
        <v>0.57840628826378992</v>
      </c>
      <c r="AC235" s="62">
        <f t="shared" si="132"/>
        <v>0.52411223167917897</v>
      </c>
      <c r="AD235" s="62">
        <f t="shared" si="133"/>
        <v>0.45898388693839737</v>
      </c>
      <c r="AE235" s="62">
        <f t="shared" si="134"/>
        <v>0.31066742854078361</v>
      </c>
      <c r="AF235" s="62">
        <f t="shared" si="135"/>
        <v>0.29543953042086424</v>
      </c>
      <c r="AG235" s="62">
        <f t="shared" si="136"/>
        <v>0.21438631358046997</v>
      </c>
      <c r="AH235" s="62">
        <f t="shared" si="137"/>
        <v>0.18851659081646938</v>
      </c>
      <c r="AI235" s="62">
        <f t="shared" si="138"/>
        <v>0.11530653532247989</v>
      </c>
      <c r="AJ235" s="62">
        <f t="shared" si="139"/>
        <v>4.9058028741895902E-2</v>
      </c>
      <c r="AK235" s="63">
        <f t="shared" si="140"/>
        <v>0</v>
      </c>
      <c r="AL235" s="64">
        <f t="shared" si="141"/>
        <v>0.75979225618978363</v>
      </c>
      <c r="AM235" s="65">
        <f t="shared" si="142"/>
        <v>0.67298675595289159</v>
      </c>
      <c r="AN235" s="65">
        <f t="shared" si="143"/>
        <v>0.57840628826378992</v>
      </c>
      <c r="AO235" s="65">
        <f t="shared" si="144"/>
        <v>0.52411223167917897</v>
      </c>
      <c r="AP235" s="65">
        <f t="shared" si="145"/>
        <v>0.45898388693839737</v>
      </c>
      <c r="AQ235" s="65">
        <f t="shared" si="146"/>
        <v>0.31066742854078361</v>
      </c>
      <c r="AR235" s="65">
        <f t="shared" si="147"/>
        <v>0.29543953042086424</v>
      </c>
      <c r="AS235" s="65">
        <f t="shared" si="148"/>
        <v>0.21438631358046997</v>
      </c>
      <c r="AT235" s="65">
        <f t="shared" si="149"/>
        <v>0.18851659081646938</v>
      </c>
      <c r="AU235" s="65">
        <f t="shared" si="150"/>
        <v>0.11530653532247989</v>
      </c>
      <c r="AV235" s="65">
        <f t="shared" si="151"/>
        <v>4.9058028741895902E-2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0.11530653532247989</v>
      </c>
      <c r="BB235" s="68">
        <f ca="1"/>
        <v>0.18851659081646938</v>
      </c>
      <c r="BC235" s="45"/>
      <c r="BD235" s="45">
        <f t="shared" ca="1" si="128"/>
        <v>0.11530653532247989</v>
      </c>
    </row>
    <row r="236" spans="11:56" x14ac:dyDescent="0.25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0.75851540890498326</v>
      </c>
      <c r="AA236" s="62">
        <f t="shared" si="130"/>
        <v>0.67124519711304331</v>
      </c>
      <c r="AB236" s="62">
        <f t="shared" si="131"/>
        <v>0.57643999873641516</v>
      </c>
      <c r="AC236" s="62">
        <f t="shared" si="132"/>
        <v>0.52216227094928136</v>
      </c>
      <c r="AD236" s="62">
        <f t="shared" si="133"/>
        <v>0.45693853087293373</v>
      </c>
      <c r="AE236" s="62">
        <f t="shared" si="134"/>
        <v>0.30881396378634174</v>
      </c>
      <c r="AF236" s="62">
        <f t="shared" si="135"/>
        <v>0.29363211582176085</v>
      </c>
      <c r="AG236" s="62">
        <f t="shared" si="136"/>
        <v>0.2127634421346051</v>
      </c>
      <c r="AH236" s="62">
        <f t="shared" si="137"/>
        <v>0.18692068797433808</v>
      </c>
      <c r="AI236" s="62">
        <f t="shared" si="138"/>
        <v>0.11421078914508347</v>
      </c>
      <c r="AJ236" s="62">
        <f t="shared" si="139"/>
        <v>4.8534023085234461E-2</v>
      </c>
      <c r="AK236" s="63">
        <f t="shared" si="140"/>
        <v>0</v>
      </c>
      <c r="AL236" s="64">
        <f t="shared" si="141"/>
        <v>0.75851540890498326</v>
      </c>
      <c r="AM236" s="65">
        <f t="shared" si="142"/>
        <v>0.67124519711304331</v>
      </c>
      <c r="AN236" s="65">
        <f t="shared" si="143"/>
        <v>0.57643999873641516</v>
      </c>
      <c r="AO236" s="65">
        <f t="shared" si="144"/>
        <v>0.52216227094928136</v>
      </c>
      <c r="AP236" s="65">
        <f t="shared" si="145"/>
        <v>0.45693853087293373</v>
      </c>
      <c r="AQ236" s="65">
        <f t="shared" si="146"/>
        <v>0.30881396378634174</v>
      </c>
      <c r="AR236" s="65">
        <f t="shared" si="147"/>
        <v>0.29363211582176085</v>
      </c>
      <c r="AS236" s="65">
        <f t="shared" si="148"/>
        <v>0.2127634421346051</v>
      </c>
      <c r="AT236" s="65">
        <f t="shared" si="149"/>
        <v>0.18692068797433808</v>
      </c>
      <c r="AU236" s="65">
        <f t="shared" si="150"/>
        <v>0.11421078914508347</v>
      </c>
      <c r="AV236" s="65">
        <f t="shared" si="151"/>
        <v>4.8534023085234461E-2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0.11421078914508347</v>
      </c>
      <c r="BB236" s="68">
        <f ca="1"/>
        <v>0.18692068797433808</v>
      </c>
      <c r="BC236" s="45"/>
      <c r="BD236" s="45">
        <f t="shared" ca="1" si="128"/>
        <v>0.11421078914508347</v>
      </c>
    </row>
    <row r="237" spans="11:56" x14ac:dyDescent="0.25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0.75724070738960259</v>
      </c>
      <c r="AA237" s="62">
        <f t="shared" si="130"/>
        <v>0.66950814508876877</v>
      </c>
      <c r="AB237" s="62">
        <f t="shared" si="131"/>
        <v>0.57448039360128145</v>
      </c>
      <c r="AC237" s="62">
        <f t="shared" si="132"/>
        <v>0.52021956505263955</v>
      </c>
      <c r="AD237" s="62">
        <f t="shared" si="133"/>
        <v>0.45490228946607486</v>
      </c>
      <c r="AE237" s="62">
        <f t="shared" si="134"/>
        <v>0.30697155693910338</v>
      </c>
      <c r="AF237" s="62">
        <f t="shared" si="135"/>
        <v>0.29183575846854598</v>
      </c>
      <c r="AG237" s="62">
        <f t="shared" si="136"/>
        <v>0.21115285557617461</v>
      </c>
      <c r="AH237" s="62">
        <f t="shared" si="137"/>
        <v>0.18533829538014038</v>
      </c>
      <c r="AI237" s="62">
        <f t="shared" si="138"/>
        <v>0.11312545573121272</v>
      </c>
      <c r="AJ237" s="62">
        <f t="shared" si="139"/>
        <v>4.8015614512990287E-2</v>
      </c>
      <c r="AK237" s="63">
        <f t="shared" si="140"/>
        <v>0</v>
      </c>
      <c r="AL237" s="64">
        <f t="shared" si="141"/>
        <v>0.75724070738960259</v>
      </c>
      <c r="AM237" s="65">
        <f t="shared" si="142"/>
        <v>0.66950814508876877</v>
      </c>
      <c r="AN237" s="65">
        <f t="shared" si="143"/>
        <v>0.57448039360128145</v>
      </c>
      <c r="AO237" s="65">
        <f t="shared" si="144"/>
        <v>0.52021956505263955</v>
      </c>
      <c r="AP237" s="65">
        <f t="shared" si="145"/>
        <v>0.45490228946607486</v>
      </c>
      <c r="AQ237" s="65">
        <f t="shared" si="146"/>
        <v>0.30697155693910338</v>
      </c>
      <c r="AR237" s="65">
        <f t="shared" si="147"/>
        <v>0.29183575846854598</v>
      </c>
      <c r="AS237" s="65">
        <f t="shared" si="148"/>
        <v>0.21115285557617461</v>
      </c>
      <c r="AT237" s="65">
        <f t="shared" si="149"/>
        <v>0.18533829538014038</v>
      </c>
      <c r="AU237" s="65">
        <f t="shared" si="150"/>
        <v>0.11312545573121272</v>
      </c>
      <c r="AV237" s="65">
        <f t="shared" si="151"/>
        <v>4.8015614512990287E-2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0.11312545573121272</v>
      </c>
      <c r="BB237" s="68">
        <f ca="1"/>
        <v>0.18533829538014038</v>
      </c>
      <c r="BC237" s="45"/>
      <c r="BD237" s="45">
        <f t="shared" ca="1" si="128"/>
        <v>0.11312545573121272</v>
      </c>
    </row>
    <row r="238" spans="11:56" x14ac:dyDescent="0.25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0.75596814803762991</v>
      </c>
      <c r="AA238" s="62">
        <f t="shared" si="130"/>
        <v>0.66777558821730576</v>
      </c>
      <c r="AB238" s="62">
        <f t="shared" si="131"/>
        <v>0.57252745013482798</v>
      </c>
      <c r="AC238" s="62">
        <f t="shared" si="132"/>
        <v>0.51828408699763018</v>
      </c>
      <c r="AD238" s="62">
        <f t="shared" si="133"/>
        <v>0.45287512210044223</v>
      </c>
      <c r="AE238" s="62">
        <f t="shared" si="134"/>
        <v>0.30514014202677997</v>
      </c>
      <c r="AF238" s="62">
        <f t="shared" si="135"/>
        <v>0.29005039071614985</v>
      </c>
      <c r="AG238" s="62">
        <f t="shared" si="136"/>
        <v>0.20955446091046859</v>
      </c>
      <c r="AH238" s="62">
        <f t="shared" si="137"/>
        <v>0.18376929866175132</v>
      </c>
      <c r="AI238" s="62">
        <f t="shared" si="138"/>
        <v>0.11205043612944397</v>
      </c>
      <c r="AJ238" s="62">
        <f t="shared" si="139"/>
        <v>4.7502743240782096E-2</v>
      </c>
      <c r="AK238" s="63">
        <f t="shared" si="140"/>
        <v>0</v>
      </c>
      <c r="AL238" s="64">
        <f t="shared" si="141"/>
        <v>0.75596814803762991</v>
      </c>
      <c r="AM238" s="65">
        <f t="shared" si="142"/>
        <v>0.66777558821730576</v>
      </c>
      <c r="AN238" s="65">
        <f t="shared" si="143"/>
        <v>0.57252745013482798</v>
      </c>
      <c r="AO238" s="65">
        <f t="shared" si="144"/>
        <v>0.51828408699763018</v>
      </c>
      <c r="AP238" s="65">
        <f t="shared" si="145"/>
        <v>0.45287512210044223</v>
      </c>
      <c r="AQ238" s="65">
        <f t="shared" si="146"/>
        <v>0.30514014202677997</v>
      </c>
      <c r="AR238" s="65">
        <f t="shared" si="147"/>
        <v>0.29005039071614985</v>
      </c>
      <c r="AS238" s="65">
        <f t="shared" si="148"/>
        <v>0.20955446091046859</v>
      </c>
      <c r="AT238" s="65">
        <f t="shared" si="149"/>
        <v>0.18376929866175132</v>
      </c>
      <c r="AU238" s="65">
        <f t="shared" si="150"/>
        <v>0.11205043612944397</v>
      </c>
      <c r="AV238" s="65">
        <f t="shared" si="151"/>
        <v>4.7502743240782096E-2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0.11205043612944397</v>
      </c>
      <c r="BB238" s="68">
        <f ca="1"/>
        <v>0.18376929866175132</v>
      </c>
      <c r="BC238" s="45"/>
      <c r="BD238" s="45">
        <f t="shared" ca="1" si="128"/>
        <v>0.11205043612944397</v>
      </c>
    </row>
    <row r="239" spans="11:56" x14ac:dyDescent="0.25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0.75469772724911333</v>
      </c>
      <c r="AA239" s="62">
        <f t="shared" si="130"/>
        <v>0.66604751486607305</v>
      </c>
      <c r="AB239" s="62">
        <f t="shared" si="131"/>
        <v>0.5705811456907427</v>
      </c>
      <c r="AC239" s="62">
        <f t="shared" si="132"/>
        <v>0.5163558098930523</v>
      </c>
      <c r="AD239" s="62">
        <f t="shared" si="133"/>
        <v>0.45085698833965937</v>
      </c>
      <c r="AE239" s="62">
        <f t="shared" si="134"/>
        <v>0.30331965347067835</v>
      </c>
      <c r="AF239" s="62">
        <f t="shared" si="135"/>
        <v>0.28827594533333595</v>
      </c>
      <c r="AG239" s="62">
        <f t="shared" si="136"/>
        <v>0.20796816584673283</v>
      </c>
      <c r="AH239" s="62">
        <f t="shared" si="137"/>
        <v>0.18221358441527269</v>
      </c>
      <c r="AI239" s="62">
        <f t="shared" si="138"/>
        <v>0.11098563232867879</v>
      </c>
      <c r="AJ239" s="62">
        <f t="shared" si="139"/>
        <v>4.6995350122806118E-2</v>
      </c>
      <c r="AK239" s="63">
        <f t="shared" si="140"/>
        <v>0</v>
      </c>
      <c r="AL239" s="64">
        <f t="shared" si="141"/>
        <v>0.75469772724911333</v>
      </c>
      <c r="AM239" s="65">
        <f t="shared" si="142"/>
        <v>0.66604751486607305</v>
      </c>
      <c r="AN239" s="65">
        <f t="shared" si="143"/>
        <v>0.5705811456907427</v>
      </c>
      <c r="AO239" s="65">
        <f t="shared" si="144"/>
        <v>0.5163558098930523</v>
      </c>
      <c r="AP239" s="65">
        <f t="shared" si="145"/>
        <v>0.45085698833965937</v>
      </c>
      <c r="AQ239" s="65">
        <f t="shared" si="146"/>
        <v>0.30331965347067835</v>
      </c>
      <c r="AR239" s="65">
        <f t="shared" si="147"/>
        <v>0.28827594533333595</v>
      </c>
      <c r="AS239" s="65">
        <f t="shared" si="148"/>
        <v>0.20796816584673283</v>
      </c>
      <c r="AT239" s="65">
        <f t="shared" si="149"/>
        <v>0.18221358441527269</v>
      </c>
      <c r="AU239" s="65">
        <f t="shared" si="150"/>
        <v>0.11098563232867879</v>
      </c>
      <c r="AV239" s="65">
        <f t="shared" si="151"/>
        <v>4.6995350122806118E-2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0.11098563232867879</v>
      </c>
      <c r="BB239" s="68">
        <f ca="1"/>
        <v>0.18221358441527269</v>
      </c>
      <c r="BC239" s="45"/>
      <c r="BD239" s="45">
        <f t="shared" ca="1" si="128"/>
        <v>0.11098563232867879</v>
      </c>
    </row>
    <row r="240" spans="11:56" x14ac:dyDescent="0.25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0.75342944143015078</v>
      </c>
      <c r="AA240" s="62">
        <f t="shared" si="130"/>
        <v>0.66432391343259234</v>
      </c>
      <c r="AB240" s="62">
        <f t="shared" si="131"/>
        <v>0.56864145769969932</v>
      </c>
      <c r="AC240" s="62">
        <f t="shared" si="132"/>
        <v>0.51443470694775373</v>
      </c>
      <c r="AD240" s="62">
        <f t="shared" si="133"/>
        <v>0.44884784792754517</v>
      </c>
      <c r="AE240" s="62">
        <f t="shared" si="134"/>
        <v>0.30151002608335276</v>
      </c>
      <c r="AF240" s="62">
        <f t="shared" si="135"/>
        <v>0.28651235550016918</v>
      </c>
      <c r="AG240" s="62">
        <f t="shared" si="136"/>
        <v>0.20639387879283996</v>
      </c>
      <c r="AH240" s="62">
        <f t="shared" si="137"/>
        <v>0.18067104019683641</v>
      </c>
      <c r="AI240" s="62">
        <f t="shared" si="138"/>
        <v>0.10993094724920814</v>
      </c>
      <c r="AJ240" s="62">
        <f t="shared" si="139"/>
        <v>4.6493376645015218E-2</v>
      </c>
      <c r="AK240" s="63">
        <f t="shared" si="140"/>
        <v>0</v>
      </c>
      <c r="AL240" s="64">
        <f t="shared" si="141"/>
        <v>0.75342944143015078</v>
      </c>
      <c r="AM240" s="65">
        <f t="shared" si="142"/>
        <v>0.66432391343259234</v>
      </c>
      <c r="AN240" s="65">
        <f t="shared" si="143"/>
        <v>0.56864145769969932</v>
      </c>
      <c r="AO240" s="65">
        <f t="shared" si="144"/>
        <v>0.51443470694775373</v>
      </c>
      <c r="AP240" s="65">
        <f t="shared" si="145"/>
        <v>0.44884784792754517</v>
      </c>
      <c r="AQ240" s="65">
        <f t="shared" si="146"/>
        <v>0.30151002608335276</v>
      </c>
      <c r="AR240" s="65">
        <f t="shared" si="147"/>
        <v>0.28651235550016918</v>
      </c>
      <c r="AS240" s="65">
        <f t="shared" si="148"/>
        <v>0.20639387879283996</v>
      </c>
      <c r="AT240" s="65">
        <f t="shared" si="149"/>
        <v>0.18067104019683641</v>
      </c>
      <c r="AU240" s="65">
        <f t="shared" si="150"/>
        <v>0.10993094724920814</v>
      </c>
      <c r="AV240" s="65">
        <f t="shared" si="151"/>
        <v>4.6493376645015218E-2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0.10993094724920814</v>
      </c>
      <c r="BB240" s="68">
        <f ca="1"/>
        <v>0.18067104019683641</v>
      </c>
      <c r="BC240" s="45"/>
      <c r="BD240" s="45">
        <f t="shared" ca="1" si="128"/>
        <v>0.10993094724920814</v>
      </c>
    </row>
    <row r="241" spans="11:56" x14ac:dyDescent="0.25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0.75216328699287993</v>
      </c>
      <c r="AA241" s="62">
        <f t="shared" si="130"/>
        <v>0.66260477234441006</v>
      </c>
      <c r="AB241" s="62">
        <f t="shared" si="131"/>
        <v>0.56670836366909616</v>
      </c>
      <c r="AC241" s="62">
        <f t="shared" si="132"/>
        <v>0.51252075147025877</v>
      </c>
      <c r="AD241" s="62">
        <f t="shared" si="133"/>
        <v>0.44684766078731092</v>
      </c>
      <c r="AE241" s="62">
        <f t="shared" si="134"/>
        <v>0.29971119506627053</v>
      </c>
      <c r="AF241" s="62">
        <f t="shared" si="135"/>
        <v>0.28475955480549969</v>
      </c>
      <c r="AG241" s="62">
        <f t="shared" si="136"/>
        <v>0.20483150885000093</v>
      </c>
      <c r="AH241" s="62">
        <f t="shared" si="137"/>
        <v>0.17914155451447727</v>
      </c>
      <c r="AI241" s="62">
        <f t="shared" si="138"/>
        <v>0.1088862847338615</v>
      </c>
      <c r="AJ241" s="62">
        <f t="shared" si="139"/>
        <v>4.5996764918370917E-2</v>
      </c>
      <c r="AK241" s="63">
        <f t="shared" si="140"/>
        <v>0</v>
      </c>
      <c r="AL241" s="64">
        <f t="shared" si="141"/>
        <v>0.75216328699287993</v>
      </c>
      <c r="AM241" s="65">
        <f t="shared" si="142"/>
        <v>0.66260477234441006</v>
      </c>
      <c r="AN241" s="65">
        <f t="shared" si="143"/>
        <v>0.56670836366909616</v>
      </c>
      <c r="AO241" s="65">
        <f t="shared" si="144"/>
        <v>0.51252075147025877</v>
      </c>
      <c r="AP241" s="65">
        <f t="shared" si="145"/>
        <v>0.44684766078731092</v>
      </c>
      <c r="AQ241" s="65">
        <f t="shared" si="146"/>
        <v>0.29971119506627053</v>
      </c>
      <c r="AR241" s="65">
        <f t="shared" si="147"/>
        <v>0.28475955480549969</v>
      </c>
      <c r="AS241" s="65">
        <f t="shared" si="148"/>
        <v>0.20483150885000093</v>
      </c>
      <c r="AT241" s="65">
        <f t="shared" si="149"/>
        <v>0.17914155451447727</v>
      </c>
      <c r="AU241" s="65">
        <f t="shared" si="150"/>
        <v>0.1088862847338615</v>
      </c>
      <c r="AV241" s="65">
        <f t="shared" si="151"/>
        <v>4.5996764918370917E-2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0.1088862847338615</v>
      </c>
      <c r="BB241" s="68">
        <f ca="1"/>
        <v>0.17914155451447727</v>
      </c>
      <c r="BC241" s="45"/>
      <c r="BD241" s="45">
        <f t="shared" ca="1" si="128"/>
        <v>0.1088862847338615</v>
      </c>
    </row>
    <row r="242" spans="11:56" x14ac:dyDescent="0.25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0.75089926035546772</v>
      </c>
      <c r="AA242" s="62">
        <f t="shared" si="130"/>
        <v>0.66089008005902006</v>
      </c>
      <c r="AB242" s="62">
        <f t="shared" si="131"/>
        <v>0.56478184118279484</v>
      </c>
      <c r="AC242" s="62">
        <f t="shared" si="132"/>
        <v>0.51061391686839752</v>
      </c>
      <c r="AD242" s="62">
        <f t="shared" si="133"/>
        <v>0.44485638702076097</v>
      </c>
      <c r="AE242" s="62">
        <f t="shared" si="134"/>
        <v>0.29792309600749184</v>
      </c>
      <c r="AF242" s="62">
        <f t="shared" si="135"/>
        <v>0.28301747724446219</v>
      </c>
      <c r="AG242" s="62">
        <f t="shared" si="136"/>
        <v>0.20328096580751651</v>
      </c>
      <c r="AH242" s="62">
        <f t="shared" si="137"/>
        <v>0.17762501682007453</v>
      </c>
      <c r="AI242" s="62">
        <f t="shared" si="138"/>
        <v>0.10785154953924007</v>
      </c>
      <c r="AJ242" s="62">
        <f t="shared" si="139"/>
        <v>4.5505457672167418E-2</v>
      </c>
      <c r="AK242" s="63">
        <f t="shared" si="140"/>
        <v>0</v>
      </c>
      <c r="AL242" s="64">
        <f t="shared" si="141"/>
        <v>0.75089926035546772</v>
      </c>
      <c r="AM242" s="65">
        <f t="shared" si="142"/>
        <v>0.66089008005902006</v>
      </c>
      <c r="AN242" s="65">
        <f t="shared" si="143"/>
        <v>0.56478184118279484</v>
      </c>
      <c r="AO242" s="65">
        <f t="shared" si="144"/>
        <v>0.51061391686839752</v>
      </c>
      <c r="AP242" s="65">
        <f t="shared" si="145"/>
        <v>0.44485638702076097</v>
      </c>
      <c r="AQ242" s="65">
        <f t="shared" si="146"/>
        <v>0.29792309600749184</v>
      </c>
      <c r="AR242" s="65">
        <f t="shared" si="147"/>
        <v>0.28301747724446219</v>
      </c>
      <c r="AS242" s="65">
        <f t="shared" si="148"/>
        <v>0.20328096580751651</v>
      </c>
      <c r="AT242" s="65">
        <f t="shared" si="149"/>
        <v>0.17762501682007453</v>
      </c>
      <c r="AU242" s="65">
        <f t="shared" si="150"/>
        <v>0.10785154953924007</v>
      </c>
      <c r="AV242" s="65">
        <f t="shared" si="151"/>
        <v>4.5505457672167418E-2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0.10785154953924007</v>
      </c>
      <c r="BB242" s="68">
        <f ca="1"/>
        <v>0.17762501682007453</v>
      </c>
      <c r="BC242" s="45"/>
      <c r="BD242" s="45">
        <f t="shared" ca="1" si="128"/>
        <v>0.10785154953924007</v>
      </c>
    </row>
    <row r="243" spans="11:56" x14ac:dyDescent="0.25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0.74963735794210062</v>
      </c>
      <c r="AA243" s="62">
        <f t="shared" si="130"/>
        <v>0.65917982506378603</v>
      </c>
      <c r="AB243" s="62">
        <f t="shared" si="131"/>
        <v>0.56286186790086068</v>
      </c>
      <c r="AC243" s="62">
        <f t="shared" si="132"/>
        <v>0.50871417664893626</v>
      </c>
      <c r="AD243" s="62">
        <f t="shared" si="133"/>
        <v>0.44287398690749669</v>
      </c>
      <c r="AE243" s="62">
        <f t="shared" si="134"/>
        <v>0.29614566487936317</v>
      </c>
      <c r="AF243" s="62">
        <f t="shared" si="135"/>
        <v>0.28128605721599015</v>
      </c>
      <c r="AG243" s="62">
        <f t="shared" si="136"/>
        <v>0.20174216013756863</v>
      </c>
      <c r="AH243" s="62">
        <f t="shared" si="137"/>
        <v>0.17612131750136178</v>
      </c>
      <c r="AI243" s="62">
        <f t="shared" si="138"/>
        <v>0.10682664732703334</v>
      </c>
      <c r="AJ243" s="62">
        <f t="shared" si="139"/>
        <v>4.5019398247427025E-2</v>
      </c>
      <c r="AK243" s="63">
        <f t="shared" si="140"/>
        <v>0</v>
      </c>
      <c r="AL243" s="64">
        <f t="shared" si="141"/>
        <v>0.74963735794210062</v>
      </c>
      <c r="AM243" s="65">
        <f t="shared" si="142"/>
        <v>0.65917982506378603</v>
      </c>
      <c r="AN243" s="65">
        <f t="shared" si="143"/>
        <v>0.56286186790086068</v>
      </c>
      <c r="AO243" s="65">
        <f t="shared" si="144"/>
        <v>0.50871417664893626</v>
      </c>
      <c r="AP243" s="65">
        <f t="shared" si="145"/>
        <v>0.44287398690749669</v>
      </c>
      <c r="AQ243" s="65">
        <f t="shared" si="146"/>
        <v>0.29614566487936317</v>
      </c>
      <c r="AR243" s="65">
        <f t="shared" si="147"/>
        <v>0.28128605721599015</v>
      </c>
      <c r="AS243" s="65">
        <f t="shared" si="148"/>
        <v>0.20174216013756863</v>
      </c>
      <c r="AT243" s="65">
        <f t="shared" si="149"/>
        <v>0.17612131750136178</v>
      </c>
      <c r="AU243" s="65">
        <f t="shared" si="150"/>
        <v>0.10682664732703334</v>
      </c>
      <c r="AV243" s="65">
        <f t="shared" si="151"/>
        <v>4.5019398247427025E-2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0.10682664732703334</v>
      </c>
      <c r="BB243" s="68">
        <f ca="1"/>
        <v>0.17612131750136178</v>
      </c>
      <c r="BC243" s="45"/>
      <c r="BD243" s="45">
        <f t="shared" ca="1" si="128"/>
        <v>0.10682664732703334</v>
      </c>
    </row>
    <row r="244" spans="11:56" x14ac:dyDescent="0.25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0.74837757618297429</v>
      </c>
      <c r="AA244" s="62">
        <f t="shared" si="130"/>
        <v>0.65747399587586386</v>
      </c>
      <c r="AB244" s="62">
        <f t="shared" si="131"/>
        <v>0.56094842155930336</v>
      </c>
      <c r="AC244" s="62">
        <f t="shared" si="132"/>
        <v>0.50682150441720941</v>
      </c>
      <c r="AD244" s="62">
        <f t="shared" si="133"/>
        <v>0.44090042090412435</v>
      </c>
      <c r="AE244" s="62">
        <f t="shared" si="134"/>
        <v>0.29437883803622472</v>
      </c>
      <c r="AF244" s="62">
        <f t="shared" si="135"/>
        <v>0.27956522952034568</v>
      </c>
      <c r="AG244" s="62">
        <f t="shared" si="136"/>
        <v>0.20021500299005107</v>
      </c>
      <c r="AH244" s="62">
        <f t="shared" si="137"/>
        <v>0.17463034787400433</v>
      </c>
      <c r="AI244" s="62">
        <f t="shared" si="138"/>
        <v>0.10581148465541804</v>
      </c>
      <c r="AJ244" s="62">
        <f t="shared" si="139"/>
        <v>4.4538530590366041E-2</v>
      </c>
      <c r="AK244" s="63">
        <f t="shared" si="140"/>
        <v>0</v>
      </c>
      <c r="AL244" s="64">
        <f t="shared" si="141"/>
        <v>0.74837757618297429</v>
      </c>
      <c r="AM244" s="65">
        <f t="shared" si="142"/>
        <v>0.65747399587586386</v>
      </c>
      <c r="AN244" s="65">
        <f t="shared" si="143"/>
        <v>0.56094842155930336</v>
      </c>
      <c r="AO244" s="65">
        <f t="shared" si="144"/>
        <v>0.50682150441720941</v>
      </c>
      <c r="AP244" s="65">
        <f t="shared" si="145"/>
        <v>0.44090042090412435</v>
      </c>
      <c r="AQ244" s="65">
        <f t="shared" si="146"/>
        <v>0.29437883803622472</v>
      </c>
      <c r="AR244" s="65">
        <f t="shared" si="147"/>
        <v>0.27956522952034568</v>
      </c>
      <c r="AS244" s="65">
        <f t="shared" si="148"/>
        <v>0.20021500299005107</v>
      </c>
      <c r="AT244" s="65">
        <f t="shared" si="149"/>
        <v>0.17463034787400433</v>
      </c>
      <c r="AU244" s="65">
        <f t="shared" si="150"/>
        <v>0.10581148465541804</v>
      </c>
      <c r="AV244" s="65">
        <f t="shared" si="151"/>
        <v>4.4538530590366041E-2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0.10581148465541804</v>
      </c>
      <c r="BB244" s="68">
        <f ca="1"/>
        <v>0.17463034787400433</v>
      </c>
      <c r="BC244" s="45"/>
      <c r="BD244" s="45">
        <f t="shared" ca="1" si="128"/>
        <v>0.10581148465541804</v>
      </c>
    </row>
    <row r="245" spans="11:56" x14ac:dyDescent="0.25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0.74711991151428347</v>
      </c>
      <c r="AA245" s="62">
        <f t="shared" si="130"/>
        <v>0.6557725810421251</v>
      </c>
      <c r="AB245" s="62">
        <f t="shared" si="131"/>
        <v>0.55904147996981901</v>
      </c>
      <c r="AC245" s="62">
        <f t="shared" si="132"/>
        <v>0.50493587387675276</v>
      </c>
      <c r="AD245" s="62">
        <f t="shared" si="133"/>
        <v>0.43893564964346621</v>
      </c>
      <c r="AE245" s="62">
        <f t="shared" si="134"/>
        <v>0.29262255221213146</v>
      </c>
      <c r="AF245" s="62">
        <f t="shared" si="135"/>
        <v>0.27785492935666428</v>
      </c>
      <c r="AG245" s="62">
        <f t="shared" si="136"/>
        <v>0.19869940618743923</v>
      </c>
      <c r="AH245" s="62">
        <f t="shared" si="137"/>
        <v>0.17315200017374371</v>
      </c>
      <c r="AI245" s="62">
        <f t="shared" si="138"/>
        <v>0.10480596897053897</v>
      </c>
      <c r="AJ245" s="62">
        <f t="shared" si="139"/>
        <v>4.4062799245930484E-2</v>
      </c>
      <c r="AK245" s="63">
        <f t="shared" si="140"/>
        <v>0</v>
      </c>
      <c r="AL245" s="64">
        <f t="shared" si="141"/>
        <v>0.74711991151428347</v>
      </c>
      <c r="AM245" s="65">
        <f t="shared" si="142"/>
        <v>0.6557725810421251</v>
      </c>
      <c r="AN245" s="65">
        <f t="shared" si="143"/>
        <v>0.55904147996981901</v>
      </c>
      <c r="AO245" s="65">
        <f t="shared" si="144"/>
        <v>0.50493587387675276</v>
      </c>
      <c r="AP245" s="65">
        <f t="shared" si="145"/>
        <v>0.43893564964346621</v>
      </c>
      <c r="AQ245" s="65">
        <f t="shared" si="146"/>
        <v>0.29262255221213146</v>
      </c>
      <c r="AR245" s="65">
        <f t="shared" si="147"/>
        <v>0.27785492935666428</v>
      </c>
      <c r="AS245" s="65">
        <f t="shared" si="148"/>
        <v>0.19869940618743923</v>
      </c>
      <c r="AT245" s="65">
        <f t="shared" si="149"/>
        <v>0.17315200017374371</v>
      </c>
      <c r="AU245" s="65">
        <f t="shared" si="150"/>
        <v>0.10480596897053897</v>
      </c>
      <c r="AV245" s="65">
        <f t="shared" si="151"/>
        <v>4.4062799245930484E-2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0.10480596897053897</v>
      </c>
      <c r="BB245" s="68">
        <f ca="1"/>
        <v>0.17315200017374371</v>
      </c>
      <c r="BC245" s="45"/>
      <c r="BD245" s="45">
        <f t="shared" ca="1" si="128"/>
        <v>0.10480596897053897</v>
      </c>
    </row>
    <row r="246" spans="11:56" x14ac:dyDescent="0.25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0.74586436037821213</v>
      </c>
      <c r="AA246" s="62">
        <f t="shared" si="130"/>
        <v>0.6540755691390796</v>
      </c>
      <c r="AB246" s="62">
        <f t="shared" si="131"/>
        <v>0.55714102101953278</v>
      </c>
      <c r="AC246" s="62">
        <f t="shared" si="132"/>
        <v>0.50305725882893815</v>
      </c>
      <c r="AD246" s="62">
        <f t="shared" si="133"/>
        <v>0.43697963393377531</v>
      </c>
      <c r="AE246" s="62">
        <f t="shared" si="134"/>
        <v>0.29087674451858753</v>
      </c>
      <c r="AF246" s="62">
        <f t="shared" si="135"/>
        <v>0.27615509232051449</v>
      </c>
      <c r="AG246" s="62">
        <f t="shared" si="136"/>
        <v>0.19719528221969881</v>
      </c>
      <c r="AH246" s="62">
        <f t="shared" si="137"/>
        <v>0.17168616754860877</v>
      </c>
      <c r="AI246" s="62">
        <f t="shared" si="138"/>
        <v>0.10381000859807075</v>
      </c>
      <c r="AJ246" s="62">
        <f t="shared" si="139"/>
        <v>4.359214935140085E-2</v>
      </c>
      <c r="AK246" s="63">
        <f t="shared" si="140"/>
        <v>0</v>
      </c>
      <c r="AL246" s="64">
        <f t="shared" si="141"/>
        <v>0.74586436037821213</v>
      </c>
      <c r="AM246" s="65">
        <f t="shared" si="142"/>
        <v>0.6540755691390796</v>
      </c>
      <c r="AN246" s="65">
        <f t="shared" si="143"/>
        <v>0.55714102101953278</v>
      </c>
      <c r="AO246" s="65">
        <f t="shared" si="144"/>
        <v>0.50305725882893815</v>
      </c>
      <c r="AP246" s="65">
        <f t="shared" si="145"/>
        <v>0.43697963393377531</v>
      </c>
      <c r="AQ246" s="65">
        <f t="shared" si="146"/>
        <v>0.29087674451858753</v>
      </c>
      <c r="AR246" s="65">
        <f t="shared" si="147"/>
        <v>0.27615509232051449</v>
      </c>
      <c r="AS246" s="65">
        <f t="shared" si="148"/>
        <v>0.19719528221969881</v>
      </c>
      <c r="AT246" s="65">
        <f t="shared" si="149"/>
        <v>0.17168616754860877</v>
      </c>
      <c r="AU246" s="65">
        <f t="shared" si="150"/>
        <v>0.10381000859807075</v>
      </c>
      <c r="AV246" s="65">
        <f t="shared" si="151"/>
        <v>4.359214935140085E-2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0.10381000859807075</v>
      </c>
      <c r="BB246" s="68">
        <f ca="1"/>
        <v>0.17168616754860877</v>
      </c>
      <c r="BC246" s="45"/>
      <c r="BD246" s="45">
        <f t="shared" ca="1" si="128"/>
        <v>0.10381000859807075</v>
      </c>
    </row>
    <row r="247" spans="11:56" x14ac:dyDescent="0.25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0.744610919222923</v>
      </c>
      <c r="AA247" s="62">
        <f t="shared" si="130"/>
        <v>0.65238294877279901</v>
      </c>
      <c r="AB247" s="62">
        <f t="shared" si="131"/>
        <v>0.55524702267074233</v>
      </c>
      <c r="AC247" s="62">
        <f t="shared" si="132"/>
        <v>0.50118563317260967</v>
      </c>
      <c r="AD247" s="62">
        <f t="shared" si="133"/>
        <v>0.43503233475795372</v>
      </c>
      <c r="AE247" s="62">
        <f t="shared" si="134"/>
        <v>0.28914135244229455</v>
      </c>
      <c r="AF247" s="62">
        <f t="shared" si="135"/>
        <v>0.27446565440147291</v>
      </c>
      <c r="AG247" s="62">
        <f t="shared" si="136"/>
        <v>0.19570254423923306</v>
      </c>
      <c r="AH247" s="62">
        <f t="shared" si="137"/>
        <v>0.17023274405119257</v>
      </c>
      <c r="AI247" s="62">
        <f t="shared" si="138"/>
        <v>0.10282351273485969</v>
      </c>
      <c r="AJ247" s="62">
        <f t="shared" si="139"/>
        <v>4.3126526630065193E-2</v>
      </c>
      <c r="AK247" s="63">
        <f t="shared" si="140"/>
        <v>0</v>
      </c>
      <c r="AL247" s="64">
        <f t="shared" si="141"/>
        <v>0.744610919222923</v>
      </c>
      <c r="AM247" s="65">
        <f t="shared" si="142"/>
        <v>0.65238294877279901</v>
      </c>
      <c r="AN247" s="65">
        <f t="shared" si="143"/>
        <v>0.55524702267074233</v>
      </c>
      <c r="AO247" s="65">
        <f t="shared" si="144"/>
        <v>0.50118563317260967</v>
      </c>
      <c r="AP247" s="65">
        <f t="shared" si="145"/>
        <v>0.43503233475795372</v>
      </c>
      <c r="AQ247" s="65">
        <f t="shared" si="146"/>
        <v>0.28914135244229455</v>
      </c>
      <c r="AR247" s="65">
        <f t="shared" si="147"/>
        <v>0.27446565440147291</v>
      </c>
      <c r="AS247" s="65">
        <f t="shared" si="148"/>
        <v>0.19570254423923306</v>
      </c>
      <c r="AT247" s="65">
        <f t="shared" si="149"/>
        <v>0.17023274405119257</v>
      </c>
      <c r="AU247" s="65">
        <f t="shared" si="150"/>
        <v>0.10282351273485969</v>
      </c>
      <c r="AV247" s="65">
        <f t="shared" si="151"/>
        <v>4.3126526630065193E-2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0.10282351273485969</v>
      </c>
      <c r="BB247" s="68">
        <f ca="1"/>
        <v>0.17023274405119257</v>
      </c>
      <c r="BC247" s="45"/>
      <c r="BD247" s="45">
        <f t="shared" ca="1" si="128"/>
        <v>0.10282351273485969</v>
      </c>
    </row>
    <row r="248" spans="11:56" x14ac:dyDescent="0.25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0.7433595845025478</v>
      </c>
      <c r="AA248" s="62">
        <f t="shared" si="130"/>
        <v>0.65069470857884026</v>
      </c>
      <c r="AB248" s="62">
        <f t="shared" si="131"/>
        <v>0.55335946296066252</v>
      </c>
      <c r="AC248" s="62">
        <f t="shared" si="132"/>
        <v>0.49932097090372057</v>
      </c>
      <c r="AD248" s="62">
        <f t="shared" si="133"/>
        <v>0.43309371327277418</v>
      </c>
      <c r="AE248" s="62">
        <f t="shared" si="134"/>
        <v>0.28741631384291305</v>
      </c>
      <c r="AF248" s="62">
        <f t="shared" si="135"/>
        <v>0.2727865519807135</v>
      </c>
      <c r="AG248" s="62">
        <f t="shared" si="136"/>
        <v>0.19422110605586812</v>
      </c>
      <c r="AH248" s="62">
        <f t="shared" si="137"/>
        <v>0.1687916246309947</v>
      </c>
      <c r="AI248" s="62">
        <f t="shared" si="138"/>
        <v>0.10184639144064515</v>
      </c>
      <c r="AJ248" s="62">
        <f t="shared" si="139"/>
        <v>4.266587738495977E-2</v>
      </c>
      <c r="AK248" s="63">
        <f t="shared" si="140"/>
        <v>0</v>
      </c>
      <c r="AL248" s="64">
        <f t="shared" si="141"/>
        <v>0.7433595845025478</v>
      </c>
      <c r="AM248" s="65">
        <f t="shared" si="142"/>
        <v>0.65069470857884026</v>
      </c>
      <c r="AN248" s="65">
        <f t="shared" si="143"/>
        <v>0.55335946296066252</v>
      </c>
      <c r="AO248" s="65">
        <f t="shared" si="144"/>
        <v>0.49932097090372057</v>
      </c>
      <c r="AP248" s="65">
        <f t="shared" si="145"/>
        <v>0.43309371327277418</v>
      </c>
      <c r="AQ248" s="65">
        <f t="shared" si="146"/>
        <v>0.28741631384291305</v>
      </c>
      <c r="AR248" s="65">
        <f t="shared" si="147"/>
        <v>0.2727865519807135</v>
      </c>
      <c r="AS248" s="65">
        <f t="shared" si="148"/>
        <v>0.19422110605586812</v>
      </c>
      <c r="AT248" s="65">
        <f t="shared" si="149"/>
        <v>0.1687916246309947</v>
      </c>
      <c r="AU248" s="65">
        <f t="shared" si="150"/>
        <v>0.10184639144064515</v>
      </c>
      <c r="AV248" s="65">
        <f t="shared" si="151"/>
        <v>4.266587738495977E-2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0.10184639144064515</v>
      </c>
      <c r="BB248" s="68">
        <f ca="1"/>
        <v>0.1687916246309947</v>
      </c>
      <c r="BC248" s="45"/>
      <c r="BD248" s="45">
        <f t="shared" ca="1" si="128"/>
        <v>0.10184639144064515</v>
      </c>
    </row>
    <row r="249" spans="11:56" x14ac:dyDescent="0.25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0.74211035267717718</v>
      </c>
      <c r="AA249" s="62">
        <f t="shared" si="130"/>
        <v>0.64901083722216935</v>
      </c>
      <c r="AB249" s="62">
        <f t="shared" si="131"/>
        <v>0.55147832000117059</v>
      </c>
      <c r="AC249" s="62">
        <f t="shared" si="132"/>
        <v>0.49746324611497234</v>
      </c>
      <c r="AD249" s="62">
        <f t="shared" si="133"/>
        <v>0.43116373080810538</v>
      </c>
      <c r="AE249" s="62">
        <f t="shared" si="134"/>
        <v>0.28570156695083743</v>
      </c>
      <c r="AF249" s="62">
        <f t="shared" si="135"/>
        <v>0.2711177218286121</v>
      </c>
      <c r="AG249" s="62">
        <f t="shared" si="136"/>
        <v>0.19275088213187658</v>
      </c>
      <c r="AH249" s="62">
        <f t="shared" si="137"/>
        <v>0.16736270512682855</v>
      </c>
      <c r="AI249" s="62">
        <f t="shared" si="138"/>
        <v>0.10087855562985959</v>
      </c>
      <c r="AJ249" s="62">
        <f t="shared" si="139"/>
        <v>4.2210148492676555E-2</v>
      </c>
      <c r="AK249" s="63">
        <f t="shared" si="140"/>
        <v>0</v>
      </c>
      <c r="AL249" s="64">
        <f t="shared" si="141"/>
        <v>0.74211035267717718</v>
      </c>
      <c r="AM249" s="65">
        <f t="shared" si="142"/>
        <v>0.64901083722216935</v>
      </c>
      <c r="AN249" s="65">
        <f t="shared" si="143"/>
        <v>0.55147832000117059</v>
      </c>
      <c r="AO249" s="65">
        <f t="shared" si="144"/>
        <v>0.49746324611497234</v>
      </c>
      <c r="AP249" s="65">
        <f t="shared" si="145"/>
        <v>0.43116373080810538</v>
      </c>
      <c r="AQ249" s="65">
        <f t="shared" si="146"/>
        <v>0.28570156695083743</v>
      </c>
      <c r="AR249" s="65">
        <f t="shared" si="147"/>
        <v>0.2711177218286121</v>
      </c>
      <c r="AS249" s="65">
        <f t="shared" si="148"/>
        <v>0.19275088213187658</v>
      </c>
      <c r="AT249" s="65">
        <f t="shared" si="149"/>
        <v>0.16736270512682855</v>
      </c>
      <c r="AU249" s="65">
        <f t="shared" si="150"/>
        <v>0.10087855562985959</v>
      </c>
      <c r="AV249" s="65">
        <f t="shared" si="151"/>
        <v>4.2210148492676555E-2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0.10087855562985959</v>
      </c>
      <c r="BB249" s="68">
        <f ca="1"/>
        <v>0.16736270512682855</v>
      </c>
      <c r="BC249" s="45"/>
      <c r="BD249" s="45">
        <f t="shared" ca="1" si="128"/>
        <v>0.10087855562985959</v>
      </c>
    </row>
    <row r="250" spans="11:56" x14ac:dyDescent="0.25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0.74086322021285078</v>
      </c>
      <c r="AA250" s="62">
        <f t="shared" si="130"/>
        <v>0.64733132339708499</v>
      </c>
      <c r="AB250" s="62">
        <f t="shared" si="131"/>
        <v>0.54960357197855225</v>
      </c>
      <c r="AC250" s="62">
        <f t="shared" si="132"/>
        <v>0.49561243299545454</v>
      </c>
      <c r="AD250" s="62">
        <f t="shared" si="133"/>
        <v>0.42924234886614049</v>
      </c>
      <c r="AE250" s="62">
        <f t="shared" si="134"/>
        <v>0.28399705036498407</v>
      </c>
      <c r="AF250" s="62">
        <f t="shared" si="135"/>
        <v>0.26945910110236521</v>
      </c>
      <c r="AG250" s="62">
        <f t="shared" si="136"/>
        <v>0.19129178757703844</v>
      </c>
      <c r="AH250" s="62">
        <f t="shared" si="137"/>
        <v>0.16594588225929263</v>
      </c>
      <c r="AI250" s="62">
        <f t="shared" si="138"/>
        <v>9.9919917063506433E-2</v>
      </c>
      <c r="AJ250" s="62">
        <f t="shared" si="139"/>
        <v>4.1759287397236888E-2</v>
      </c>
      <c r="AK250" s="63">
        <f t="shared" si="140"/>
        <v>0</v>
      </c>
      <c r="AL250" s="64">
        <f t="shared" si="141"/>
        <v>0.74086322021285078</v>
      </c>
      <c r="AM250" s="65">
        <f t="shared" si="142"/>
        <v>0.64733132339708499</v>
      </c>
      <c r="AN250" s="65">
        <f t="shared" si="143"/>
        <v>0.54960357197855225</v>
      </c>
      <c r="AO250" s="65">
        <f t="shared" si="144"/>
        <v>0.49561243299545454</v>
      </c>
      <c r="AP250" s="65">
        <f t="shared" si="145"/>
        <v>0.42924234886614049</v>
      </c>
      <c r="AQ250" s="65">
        <f t="shared" si="146"/>
        <v>0.28399705036498407</v>
      </c>
      <c r="AR250" s="65">
        <f t="shared" si="147"/>
        <v>0.26945910110236521</v>
      </c>
      <c r="AS250" s="65">
        <f t="shared" si="148"/>
        <v>0.19129178757703844</v>
      </c>
      <c r="AT250" s="65">
        <f t="shared" si="149"/>
        <v>0.16594588225929263</v>
      </c>
      <c r="AU250" s="65">
        <f t="shared" si="150"/>
        <v>9.9919917063506433E-2</v>
      </c>
      <c r="AV250" s="65">
        <f t="shared" si="151"/>
        <v>4.1759287397236888E-2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9.9919917063506433E-2</v>
      </c>
      <c r="BB250" s="68">
        <f ca="1"/>
        <v>0.16594588225929263</v>
      </c>
      <c r="BC250" s="45"/>
      <c r="BD250" s="45">
        <f t="shared" ca="1" si="128"/>
        <v>9.9919917063506433E-2</v>
      </c>
    </row>
    <row r="251" spans="11:56" x14ac:dyDescent="0.25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0.73961818358154696</v>
      </c>
      <c r="AA251" s="62">
        <f t="shared" si="130"/>
        <v>0.64565615582714286</v>
      </c>
      <c r="AB251" s="62">
        <f t="shared" si="131"/>
        <v>0.54773519715324892</v>
      </c>
      <c r="AC251" s="62">
        <f t="shared" si="132"/>
        <v>0.49376850583028642</v>
      </c>
      <c r="AD251" s="62">
        <f t="shared" si="133"/>
        <v>0.42732952912062933</v>
      </c>
      <c r="AE251" s="62">
        <f t="shared" si="134"/>
        <v>0.28230270305059274</v>
      </c>
      <c r="AF251" s="62">
        <f t="shared" si="135"/>
        <v>0.26781062734362376</v>
      </c>
      <c r="AG251" s="62">
        <f t="shared" si="136"/>
        <v>0.18984373814373962</v>
      </c>
      <c r="AH251" s="62">
        <f t="shared" si="137"/>
        <v>0.16454105362330579</v>
      </c>
      <c r="AI251" s="62">
        <f t="shared" si="138"/>
        <v>9.8970388341115267E-2</v>
      </c>
      <c r="AJ251" s="62">
        <f t="shared" si="139"/>
        <v>4.1313242104030569E-2</v>
      </c>
      <c r="AK251" s="63">
        <f t="shared" si="140"/>
        <v>0</v>
      </c>
      <c r="AL251" s="64">
        <f t="shared" si="141"/>
        <v>0.73961818358154696</v>
      </c>
      <c r="AM251" s="65">
        <f t="shared" si="142"/>
        <v>0.64565615582714286</v>
      </c>
      <c r="AN251" s="65">
        <f t="shared" si="143"/>
        <v>0.54773519715324892</v>
      </c>
      <c r="AO251" s="65">
        <f t="shared" si="144"/>
        <v>0.49376850583028642</v>
      </c>
      <c r="AP251" s="65">
        <f t="shared" si="145"/>
        <v>0.42732952912062933</v>
      </c>
      <c r="AQ251" s="65">
        <f t="shared" si="146"/>
        <v>0.28230270305059274</v>
      </c>
      <c r="AR251" s="65">
        <f t="shared" si="147"/>
        <v>0.26781062734362376</v>
      </c>
      <c r="AS251" s="65">
        <f t="shared" si="148"/>
        <v>0.18984373814373962</v>
      </c>
      <c r="AT251" s="65">
        <f t="shared" si="149"/>
        <v>0.16454105362330579</v>
      </c>
      <c r="AU251" s="65">
        <f t="shared" si="150"/>
        <v>9.8970388341115267E-2</v>
      </c>
      <c r="AV251" s="65">
        <f t="shared" si="151"/>
        <v>4.1313242104030569E-2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9.8970388341115267E-2</v>
      </c>
      <c r="BB251" s="68">
        <f ca="1"/>
        <v>0.16454105362330579</v>
      </c>
      <c r="BC251" s="45"/>
      <c r="BD251" s="45">
        <f t="shared" ca="1" si="128"/>
        <v>9.8970388341115267E-2</v>
      </c>
    </row>
    <row r="252" spans="11:56" x14ac:dyDescent="0.25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0.7383752392611731</v>
      </c>
      <c r="AA252" s="62">
        <f t="shared" si="130"/>
        <v>0.64398532326507996</v>
      </c>
      <c r="AB252" s="62">
        <f t="shared" si="131"/>
        <v>0.54587317385960554</v>
      </c>
      <c r="AC252" s="62">
        <f t="shared" si="132"/>
        <v>0.49193143900025943</v>
      </c>
      <c r="AD252" s="62">
        <f t="shared" si="133"/>
        <v>0.42542523341611388</v>
      </c>
      <c r="AE252" s="62">
        <f t="shared" si="134"/>
        <v>0.28061846433704107</v>
      </c>
      <c r="AF252" s="62">
        <f t="shared" si="135"/>
        <v>0.26617223847614091</v>
      </c>
      <c r="AG252" s="62">
        <f t="shared" si="136"/>
        <v>0.18840665022210754</v>
      </c>
      <c r="AH252" s="62">
        <f t="shared" si="137"/>
        <v>0.16314811768070561</v>
      </c>
      <c r="AI252" s="62">
        <f t="shared" si="138"/>
        <v>9.8029882892773396E-2</v>
      </c>
      <c r="AJ252" s="62">
        <f t="shared" si="139"/>
        <v>4.0871961173819693E-2</v>
      </c>
      <c r="AK252" s="63">
        <f t="shared" si="140"/>
        <v>0</v>
      </c>
      <c r="AL252" s="64">
        <f t="shared" si="141"/>
        <v>0.7383752392611731</v>
      </c>
      <c r="AM252" s="65">
        <f t="shared" si="142"/>
        <v>0.64398532326507996</v>
      </c>
      <c r="AN252" s="65">
        <f t="shared" si="143"/>
        <v>0.54587317385960554</v>
      </c>
      <c r="AO252" s="65">
        <f t="shared" si="144"/>
        <v>0.49193143900025943</v>
      </c>
      <c r="AP252" s="65">
        <f t="shared" si="145"/>
        <v>0.42542523341611388</v>
      </c>
      <c r="AQ252" s="65">
        <f t="shared" si="146"/>
        <v>0.28061846433704107</v>
      </c>
      <c r="AR252" s="65">
        <f t="shared" si="147"/>
        <v>0.26617223847614091</v>
      </c>
      <c r="AS252" s="65">
        <f t="shared" si="148"/>
        <v>0.18840665022210754</v>
      </c>
      <c r="AT252" s="65">
        <f t="shared" si="149"/>
        <v>0.16314811768070561</v>
      </c>
      <c r="AU252" s="65">
        <f t="shared" si="150"/>
        <v>9.8029882892773396E-2</v>
      </c>
      <c r="AV252" s="65">
        <f t="shared" si="151"/>
        <v>4.0871961173819693E-2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9.8029882892773396E-2</v>
      </c>
      <c r="BB252" s="68">
        <f ca="1"/>
        <v>0.16314811768070561</v>
      </c>
      <c r="BC252" s="45"/>
      <c r="BD252" s="45">
        <f t="shared" ca="1" si="128"/>
        <v>9.8029882892773396E-2</v>
      </c>
    </row>
    <row r="253" spans="11:56" x14ac:dyDescent="0.25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0.73713438373555562</v>
      </c>
      <c r="AA253" s="62">
        <f t="shared" si="130"/>
        <v>0.64231881449273887</v>
      </c>
      <c r="AB253" s="62">
        <f t="shared" si="131"/>
        <v>0.54401748050561927</v>
      </c>
      <c r="AC253" s="62">
        <f t="shared" si="132"/>
        <v>0.4901012069814813</v>
      </c>
      <c r="AD253" s="62">
        <f t="shared" si="133"/>
        <v>0.42352942376716707</v>
      </c>
      <c r="AE253" s="62">
        <f t="shared" si="134"/>
        <v>0.27894427391567211</v>
      </c>
      <c r="AF253" s="62">
        <f t="shared" si="135"/>
        <v>0.26454387280343461</v>
      </c>
      <c r="AG253" s="62">
        <f t="shared" si="136"/>
        <v>0.1869804408351835</v>
      </c>
      <c r="AH253" s="62">
        <f t="shared" si="137"/>
        <v>0.16176697375290941</v>
      </c>
      <c r="AI253" s="62">
        <f t="shared" si="138"/>
        <v>9.7098314971233099E-2</v>
      </c>
      <c r="AJ253" s="62">
        <f t="shared" si="139"/>
        <v>4.0435393716806531E-2</v>
      </c>
      <c r="AK253" s="63">
        <f t="shared" si="140"/>
        <v>0</v>
      </c>
      <c r="AL253" s="64">
        <f t="shared" si="141"/>
        <v>0.73713438373555562</v>
      </c>
      <c r="AM253" s="65">
        <f t="shared" si="142"/>
        <v>0.64231881449273887</v>
      </c>
      <c r="AN253" s="65">
        <f t="shared" si="143"/>
        <v>0.54401748050561927</v>
      </c>
      <c r="AO253" s="65">
        <f t="shared" si="144"/>
        <v>0.4901012069814813</v>
      </c>
      <c r="AP253" s="65">
        <f t="shared" si="145"/>
        <v>0.42352942376716707</v>
      </c>
      <c r="AQ253" s="65">
        <f t="shared" si="146"/>
        <v>0.27894427391567211</v>
      </c>
      <c r="AR253" s="65">
        <f t="shared" si="147"/>
        <v>0.26454387280343461</v>
      </c>
      <c r="AS253" s="65">
        <f t="shared" si="148"/>
        <v>0.1869804408351835</v>
      </c>
      <c r="AT253" s="65">
        <f t="shared" si="149"/>
        <v>0.16176697375290941</v>
      </c>
      <c r="AU253" s="65">
        <f t="shared" si="150"/>
        <v>9.7098314971233099E-2</v>
      </c>
      <c r="AV253" s="65">
        <f t="shared" si="151"/>
        <v>4.0435393716806531E-2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9.7098314971233099E-2</v>
      </c>
      <c r="BB253" s="68">
        <f ca="1"/>
        <v>0.16176697375290941</v>
      </c>
      <c r="BC253" s="45"/>
      <c r="BD253" s="45">
        <f t="shared" ca="1" si="128"/>
        <v>9.7098314971233099E-2</v>
      </c>
    </row>
    <row r="254" spans="11:56" x14ac:dyDescent="0.25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0.73589561349442978</v>
      </c>
      <c r="AA254" s="62">
        <f t="shared" si="130"/>
        <v>0.64065661832099285</v>
      </c>
      <c r="AB254" s="62">
        <f t="shared" si="131"/>
        <v>0.5421680955726893</v>
      </c>
      <c r="AC254" s="62">
        <f t="shared" si="132"/>
        <v>0.4882777843450215</v>
      </c>
      <c r="AD254" s="62">
        <f t="shared" si="133"/>
        <v>0.42164206235763513</v>
      </c>
      <c r="AE254" s="62">
        <f t="shared" si="134"/>
        <v>0.27728007183763481</v>
      </c>
      <c r="AF254" s="62">
        <f t="shared" si="135"/>
        <v>0.26292546900646419</v>
      </c>
      <c r="AG254" s="62">
        <f t="shared" si="136"/>
        <v>0.18556502763413163</v>
      </c>
      <c r="AH254" s="62">
        <f t="shared" si="137"/>
        <v>0.16039752201363738</v>
      </c>
      <c r="AI254" s="62">
        <f t="shared" si="138"/>
        <v>9.6175599644093959E-2</v>
      </c>
      <c r="AJ254" s="62">
        <f t="shared" si="139"/>
        <v>4.0003489386764748E-2</v>
      </c>
      <c r="AK254" s="63">
        <f t="shared" si="140"/>
        <v>0</v>
      </c>
      <c r="AL254" s="64">
        <f t="shared" si="141"/>
        <v>0.73589561349442978</v>
      </c>
      <c r="AM254" s="65">
        <f t="shared" si="142"/>
        <v>0.64065661832099285</v>
      </c>
      <c r="AN254" s="65">
        <f t="shared" si="143"/>
        <v>0.5421680955726893</v>
      </c>
      <c r="AO254" s="65">
        <f t="shared" si="144"/>
        <v>0.4882777843450215</v>
      </c>
      <c r="AP254" s="65">
        <f t="shared" si="145"/>
        <v>0.42164206235763513</v>
      </c>
      <c r="AQ254" s="65">
        <f t="shared" si="146"/>
        <v>0.27728007183763481</v>
      </c>
      <c r="AR254" s="65">
        <f t="shared" si="147"/>
        <v>0.26292546900646419</v>
      </c>
      <c r="AS254" s="65">
        <f t="shared" si="148"/>
        <v>0.18556502763413163</v>
      </c>
      <c r="AT254" s="65">
        <f t="shared" si="149"/>
        <v>0.16039752201363738</v>
      </c>
      <c r="AU254" s="65">
        <f t="shared" si="150"/>
        <v>9.6175599644093959E-2</v>
      </c>
      <c r="AV254" s="65">
        <f t="shared" si="151"/>
        <v>4.0003489386764748E-2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9.6175599644093959E-2</v>
      </c>
      <c r="BB254" s="68">
        <f ca="1"/>
        <v>0.16039752201363738</v>
      </c>
      <c r="BC254" s="45"/>
      <c r="BD254" s="45">
        <f t="shared" ca="1" si="128"/>
        <v>9.6175599644093959E-2</v>
      </c>
    </row>
    <row r="255" spans="11:56" x14ac:dyDescent="0.25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0.73465892503343</v>
      </c>
      <c r="AA255" s="62">
        <f t="shared" si="130"/>
        <v>0.63899872358967025</v>
      </c>
      <c r="AB255" s="62">
        <f t="shared" si="131"/>
        <v>0.54032499761536712</v>
      </c>
      <c r="AC255" s="62">
        <f t="shared" si="132"/>
        <v>0.48646114575655786</v>
      </c>
      <c r="AD255" s="62">
        <f t="shared" si="133"/>
        <v>0.41976311153988338</v>
      </c>
      <c r="AE255" s="62">
        <f t="shared" si="134"/>
        <v>0.27562579851173741</v>
      </c>
      <c r="AF255" s="62">
        <f t="shared" si="135"/>
        <v>0.26131696614132144</v>
      </c>
      <c r="AG255" s="62">
        <f t="shared" si="136"/>
        <v>0.18416032889348408</v>
      </c>
      <c r="AH255" s="62">
        <f t="shared" si="137"/>
        <v>0.1590396634816974</v>
      </c>
      <c r="AI255" s="62">
        <f t="shared" si="138"/>
        <v>9.5261652786059456E-2</v>
      </c>
      <c r="AJ255" s="62">
        <f t="shared" si="139"/>
        <v>3.9576198375233358E-2</v>
      </c>
      <c r="AK255" s="63">
        <f t="shared" si="140"/>
        <v>0</v>
      </c>
      <c r="AL255" s="64">
        <f t="shared" si="141"/>
        <v>0.73465892503343</v>
      </c>
      <c r="AM255" s="65">
        <f t="shared" si="142"/>
        <v>0.63899872358967025</v>
      </c>
      <c r="AN255" s="65">
        <f t="shared" si="143"/>
        <v>0.54032499761536712</v>
      </c>
      <c r="AO255" s="65">
        <f t="shared" si="144"/>
        <v>0.48646114575655786</v>
      </c>
      <c r="AP255" s="65">
        <f t="shared" si="145"/>
        <v>0.41976311153988338</v>
      </c>
      <c r="AQ255" s="65">
        <f t="shared" si="146"/>
        <v>0.27562579851173741</v>
      </c>
      <c r="AR255" s="65">
        <f t="shared" si="147"/>
        <v>0.26131696614132144</v>
      </c>
      <c r="AS255" s="65">
        <f t="shared" si="148"/>
        <v>0.18416032889348408</v>
      </c>
      <c r="AT255" s="65">
        <f t="shared" si="149"/>
        <v>0.1590396634816974</v>
      </c>
      <c r="AU255" s="65">
        <f t="shared" si="150"/>
        <v>9.5261652786059456E-2</v>
      </c>
      <c r="AV255" s="65">
        <f t="shared" si="151"/>
        <v>3.9576198375233358E-2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9.5261652786059456E-2</v>
      </c>
      <c r="BB255" s="68">
        <f ca="1"/>
        <v>0.1590396634816974</v>
      </c>
      <c r="BC255" s="45"/>
      <c r="BD255" s="45">
        <f t="shared" ca="1" si="128"/>
        <v>9.5261652786059456E-2</v>
      </c>
    </row>
    <row r="256" spans="11:56" x14ac:dyDescent="0.25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0.73342431485407988</v>
      </c>
      <c r="AA256" s="62">
        <f t="shared" si="130"/>
        <v>0.63734511916747971</v>
      </c>
      <c r="AB256" s="62">
        <f t="shared" si="131"/>
        <v>0.53848816526110788</v>
      </c>
      <c r="AC256" s="62">
        <f t="shared" si="132"/>
        <v>0.4846512659760247</v>
      </c>
      <c r="AD256" s="62">
        <f t="shared" si="133"/>
        <v>0.41789253383404507</v>
      </c>
      <c r="AE256" s="62">
        <f t="shared" si="134"/>
        <v>0.27398139470231347</v>
      </c>
      <c r="AF256" s="62">
        <f t="shared" si="135"/>
        <v>0.25971830363693549</v>
      </c>
      <c r="AG256" s="62">
        <f t="shared" si="136"/>
        <v>0.18276626350642225</v>
      </c>
      <c r="AH256" s="62">
        <f t="shared" si="137"/>
        <v>0.15769330001383083</v>
      </c>
      <c r="AI256" s="62">
        <f t="shared" si="138"/>
        <v>9.4356391071267129E-2</v>
      </c>
      <c r="AJ256" s="62">
        <f t="shared" si="139"/>
        <v>3.9153471405772661E-2</v>
      </c>
      <c r="AK256" s="63">
        <f t="shared" si="140"/>
        <v>0</v>
      </c>
      <c r="AL256" s="64">
        <f t="shared" si="141"/>
        <v>0.73342431485407988</v>
      </c>
      <c r="AM256" s="65">
        <f t="shared" si="142"/>
        <v>0.63734511916747971</v>
      </c>
      <c r="AN256" s="65">
        <f t="shared" si="143"/>
        <v>0.53848816526110788</v>
      </c>
      <c r="AO256" s="65">
        <f t="shared" si="144"/>
        <v>0.4846512659760247</v>
      </c>
      <c r="AP256" s="65">
        <f t="shared" si="145"/>
        <v>0.41789253383404507</v>
      </c>
      <c r="AQ256" s="65">
        <f t="shared" si="146"/>
        <v>0.27398139470231347</v>
      </c>
      <c r="AR256" s="65">
        <f t="shared" si="147"/>
        <v>0.25971830363693549</v>
      </c>
      <c r="AS256" s="65">
        <f t="shared" si="148"/>
        <v>0.18276626350642225</v>
      </c>
      <c r="AT256" s="65">
        <f t="shared" si="149"/>
        <v>0.15769330001383083</v>
      </c>
      <c r="AU256" s="65">
        <f t="shared" si="150"/>
        <v>9.4356391071267129E-2</v>
      </c>
      <c r="AV256" s="65">
        <f t="shared" si="151"/>
        <v>3.9153471405772661E-2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9.4356391071267129E-2</v>
      </c>
      <c r="BB256" s="68">
        <f ca="1"/>
        <v>0.15769330001383083</v>
      </c>
      <c r="BC256" s="45"/>
      <c r="BD256" s="45">
        <f t="shared" ca="1" si="128"/>
        <v>9.4356391071267129E-2</v>
      </c>
    </row>
    <row r="257" spans="11:56" x14ac:dyDescent="0.25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0.73219177946378222</v>
      </c>
      <c r="AA257" s="62">
        <f t="shared" si="130"/>
        <v>0.63569579395193565</v>
      </c>
      <c r="AB257" s="62">
        <f t="shared" si="131"/>
        <v>0.53665757721002272</v>
      </c>
      <c r="AC257" s="62">
        <f t="shared" si="132"/>
        <v>0.48284811985726195</v>
      </c>
      <c r="AD257" s="62">
        <f t="shared" si="133"/>
        <v>0.41603029192727381</v>
      </c>
      <c r="AE257" s="62">
        <f t="shared" si="134"/>
        <v>0.27234680152710106</v>
      </c>
      <c r="AF257" s="62">
        <f t="shared" si="135"/>
        <v>0.25812942129279193</v>
      </c>
      <c r="AG257" s="62">
        <f t="shared" si="136"/>
        <v>0.18138275098009368</v>
      </c>
      <c r="AH257" s="62">
        <f t="shared" si="137"/>
        <v>0.15635833429761892</v>
      </c>
      <c r="AI257" s="62">
        <f t="shared" si="138"/>
        <v>9.3459731965691642E-2</v>
      </c>
      <c r="AJ257" s="62">
        <f t="shared" si="139"/>
        <v>3.8735259728281519E-2</v>
      </c>
      <c r="AK257" s="63">
        <f t="shared" si="140"/>
        <v>0</v>
      </c>
      <c r="AL257" s="64">
        <f t="shared" si="141"/>
        <v>0.73219177946378222</v>
      </c>
      <c r="AM257" s="65">
        <f t="shared" si="142"/>
        <v>0.63569579395193565</v>
      </c>
      <c r="AN257" s="65">
        <f t="shared" si="143"/>
        <v>0.53665757721002272</v>
      </c>
      <c r="AO257" s="65">
        <f t="shared" si="144"/>
        <v>0.48284811985726195</v>
      </c>
      <c r="AP257" s="65">
        <f t="shared" si="145"/>
        <v>0.41603029192727381</v>
      </c>
      <c r="AQ257" s="65">
        <f t="shared" si="146"/>
        <v>0.27234680152710106</v>
      </c>
      <c r="AR257" s="65">
        <f t="shared" si="147"/>
        <v>0.25812942129279193</v>
      </c>
      <c r="AS257" s="65">
        <f t="shared" si="148"/>
        <v>0.18138275098009368</v>
      </c>
      <c r="AT257" s="65">
        <f t="shared" si="149"/>
        <v>0.15635833429761892</v>
      </c>
      <c r="AU257" s="65">
        <f t="shared" si="150"/>
        <v>9.3459731965691642E-2</v>
      </c>
      <c r="AV257" s="65">
        <f t="shared" si="151"/>
        <v>3.8735259728281519E-2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9.3459731965691642E-2</v>
      </c>
      <c r="BB257" s="68">
        <f ca="1"/>
        <v>0.15635833429761892</v>
      </c>
      <c r="BC257" s="45"/>
      <c r="BD257" s="45">
        <f t="shared" ca="1" si="128"/>
        <v>9.3459731965691642E-2</v>
      </c>
    </row>
    <row r="258" spans="11:56" x14ac:dyDescent="0.25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0.73096131537580922</v>
      </c>
      <c r="AA258" s="62">
        <f t="shared" si="130"/>
        <v>0.63405073686928359</v>
      </c>
      <c r="AB258" s="62">
        <f t="shared" si="131"/>
        <v>0.53483321223463165</v>
      </c>
      <c r="AC258" s="62">
        <f t="shared" si="132"/>
        <v>0.48105168234766599</v>
      </c>
      <c r="AD258" s="62">
        <f t="shared" si="133"/>
        <v>0.41417634867299946</v>
      </c>
      <c r="AE258" s="62">
        <f t="shared" si="134"/>
        <v>0.27072196045513403</v>
      </c>
      <c r="AF258" s="62">
        <f t="shared" si="135"/>
        <v>0.25655025927666603</v>
      </c>
      <c r="AG258" s="62">
        <f t="shared" si="136"/>
        <v>0.18000971143096442</v>
      </c>
      <c r="AH258" s="62">
        <f t="shared" si="137"/>
        <v>0.1550346698444493</v>
      </c>
      <c r="AI258" s="62">
        <f t="shared" si="138"/>
        <v>9.2571593719620038E-2</v>
      </c>
      <c r="AJ258" s="62">
        <f t="shared" si="139"/>
        <v>3.8321515113375393E-2</v>
      </c>
      <c r="AK258" s="63">
        <f t="shared" si="140"/>
        <v>0</v>
      </c>
      <c r="AL258" s="64">
        <f t="shared" si="141"/>
        <v>0.73096131537580922</v>
      </c>
      <c r="AM258" s="65">
        <f t="shared" si="142"/>
        <v>0.63405073686928359</v>
      </c>
      <c r="AN258" s="65">
        <f t="shared" si="143"/>
        <v>0.53483321223463165</v>
      </c>
      <c r="AO258" s="65">
        <f t="shared" si="144"/>
        <v>0.48105168234766599</v>
      </c>
      <c r="AP258" s="65">
        <f t="shared" si="145"/>
        <v>0.41417634867299946</v>
      </c>
      <c r="AQ258" s="65">
        <f t="shared" si="146"/>
        <v>0.27072196045513403</v>
      </c>
      <c r="AR258" s="65">
        <f t="shared" si="147"/>
        <v>0.25655025927666603</v>
      </c>
      <c r="AS258" s="65">
        <f t="shared" si="148"/>
        <v>0.18000971143096442</v>
      </c>
      <c r="AT258" s="65">
        <f t="shared" si="149"/>
        <v>0.1550346698444493</v>
      </c>
      <c r="AU258" s="65">
        <f t="shared" si="150"/>
        <v>9.2571593719620038E-2</v>
      </c>
      <c r="AV258" s="65">
        <f t="shared" si="151"/>
        <v>3.8321515113375393E-2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9.2571593719620038E-2</v>
      </c>
      <c r="BB258" s="68">
        <f ca="1"/>
        <v>0.1550346698444493</v>
      </c>
      <c r="BC258" s="45"/>
      <c r="BD258" s="45">
        <f t="shared" ca="1" si="128"/>
        <v>9.2571593719620038E-2</v>
      </c>
    </row>
    <row r="259" spans="11:56" x14ac:dyDescent="0.25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0.72973291910929261</v>
      </c>
      <c r="AA259" s="62">
        <f t="shared" si="130"/>
        <v>0.63240993687442559</v>
      </c>
      <c r="AB259" s="62">
        <f t="shared" si="131"/>
        <v>0.53301504917961728</v>
      </c>
      <c r="AC259" s="62">
        <f t="shared" si="132"/>
        <v>0.47926192848784138</v>
      </c>
      <c r="AD259" s="62">
        <f t="shared" si="133"/>
        <v>0.41233066709018695</v>
      </c>
      <c r="AE259" s="62">
        <f t="shared" si="134"/>
        <v>0.26910681330464631</v>
      </c>
      <c r="AF259" s="62">
        <f t="shared" si="135"/>
        <v>0.25498075812236937</v>
      </c>
      <c r="AG259" s="62">
        <f t="shared" si="136"/>
        <v>0.17864706558020663</v>
      </c>
      <c r="AH259" s="62">
        <f t="shared" si="137"/>
        <v>0.15372221098254193</v>
      </c>
      <c r="AI259" s="62">
        <f t="shared" si="138"/>
        <v>9.1691895360198478E-2</v>
      </c>
      <c r="AJ259" s="62">
        <f t="shared" si="139"/>
        <v>3.7912189846824346E-2</v>
      </c>
      <c r="AK259" s="63">
        <f t="shared" si="140"/>
        <v>0</v>
      </c>
      <c r="AL259" s="64">
        <f t="shared" si="141"/>
        <v>0.72973291910929261</v>
      </c>
      <c r="AM259" s="65">
        <f t="shared" si="142"/>
        <v>0.63240993687442559</v>
      </c>
      <c r="AN259" s="65">
        <f t="shared" si="143"/>
        <v>0.53301504917961728</v>
      </c>
      <c r="AO259" s="65">
        <f t="shared" si="144"/>
        <v>0.47926192848784138</v>
      </c>
      <c r="AP259" s="65">
        <f t="shared" si="145"/>
        <v>0.41233066709018695</v>
      </c>
      <c r="AQ259" s="65">
        <f t="shared" si="146"/>
        <v>0.26910681330464631</v>
      </c>
      <c r="AR259" s="65">
        <f t="shared" si="147"/>
        <v>0.25498075812236937</v>
      </c>
      <c r="AS259" s="65">
        <f t="shared" si="148"/>
        <v>0.17864706558020663</v>
      </c>
      <c r="AT259" s="65">
        <f t="shared" si="149"/>
        <v>0.15372221098254193</v>
      </c>
      <c r="AU259" s="65">
        <f t="shared" si="150"/>
        <v>9.1691895360198478E-2</v>
      </c>
      <c r="AV259" s="65">
        <f t="shared" si="151"/>
        <v>3.7912189846824346E-2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9.1691895360198478E-2</v>
      </c>
      <c r="BB259" s="68">
        <f ca="1"/>
        <v>0.15372221098254193</v>
      </c>
      <c r="BC259" s="45"/>
      <c r="BD259" s="45">
        <f t="shared" ca="1" si="128"/>
        <v>9.1691895360198478E-2</v>
      </c>
    </row>
    <row r="260" spans="11:56" x14ac:dyDescent="0.25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0.72850658718921391</v>
      </c>
      <c r="AA260" s="62">
        <f t="shared" si="130"/>
        <v>0.6307733829508464</v>
      </c>
      <c r="AB260" s="62">
        <f t="shared" si="131"/>
        <v>0.53120306696157982</v>
      </c>
      <c r="AC260" s="62">
        <f t="shared" si="132"/>
        <v>0.47747883341125419</v>
      </c>
      <c r="AD260" s="62">
        <f t="shared" si="133"/>
        <v>0.41049321036259867</v>
      </c>
      <c r="AE260" s="62">
        <f t="shared" si="134"/>
        <v>0.26750130224098856</v>
      </c>
      <c r="AF260" s="62">
        <f t="shared" si="135"/>
        <v>0.25342085872751074</v>
      </c>
      <c r="AG260" s="62">
        <f t="shared" si="136"/>
        <v>0.17729473474912097</v>
      </c>
      <c r="AH260" s="62">
        <f t="shared" si="137"/>
        <v>0.15242086285003417</v>
      </c>
      <c r="AI260" s="62">
        <f t="shared" si="138"/>
        <v>9.0820556684049883E-2</v>
      </c>
      <c r="AJ260" s="62">
        <f t="shared" si="139"/>
        <v>3.7507236724050527E-2</v>
      </c>
      <c r="AK260" s="63">
        <f t="shared" si="140"/>
        <v>0</v>
      </c>
      <c r="AL260" s="64">
        <f t="shared" si="141"/>
        <v>0.72850658718921391</v>
      </c>
      <c r="AM260" s="65">
        <f t="shared" si="142"/>
        <v>0.6307733829508464</v>
      </c>
      <c r="AN260" s="65">
        <f t="shared" si="143"/>
        <v>0.53120306696157982</v>
      </c>
      <c r="AO260" s="65">
        <f t="shared" si="144"/>
        <v>0.47747883341125419</v>
      </c>
      <c r="AP260" s="65">
        <f t="shared" si="145"/>
        <v>0.41049321036259867</v>
      </c>
      <c r="AQ260" s="65">
        <f t="shared" si="146"/>
        <v>0.26750130224098856</v>
      </c>
      <c r="AR260" s="65">
        <f t="shared" si="147"/>
        <v>0.25342085872751074</v>
      </c>
      <c r="AS260" s="65">
        <f t="shared" si="148"/>
        <v>0.17729473474912097</v>
      </c>
      <c r="AT260" s="65">
        <f t="shared" si="149"/>
        <v>0.15242086285003417</v>
      </c>
      <c r="AU260" s="65">
        <f t="shared" si="150"/>
        <v>9.0820556684049883E-2</v>
      </c>
      <c r="AV260" s="65">
        <f t="shared" si="151"/>
        <v>3.7507236724050527E-2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9.0820556684049883E-2</v>
      </c>
      <c r="BB260" s="68">
        <f ca="1"/>
        <v>0.15242086285003417</v>
      </c>
      <c r="BC260" s="45"/>
      <c r="BD260" s="45">
        <f t="shared" ca="1" si="128"/>
        <v>9.0820556684049883E-2</v>
      </c>
    </row>
    <row r="261" spans="11:56" x14ac:dyDescent="0.25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0.72728231614639427</v>
      </c>
      <c r="AA261" s="62">
        <f t="shared" si="130"/>
        <v>0.62914106411053938</v>
      </c>
      <c r="AB261" s="62">
        <f t="shared" si="131"/>
        <v>0.52939724456879222</v>
      </c>
      <c r="AC261" s="62">
        <f t="shared" si="132"/>
        <v>0.47570237234388651</v>
      </c>
      <c r="AD261" s="62">
        <f t="shared" si="133"/>
        <v>0.4086639418380601</v>
      </c>
      <c r="AE261" s="62">
        <f t="shared" si="134"/>
        <v>0.26590536977455725</v>
      </c>
      <c r="AF261" s="62">
        <f t="shared" si="135"/>
        <v>0.25187050235127045</v>
      </c>
      <c r="AG261" s="62">
        <f t="shared" si="136"/>
        <v>0.17595264085459381</v>
      </c>
      <c r="AH261" s="62">
        <f t="shared" si="137"/>
        <v>0.15113053138812435</v>
      </c>
      <c r="AI261" s="62">
        <f t="shared" si="138"/>
        <v>8.9957498249961618E-2</v>
      </c>
      <c r="AJ261" s="62">
        <f t="shared" si="139"/>
        <v>3.7106609044684408E-2</v>
      </c>
      <c r="AK261" s="63">
        <f t="shared" si="140"/>
        <v>0</v>
      </c>
      <c r="AL261" s="64">
        <f t="shared" si="141"/>
        <v>0.72728231614639427</v>
      </c>
      <c r="AM261" s="65">
        <f t="shared" si="142"/>
        <v>0.62914106411053938</v>
      </c>
      <c r="AN261" s="65">
        <f t="shared" si="143"/>
        <v>0.52939724456879222</v>
      </c>
      <c r="AO261" s="65">
        <f t="shared" si="144"/>
        <v>0.47570237234388651</v>
      </c>
      <c r="AP261" s="65">
        <f t="shared" si="145"/>
        <v>0.4086639418380601</v>
      </c>
      <c r="AQ261" s="65">
        <f t="shared" si="146"/>
        <v>0.26590536977455725</v>
      </c>
      <c r="AR261" s="65">
        <f t="shared" si="147"/>
        <v>0.25187050235127045</v>
      </c>
      <c r="AS261" s="65">
        <f t="shared" si="148"/>
        <v>0.17595264085459381</v>
      </c>
      <c r="AT261" s="65">
        <f t="shared" si="149"/>
        <v>0.15113053138812435</v>
      </c>
      <c r="AU261" s="65">
        <f t="shared" si="150"/>
        <v>8.9957498249961618E-2</v>
      </c>
      <c r="AV261" s="65">
        <f t="shared" si="151"/>
        <v>3.7106609044684408E-2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8.9957498249961618E-2</v>
      </c>
      <c r="BB261" s="68">
        <f ca="1"/>
        <v>0.15113053138812435</v>
      </c>
      <c r="BC261" s="45"/>
      <c r="BD261" s="45">
        <f t="shared" ca="1" si="128"/>
        <v>8.9957498249961618E-2</v>
      </c>
    </row>
    <row r="262" spans="11:56" x14ac:dyDescent="0.25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0.72606010251748498</v>
      </c>
      <c r="AA262" s="62">
        <f t="shared" si="130"/>
        <v>0.62751296939393264</v>
      </c>
      <c r="AB262" s="62">
        <f t="shared" si="131"/>
        <v>0.52759756106095668</v>
      </c>
      <c r="AC262" s="62">
        <f t="shared" si="132"/>
        <v>0.47393252060389224</v>
      </c>
      <c r="AD262" s="62">
        <f t="shared" si="133"/>
        <v>0.40684282502772873</v>
      </c>
      <c r="AE262" s="62">
        <f t="shared" si="134"/>
        <v>0.26431895875873596</v>
      </c>
      <c r="AF262" s="62">
        <f t="shared" si="135"/>
        <v>0.25032963061218838</v>
      </c>
      <c r="AG262" s="62">
        <f t="shared" si="136"/>
        <v>0.17462070640458865</v>
      </c>
      <c r="AH262" s="62">
        <f t="shared" si="137"/>
        <v>0.14985112333427339</v>
      </c>
      <c r="AI262" s="62">
        <f t="shared" si="138"/>
        <v>8.9102641371642727E-2</v>
      </c>
      <c r="AJ262" s="62">
        <f t="shared" si="139"/>
        <v>3.6710260607179135E-2</v>
      </c>
      <c r="AK262" s="63">
        <f t="shared" si="140"/>
        <v>0</v>
      </c>
      <c r="AL262" s="64">
        <f t="shared" si="141"/>
        <v>0.72606010251748498</v>
      </c>
      <c r="AM262" s="65">
        <f t="shared" si="142"/>
        <v>0.62751296939393264</v>
      </c>
      <c r="AN262" s="65">
        <f t="shared" si="143"/>
        <v>0.52759756106095668</v>
      </c>
      <c r="AO262" s="65">
        <f t="shared" si="144"/>
        <v>0.47393252060389224</v>
      </c>
      <c r="AP262" s="65">
        <f t="shared" si="145"/>
        <v>0.40684282502772873</v>
      </c>
      <c r="AQ262" s="65">
        <f t="shared" si="146"/>
        <v>0.26431895875873596</v>
      </c>
      <c r="AR262" s="65">
        <f t="shared" si="147"/>
        <v>0.25032963061218838</v>
      </c>
      <c r="AS262" s="65">
        <f t="shared" si="148"/>
        <v>0.17462070640458865</v>
      </c>
      <c r="AT262" s="65">
        <f t="shared" si="149"/>
        <v>0.14985112333427339</v>
      </c>
      <c r="AU262" s="65">
        <f t="shared" si="150"/>
        <v>8.9102641371642727E-2</v>
      </c>
      <c r="AV262" s="65">
        <f t="shared" si="151"/>
        <v>3.6710260607179135E-2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8.9102641371642727E-2</v>
      </c>
      <c r="BB262" s="68">
        <f ca="1"/>
        <v>0.14985112333427339</v>
      </c>
      <c r="BC262" s="45"/>
      <c r="BD262" s="45">
        <f t="shared" ca="1" si="128"/>
        <v>8.9102641371642727E-2</v>
      </c>
    </row>
    <row r="263" spans="11:56" x14ac:dyDescent="0.25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0.72483994284495767</v>
      </c>
      <c r="AA263" s="62">
        <f t="shared" si="130"/>
        <v>0.62588908786981545</v>
      </c>
      <c r="AB263" s="62">
        <f t="shared" si="131"/>
        <v>0.52580399556896207</v>
      </c>
      <c r="AC263" s="62">
        <f t="shared" si="132"/>
        <v>0.47216925360125406</v>
      </c>
      <c r="AD263" s="62">
        <f t="shared" si="133"/>
        <v>0.40502982360536616</v>
      </c>
      <c r="AE263" s="62">
        <f t="shared" si="134"/>
        <v>0.26274201238784928</v>
      </c>
      <c r="AF263" s="62">
        <f t="shared" si="135"/>
        <v>0.24879818548596541</v>
      </c>
      <c r="AG263" s="62">
        <f t="shared" si="136"/>
        <v>0.17329885449367183</v>
      </c>
      <c r="AH263" s="62">
        <f t="shared" si="137"/>
        <v>0.14858254621546396</v>
      </c>
      <c r="AI263" s="62">
        <f t="shared" si="138"/>
        <v>8.8255908110550035E-2</v>
      </c>
      <c r="AJ263" s="62">
        <f t="shared" si="139"/>
        <v>3.6318145703482456E-2</v>
      </c>
      <c r="AK263" s="63">
        <f t="shared" si="140"/>
        <v>0</v>
      </c>
      <c r="AL263" s="64">
        <f t="shared" si="141"/>
        <v>0.72483994284495767</v>
      </c>
      <c r="AM263" s="65">
        <f t="shared" si="142"/>
        <v>0.62588908786981545</v>
      </c>
      <c r="AN263" s="65">
        <f t="shared" si="143"/>
        <v>0.52580399556896207</v>
      </c>
      <c r="AO263" s="65">
        <f t="shared" si="144"/>
        <v>0.47216925360125406</v>
      </c>
      <c r="AP263" s="65">
        <f t="shared" si="145"/>
        <v>0.40502982360536616</v>
      </c>
      <c r="AQ263" s="65">
        <f t="shared" si="146"/>
        <v>0.26274201238784928</v>
      </c>
      <c r="AR263" s="65">
        <f t="shared" si="147"/>
        <v>0.24879818548596541</v>
      </c>
      <c r="AS263" s="65">
        <f t="shared" si="148"/>
        <v>0.17329885449367183</v>
      </c>
      <c r="AT263" s="65">
        <f t="shared" si="149"/>
        <v>0.14858254621546396</v>
      </c>
      <c r="AU263" s="65">
        <f t="shared" si="150"/>
        <v>8.8255908110550035E-2</v>
      </c>
      <c r="AV263" s="65">
        <f t="shared" si="151"/>
        <v>3.6318145703482456E-2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8.8255908110550035E-2</v>
      </c>
      <c r="BB263" s="68">
        <f ca="1"/>
        <v>0.14858254621546396</v>
      </c>
      <c r="BC263" s="45"/>
      <c r="BD263" s="45">
        <f t="shared" ref="BD263:BD326" ca="1" si="154">IF($D$11=1,BA263*BB263,BA263)</f>
        <v>8.8255908110550035E-2</v>
      </c>
    </row>
    <row r="264" spans="11:56" x14ac:dyDescent="0.25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0.72362183367709421</v>
      </c>
      <c r="AA264" s="62">
        <f t="shared" ref="AA264:AA327" si="156">AA263*VLOOKUP($X264,$K$7:$V$36,AA$6+1,FALSE)</f>
        <v>0.62426940863526514</v>
      </c>
      <c r="AB264" s="62">
        <f t="shared" ref="AB264:AB327" si="157">AB263*VLOOKUP($X264,$K$7:$V$36,AB$6+1,FALSE)</f>
        <v>0.52401652729464143</v>
      </c>
      <c r="AC264" s="62">
        <f t="shared" ref="AC264:AC327" si="158">AC263*VLOOKUP($X264,$K$7:$V$36,AC$6+1,FALSE)</f>
        <v>0.47041254683744194</v>
      </c>
      <c r="AD264" s="62">
        <f t="shared" ref="AD264:AD327" si="159">AD263*VLOOKUP($X264,$K$7:$V$36,AD$6+1,FALSE)</f>
        <v>0.40322490140661349</v>
      </c>
      <c r="AE264" s="62">
        <f t="shared" ref="AE264:AE327" si="160">AE263*VLOOKUP($X264,$K$7:$V$36,AE$6+1,FALSE)</f>
        <v>0.26117447419512857</v>
      </c>
      <c r="AF264" s="62">
        <f t="shared" ref="AF264:AF327" si="161">AF263*VLOOKUP($X264,$K$7:$V$36,AF$6+1,FALSE)</f>
        <v>0.24727610930327862</v>
      </c>
      <c r="AG264" s="62">
        <f t="shared" ref="AG264:AG327" si="162">AG263*VLOOKUP($X264,$K$7:$V$36,AG$6+1,FALSE)</f>
        <v>0.17198700879857196</v>
      </c>
      <c r="AH264" s="62">
        <f t="shared" ref="AH264:AH327" si="163">AH263*VLOOKUP($X264,$K$7:$V$36,AH$6+1,FALSE)</f>
        <v>0.14732470834151676</v>
      </c>
      <c r="AI264" s="62">
        <f t="shared" ref="AI264:AI327" si="164">AI263*VLOOKUP($X264,$K$7:$V$36,AI$6+1,FALSE)</f>
        <v>8.7417221268782347E-2</v>
      </c>
      <c r="AJ264" s="62">
        <f t="shared" ref="AJ264:AJ327" si="165">AJ263*VLOOKUP($X264,$K$7:$V$36,AJ$6+1,FALSE)</f>
        <v>3.5930219113765517E-2</v>
      </c>
      <c r="AK264" s="63">
        <f t="shared" ref="AK264:AK327" si="166">W$7</f>
        <v>0</v>
      </c>
      <c r="AL264" s="64">
        <f t="shared" ref="AL264:AL327" si="167">AL263*VLOOKUP($X264,$K$40:$V$69,AL$6+1,FALSE)</f>
        <v>0.72362183367709421</v>
      </c>
      <c r="AM264" s="65">
        <f t="shared" ref="AM264:AM327" si="168">AM263*VLOOKUP($X264,$K$40:$V$69,AM$6+1,FALSE)</f>
        <v>0.62426940863526514</v>
      </c>
      <c r="AN264" s="65">
        <f t="shared" ref="AN264:AN327" si="169">AN263*VLOOKUP($X264,$K$40:$V$69,AN$6+1,FALSE)</f>
        <v>0.52401652729464143</v>
      </c>
      <c r="AO264" s="65">
        <f t="shared" ref="AO264:AO327" si="170">AO263*VLOOKUP($X264,$K$40:$V$69,AO$6+1,FALSE)</f>
        <v>0.47041254683744194</v>
      </c>
      <c r="AP264" s="65">
        <f t="shared" ref="AP264:AP327" si="171">AP263*VLOOKUP($X264,$K$40:$V$69,AP$6+1,FALSE)</f>
        <v>0.40322490140661349</v>
      </c>
      <c r="AQ264" s="65">
        <f t="shared" ref="AQ264:AQ327" si="172">AQ263*VLOOKUP($X264,$K$40:$V$69,AQ$6+1,FALSE)</f>
        <v>0.26117447419512857</v>
      </c>
      <c r="AR264" s="65">
        <f t="shared" ref="AR264:AR327" si="173">AR263*VLOOKUP($X264,$K$40:$V$69,AR$6+1,FALSE)</f>
        <v>0.24727610930327862</v>
      </c>
      <c r="AS264" s="65">
        <f t="shared" ref="AS264:AS327" si="174">AS263*VLOOKUP($X264,$K$40:$V$69,AS$6+1,FALSE)</f>
        <v>0.17198700879857196</v>
      </c>
      <c r="AT264" s="65">
        <f t="shared" ref="AT264:AT327" si="175">AT263*VLOOKUP($X264,$K$40:$V$69,AT$6+1,FALSE)</f>
        <v>0.14732470834151676</v>
      </c>
      <c r="AU264" s="65">
        <f t="shared" ref="AU264:AU327" si="176">AU263*VLOOKUP($X264,$K$40:$V$69,AU$6+1,FALSE)</f>
        <v>8.7417221268782347E-2</v>
      </c>
      <c r="AV264" s="65">
        <f t="shared" ref="AV264:AV327" si="177">AV263*VLOOKUP($X264,$K$40:$V$69,AV$6+1,FALSE)</f>
        <v>3.5930219113765517E-2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8.7417221268782347E-2</v>
      </c>
      <c r="BB264" s="68">
        <f ca="1"/>
        <v>0.14732470834151676</v>
      </c>
      <c r="BC264" s="45"/>
      <c r="BD264" s="45">
        <f t="shared" ca="1" si="154"/>
        <v>8.7417221268782347E-2</v>
      </c>
    </row>
    <row r="265" spans="11:56" x14ac:dyDescent="0.25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0.72240577156797725</v>
      </c>
      <c r="AA265" s="62">
        <f t="shared" si="156"/>
        <v>0.62265392081557369</v>
      </c>
      <c r="AB265" s="62">
        <f t="shared" si="157"/>
        <v>0.52223513551053125</v>
      </c>
      <c r="AC265" s="62">
        <f t="shared" si="158"/>
        <v>0.46866237590507265</v>
      </c>
      <c r="AD265" s="62">
        <f t="shared" si="159"/>
        <v>0.40142802242826997</v>
      </c>
      <c r="AE265" s="62">
        <f t="shared" si="160"/>
        <v>0.2596162880506902</v>
      </c>
      <c r="AF265" s="62">
        <f t="shared" si="161"/>
        <v>0.24576334474760941</v>
      </c>
      <c r="AG265" s="62">
        <f t="shared" si="162"/>
        <v>0.17068509357377312</v>
      </c>
      <c r="AH265" s="62">
        <f t="shared" si="163"/>
        <v>0.14607751879846329</v>
      </c>
      <c r="AI265" s="62">
        <f t="shared" si="164"/>
        <v>8.658650438204217E-2</v>
      </c>
      <c r="AJ265" s="62">
        <f t="shared" si="165"/>
        <v>3.5546436101208001E-2</v>
      </c>
      <c r="AK265" s="63">
        <f t="shared" si="166"/>
        <v>0</v>
      </c>
      <c r="AL265" s="64">
        <f t="shared" si="167"/>
        <v>0.72240577156797725</v>
      </c>
      <c r="AM265" s="65">
        <f t="shared" si="168"/>
        <v>0.62265392081557369</v>
      </c>
      <c r="AN265" s="65">
        <f t="shared" si="169"/>
        <v>0.52223513551053125</v>
      </c>
      <c r="AO265" s="65">
        <f t="shared" si="170"/>
        <v>0.46866237590507265</v>
      </c>
      <c r="AP265" s="65">
        <f t="shared" si="171"/>
        <v>0.40142802242826997</v>
      </c>
      <c r="AQ265" s="65">
        <f t="shared" si="172"/>
        <v>0.2596162880506902</v>
      </c>
      <c r="AR265" s="65">
        <f t="shared" si="173"/>
        <v>0.24576334474760941</v>
      </c>
      <c r="AS265" s="65">
        <f t="shared" si="174"/>
        <v>0.17068509357377312</v>
      </c>
      <c r="AT265" s="65">
        <f t="shared" si="175"/>
        <v>0.14607751879846329</v>
      </c>
      <c r="AU265" s="65">
        <f t="shared" si="176"/>
        <v>8.658650438204217E-2</v>
      </c>
      <c r="AV265" s="65">
        <f t="shared" si="177"/>
        <v>3.5546436101208001E-2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8.658650438204217E-2</v>
      </c>
      <c r="BB265" s="68">
        <f ca="1"/>
        <v>0.14607751879846329</v>
      </c>
      <c r="BC265" s="45"/>
      <c r="BD265" s="45">
        <f t="shared" ca="1" si="154"/>
        <v>8.658650438204217E-2</v>
      </c>
    </row>
    <row r="266" spans="11:56" x14ac:dyDescent="0.25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0.7211917530774804</v>
      </c>
      <c r="AA266" s="62">
        <f t="shared" si="156"/>
        <v>0.62104261356417445</v>
      </c>
      <c r="AB266" s="62">
        <f t="shared" si="157"/>
        <v>0.52045979955963095</v>
      </c>
      <c r="AC266" s="62">
        <f t="shared" si="158"/>
        <v>0.46691871648757066</v>
      </c>
      <c r="AD266" s="62">
        <f t="shared" si="159"/>
        <v>0.3996391508275749</v>
      </c>
      <c r="AE266" s="62">
        <f t="shared" si="160"/>
        <v>0.2580673981595254</v>
      </c>
      <c r="AF266" s="62">
        <f t="shared" si="161"/>
        <v>0.24425983485308536</v>
      </c>
      <c r="AG266" s="62">
        <f t="shared" si="162"/>
        <v>0.16939303364714131</v>
      </c>
      <c r="AH266" s="62">
        <f t="shared" si="163"/>
        <v>0.14484088744197479</v>
      </c>
      <c r="AI266" s="62">
        <f t="shared" si="164"/>
        <v>8.5763681712664422E-2</v>
      </c>
      <c r="AJ266" s="62">
        <f t="shared" si="165"/>
        <v>3.5166752406838926E-2</v>
      </c>
      <c r="AK266" s="63">
        <f t="shared" si="166"/>
        <v>0</v>
      </c>
      <c r="AL266" s="64">
        <f t="shared" si="167"/>
        <v>0.7211917530774804</v>
      </c>
      <c r="AM266" s="65">
        <f t="shared" si="168"/>
        <v>0.62104261356417445</v>
      </c>
      <c r="AN266" s="65">
        <f t="shared" si="169"/>
        <v>0.52045979955963095</v>
      </c>
      <c r="AO266" s="65">
        <f t="shared" si="170"/>
        <v>0.46691871648757066</v>
      </c>
      <c r="AP266" s="65">
        <f t="shared" si="171"/>
        <v>0.3996391508275749</v>
      </c>
      <c r="AQ266" s="65">
        <f t="shared" si="172"/>
        <v>0.2580673981595254</v>
      </c>
      <c r="AR266" s="65">
        <f t="shared" si="173"/>
        <v>0.24425983485308536</v>
      </c>
      <c r="AS266" s="65">
        <f t="shared" si="174"/>
        <v>0.16939303364714131</v>
      </c>
      <c r="AT266" s="65">
        <f t="shared" si="175"/>
        <v>0.14484088744197479</v>
      </c>
      <c r="AU266" s="65">
        <f t="shared" si="176"/>
        <v>8.5763681712664422E-2</v>
      </c>
      <c r="AV266" s="65">
        <f t="shared" si="177"/>
        <v>3.5166752406838926E-2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8.5763681712664422E-2</v>
      </c>
      <c r="BB266" s="68">
        <f ca="1"/>
        <v>0.14484088744197479</v>
      </c>
      <c r="BC266" s="45"/>
      <c r="BD266" s="45">
        <f t="shared" ca="1" si="154"/>
        <v>8.5763681712664422E-2</v>
      </c>
    </row>
    <row r="267" spans="11:56" x14ac:dyDescent="0.25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0.71997977477125852</v>
      </c>
      <c r="AA267" s="62">
        <f t="shared" si="156"/>
        <v>0.61943547606256977</v>
      </c>
      <c r="AB267" s="62">
        <f t="shared" si="157"/>
        <v>0.51869049885516327</v>
      </c>
      <c r="AC267" s="62">
        <f t="shared" si="158"/>
        <v>0.46518154435883041</v>
      </c>
      <c r="AD267" s="62">
        <f t="shared" si="159"/>
        <v>0.39785825092149252</v>
      </c>
      <c r="AE267" s="62">
        <f t="shared" si="160"/>
        <v>0.25652774905950265</v>
      </c>
      <c r="AF267" s="62">
        <f t="shared" si="161"/>
        <v>0.24276552300233489</v>
      </c>
      <c r="AG267" s="62">
        <f t="shared" si="162"/>
        <v>0.16811075441558399</v>
      </c>
      <c r="AH267" s="62">
        <f t="shared" si="163"/>
        <v>0.14361472489084684</v>
      </c>
      <c r="AI267" s="62">
        <f t="shared" si="164"/>
        <v>8.4948678242711281E-2</v>
      </c>
      <c r="AJ267" s="62">
        <f t="shared" si="165"/>
        <v>3.4791124244432585E-2</v>
      </c>
      <c r="AK267" s="63">
        <f t="shared" si="166"/>
        <v>0</v>
      </c>
      <c r="AL267" s="64">
        <f t="shared" si="167"/>
        <v>0.71997977477125852</v>
      </c>
      <c r="AM267" s="65">
        <f t="shared" si="168"/>
        <v>0.61943547606256977</v>
      </c>
      <c r="AN267" s="65">
        <f t="shared" si="169"/>
        <v>0.51869049885516327</v>
      </c>
      <c r="AO267" s="65">
        <f t="shared" si="170"/>
        <v>0.46518154435883041</v>
      </c>
      <c r="AP267" s="65">
        <f t="shared" si="171"/>
        <v>0.39785825092149252</v>
      </c>
      <c r="AQ267" s="65">
        <f t="shared" si="172"/>
        <v>0.25652774905950265</v>
      </c>
      <c r="AR267" s="65">
        <f t="shared" si="173"/>
        <v>0.24276552300233489</v>
      </c>
      <c r="AS267" s="65">
        <f t="shared" si="174"/>
        <v>0.16811075441558399</v>
      </c>
      <c r="AT267" s="65">
        <f t="shared" si="175"/>
        <v>0.14361472489084684</v>
      </c>
      <c r="AU267" s="65">
        <f t="shared" si="176"/>
        <v>8.4948678242711281E-2</v>
      </c>
      <c r="AV267" s="65">
        <f t="shared" si="177"/>
        <v>3.4791124244432585E-2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8.4948678242711281E-2</v>
      </c>
      <c r="BB267" s="68">
        <f ca="1"/>
        <v>0.14361472489084684</v>
      </c>
      <c r="BC267" s="45"/>
      <c r="BD267" s="45">
        <f t="shared" ca="1" si="154"/>
        <v>8.4948678242711281E-2</v>
      </c>
    </row>
    <row r="268" spans="11:56" x14ac:dyDescent="0.25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0.71876983322073784</v>
      </c>
      <c r="AA268" s="62">
        <f t="shared" si="156"/>
        <v>0.61783249752025815</v>
      </c>
      <c r="AB268" s="62">
        <f t="shared" si="157"/>
        <v>0.5169272128803355</v>
      </c>
      <c r="AC268" s="62">
        <f t="shared" si="158"/>
        <v>0.46345083538287951</v>
      </c>
      <c r="AD268" s="62">
        <f t="shared" si="159"/>
        <v>0.39608528718600033</v>
      </c>
      <c r="AE268" s="62">
        <f t="shared" si="160"/>
        <v>0.25499728561938162</v>
      </c>
      <c r="AF268" s="62">
        <f t="shared" si="161"/>
        <v>0.24128035292435535</v>
      </c>
      <c r="AG268" s="62">
        <f t="shared" si="162"/>
        <v>0.16683818184074259</v>
      </c>
      <c r="AH268" s="62">
        <f t="shared" si="163"/>
        <v>0.14239894252053897</v>
      </c>
      <c r="AI268" s="62">
        <f t="shared" si="164"/>
        <v>8.4141419667132664E-2</v>
      </c>
      <c r="AJ268" s="62">
        <f t="shared" si="165"/>
        <v>3.4419508295458985E-2</v>
      </c>
      <c r="AK268" s="63">
        <f t="shared" si="166"/>
        <v>0</v>
      </c>
      <c r="AL268" s="64">
        <f t="shared" si="167"/>
        <v>0.71876983322073784</v>
      </c>
      <c r="AM268" s="65">
        <f t="shared" si="168"/>
        <v>0.61783249752025815</v>
      </c>
      <c r="AN268" s="65">
        <f t="shared" si="169"/>
        <v>0.5169272128803355</v>
      </c>
      <c r="AO268" s="65">
        <f t="shared" si="170"/>
        <v>0.46345083538287951</v>
      </c>
      <c r="AP268" s="65">
        <f t="shared" si="171"/>
        <v>0.39608528718600033</v>
      </c>
      <c r="AQ268" s="65">
        <f t="shared" si="172"/>
        <v>0.25499728561938162</v>
      </c>
      <c r="AR268" s="65">
        <f t="shared" si="173"/>
        <v>0.24128035292435535</v>
      </c>
      <c r="AS268" s="65">
        <f t="shared" si="174"/>
        <v>0.16683818184074259</v>
      </c>
      <c r="AT268" s="65">
        <f t="shared" si="175"/>
        <v>0.14239894252053897</v>
      </c>
      <c r="AU268" s="65">
        <f t="shared" si="176"/>
        <v>8.4141419667132664E-2</v>
      </c>
      <c r="AV268" s="65">
        <f t="shared" si="177"/>
        <v>3.4419508295458985E-2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8.4141419667132664E-2</v>
      </c>
      <c r="BB268" s="68">
        <f ca="1"/>
        <v>0.14239894252053897</v>
      </c>
      <c r="BC268" s="45"/>
      <c r="BD268" s="45">
        <f t="shared" ca="1" si="154"/>
        <v>8.4141419667132664E-2</v>
      </c>
    </row>
    <row r="269" spans="11:56" x14ac:dyDescent="0.25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0.71756192500310645</v>
      </c>
      <c r="AA269" s="62">
        <f t="shared" si="156"/>
        <v>0.61623366717466177</v>
      </c>
      <c r="AB269" s="62">
        <f t="shared" si="157"/>
        <v>0.5151699211881019</v>
      </c>
      <c r="AC269" s="62">
        <f t="shared" si="158"/>
        <v>0.46172656551354357</v>
      </c>
      <c r="AD269" s="62">
        <f t="shared" si="159"/>
        <v>0.39432022425538044</v>
      </c>
      <c r="AE269" s="62">
        <f t="shared" si="160"/>
        <v>0.2534759530368389</v>
      </c>
      <c r="AF269" s="62">
        <f t="shared" si="161"/>
        <v>0.23980426869239399</v>
      </c>
      <c r="AG269" s="62">
        <f t="shared" si="162"/>
        <v>0.16557524244471755</v>
      </c>
      <c r="AH269" s="62">
        <f t="shared" si="163"/>
        <v>0.14119345245676915</v>
      </c>
      <c r="AI269" s="62">
        <f t="shared" si="164"/>
        <v>8.334183238699179E-2</v>
      </c>
      <c r="AJ269" s="62">
        <f t="shared" si="165"/>
        <v>3.4051861704088242E-2</v>
      </c>
      <c r="AK269" s="63">
        <f t="shared" si="166"/>
        <v>0</v>
      </c>
      <c r="AL269" s="64">
        <f t="shared" si="167"/>
        <v>0.71756192500310645</v>
      </c>
      <c r="AM269" s="65">
        <f t="shared" si="168"/>
        <v>0.61623366717466177</v>
      </c>
      <c r="AN269" s="65">
        <f t="shared" si="169"/>
        <v>0.5151699211881019</v>
      </c>
      <c r="AO269" s="65">
        <f t="shared" si="170"/>
        <v>0.46172656551354357</v>
      </c>
      <c r="AP269" s="65">
        <f t="shared" si="171"/>
        <v>0.39432022425538044</v>
      </c>
      <c r="AQ269" s="65">
        <f t="shared" si="172"/>
        <v>0.2534759530368389</v>
      </c>
      <c r="AR269" s="65">
        <f t="shared" si="173"/>
        <v>0.23980426869239399</v>
      </c>
      <c r="AS269" s="65">
        <f t="shared" si="174"/>
        <v>0.16557524244471755</v>
      </c>
      <c r="AT269" s="65">
        <f t="shared" si="175"/>
        <v>0.14119345245676915</v>
      </c>
      <c r="AU269" s="65">
        <f t="shared" si="176"/>
        <v>8.334183238699179E-2</v>
      </c>
      <c r="AV269" s="65">
        <f t="shared" si="177"/>
        <v>3.4051861704088242E-2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8.334183238699179E-2</v>
      </c>
      <c r="BB269" s="68">
        <f ca="1"/>
        <v>0.14119345245676915</v>
      </c>
      <c r="BC269" s="45"/>
      <c r="BD269" s="45">
        <f t="shared" ca="1" si="154"/>
        <v>8.334183238699179E-2</v>
      </c>
    </row>
    <row r="270" spans="11:56" x14ac:dyDescent="0.25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0.71635604670130459</v>
      </c>
      <c r="AA270" s="62">
        <f t="shared" si="156"/>
        <v>0.6146389742910543</v>
      </c>
      <c r="AB270" s="62">
        <f t="shared" si="157"/>
        <v>0.51341860340092615</v>
      </c>
      <c r="AC270" s="62">
        <f t="shared" si="158"/>
        <v>0.46000871079411204</v>
      </c>
      <c r="AD270" s="62">
        <f t="shared" si="159"/>
        <v>0.39256302692151418</v>
      </c>
      <c r="AE270" s="62">
        <f t="shared" si="160"/>
        <v>0.25196369683650582</v>
      </c>
      <c r="AF270" s="62">
        <f t="shared" si="161"/>
        <v>0.23833721472184199</v>
      </c>
      <c r="AG270" s="62">
        <f t="shared" si="162"/>
        <v>0.16432186330582571</v>
      </c>
      <c r="AH270" s="62">
        <f t="shared" si="163"/>
        <v>0.13999816756916231</v>
      </c>
      <c r="AI270" s="62">
        <f t="shared" si="164"/>
        <v>8.2549843502755002E-2</v>
      </c>
      <c r="AJ270" s="62">
        <f t="shared" si="165"/>
        <v>3.3688142072248309E-2</v>
      </c>
      <c r="AK270" s="63">
        <f t="shared" si="166"/>
        <v>0</v>
      </c>
      <c r="AL270" s="64">
        <f t="shared" si="167"/>
        <v>0.71635604670130459</v>
      </c>
      <c r="AM270" s="65">
        <f t="shared" si="168"/>
        <v>0.6146389742910543</v>
      </c>
      <c r="AN270" s="65">
        <f t="shared" si="169"/>
        <v>0.51341860340092615</v>
      </c>
      <c r="AO270" s="65">
        <f t="shared" si="170"/>
        <v>0.46000871079411204</v>
      </c>
      <c r="AP270" s="65">
        <f t="shared" si="171"/>
        <v>0.39256302692151418</v>
      </c>
      <c r="AQ270" s="65">
        <f t="shared" si="172"/>
        <v>0.25196369683650582</v>
      </c>
      <c r="AR270" s="65">
        <f t="shared" si="173"/>
        <v>0.23833721472184199</v>
      </c>
      <c r="AS270" s="65">
        <f t="shared" si="174"/>
        <v>0.16432186330582571</v>
      </c>
      <c r="AT270" s="65">
        <f t="shared" si="175"/>
        <v>0.13999816756916231</v>
      </c>
      <c r="AU270" s="65">
        <f t="shared" si="176"/>
        <v>8.2549843502755002E-2</v>
      </c>
      <c r="AV270" s="65">
        <f t="shared" si="177"/>
        <v>3.3688142072248309E-2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8.2549843502755002E-2</v>
      </c>
      <c r="BB270" s="68">
        <f ca="1"/>
        <v>0.13999816756916231</v>
      </c>
      <c r="BC270" s="45"/>
      <c r="BD270" s="45">
        <f t="shared" ca="1" si="154"/>
        <v>8.2549843502755002E-2</v>
      </c>
    </row>
    <row r="271" spans="11:56" x14ac:dyDescent="0.25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0.71515219490401483</v>
      </c>
      <c r="AA271" s="62">
        <f t="shared" si="156"/>
        <v>0.61304840816248873</v>
      </c>
      <c r="AB271" s="62">
        <f t="shared" si="157"/>
        <v>0.51167323921054542</v>
      </c>
      <c r="AC271" s="62">
        <f t="shared" si="158"/>
        <v>0.45829724735700533</v>
      </c>
      <c r="AD271" s="62">
        <f t="shared" si="159"/>
        <v>0.39081366013317975</v>
      </c>
      <c r="AE271" s="62">
        <f t="shared" si="160"/>
        <v>0.25046046286801776</v>
      </c>
      <c r="AF271" s="62">
        <f t="shared" si="161"/>
        <v>0.23687913576814124</v>
      </c>
      <c r="AG271" s="62">
        <f t="shared" si="162"/>
        <v>0.16307797205438984</v>
      </c>
      <c r="AH271" s="62">
        <f t="shared" si="163"/>
        <v>0.13881300146495287</v>
      </c>
      <c r="AI271" s="62">
        <f t="shared" si="164"/>
        <v>8.1765380807645449E-2</v>
      </c>
      <c r="AJ271" s="62">
        <f t="shared" si="165"/>
        <v>3.3328307454735501E-2</v>
      </c>
      <c r="AK271" s="63">
        <f t="shared" si="166"/>
        <v>0</v>
      </c>
      <c r="AL271" s="64">
        <f t="shared" si="167"/>
        <v>0.71515219490401483</v>
      </c>
      <c r="AM271" s="65">
        <f t="shared" si="168"/>
        <v>0.61304840816248873</v>
      </c>
      <c r="AN271" s="65">
        <f t="shared" si="169"/>
        <v>0.51167323921054542</v>
      </c>
      <c r="AO271" s="65">
        <f t="shared" si="170"/>
        <v>0.45829724735700533</v>
      </c>
      <c r="AP271" s="65">
        <f t="shared" si="171"/>
        <v>0.39081366013317975</v>
      </c>
      <c r="AQ271" s="65">
        <f t="shared" si="172"/>
        <v>0.25046046286801776</v>
      </c>
      <c r="AR271" s="65">
        <f t="shared" si="173"/>
        <v>0.23687913576814124</v>
      </c>
      <c r="AS271" s="65">
        <f t="shared" si="174"/>
        <v>0.16307797205438984</v>
      </c>
      <c r="AT271" s="65">
        <f t="shared" si="175"/>
        <v>0.13881300146495287</v>
      </c>
      <c r="AU271" s="65">
        <f t="shared" si="176"/>
        <v>8.1765380807645449E-2</v>
      </c>
      <c r="AV271" s="65">
        <f t="shared" si="177"/>
        <v>3.3328307454735501E-2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8.1765380807645449E-2</v>
      </c>
      <c r="BB271" s="68">
        <f ca="1"/>
        <v>0.13881300146495287</v>
      </c>
      <c r="BC271" s="45"/>
      <c r="BD271" s="45">
        <f t="shared" ca="1" si="154"/>
        <v>8.1765380807645449E-2</v>
      </c>
    </row>
    <row r="272" spans="11:56" x14ac:dyDescent="0.25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0.71395036620565266</v>
      </c>
      <c r="AA272" s="62">
        <f t="shared" si="156"/>
        <v>0.6114619581097257</v>
      </c>
      <c r="AB272" s="62">
        <f t="shared" si="157"/>
        <v>0.50993380837773472</v>
      </c>
      <c r="AC272" s="62">
        <f t="shared" si="158"/>
        <v>0.45659215142344328</v>
      </c>
      <c r="AD272" s="62">
        <f t="shared" si="159"/>
        <v>0.389072088995353</v>
      </c>
      <c r="AE272" s="62">
        <f t="shared" si="160"/>
        <v>0.24896619730407527</v>
      </c>
      <c r="AF272" s="62">
        <f t="shared" si="161"/>
        <v>0.23542997692470402</v>
      </c>
      <c r="AG272" s="62">
        <f t="shared" si="162"/>
        <v>0.16184349686856003</v>
      </c>
      <c r="AH272" s="62">
        <f t="shared" si="163"/>
        <v>0.13763786848274037</v>
      </c>
      <c r="AI272" s="62">
        <f t="shared" si="164"/>
        <v>8.0988372781059872E-2</v>
      </c>
      <c r="AJ272" s="62">
        <f t="shared" si="165"/>
        <v>3.2972316354377272E-2</v>
      </c>
      <c r="AK272" s="63">
        <f t="shared" si="166"/>
        <v>0</v>
      </c>
      <c r="AL272" s="64">
        <f t="shared" si="167"/>
        <v>0.71395036620565266</v>
      </c>
      <c r="AM272" s="65">
        <f t="shared" si="168"/>
        <v>0.6114619581097257</v>
      </c>
      <c r="AN272" s="65">
        <f t="shared" si="169"/>
        <v>0.50993380837773472</v>
      </c>
      <c r="AO272" s="65">
        <f t="shared" si="170"/>
        <v>0.45659215142344328</v>
      </c>
      <c r="AP272" s="65">
        <f t="shared" si="171"/>
        <v>0.389072088995353</v>
      </c>
      <c r="AQ272" s="65">
        <f t="shared" si="172"/>
        <v>0.24896619730407527</v>
      </c>
      <c r="AR272" s="65">
        <f t="shared" si="173"/>
        <v>0.23542997692470402</v>
      </c>
      <c r="AS272" s="65">
        <f t="shared" si="174"/>
        <v>0.16184349686856003</v>
      </c>
      <c r="AT272" s="65">
        <f t="shared" si="175"/>
        <v>0.13763786848274037</v>
      </c>
      <c r="AU272" s="65">
        <f t="shared" si="176"/>
        <v>8.0988372781059872E-2</v>
      </c>
      <c r="AV272" s="65">
        <f t="shared" si="177"/>
        <v>3.2972316354377272E-2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8.0988372781059872E-2</v>
      </c>
      <c r="BB272" s="68">
        <f ca="1"/>
        <v>0.13763786848274037</v>
      </c>
      <c r="BC272" s="45"/>
      <c r="BD272" s="45">
        <f t="shared" ca="1" si="154"/>
        <v>8.0988372781059872E-2</v>
      </c>
    </row>
    <row r="273" spans="11:56" x14ac:dyDescent="0.25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0.71275055720635661</v>
      </c>
      <c r="AA273" s="62">
        <f t="shared" si="156"/>
        <v>0.60987961348116149</v>
      </c>
      <c r="AB273" s="62">
        <f t="shared" si="157"/>
        <v>0.50820029073207207</v>
      </c>
      <c r="AC273" s="62">
        <f t="shared" si="158"/>
        <v>0.45489339930311468</v>
      </c>
      <c r="AD273" s="62">
        <f t="shared" si="159"/>
        <v>0.38733827876851151</v>
      </c>
      <c r="AE273" s="62">
        <f t="shared" si="160"/>
        <v>0.24748084663851638</v>
      </c>
      <c r="AF273" s="62">
        <f t="shared" si="161"/>
        <v>0.23398968362084546</v>
      </c>
      <c r="AG273" s="62">
        <f t="shared" si="162"/>
        <v>0.16061836647016678</v>
      </c>
      <c r="AH273" s="62">
        <f t="shared" si="163"/>
        <v>0.136472683686298</v>
      </c>
      <c r="AI273" s="62">
        <f t="shared" si="164"/>
        <v>8.0218748582047958E-2</v>
      </c>
      <c r="AJ273" s="62">
        <f t="shared" si="165"/>
        <v>3.2620127717246629E-2</v>
      </c>
      <c r="AK273" s="63">
        <f t="shared" si="166"/>
        <v>0</v>
      </c>
      <c r="AL273" s="64">
        <f t="shared" si="167"/>
        <v>0.71275055720635661</v>
      </c>
      <c r="AM273" s="65">
        <f t="shared" si="168"/>
        <v>0.60987961348116149</v>
      </c>
      <c r="AN273" s="65">
        <f t="shared" si="169"/>
        <v>0.50820029073207207</v>
      </c>
      <c r="AO273" s="65">
        <f t="shared" si="170"/>
        <v>0.45489339930311468</v>
      </c>
      <c r="AP273" s="65">
        <f t="shared" si="171"/>
        <v>0.38733827876851151</v>
      </c>
      <c r="AQ273" s="65">
        <f t="shared" si="172"/>
        <v>0.24748084663851638</v>
      </c>
      <c r="AR273" s="65">
        <f t="shared" si="173"/>
        <v>0.23398968362084546</v>
      </c>
      <c r="AS273" s="65">
        <f t="shared" si="174"/>
        <v>0.16061836647016678</v>
      </c>
      <c r="AT273" s="65">
        <f t="shared" si="175"/>
        <v>0.136472683686298</v>
      </c>
      <c r="AU273" s="65">
        <f t="shared" si="176"/>
        <v>8.0218748582047958E-2</v>
      </c>
      <c r="AV273" s="65">
        <f t="shared" si="177"/>
        <v>3.2620127717246629E-2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8.0218748582047958E-2</v>
      </c>
      <c r="BB273" s="68">
        <f ca="1"/>
        <v>0.136472683686298</v>
      </c>
      <c r="BC273" s="45"/>
      <c r="BD273" s="45">
        <f t="shared" ca="1" si="154"/>
        <v>8.0218748582047958E-2</v>
      </c>
    </row>
    <row r="274" spans="11:56" x14ac:dyDescent="0.25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0.71155276451197891</v>
      </c>
      <c r="AA274" s="62">
        <f t="shared" si="156"/>
        <v>0.60830136365275667</v>
      </c>
      <c r="AB274" s="62">
        <f t="shared" si="157"/>
        <v>0.50647266617170494</v>
      </c>
      <c r="AC274" s="62">
        <f t="shared" si="158"/>
        <v>0.45320096739384824</v>
      </c>
      <c r="AD274" s="62">
        <f t="shared" si="159"/>
        <v>0.38561219486794146</v>
      </c>
      <c r="AE274" s="62">
        <f t="shared" si="160"/>
        <v>0.24600435768440093</v>
      </c>
      <c r="AF274" s="62">
        <f t="shared" si="161"/>
        <v>0.23255820161972854</v>
      </c>
      <c r="AG274" s="62">
        <f t="shared" si="162"/>
        <v>0.1594025101206053</v>
      </c>
      <c r="AH274" s="62">
        <f t="shared" si="163"/>
        <v>0.13531736285843365</v>
      </c>
      <c r="AI274" s="62">
        <f t="shared" si="164"/>
        <v>7.9456438042853669E-2</v>
      </c>
      <c r="AJ274" s="62">
        <f t="shared" si="165"/>
        <v>3.2271700927927673E-2</v>
      </c>
      <c r="AK274" s="63">
        <f t="shared" si="166"/>
        <v>0</v>
      </c>
      <c r="AL274" s="64">
        <f t="shared" si="167"/>
        <v>0.71155276451197891</v>
      </c>
      <c r="AM274" s="65">
        <f t="shared" si="168"/>
        <v>0.60830136365275667</v>
      </c>
      <c r="AN274" s="65">
        <f t="shared" si="169"/>
        <v>0.50647266617170494</v>
      </c>
      <c r="AO274" s="65">
        <f t="shared" si="170"/>
        <v>0.45320096739384824</v>
      </c>
      <c r="AP274" s="65">
        <f t="shared" si="171"/>
        <v>0.38561219486794146</v>
      </c>
      <c r="AQ274" s="65">
        <f t="shared" si="172"/>
        <v>0.24600435768440093</v>
      </c>
      <c r="AR274" s="65">
        <f t="shared" si="173"/>
        <v>0.23255820161972854</v>
      </c>
      <c r="AS274" s="65">
        <f t="shared" si="174"/>
        <v>0.1594025101206053</v>
      </c>
      <c r="AT274" s="65">
        <f t="shared" si="175"/>
        <v>0.13531736285843365</v>
      </c>
      <c r="AU274" s="65">
        <f t="shared" si="176"/>
        <v>7.9456438042853669E-2</v>
      </c>
      <c r="AV274" s="65">
        <f t="shared" si="177"/>
        <v>3.2271700927927673E-2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7.9456438042853669E-2</v>
      </c>
      <c r="BB274" s="68">
        <f ca="1"/>
        <v>0.13531736285843365</v>
      </c>
      <c r="BC274" s="45"/>
      <c r="BD274" s="45">
        <f t="shared" ca="1" si="154"/>
        <v>7.9456438042853669E-2</v>
      </c>
    </row>
    <row r="275" spans="11:56" x14ac:dyDescent="0.25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0.71035698473407549</v>
      </c>
      <c r="AA275" s="62">
        <f t="shared" si="156"/>
        <v>0.60672719802796482</v>
      </c>
      <c r="AB275" s="62">
        <f t="shared" si="157"/>
        <v>0.50475091466311683</v>
      </c>
      <c r="AC275" s="62">
        <f t="shared" si="158"/>
        <v>0.45151483218128458</v>
      </c>
      <c r="AD275" s="62">
        <f t="shared" si="159"/>
        <v>0.38389380286304797</v>
      </c>
      <c r="AE275" s="62">
        <f t="shared" si="160"/>
        <v>0.2445366775721059</v>
      </c>
      <c r="AF275" s="62">
        <f t="shared" si="161"/>
        <v>0.2311354770163217</v>
      </c>
      <c r="AG275" s="62">
        <f t="shared" si="162"/>
        <v>0.15819585761675126</v>
      </c>
      <c r="AH275" s="62">
        <f t="shared" si="163"/>
        <v>0.13417182249490286</v>
      </c>
      <c r="AI275" s="62">
        <f t="shared" si="164"/>
        <v>7.8701371662517991E-2</v>
      </c>
      <c r="AJ275" s="62">
        <f t="shared" si="165"/>
        <v>3.1926995804831715E-2</v>
      </c>
      <c r="AK275" s="63">
        <f t="shared" si="166"/>
        <v>0</v>
      </c>
      <c r="AL275" s="64">
        <f t="shared" si="167"/>
        <v>0.71035698473407549</v>
      </c>
      <c r="AM275" s="65">
        <f t="shared" si="168"/>
        <v>0.60672719802796482</v>
      </c>
      <c r="AN275" s="65">
        <f t="shared" si="169"/>
        <v>0.50475091466311683</v>
      </c>
      <c r="AO275" s="65">
        <f t="shared" si="170"/>
        <v>0.45151483218128458</v>
      </c>
      <c r="AP275" s="65">
        <f t="shared" si="171"/>
        <v>0.38389380286304797</v>
      </c>
      <c r="AQ275" s="65">
        <f t="shared" si="172"/>
        <v>0.2445366775721059</v>
      </c>
      <c r="AR275" s="65">
        <f t="shared" si="173"/>
        <v>0.2311354770163217</v>
      </c>
      <c r="AS275" s="65">
        <f t="shared" si="174"/>
        <v>0.15819585761675126</v>
      </c>
      <c r="AT275" s="65">
        <f t="shared" si="175"/>
        <v>0.13417182249490286</v>
      </c>
      <c r="AU275" s="65">
        <f t="shared" si="176"/>
        <v>7.8701371662517991E-2</v>
      </c>
      <c r="AV275" s="65">
        <f t="shared" si="177"/>
        <v>3.1926995804831715E-2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7.8701371662517991E-2</v>
      </c>
      <c r="BB275" s="68">
        <f ca="1"/>
        <v>0.13417182249490286</v>
      </c>
      <c r="BC275" s="45"/>
      <c r="BD275" s="45">
        <f t="shared" ca="1" si="154"/>
        <v>7.8701371662517991E-2</v>
      </c>
    </row>
    <row r="276" spans="11:56" x14ac:dyDescent="0.25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0.70916321448989683</v>
      </c>
      <c r="AA276" s="62">
        <f t="shared" si="156"/>
        <v>0.60515710603766137</v>
      </c>
      <c r="AB276" s="62">
        <f t="shared" si="157"/>
        <v>0.50303501624089519</v>
      </c>
      <c r="AC276" s="62">
        <f t="shared" si="158"/>
        <v>0.44983497023854951</v>
      </c>
      <c r="AD276" s="62">
        <f t="shared" si="159"/>
        <v>0.38218306847666805</v>
      </c>
      <c r="AE276" s="62">
        <f t="shared" si="160"/>
        <v>0.24307775374743237</v>
      </c>
      <c r="AF276" s="62">
        <f t="shared" si="161"/>
        <v>0.22972145623536894</v>
      </c>
      <c r="AG276" s="62">
        <f t="shared" si="162"/>
        <v>0.1569983392869071</v>
      </c>
      <c r="AH276" s="62">
        <f t="shared" si="163"/>
        <v>0.13303597979837326</v>
      </c>
      <c r="AI276" s="62">
        <f t="shared" si="164"/>
        <v>7.7953480600542358E-2</v>
      </c>
      <c r="AJ276" s="62">
        <f t="shared" si="165"/>
        <v>3.1585972595563415E-2</v>
      </c>
      <c r="AK276" s="63">
        <f t="shared" si="166"/>
        <v>0</v>
      </c>
      <c r="AL276" s="64">
        <f t="shared" si="167"/>
        <v>0.70916321448989683</v>
      </c>
      <c r="AM276" s="65">
        <f t="shared" si="168"/>
        <v>0.60515710603766137</v>
      </c>
      <c r="AN276" s="65">
        <f t="shared" si="169"/>
        <v>0.50303501624089519</v>
      </c>
      <c r="AO276" s="65">
        <f t="shared" si="170"/>
        <v>0.44983497023854951</v>
      </c>
      <c r="AP276" s="65">
        <f t="shared" si="171"/>
        <v>0.38218306847666805</v>
      </c>
      <c r="AQ276" s="65">
        <f t="shared" si="172"/>
        <v>0.24307775374743237</v>
      </c>
      <c r="AR276" s="65">
        <f t="shared" si="173"/>
        <v>0.22972145623536894</v>
      </c>
      <c r="AS276" s="65">
        <f t="shared" si="174"/>
        <v>0.1569983392869071</v>
      </c>
      <c r="AT276" s="65">
        <f t="shared" si="175"/>
        <v>0.13303597979837326</v>
      </c>
      <c r="AU276" s="65">
        <f t="shared" si="176"/>
        <v>7.7953480600542358E-2</v>
      </c>
      <c r="AV276" s="65">
        <f t="shared" si="177"/>
        <v>3.1585972595563415E-2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7.7953480600542358E-2</v>
      </c>
      <c r="BB276" s="68">
        <f ca="1"/>
        <v>0.13303597979837326</v>
      </c>
      <c r="BC276" s="45"/>
      <c r="BD276" s="45">
        <f t="shared" ca="1" si="154"/>
        <v>7.7953480600542358E-2</v>
      </c>
    </row>
    <row r="277" spans="11:56" x14ac:dyDescent="0.25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0.70797145040237819</v>
      </c>
      <c r="AA277" s="62">
        <f t="shared" si="156"/>
        <v>0.60359107714007243</v>
      </c>
      <c r="AB277" s="62">
        <f t="shared" si="157"/>
        <v>0.50132495100749963</v>
      </c>
      <c r="AC277" s="62">
        <f t="shared" si="158"/>
        <v>0.44816135822592862</v>
      </c>
      <c r="AD277" s="62">
        <f t="shared" si="159"/>
        <v>0.38047995758438707</v>
      </c>
      <c r="AE277" s="62">
        <f t="shared" si="160"/>
        <v>0.24162753396972364</v>
      </c>
      <c r="AF277" s="62">
        <f t="shared" si="161"/>
        <v>0.22831608602937237</v>
      </c>
      <c r="AG277" s="62">
        <f t="shared" si="162"/>
        <v>0.15580988598677939</v>
      </c>
      <c r="AH277" s="62">
        <f t="shared" si="163"/>
        <v>0.13190975267244012</v>
      </c>
      <c r="AI277" s="62">
        <f t="shared" si="164"/>
        <v>7.7212696670612424E-2</v>
      </c>
      <c r="AJ277" s="62">
        <f t="shared" si="165"/>
        <v>3.1248591972336426E-2</v>
      </c>
      <c r="AK277" s="63">
        <f t="shared" si="166"/>
        <v>0</v>
      </c>
      <c r="AL277" s="64">
        <f t="shared" si="167"/>
        <v>0.70797145040237819</v>
      </c>
      <c r="AM277" s="65">
        <f t="shared" si="168"/>
        <v>0.60359107714007243</v>
      </c>
      <c r="AN277" s="65">
        <f t="shared" si="169"/>
        <v>0.50132495100749963</v>
      </c>
      <c r="AO277" s="65">
        <f t="shared" si="170"/>
        <v>0.44816135822592862</v>
      </c>
      <c r="AP277" s="65">
        <f t="shared" si="171"/>
        <v>0.38047995758438707</v>
      </c>
      <c r="AQ277" s="65">
        <f t="shared" si="172"/>
        <v>0.24162753396972364</v>
      </c>
      <c r="AR277" s="65">
        <f t="shared" si="173"/>
        <v>0.22831608602937237</v>
      </c>
      <c r="AS277" s="65">
        <f t="shared" si="174"/>
        <v>0.15580988598677939</v>
      </c>
      <c r="AT277" s="65">
        <f t="shared" si="175"/>
        <v>0.13190975267244012</v>
      </c>
      <c r="AU277" s="65">
        <f t="shared" si="176"/>
        <v>7.7212696670612424E-2</v>
      </c>
      <c r="AV277" s="65">
        <f t="shared" si="177"/>
        <v>3.1248591972336426E-2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7.7212696670612424E-2</v>
      </c>
      <c r="BB277" s="68">
        <f ca="1"/>
        <v>0.13190975267244012</v>
      </c>
      <c r="BC277" s="45"/>
      <c r="BD277" s="45">
        <f t="shared" ca="1" si="154"/>
        <v>7.7212696670612424E-2</v>
      </c>
    </row>
    <row r="278" spans="11:56" x14ac:dyDescent="0.25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0.70678168910012995</v>
      </c>
      <c r="AA278" s="62">
        <f t="shared" si="156"/>
        <v>0.60202910082070427</v>
      </c>
      <c r="AB278" s="62">
        <f t="shared" si="157"/>
        <v>0.49962069913303148</v>
      </c>
      <c r="AC278" s="62">
        <f t="shared" si="158"/>
        <v>0.44649397289054293</v>
      </c>
      <c r="AD278" s="62">
        <f t="shared" si="159"/>
        <v>0.37878443621385793</v>
      </c>
      <c r="AE278" s="62">
        <f t="shared" si="160"/>
        <v>0.24018596630999459</v>
      </c>
      <c r="AF278" s="62">
        <f t="shared" si="161"/>
        <v>0.22691931347658709</v>
      </c>
      <c r="AG278" s="62">
        <f t="shared" si="162"/>
        <v>0.1546304290954863</v>
      </c>
      <c r="AH278" s="62">
        <f t="shared" si="163"/>
        <v>0.13079305971569272</v>
      </c>
      <c r="AI278" s="62">
        <f t="shared" si="164"/>
        <v>7.6478952334381387E-2</v>
      </c>
      <c r="AJ278" s="62">
        <f t="shared" si="165"/>
        <v>3.0914815027437991E-2</v>
      </c>
      <c r="AK278" s="63">
        <f t="shared" si="166"/>
        <v>0</v>
      </c>
      <c r="AL278" s="64">
        <f t="shared" si="167"/>
        <v>0.70678168910012995</v>
      </c>
      <c r="AM278" s="65">
        <f t="shared" si="168"/>
        <v>0.60202910082070427</v>
      </c>
      <c r="AN278" s="65">
        <f t="shared" si="169"/>
        <v>0.49962069913303148</v>
      </c>
      <c r="AO278" s="65">
        <f t="shared" si="170"/>
        <v>0.44649397289054293</v>
      </c>
      <c r="AP278" s="65">
        <f t="shared" si="171"/>
        <v>0.37878443621385793</v>
      </c>
      <c r="AQ278" s="65">
        <f t="shared" si="172"/>
        <v>0.24018596630999459</v>
      </c>
      <c r="AR278" s="65">
        <f t="shared" si="173"/>
        <v>0.22691931347658709</v>
      </c>
      <c r="AS278" s="65">
        <f t="shared" si="174"/>
        <v>0.1546304290954863</v>
      </c>
      <c r="AT278" s="65">
        <f t="shared" si="175"/>
        <v>0.13079305971569272</v>
      </c>
      <c r="AU278" s="65">
        <f t="shared" si="176"/>
        <v>7.6478952334381387E-2</v>
      </c>
      <c r="AV278" s="65">
        <f t="shared" si="177"/>
        <v>3.0914815027437991E-2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7.6478952334381387E-2</v>
      </c>
      <c r="BB278" s="68">
        <f ca="1"/>
        <v>0.13079305971569272</v>
      </c>
      <c r="BC278" s="45"/>
      <c r="BD278" s="45">
        <f t="shared" ca="1" si="154"/>
        <v>7.6478952334381387E-2</v>
      </c>
    </row>
    <row r="279" spans="11:56" x14ac:dyDescent="0.25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0.70559392721742831</v>
      </c>
      <c r="AA279" s="62">
        <f t="shared" si="156"/>
        <v>0.60047116659227262</v>
      </c>
      <c r="AB279" s="62">
        <f t="shared" si="157"/>
        <v>0.49792224085500369</v>
      </c>
      <c r="AC279" s="62">
        <f t="shared" si="158"/>
        <v>0.44483279106602591</v>
      </c>
      <c r="AD279" s="62">
        <f t="shared" si="159"/>
        <v>0.3770964705441236</v>
      </c>
      <c r="AE279" s="62">
        <f t="shared" si="160"/>
        <v>0.23875299914907225</v>
      </c>
      <c r="AF279" s="62">
        <f t="shared" si="161"/>
        <v>0.22553108597902827</v>
      </c>
      <c r="AG279" s="62">
        <f t="shared" si="162"/>
        <v>0.15345990051159561</v>
      </c>
      <c r="AH279" s="62">
        <f t="shared" si="163"/>
        <v>0.12968582021583069</v>
      </c>
      <c r="AI279" s="62">
        <f t="shared" si="164"/>
        <v>7.5752180695312421E-2</v>
      </c>
      <c r="AJ279" s="62">
        <f t="shared" si="165"/>
        <v>3.0584603268742006E-2</v>
      </c>
      <c r="AK279" s="63">
        <f t="shared" si="166"/>
        <v>0</v>
      </c>
      <c r="AL279" s="64">
        <f t="shared" si="167"/>
        <v>0.70559392721742831</v>
      </c>
      <c r="AM279" s="65">
        <f t="shared" si="168"/>
        <v>0.60047116659227262</v>
      </c>
      <c r="AN279" s="65">
        <f t="shared" si="169"/>
        <v>0.49792224085500369</v>
      </c>
      <c r="AO279" s="65">
        <f t="shared" si="170"/>
        <v>0.44483279106602591</v>
      </c>
      <c r="AP279" s="65">
        <f t="shared" si="171"/>
        <v>0.3770964705441236</v>
      </c>
      <c r="AQ279" s="65">
        <f t="shared" si="172"/>
        <v>0.23875299914907225</v>
      </c>
      <c r="AR279" s="65">
        <f t="shared" si="173"/>
        <v>0.22553108597902827</v>
      </c>
      <c r="AS279" s="65">
        <f t="shared" si="174"/>
        <v>0.15345990051159561</v>
      </c>
      <c r="AT279" s="65">
        <f t="shared" si="175"/>
        <v>0.12968582021583069</v>
      </c>
      <c r="AU279" s="65">
        <f t="shared" si="176"/>
        <v>7.5752180695312421E-2</v>
      </c>
      <c r="AV279" s="65">
        <f t="shared" si="177"/>
        <v>3.0584603268742006E-2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7.5752180695312421E-2</v>
      </c>
      <c r="BB279" s="68">
        <f ca="1"/>
        <v>0.12968582021583069</v>
      </c>
      <c r="BC279" s="45"/>
      <c r="BD279" s="45">
        <f t="shared" ca="1" si="154"/>
        <v>7.5752180695312421E-2</v>
      </c>
    </row>
    <row r="280" spans="11:56" x14ac:dyDescent="0.25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0.70440816139420548</v>
      </c>
      <c r="AA280" s="62">
        <f t="shared" si="156"/>
        <v>0.5989172639946323</v>
      </c>
      <c r="AB280" s="62">
        <f t="shared" si="157"/>
        <v>0.49622955647811173</v>
      </c>
      <c r="AC280" s="62">
        <f t="shared" si="158"/>
        <v>0.44317778967220145</v>
      </c>
      <c r="AD280" s="62">
        <f t="shared" si="159"/>
        <v>0.37541602690494225</v>
      </c>
      <c r="AE280" s="62">
        <f t="shared" si="160"/>
        <v>0.23732858117574746</v>
      </c>
      <c r="AF280" s="62">
        <f t="shared" si="161"/>
        <v>0.22415135126049057</v>
      </c>
      <c r="AG280" s="62">
        <f t="shared" si="162"/>
        <v>0.1522982326491924</v>
      </c>
      <c r="AH280" s="62">
        <f t="shared" si="163"/>
        <v>0.12858795414383037</v>
      </c>
      <c r="AI280" s="62">
        <f t="shared" si="164"/>
        <v>7.5032315492579632E-2</v>
      </c>
      <c r="AJ280" s="62">
        <f t="shared" si="165"/>
        <v>3.0257918615269982E-2</v>
      </c>
      <c r="AK280" s="63">
        <f t="shared" si="166"/>
        <v>0</v>
      </c>
      <c r="AL280" s="64">
        <f t="shared" si="167"/>
        <v>0.70440816139420548</v>
      </c>
      <c r="AM280" s="65">
        <f t="shared" si="168"/>
        <v>0.5989172639946323</v>
      </c>
      <c r="AN280" s="65">
        <f t="shared" si="169"/>
        <v>0.49622955647811173</v>
      </c>
      <c r="AO280" s="65">
        <f t="shared" si="170"/>
        <v>0.44317778967220145</v>
      </c>
      <c r="AP280" s="65">
        <f t="shared" si="171"/>
        <v>0.37541602690494225</v>
      </c>
      <c r="AQ280" s="65">
        <f t="shared" si="172"/>
        <v>0.23732858117574746</v>
      </c>
      <c r="AR280" s="65">
        <f t="shared" si="173"/>
        <v>0.22415135126049057</v>
      </c>
      <c r="AS280" s="65">
        <f t="shared" si="174"/>
        <v>0.1522982326491924</v>
      </c>
      <c r="AT280" s="65">
        <f t="shared" si="175"/>
        <v>0.12858795414383037</v>
      </c>
      <c r="AU280" s="65">
        <f t="shared" si="176"/>
        <v>7.5032315492579632E-2</v>
      </c>
      <c r="AV280" s="65">
        <f t="shared" si="177"/>
        <v>3.0257918615269982E-2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7.5032315492579632E-2</v>
      </c>
      <c r="BB280" s="68">
        <f ca="1"/>
        <v>0.12858795414383037</v>
      </c>
      <c r="BC280" s="45"/>
      <c r="BD280" s="45">
        <f t="shared" ca="1" si="154"/>
        <v>7.5032315492579632E-2</v>
      </c>
    </row>
    <row r="281" spans="11:56" x14ac:dyDescent="0.25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0.70322438827604039</v>
      </c>
      <c r="AA281" s="62">
        <f t="shared" si="156"/>
        <v>0.59736738259470679</v>
      </c>
      <c r="AB281" s="62">
        <f t="shared" si="157"/>
        <v>0.49454262637400515</v>
      </c>
      <c r="AC281" s="62">
        <f t="shared" si="158"/>
        <v>0.44152894571476337</v>
      </c>
      <c r="AD281" s="62">
        <f t="shared" si="159"/>
        <v>0.37374307177611582</v>
      </c>
      <c r="AE281" s="62">
        <f t="shared" si="160"/>
        <v>0.23591266138493749</v>
      </c>
      <c r="AF281" s="62">
        <f t="shared" si="161"/>
        <v>0.22278005736457951</v>
      </c>
      <c r="AG281" s="62">
        <f t="shared" si="162"/>
        <v>0.15114535843397675</v>
      </c>
      <c r="AH281" s="62">
        <f t="shared" si="163"/>
        <v>0.12749938214816037</v>
      </c>
      <c r="AI281" s="62">
        <f t="shared" si="164"/>
        <v>7.4319291095026954E-2</v>
      </c>
      <c r="AJ281" s="62">
        <f t="shared" si="165"/>
        <v>2.9934723392799449E-2</v>
      </c>
      <c r="AK281" s="63">
        <f t="shared" si="166"/>
        <v>0</v>
      </c>
      <c r="AL281" s="64">
        <f t="shared" si="167"/>
        <v>0.70322438827604039</v>
      </c>
      <c r="AM281" s="65">
        <f t="shared" si="168"/>
        <v>0.59736738259470679</v>
      </c>
      <c r="AN281" s="65">
        <f t="shared" si="169"/>
        <v>0.49454262637400515</v>
      </c>
      <c r="AO281" s="65">
        <f t="shared" si="170"/>
        <v>0.44152894571476337</v>
      </c>
      <c r="AP281" s="65">
        <f t="shared" si="171"/>
        <v>0.37374307177611582</v>
      </c>
      <c r="AQ281" s="65">
        <f t="shared" si="172"/>
        <v>0.23591266138493749</v>
      </c>
      <c r="AR281" s="65">
        <f t="shared" si="173"/>
        <v>0.22278005736457951</v>
      </c>
      <c r="AS281" s="65">
        <f t="shared" si="174"/>
        <v>0.15114535843397675</v>
      </c>
      <c r="AT281" s="65">
        <f t="shared" si="175"/>
        <v>0.12749938214816037</v>
      </c>
      <c r="AU281" s="65">
        <f t="shared" si="176"/>
        <v>7.4319291095026954E-2</v>
      </c>
      <c r="AV281" s="65">
        <f t="shared" si="177"/>
        <v>2.9934723392799449E-2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7.4319291095026954E-2</v>
      </c>
      <c r="BB281" s="68">
        <f ca="1"/>
        <v>0.12749938214816037</v>
      </c>
      <c r="BC281" s="45"/>
      <c r="BD281" s="45">
        <f t="shared" ca="1" si="154"/>
        <v>7.4319291095026954E-2</v>
      </c>
    </row>
    <row r="282" spans="11:56" x14ac:dyDescent="0.25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0.70204260451414935</v>
      </c>
      <c r="AA282" s="62">
        <f t="shared" si="156"/>
        <v>0.59582151198641853</v>
      </c>
      <c r="AB282" s="62">
        <f t="shared" si="157"/>
        <v>0.49286143098105989</v>
      </c>
      <c r="AC282" s="62">
        <f t="shared" si="158"/>
        <v>0.43988623628495582</v>
      </c>
      <c r="AD282" s="62">
        <f t="shared" si="159"/>
        <v>0.37207757178682122</v>
      </c>
      <c r="AE282" s="62">
        <f t="shared" si="160"/>
        <v>0.23450518907585971</v>
      </c>
      <c r="AF282" s="62">
        <f t="shared" si="161"/>
        <v>0.22141715265275494</v>
      </c>
      <c r="AG282" s="62">
        <f t="shared" si="162"/>
        <v>0.15000121129939092</v>
      </c>
      <c r="AH282" s="62">
        <f t="shared" si="163"/>
        <v>0.12642002554904636</v>
      </c>
      <c r="AI282" s="62">
        <f t="shared" si="164"/>
        <v>7.361304249518448E-2</v>
      </c>
      <c r="AJ282" s="62">
        <f t="shared" si="165"/>
        <v>2.9614980329519237E-2</v>
      </c>
      <c r="AK282" s="63">
        <f t="shared" si="166"/>
        <v>0</v>
      </c>
      <c r="AL282" s="64">
        <f t="shared" si="167"/>
        <v>0.70204260451414935</v>
      </c>
      <c r="AM282" s="65">
        <f t="shared" si="168"/>
        <v>0.59582151198641853</v>
      </c>
      <c r="AN282" s="65">
        <f t="shared" si="169"/>
        <v>0.49286143098105989</v>
      </c>
      <c r="AO282" s="65">
        <f t="shared" si="170"/>
        <v>0.43988623628495582</v>
      </c>
      <c r="AP282" s="65">
        <f t="shared" si="171"/>
        <v>0.37207757178682122</v>
      </c>
      <c r="AQ282" s="65">
        <f t="shared" si="172"/>
        <v>0.23450518907585971</v>
      </c>
      <c r="AR282" s="65">
        <f t="shared" si="173"/>
        <v>0.22141715265275494</v>
      </c>
      <c r="AS282" s="65">
        <f t="shared" si="174"/>
        <v>0.15000121129939092</v>
      </c>
      <c r="AT282" s="65">
        <f t="shared" si="175"/>
        <v>0.12642002554904636</v>
      </c>
      <c r="AU282" s="65">
        <f t="shared" si="176"/>
        <v>7.361304249518448E-2</v>
      </c>
      <c r="AV282" s="65">
        <f t="shared" si="177"/>
        <v>2.9614980329519237E-2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7.361304249518448E-2</v>
      </c>
      <c r="BB282" s="68">
        <f ca="1"/>
        <v>0.12642002554904636</v>
      </c>
      <c r="BC282" s="45"/>
      <c r="BD282" s="45">
        <f t="shared" ca="1" si="154"/>
        <v>7.361304249518448E-2</v>
      </c>
    </row>
    <row r="283" spans="11:56" x14ac:dyDescent="0.25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0.70086280676537605</v>
      </c>
      <c r="AA283" s="62">
        <f t="shared" si="156"/>
        <v>0.59427964179061876</v>
      </c>
      <c r="AB283" s="62">
        <f t="shared" si="157"/>
        <v>0.49118595080415173</v>
      </c>
      <c r="AC283" s="62">
        <f t="shared" si="158"/>
        <v>0.43824963855925503</v>
      </c>
      <c r="AD283" s="62">
        <f t="shared" si="159"/>
        <v>0.37041949371494481</v>
      </c>
      <c r="AE283" s="62">
        <f t="shared" si="160"/>
        <v>0.23310611385021607</v>
      </c>
      <c r="AF283" s="62">
        <f t="shared" si="161"/>
        <v>0.22006258580238658</v>
      </c>
      <c r="AG283" s="62">
        <f t="shared" si="162"/>
        <v>0.1488657251827758</v>
      </c>
      <c r="AH283" s="62">
        <f t="shared" si="163"/>
        <v>0.12534980633278411</v>
      </c>
      <c r="AI283" s="62">
        <f t="shared" si="164"/>
        <v>7.2913505303341605E-2</v>
      </c>
      <c r="AJ283" s="62">
        <f t="shared" si="165"/>
        <v>2.9298652551731204E-2</v>
      </c>
      <c r="AK283" s="63">
        <f t="shared" si="166"/>
        <v>0</v>
      </c>
      <c r="AL283" s="64">
        <f t="shared" si="167"/>
        <v>0.70086280676537605</v>
      </c>
      <c r="AM283" s="65">
        <f t="shared" si="168"/>
        <v>0.59427964179061876</v>
      </c>
      <c r="AN283" s="65">
        <f t="shared" si="169"/>
        <v>0.49118595080415173</v>
      </c>
      <c r="AO283" s="65">
        <f t="shared" si="170"/>
        <v>0.43824963855925503</v>
      </c>
      <c r="AP283" s="65">
        <f t="shared" si="171"/>
        <v>0.37041949371494481</v>
      </c>
      <c r="AQ283" s="65">
        <f t="shared" si="172"/>
        <v>0.23310611385021607</v>
      </c>
      <c r="AR283" s="65">
        <f t="shared" si="173"/>
        <v>0.22006258580238658</v>
      </c>
      <c r="AS283" s="65">
        <f t="shared" si="174"/>
        <v>0.1488657251827758</v>
      </c>
      <c r="AT283" s="65">
        <f t="shared" si="175"/>
        <v>0.12534980633278411</v>
      </c>
      <c r="AU283" s="65">
        <f t="shared" si="176"/>
        <v>7.2913505303341605E-2</v>
      </c>
      <c r="AV283" s="65">
        <f t="shared" si="177"/>
        <v>2.9298652551731204E-2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7.2913505303341605E-2</v>
      </c>
      <c r="BB283" s="68">
        <f ca="1"/>
        <v>0.12534980633278411</v>
      </c>
      <c r="BC283" s="45"/>
      <c r="BD283" s="45">
        <f t="shared" ca="1" si="154"/>
        <v>7.2913505303341605E-2</v>
      </c>
    </row>
    <row r="284" spans="11:56" x14ac:dyDescent="0.25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0.69968499169218268</v>
      </c>
      <c r="AA284" s="62">
        <f t="shared" si="156"/>
        <v>0.59274176165501802</v>
      </c>
      <c r="AB284" s="62">
        <f t="shared" si="157"/>
        <v>0.48951616641442985</v>
      </c>
      <c r="AC284" s="62">
        <f t="shared" si="158"/>
        <v>0.43661912979905221</v>
      </c>
      <c r="AD284" s="62">
        <f t="shared" si="159"/>
        <v>0.36876880448641963</v>
      </c>
      <c r="AE284" s="62">
        <f t="shared" si="160"/>
        <v>0.23171538561038849</v>
      </c>
      <c r="AF284" s="62">
        <f t="shared" si="161"/>
        <v>0.21871630580482132</v>
      </c>
      <c r="AG284" s="62">
        <f t="shared" si="162"/>
        <v>0.14773883452155637</v>
      </c>
      <c r="AH284" s="62">
        <f t="shared" si="163"/>
        <v>0.1242886471461009</v>
      </c>
      <c r="AI284" s="62">
        <f t="shared" si="164"/>
        <v>7.2220615741676542E-2</v>
      </c>
      <c r="AJ284" s="62">
        <f t="shared" si="165"/>
        <v>2.898570357959784E-2</v>
      </c>
      <c r="AK284" s="63">
        <f t="shared" si="166"/>
        <v>0</v>
      </c>
      <c r="AL284" s="64">
        <f t="shared" si="167"/>
        <v>0.69968499169218268</v>
      </c>
      <c r="AM284" s="65">
        <f t="shared" si="168"/>
        <v>0.59274176165501802</v>
      </c>
      <c r="AN284" s="65">
        <f t="shared" si="169"/>
        <v>0.48951616641442985</v>
      </c>
      <c r="AO284" s="65">
        <f t="shared" si="170"/>
        <v>0.43661912979905221</v>
      </c>
      <c r="AP284" s="65">
        <f t="shared" si="171"/>
        <v>0.36876880448641963</v>
      </c>
      <c r="AQ284" s="65">
        <f t="shared" si="172"/>
        <v>0.23171538561038849</v>
      </c>
      <c r="AR284" s="65">
        <f t="shared" si="173"/>
        <v>0.21871630580482132</v>
      </c>
      <c r="AS284" s="65">
        <f t="shared" si="174"/>
        <v>0.14773883452155637</v>
      </c>
      <c r="AT284" s="65">
        <f t="shared" si="175"/>
        <v>0.1242886471461009</v>
      </c>
      <c r="AU284" s="65">
        <f t="shared" si="176"/>
        <v>7.2220615741676542E-2</v>
      </c>
      <c r="AV284" s="65">
        <f t="shared" si="177"/>
        <v>2.898570357959784E-2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7.2220615741676542E-2</v>
      </c>
      <c r="BB284" s="68">
        <f ca="1"/>
        <v>0.1242886471461009</v>
      </c>
      <c r="BC284" s="45"/>
      <c r="BD284" s="45">
        <f t="shared" ca="1" si="154"/>
        <v>7.2220615741676542E-2</v>
      </c>
    </row>
    <row r="285" spans="11:56" x14ac:dyDescent="0.25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0.69850915596264007</v>
      </c>
      <c r="AA285" s="62">
        <f t="shared" si="156"/>
        <v>0.59120786125411651</v>
      </c>
      <c r="AB285" s="62">
        <f t="shared" si="157"/>
        <v>0.48785205844909185</v>
      </c>
      <c r="AC285" s="62">
        <f t="shared" si="158"/>
        <v>0.43499468735033758</v>
      </c>
      <c r="AD285" s="62">
        <f t="shared" si="159"/>
        <v>0.36712547117456568</v>
      </c>
      <c r="AE285" s="62">
        <f t="shared" si="160"/>
        <v>0.23033295455764496</v>
      </c>
      <c r="AF285" s="62">
        <f t="shared" si="161"/>
        <v>0.21737826196346244</v>
      </c>
      <c r="AG285" s="62">
        <f t="shared" si="162"/>
        <v>0.14662047424945629</v>
      </c>
      <c r="AH285" s="62">
        <f t="shared" si="163"/>
        <v>0.12323647129056454</v>
      </c>
      <c r="AI285" s="62">
        <f t="shared" si="164"/>
        <v>7.1534310638441595E-2</v>
      </c>
      <c r="AJ285" s="62">
        <f t="shared" si="165"/>
        <v>2.8676097322935315E-2</v>
      </c>
      <c r="AK285" s="63">
        <f t="shared" si="166"/>
        <v>0</v>
      </c>
      <c r="AL285" s="64">
        <f t="shared" si="167"/>
        <v>0.69850915596264007</v>
      </c>
      <c r="AM285" s="65">
        <f t="shared" si="168"/>
        <v>0.59120786125411651</v>
      </c>
      <c r="AN285" s="65">
        <f t="shared" si="169"/>
        <v>0.48785205844909185</v>
      </c>
      <c r="AO285" s="65">
        <f t="shared" si="170"/>
        <v>0.43499468735033758</v>
      </c>
      <c r="AP285" s="65">
        <f t="shared" si="171"/>
        <v>0.36712547117456568</v>
      </c>
      <c r="AQ285" s="65">
        <f t="shared" si="172"/>
        <v>0.23033295455764496</v>
      </c>
      <c r="AR285" s="65">
        <f t="shared" si="173"/>
        <v>0.21737826196346244</v>
      </c>
      <c r="AS285" s="65">
        <f t="shared" si="174"/>
        <v>0.14662047424945629</v>
      </c>
      <c r="AT285" s="65">
        <f t="shared" si="175"/>
        <v>0.12323647129056454</v>
      </c>
      <c r="AU285" s="65">
        <f t="shared" si="176"/>
        <v>7.1534310638441595E-2</v>
      </c>
      <c r="AV285" s="65">
        <f t="shared" si="177"/>
        <v>2.8676097322935315E-2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7.1534310638441595E-2</v>
      </c>
      <c r="BB285" s="68">
        <f ca="1"/>
        <v>0.12323647129056454</v>
      </c>
      <c r="BC285" s="45"/>
      <c r="BD285" s="45">
        <f t="shared" ca="1" si="154"/>
        <v>7.1534310638441595E-2</v>
      </c>
    </row>
    <row r="286" spans="11:56" x14ac:dyDescent="0.25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0.69733529625041846</v>
      </c>
      <c r="AA286" s="62">
        <f t="shared" si="156"/>
        <v>0.58967793028913484</v>
      </c>
      <c r="AB286" s="62">
        <f t="shared" si="157"/>
        <v>0.48619360761115904</v>
      </c>
      <c r="AC286" s="62">
        <f t="shared" si="158"/>
        <v>0.43337628864338573</v>
      </c>
      <c r="AD286" s="62">
        <f t="shared" si="159"/>
        <v>0.36548946099943314</v>
      </c>
      <c r="AE286" s="62">
        <f t="shared" si="160"/>
        <v>0.2289587711903564</v>
      </c>
      <c r="AF286" s="62">
        <f t="shared" si="161"/>
        <v>0.21604840389186045</v>
      </c>
      <c r="AG286" s="62">
        <f t="shared" si="162"/>
        <v>0.14551057979274093</v>
      </c>
      <c r="AH286" s="62">
        <f t="shared" si="163"/>
        <v>0.12219320271703982</v>
      </c>
      <c r="AI286" s="62">
        <f t="shared" si="164"/>
        <v>7.0854527422203717E-2</v>
      </c>
      <c r="AJ286" s="62">
        <f t="shared" si="165"/>
        <v>2.8369798077051443E-2</v>
      </c>
      <c r="AK286" s="63">
        <f t="shared" si="166"/>
        <v>0</v>
      </c>
      <c r="AL286" s="64">
        <f t="shared" si="167"/>
        <v>0.69733529625041846</v>
      </c>
      <c r="AM286" s="65">
        <f t="shared" si="168"/>
        <v>0.58967793028913484</v>
      </c>
      <c r="AN286" s="65">
        <f t="shared" si="169"/>
        <v>0.48619360761115904</v>
      </c>
      <c r="AO286" s="65">
        <f t="shared" si="170"/>
        <v>0.43337628864338573</v>
      </c>
      <c r="AP286" s="65">
        <f t="shared" si="171"/>
        <v>0.36548946099943314</v>
      </c>
      <c r="AQ286" s="65">
        <f t="shared" si="172"/>
        <v>0.2289587711903564</v>
      </c>
      <c r="AR286" s="65">
        <f t="shared" si="173"/>
        <v>0.21604840389186045</v>
      </c>
      <c r="AS286" s="65">
        <f t="shared" si="174"/>
        <v>0.14551057979274093</v>
      </c>
      <c r="AT286" s="65">
        <f t="shared" si="175"/>
        <v>0.12219320271703982</v>
      </c>
      <c r="AU286" s="65">
        <f t="shared" si="176"/>
        <v>7.0854527422203717E-2</v>
      </c>
      <c r="AV286" s="65">
        <f t="shared" si="177"/>
        <v>2.8369798077051443E-2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7.0854527422203717E-2</v>
      </c>
      <c r="BB286" s="68">
        <f ca="1"/>
        <v>0.12219320271703982</v>
      </c>
      <c r="BC286" s="45"/>
      <c r="BD286" s="45">
        <f t="shared" ca="1" si="154"/>
        <v>7.0854527422203717E-2</v>
      </c>
    </row>
    <row r="287" spans="11:56" x14ac:dyDescent="0.25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0.69616340923477815</v>
      </c>
      <c r="AA287" s="62">
        <f t="shared" si="156"/>
        <v>0.58815195848794477</v>
      </c>
      <c r="AB287" s="62">
        <f t="shared" si="157"/>
        <v>0.48454079466925271</v>
      </c>
      <c r="AC287" s="62">
        <f t="shared" si="158"/>
        <v>0.4317639111924419</v>
      </c>
      <c r="AD287" s="62">
        <f t="shared" si="159"/>
        <v>0.36386074132714852</v>
      </c>
      <c r="AE287" s="62">
        <f t="shared" si="160"/>
        <v>0.22759278630222407</v>
      </c>
      <c r="AF287" s="62">
        <f t="shared" si="161"/>
        <v>0.21472668151181581</v>
      </c>
      <c r="AG287" s="62">
        <f t="shared" si="162"/>
        <v>0.14440908706648886</v>
      </c>
      <c r="AH287" s="62">
        <f t="shared" si="163"/>
        <v>0.12115876602019174</v>
      </c>
      <c r="AI287" s="62">
        <f t="shared" si="164"/>
        <v>7.0181204116139775E-2</v>
      </c>
      <c r="AJ287" s="62">
        <f t="shared" si="165"/>
        <v>2.8066770518628124E-2</v>
      </c>
      <c r="AK287" s="63">
        <f t="shared" si="166"/>
        <v>0</v>
      </c>
      <c r="AL287" s="64">
        <f t="shared" si="167"/>
        <v>0.69616340923477815</v>
      </c>
      <c r="AM287" s="65">
        <f t="shared" si="168"/>
        <v>0.58815195848794477</v>
      </c>
      <c r="AN287" s="65">
        <f t="shared" si="169"/>
        <v>0.48454079466925271</v>
      </c>
      <c r="AO287" s="65">
        <f t="shared" si="170"/>
        <v>0.4317639111924419</v>
      </c>
      <c r="AP287" s="65">
        <f t="shared" si="171"/>
        <v>0.36386074132714852</v>
      </c>
      <c r="AQ287" s="65">
        <f t="shared" si="172"/>
        <v>0.22759278630222407</v>
      </c>
      <c r="AR287" s="65">
        <f t="shared" si="173"/>
        <v>0.21472668151181581</v>
      </c>
      <c r="AS287" s="65">
        <f t="shared" si="174"/>
        <v>0.14440908706648886</v>
      </c>
      <c r="AT287" s="65">
        <f t="shared" si="175"/>
        <v>0.12115876602019174</v>
      </c>
      <c r="AU287" s="65">
        <f t="shared" si="176"/>
        <v>7.0181204116139775E-2</v>
      </c>
      <c r="AV287" s="65">
        <f t="shared" si="177"/>
        <v>2.8066770518628124E-2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7.0181204116139775E-2</v>
      </c>
      <c r="BB287" s="68">
        <f ca="1"/>
        <v>0.12115876602019174</v>
      </c>
      <c r="BC287" s="45"/>
      <c r="BD287" s="45">
        <f t="shared" ca="1" si="154"/>
        <v>7.0181204116139775E-2</v>
      </c>
    </row>
    <row r="288" spans="11:56" x14ac:dyDescent="0.25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0.69499349160056001</v>
      </c>
      <c r="AA288" s="62">
        <f t="shared" si="156"/>
        <v>0.58662993560500043</v>
      </c>
      <c r="AB288" s="62">
        <f t="shared" si="157"/>
        <v>0.48289360045737112</v>
      </c>
      <c r="AC288" s="62">
        <f t="shared" si="158"/>
        <v>0.43015753259540968</v>
      </c>
      <c r="AD288" s="62">
        <f t="shared" si="159"/>
        <v>0.36223927966926361</v>
      </c>
      <c r="AE288" s="62">
        <f t="shared" si="160"/>
        <v>0.22623495098051763</v>
      </c>
      <c r="AF288" s="62">
        <f t="shared" si="161"/>
        <v>0.21341304505149306</v>
      </c>
      <c r="AG288" s="62">
        <f t="shared" si="162"/>
        <v>0.14331593247089172</v>
      </c>
      <c r="AH288" s="62">
        <f t="shared" si="163"/>
        <v>0.12013308643303547</v>
      </c>
      <c r="AI288" s="62">
        <f t="shared" si="164"/>
        <v>6.9514279332386034E-2</v>
      </c>
      <c r="AJ288" s="62">
        <f t="shared" si="165"/>
        <v>2.7766979701647751E-2</v>
      </c>
      <c r="AK288" s="63">
        <f t="shared" si="166"/>
        <v>0</v>
      </c>
      <c r="AL288" s="64">
        <f t="shared" si="167"/>
        <v>0.69499349160056001</v>
      </c>
      <c r="AM288" s="65">
        <f t="shared" si="168"/>
        <v>0.58662993560500043</v>
      </c>
      <c r="AN288" s="65">
        <f t="shared" si="169"/>
        <v>0.48289360045737112</v>
      </c>
      <c r="AO288" s="65">
        <f t="shared" si="170"/>
        <v>0.43015753259540968</v>
      </c>
      <c r="AP288" s="65">
        <f t="shared" si="171"/>
        <v>0.36223927966926361</v>
      </c>
      <c r="AQ288" s="65">
        <f t="shared" si="172"/>
        <v>0.22623495098051763</v>
      </c>
      <c r="AR288" s="65">
        <f t="shared" si="173"/>
        <v>0.21341304505149306</v>
      </c>
      <c r="AS288" s="65">
        <f t="shared" si="174"/>
        <v>0.14331593247089172</v>
      </c>
      <c r="AT288" s="65">
        <f t="shared" si="175"/>
        <v>0.12013308643303547</v>
      </c>
      <c r="AU288" s="65">
        <f t="shared" si="176"/>
        <v>6.9514279332386034E-2</v>
      </c>
      <c r="AV288" s="65">
        <f t="shared" si="177"/>
        <v>2.7766979701647751E-2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6.9514279332386034E-2</v>
      </c>
      <c r="BB288" s="68">
        <f ca="1"/>
        <v>0.12013308643303547</v>
      </c>
      <c r="BC288" s="45"/>
      <c r="BD288" s="45">
        <f t="shared" ca="1" si="154"/>
        <v>6.9514279332386034E-2</v>
      </c>
    </row>
    <row r="289" spans="11:56" x14ac:dyDescent="0.25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0.69382554003817598</v>
      </c>
      <c r="AA289" s="62">
        <f t="shared" si="156"/>
        <v>0.58511185142126942</v>
      </c>
      <c r="AB289" s="62">
        <f t="shared" si="157"/>
        <v>0.48125200587466732</v>
      </c>
      <c r="AC289" s="62">
        <f t="shared" si="158"/>
        <v>0.42855713053353961</v>
      </c>
      <c r="AD289" s="62">
        <f t="shared" si="159"/>
        <v>0.36062504368210763</v>
      </c>
      <c r="AE289" s="62">
        <f t="shared" si="160"/>
        <v>0.2248852166043237</v>
      </c>
      <c r="AF289" s="62">
        <f t="shared" si="161"/>
        <v>0.21210744504354659</v>
      </c>
      <c r="AG289" s="62">
        <f t="shared" si="162"/>
        <v>0.14223105288758192</v>
      </c>
      <c r="AH289" s="62">
        <f t="shared" si="163"/>
        <v>0.11911608982153227</v>
      </c>
      <c r="AI289" s="62">
        <f t="shared" si="164"/>
        <v>6.8853692266441308E-2</v>
      </c>
      <c r="AJ289" s="62">
        <f t="shared" si="165"/>
        <v>2.7470391053363134E-2</v>
      </c>
      <c r="AK289" s="63">
        <f t="shared" si="166"/>
        <v>0</v>
      </c>
      <c r="AL289" s="64">
        <f t="shared" si="167"/>
        <v>0.69382554003817598</v>
      </c>
      <c r="AM289" s="65">
        <f t="shared" si="168"/>
        <v>0.58511185142126942</v>
      </c>
      <c r="AN289" s="65">
        <f t="shared" si="169"/>
        <v>0.48125200587466732</v>
      </c>
      <c r="AO289" s="65">
        <f t="shared" si="170"/>
        <v>0.42855713053353961</v>
      </c>
      <c r="AP289" s="65">
        <f t="shared" si="171"/>
        <v>0.36062504368210763</v>
      </c>
      <c r="AQ289" s="65">
        <f t="shared" si="172"/>
        <v>0.2248852166043237</v>
      </c>
      <c r="AR289" s="65">
        <f t="shared" si="173"/>
        <v>0.21210744504354659</v>
      </c>
      <c r="AS289" s="65">
        <f t="shared" si="174"/>
        <v>0.14223105288758192</v>
      </c>
      <c r="AT289" s="65">
        <f t="shared" si="175"/>
        <v>0.11911608982153227</v>
      </c>
      <c r="AU289" s="65">
        <f t="shared" si="176"/>
        <v>6.8853692266441308E-2</v>
      </c>
      <c r="AV289" s="65">
        <f t="shared" si="177"/>
        <v>2.7470391053363134E-2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6.8853692266441308E-2</v>
      </c>
      <c r="BB289" s="68">
        <f ca="1"/>
        <v>0.11911608982153227</v>
      </c>
      <c r="BC289" s="45"/>
      <c r="BD289" s="45">
        <f t="shared" ca="1" si="154"/>
        <v>6.8853692266441308E-2</v>
      </c>
    </row>
    <row r="290" spans="11:56" x14ac:dyDescent="0.25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0.69265955124360001</v>
      </c>
      <c r="AA290" s="62">
        <f t="shared" si="156"/>
        <v>0.5835976957441642</v>
      </c>
      <c r="AB290" s="62">
        <f t="shared" si="157"/>
        <v>0.47961599188522758</v>
      </c>
      <c r="AC290" s="62">
        <f t="shared" si="158"/>
        <v>0.42696268277111932</v>
      </c>
      <c r="AD290" s="62">
        <f t="shared" si="159"/>
        <v>0.35901800116614174</v>
      </c>
      <c r="AE290" s="62">
        <f t="shared" si="160"/>
        <v>0.22354353484280484</v>
      </c>
      <c r="AF290" s="62">
        <f t="shared" si="161"/>
        <v>0.2108098323232579</v>
      </c>
      <c r="AG290" s="62">
        <f t="shared" si="162"/>
        <v>0.14115438567598815</v>
      </c>
      <c r="AH290" s="62">
        <f t="shared" si="163"/>
        <v>0.11810770267923125</v>
      </c>
      <c r="AI290" s="62">
        <f t="shared" si="164"/>
        <v>6.8199382691623359E-2</v>
      </c>
      <c r="AJ290" s="62">
        <f t="shared" si="165"/>
        <v>2.7176970370310475E-2</v>
      </c>
      <c r="AK290" s="63">
        <f t="shared" si="166"/>
        <v>0</v>
      </c>
      <c r="AL290" s="64">
        <f t="shared" si="167"/>
        <v>0.69265955124360001</v>
      </c>
      <c r="AM290" s="65">
        <f t="shared" si="168"/>
        <v>0.5835976957441642</v>
      </c>
      <c r="AN290" s="65">
        <f t="shared" si="169"/>
        <v>0.47961599188522758</v>
      </c>
      <c r="AO290" s="65">
        <f t="shared" si="170"/>
        <v>0.42696268277111932</v>
      </c>
      <c r="AP290" s="65">
        <f t="shared" si="171"/>
        <v>0.35901800116614174</v>
      </c>
      <c r="AQ290" s="65">
        <f t="shared" si="172"/>
        <v>0.22354353484280484</v>
      </c>
      <c r="AR290" s="65">
        <f t="shared" si="173"/>
        <v>0.2108098323232579</v>
      </c>
      <c r="AS290" s="65">
        <f t="shared" si="174"/>
        <v>0.14115438567598815</v>
      </c>
      <c r="AT290" s="65">
        <f t="shared" si="175"/>
        <v>0.11810770267923125</v>
      </c>
      <c r="AU290" s="65">
        <f t="shared" si="176"/>
        <v>6.8199382691623359E-2</v>
      </c>
      <c r="AV290" s="65">
        <f t="shared" si="177"/>
        <v>2.7176970370310475E-2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6.8199382691623359E-2</v>
      </c>
      <c r="BB290" s="68">
        <f ca="1"/>
        <v>0.11810770267923125</v>
      </c>
      <c r="BC290" s="45"/>
      <c r="BD290" s="45">
        <f t="shared" ca="1" si="154"/>
        <v>6.8199382691623359E-2</v>
      </c>
    </row>
    <row r="291" spans="11:56" x14ac:dyDescent="0.25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0.69149552191835828</v>
      </c>
      <c r="AA291" s="62">
        <f t="shared" si="156"/>
        <v>0.58208745840747367</v>
      </c>
      <c r="AB291" s="62">
        <f t="shared" si="157"/>
        <v>0.47798553951785067</v>
      </c>
      <c r="AC291" s="62">
        <f t="shared" si="158"/>
        <v>0.42537416715516435</v>
      </c>
      <c r="AD291" s="62">
        <f t="shared" si="159"/>
        <v>0.35741812006531704</v>
      </c>
      <c r="AE291" s="62">
        <f t="shared" si="160"/>
        <v>0.22220985765346896</v>
      </c>
      <c r="AF291" s="62">
        <f t="shared" si="161"/>
        <v>0.20952015802668417</v>
      </c>
      <c r="AG291" s="62">
        <f t="shared" si="162"/>
        <v>0.14008586866971864</v>
      </c>
      <c r="AH291" s="62">
        <f t="shared" si="163"/>
        <v>0.1171078521219565</v>
      </c>
      <c r="AI291" s="62">
        <f t="shared" si="164"/>
        <v>6.7551290953577925E-2</v>
      </c>
      <c r="AJ291" s="62">
        <f t="shared" si="165"/>
        <v>2.6886683814364921E-2</v>
      </c>
      <c r="AK291" s="63">
        <f t="shared" si="166"/>
        <v>0</v>
      </c>
      <c r="AL291" s="64">
        <f t="shared" si="167"/>
        <v>0.69149552191835828</v>
      </c>
      <c r="AM291" s="65">
        <f t="shared" si="168"/>
        <v>0.58208745840747367</v>
      </c>
      <c r="AN291" s="65">
        <f t="shared" si="169"/>
        <v>0.47798553951785067</v>
      </c>
      <c r="AO291" s="65">
        <f t="shared" si="170"/>
        <v>0.42537416715516435</v>
      </c>
      <c r="AP291" s="65">
        <f t="shared" si="171"/>
        <v>0.35741812006531704</v>
      </c>
      <c r="AQ291" s="65">
        <f t="shared" si="172"/>
        <v>0.22220985765346896</v>
      </c>
      <c r="AR291" s="65">
        <f t="shared" si="173"/>
        <v>0.20952015802668417</v>
      </c>
      <c r="AS291" s="65">
        <f t="shared" si="174"/>
        <v>0.14008586866971864</v>
      </c>
      <c r="AT291" s="65">
        <f t="shared" si="175"/>
        <v>0.1171078521219565</v>
      </c>
      <c r="AU291" s="65">
        <f t="shared" si="176"/>
        <v>6.7551290953577925E-2</v>
      </c>
      <c r="AV291" s="65">
        <f t="shared" si="177"/>
        <v>2.6886683814364921E-2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6.7551290953577925E-2</v>
      </c>
      <c r="BB291" s="68">
        <f ca="1"/>
        <v>0.1171078521219565</v>
      </c>
      <c r="BC291" s="45"/>
      <c r="BD291" s="45">
        <f t="shared" ca="1" si="154"/>
        <v>6.7551290953577925E-2</v>
      </c>
    </row>
    <row r="292" spans="11:56" x14ac:dyDescent="0.25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0.69033344876952041</v>
      </c>
      <c r="AA292" s="62">
        <f t="shared" si="156"/>
        <v>0.58058112927129479</v>
      </c>
      <c r="AB292" s="62">
        <f t="shared" si="157"/>
        <v>0.47636062986582783</v>
      </c>
      <c r="AC292" s="62">
        <f t="shared" si="158"/>
        <v>0.4237915616151105</v>
      </c>
      <c r="AD292" s="62">
        <f t="shared" si="159"/>
        <v>0.35582536846643503</v>
      </c>
      <c r="AE292" s="62">
        <f t="shared" si="160"/>
        <v>0.22088413728044898</v>
      </c>
      <c r="AF292" s="62">
        <f t="shared" si="161"/>
        <v>0.20823837358881825</v>
      </c>
      <c r="AG292" s="62">
        <f t="shared" si="162"/>
        <v>0.13902544017297166</v>
      </c>
      <c r="AH292" s="62">
        <f t="shared" si="163"/>
        <v>0.11611646588253914</v>
      </c>
      <c r="AI292" s="62">
        <f t="shared" si="164"/>
        <v>6.6909357964839974E-2</v>
      </c>
      <c r="AJ292" s="62">
        <f t="shared" si="165"/>
        <v>2.6599497908838251E-2</v>
      </c>
      <c r="AK292" s="63">
        <f t="shared" si="166"/>
        <v>0</v>
      </c>
      <c r="AL292" s="64">
        <f t="shared" si="167"/>
        <v>0.69033344876952041</v>
      </c>
      <c r="AM292" s="65">
        <f t="shared" si="168"/>
        <v>0.58058112927129479</v>
      </c>
      <c r="AN292" s="65">
        <f t="shared" si="169"/>
        <v>0.47636062986582783</v>
      </c>
      <c r="AO292" s="65">
        <f t="shared" si="170"/>
        <v>0.4237915616151105</v>
      </c>
      <c r="AP292" s="65">
        <f t="shared" si="171"/>
        <v>0.35582536846643503</v>
      </c>
      <c r="AQ292" s="65">
        <f t="shared" si="172"/>
        <v>0.22088413728044898</v>
      </c>
      <c r="AR292" s="65">
        <f t="shared" si="173"/>
        <v>0.20823837358881825</v>
      </c>
      <c r="AS292" s="65">
        <f t="shared" si="174"/>
        <v>0.13902544017297166</v>
      </c>
      <c r="AT292" s="65">
        <f t="shared" si="175"/>
        <v>0.11611646588253914</v>
      </c>
      <c r="AU292" s="65">
        <f t="shared" si="176"/>
        <v>6.6909357964839974E-2</v>
      </c>
      <c r="AV292" s="65">
        <f t="shared" si="177"/>
        <v>2.6599497908838251E-2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6.6909357964839974E-2</v>
      </c>
      <c r="BB292" s="68">
        <f ca="1"/>
        <v>0.11611646588253914</v>
      </c>
      <c r="BC292" s="45"/>
      <c r="BD292" s="45">
        <f t="shared" ca="1" si="154"/>
        <v>6.6909357964839974E-2</v>
      </c>
    </row>
    <row r="293" spans="11:56" x14ac:dyDescent="0.25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0.68917332850968971</v>
      </c>
      <c r="AA293" s="62">
        <f t="shared" si="156"/>
        <v>0.57907869822196478</v>
      </c>
      <c r="AB293" s="62">
        <f t="shared" si="157"/>
        <v>0.47474124408672358</v>
      </c>
      <c r="AC293" s="62">
        <f t="shared" si="158"/>
        <v>0.42221484416250721</v>
      </c>
      <c r="AD293" s="62">
        <f t="shared" si="159"/>
        <v>0.35423971459851106</v>
      </c>
      <c r="AE293" s="62">
        <f t="shared" si="160"/>
        <v>0.21956632625279288</v>
      </c>
      <c r="AF293" s="62">
        <f t="shared" si="161"/>
        <v>0.20696443074175977</v>
      </c>
      <c r="AG293" s="62">
        <f t="shared" si="162"/>
        <v>0.13797303895697322</v>
      </c>
      <c r="AH293" s="62">
        <f t="shared" si="163"/>
        <v>0.115133472305594</v>
      </c>
      <c r="AI293" s="62">
        <f t="shared" si="164"/>
        <v>6.6273525199446584E-2</v>
      </c>
      <c r="AJ293" s="62">
        <f t="shared" si="165"/>
        <v>2.6315379534618252E-2</v>
      </c>
      <c r="AK293" s="63">
        <f t="shared" si="166"/>
        <v>0</v>
      </c>
      <c r="AL293" s="64">
        <f t="shared" si="167"/>
        <v>0.68917332850968971</v>
      </c>
      <c r="AM293" s="65">
        <f t="shared" si="168"/>
        <v>0.57907869822196478</v>
      </c>
      <c r="AN293" s="65">
        <f t="shared" si="169"/>
        <v>0.47474124408672358</v>
      </c>
      <c r="AO293" s="65">
        <f t="shared" si="170"/>
        <v>0.42221484416250721</v>
      </c>
      <c r="AP293" s="65">
        <f t="shared" si="171"/>
        <v>0.35423971459851106</v>
      </c>
      <c r="AQ293" s="65">
        <f t="shared" si="172"/>
        <v>0.21956632625279288</v>
      </c>
      <c r="AR293" s="65">
        <f t="shared" si="173"/>
        <v>0.20696443074175977</v>
      </c>
      <c r="AS293" s="65">
        <f t="shared" si="174"/>
        <v>0.13797303895697322</v>
      </c>
      <c r="AT293" s="65">
        <f t="shared" si="175"/>
        <v>0.115133472305594</v>
      </c>
      <c r="AU293" s="65">
        <f t="shared" si="176"/>
        <v>6.6273525199446584E-2</v>
      </c>
      <c r="AV293" s="65">
        <f t="shared" si="177"/>
        <v>2.6315379534618252E-2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6.6273525199446584E-2</v>
      </c>
      <c r="BB293" s="68">
        <f ca="1"/>
        <v>0.115133472305594</v>
      </c>
      <c r="BC293" s="45"/>
      <c r="BD293" s="45">
        <f t="shared" ca="1" si="154"/>
        <v>6.6273525199446584E-2</v>
      </c>
    </row>
    <row r="294" spans="11:56" x14ac:dyDescent="0.25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0.68801515785699408</v>
      </c>
      <c r="AA294" s="62">
        <f t="shared" si="156"/>
        <v>0.57758015517199301</v>
      </c>
      <c r="AB294" s="62">
        <f t="shared" si="157"/>
        <v>0.47312736340215727</v>
      </c>
      <c r="AC294" s="62">
        <f t="shared" si="158"/>
        <v>0.42064399289071192</v>
      </c>
      <c r="AD294" s="62">
        <f t="shared" si="159"/>
        <v>0.35266112683214046</v>
      </c>
      <c r="AE294" s="62">
        <f t="shared" si="160"/>
        <v>0.21825637738276382</v>
      </c>
      <c r="AF294" s="62">
        <f t="shared" si="161"/>
        <v>0.2056982815128976</v>
      </c>
      <c r="AG294" s="62">
        <f t="shared" si="162"/>
        <v>0.13692860425644171</v>
      </c>
      <c r="AH294" s="62">
        <f t="shared" si="163"/>
        <v>0.11415880034234051</v>
      </c>
      <c r="AI294" s="62">
        <f t="shared" si="164"/>
        <v>6.5643734687601055E-2</v>
      </c>
      <c r="AJ294" s="62">
        <f t="shared" si="165"/>
        <v>2.603429592634933E-2</v>
      </c>
      <c r="AK294" s="63">
        <f t="shared" si="166"/>
        <v>0</v>
      </c>
      <c r="AL294" s="64">
        <f t="shared" si="167"/>
        <v>0.68801515785699408</v>
      </c>
      <c r="AM294" s="65">
        <f t="shared" si="168"/>
        <v>0.57758015517199301</v>
      </c>
      <c r="AN294" s="65">
        <f t="shared" si="169"/>
        <v>0.47312736340215727</v>
      </c>
      <c r="AO294" s="65">
        <f t="shared" si="170"/>
        <v>0.42064399289071192</v>
      </c>
      <c r="AP294" s="65">
        <f t="shared" si="171"/>
        <v>0.35266112683214046</v>
      </c>
      <c r="AQ294" s="65">
        <f t="shared" si="172"/>
        <v>0.21825637738276382</v>
      </c>
      <c r="AR294" s="65">
        <f t="shared" si="173"/>
        <v>0.2056982815128976</v>
      </c>
      <c r="AS294" s="65">
        <f t="shared" si="174"/>
        <v>0.13692860425644171</v>
      </c>
      <c r="AT294" s="65">
        <f t="shared" si="175"/>
        <v>0.11415880034234051</v>
      </c>
      <c r="AU294" s="65">
        <f t="shared" si="176"/>
        <v>6.5643734687601055E-2</v>
      </c>
      <c r="AV294" s="65">
        <f t="shared" si="177"/>
        <v>2.603429592634933E-2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6.5643734687601055E-2</v>
      </c>
      <c r="BB294" s="68">
        <f ca="1"/>
        <v>0.11415880034234051</v>
      </c>
      <c r="BC294" s="45"/>
      <c r="BD294" s="45">
        <f t="shared" ca="1" si="154"/>
        <v>6.5643734687601055E-2</v>
      </c>
    </row>
    <row r="295" spans="11:56" x14ac:dyDescent="0.25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0.68685893353507654</v>
      </c>
      <c r="AA295" s="62">
        <f t="shared" si="156"/>
        <v>0.57608549005999321</v>
      </c>
      <c r="AB295" s="62">
        <f t="shared" si="157"/>
        <v>0.47151896909758528</v>
      </c>
      <c r="AC295" s="62">
        <f t="shared" si="158"/>
        <v>0.41907898597458582</v>
      </c>
      <c r="AD295" s="62">
        <f t="shared" si="159"/>
        <v>0.35108957367886784</v>
      </c>
      <c r="AE295" s="62">
        <f t="shared" si="160"/>
        <v>0.21695424376415048</v>
      </c>
      <c r="AF295" s="62">
        <f t="shared" si="161"/>
        <v>0.20443987822310331</v>
      </c>
      <c r="AG295" s="62">
        <f t="shared" si="162"/>
        <v>0.1358920757660794</v>
      </c>
      <c r="AH295" s="62">
        <f t="shared" si="163"/>
        <v>0.11319237954546747</v>
      </c>
      <c r="AI295" s="62">
        <f t="shared" si="164"/>
        <v>6.5019929010387709E-2</v>
      </c>
      <c r="AJ295" s="62">
        <f t="shared" si="165"/>
        <v>2.5756214668653899E-2</v>
      </c>
      <c r="AK295" s="63">
        <f t="shared" si="166"/>
        <v>0</v>
      </c>
      <c r="AL295" s="64">
        <f t="shared" si="167"/>
        <v>0.68685893353507654</v>
      </c>
      <c r="AM295" s="65">
        <f t="shared" si="168"/>
        <v>0.57608549005999321</v>
      </c>
      <c r="AN295" s="65">
        <f t="shared" si="169"/>
        <v>0.47151896909758528</v>
      </c>
      <c r="AO295" s="65">
        <f t="shared" si="170"/>
        <v>0.41907898597458582</v>
      </c>
      <c r="AP295" s="65">
        <f t="shared" si="171"/>
        <v>0.35108957367886784</v>
      </c>
      <c r="AQ295" s="65">
        <f t="shared" si="172"/>
        <v>0.21695424376415048</v>
      </c>
      <c r="AR295" s="65">
        <f t="shared" si="173"/>
        <v>0.20443987822310331</v>
      </c>
      <c r="AS295" s="65">
        <f t="shared" si="174"/>
        <v>0.1358920757660794</v>
      </c>
      <c r="AT295" s="65">
        <f t="shared" si="175"/>
        <v>0.11319237954546747</v>
      </c>
      <c r="AU295" s="65">
        <f t="shared" si="176"/>
        <v>6.5019929010387709E-2</v>
      </c>
      <c r="AV295" s="65">
        <f t="shared" si="177"/>
        <v>2.5756214668653899E-2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6.5019929010387709E-2</v>
      </c>
      <c r="BB295" s="68">
        <f ca="1"/>
        <v>0.11319237954546747</v>
      </c>
      <c r="BC295" s="45"/>
      <c r="BD295" s="45">
        <f t="shared" ca="1" si="154"/>
        <v>6.5019929010387709E-2</v>
      </c>
    </row>
    <row r="296" spans="11:56" x14ac:dyDescent="0.25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0.6857046522730863</v>
      </c>
      <c r="AA296" s="62">
        <f t="shared" si="156"/>
        <v>0.57459469285061615</v>
      </c>
      <c r="AB296" s="62">
        <f t="shared" si="157"/>
        <v>0.46991604252208391</v>
      </c>
      <c r="AC296" s="62">
        <f t="shared" si="158"/>
        <v>0.41751980167019059</v>
      </c>
      <c r="AD296" s="62">
        <f t="shared" si="159"/>
        <v>0.34952502379055883</v>
      </c>
      <c r="AE296" s="62">
        <f t="shared" si="160"/>
        <v>0.21565987877058745</v>
      </c>
      <c r="AF296" s="62">
        <f t="shared" si="161"/>
        <v>0.20318917348493579</v>
      </c>
      <c r="AG296" s="62">
        <f t="shared" si="162"/>
        <v>0.13486339363709032</v>
      </c>
      <c r="AH296" s="62">
        <f t="shared" si="163"/>
        <v>0.11223414006404124</v>
      </c>
      <c r="AI296" s="62">
        <f t="shared" si="164"/>
        <v>6.4402051294536938E-2</v>
      </c>
      <c r="AJ296" s="62">
        <f t="shared" si="165"/>
        <v>2.5481103692394168E-2</v>
      </c>
      <c r="AK296" s="63">
        <f t="shared" si="166"/>
        <v>0</v>
      </c>
      <c r="AL296" s="64">
        <f t="shared" si="167"/>
        <v>0.6857046522730863</v>
      </c>
      <c r="AM296" s="65">
        <f t="shared" si="168"/>
        <v>0.57459469285061615</v>
      </c>
      <c r="AN296" s="65">
        <f t="shared" si="169"/>
        <v>0.46991604252208391</v>
      </c>
      <c r="AO296" s="65">
        <f t="shared" si="170"/>
        <v>0.41751980167019059</v>
      </c>
      <c r="AP296" s="65">
        <f t="shared" si="171"/>
        <v>0.34952502379055883</v>
      </c>
      <c r="AQ296" s="65">
        <f t="shared" si="172"/>
        <v>0.21565987877058745</v>
      </c>
      <c r="AR296" s="65">
        <f t="shared" si="173"/>
        <v>0.20318917348493579</v>
      </c>
      <c r="AS296" s="65">
        <f t="shared" si="174"/>
        <v>0.13486339363709032</v>
      </c>
      <c r="AT296" s="65">
        <f t="shared" si="175"/>
        <v>0.11223414006404124</v>
      </c>
      <c r="AU296" s="65">
        <f t="shared" si="176"/>
        <v>6.4402051294536938E-2</v>
      </c>
      <c r="AV296" s="65">
        <f t="shared" si="177"/>
        <v>2.5481103692394168E-2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6.4402051294536938E-2</v>
      </c>
      <c r="BB296" s="68">
        <f ca="1"/>
        <v>0.11223414006404124</v>
      </c>
      <c r="BC296" s="45"/>
      <c r="BD296" s="45">
        <f t="shared" ca="1" si="154"/>
        <v>6.4402051294536938E-2</v>
      </c>
    </row>
    <row r="297" spans="11:56" x14ac:dyDescent="0.25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0.68455231080566914</v>
      </c>
      <c r="AA297" s="62">
        <f t="shared" si="156"/>
        <v>0.57310775353448207</v>
      </c>
      <c r="AB297" s="62">
        <f t="shared" si="157"/>
        <v>0.46831856508813319</v>
      </c>
      <c r="AC297" s="62">
        <f t="shared" si="158"/>
        <v>0.41596641831448627</v>
      </c>
      <c r="AD297" s="62">
        <f t="shared" si="159"/>
        <v>0.34796744595877477</v>
      </c>
      <c r="AE297" s="62">
        <f t="shared" si="160"/>
        <v>0.21437323605388561</v>
      </c>
      <c r="AF297" s="62">
        <f t="shared" si="161"/>
        <v>0.20194612020085673</v>
      </c>
      <c r="AG297" s="62">
        <f t="shared" si="162"/>
        <v>0.13384249847372479</v>
      </c>
      <c r="AH297" s="62">
        <f t="shared" si="163"/>
        <v>0.11128401263845702</v>
      </c>
      <c r="AI297" s="62">
        <f t="shared" si="164"/>
        <v>6.3790045207239993E-2</v>
      </c>
      <c r="AJ297" s="62">
        <f t="shared" si="165"/>
        <v>2.5208931270973813E-2</v>
      </c>
      <c r="AK297" s="63">
        <f t="shared" si="166"/>
        <v>0</v>
      </c>
      <c r="AL297" s="64">
        <f t="shared" si="167"/>
        <v>0.68455231080566914</v>
      </c>
      <c r="AM297" s="65">
        <f t="shared" si="168"/>
        <v>0.57310775353448207</v>
      </c>
      <c r="AN297" s="65">
        <f t="shared" si="169"/>
        <v>0.46831856508813319</v>
      </c>
      <c r="AO297" s="65">
        <f t="shared" si="170"/>
        <v>0.41596641831448627</v>
      </c>
      <c r="AP297" s="65">
        <f t="shared" si="171"/>
        <v>0.34796744595877477</v>
      </c>
      <c r="AQ297" s="65">
        <f t="shared" si="172"/>
        <v>0.21437323605388561</v>
      </c>
      <c r="AR297" s="65">
        <f t="shared" si="173"/>
        <v>0.20194612020085673</v>
      </c>
      <c r="AS297" s="65">
        <f t="shared" si="174"/>
        <v>0.13384249847372479</v>
      </c>
      <c r="AT297" s="65">
        <f t="shared" si="175"/>
        <v>0.11128401263845702</v>
      </c>
      <c r="AU297" s="65">
        <f t="shared" si="176"/>
        <v>6.3790045207239993E-2</v>
      </c>
      <c r="AV297" s="65">
        <f t="shared" si="177"/>
        <v>2.5208931270973813E-2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6.3790045207239993E-2</v>
      </c>
      <c r="BB297" s="68">
        <f ca="1"/>
        <v>0.11128401263845702</v>
      </c>
      <c r="BC297" s="45"/>
      <c r="BD297" s="45">
        <f t="shared" ca="1" si="154"/>
        <v>6.3790045207239993E-2</v>
      </c>
    </row>
    <row r="298" spans="11:56" x14ac:dyDescent="0.25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0.68340190587295857</v>
      </c>
      <c r="AA298" s="62">
        <f t="shared" si="156"/>
        <v>0.57162466212811358</v>
      </c>
      <c r="AB298" s="62">
        <f t="shared" si="157"/>
        <v>0.46672651827140144</v>
      </c>
      <c r="AC298" s="62">
        <f t="shared" si="158"/>
        <v>0.41441881432503025</v>
      </c>
      <c r="AD298" s="62">
        <f t="shared" si="159"/>
        <v>0.34641680911415024</v>
      </c>
      <c r="AE298" s="62">
        <f t="shared" si="160"/>
        <v>0.21309426954237262</v>
      </c>
      <c r="AF298" s="62">
        <f t="shared" si="161"/>
        <v>0.20071067156145711</v>
      </c>
      <c r="AG298" s="62">
        <f t="shared" si="162"/>
        <v>0.13282933132984975</v>
      </c>
      <c r="AH298" s="62">
        <f t="shared" si="163"/>
        <v>0.11034192859543299</v>
      </c>
      <c r="AI298" s="62">
        <f t="shared" si="164"/>
        <v>6.3183854951013016E-2</v>
      </c>
      <c r="AJ298" s="62">
        <f t="shared" si="165"/>
        <v>2.4939666016679185E-2</v>
      </c>
      <c r="AK298" s="63">
        <f t="shared" si="166"/>
        <v>0</v>
      </c>
      <c r="AL298" s="64">
        <f t="shared" si="167"/>
        <v>0.68340190587295857</v>
      </c>
      <c r="AM298" s="65">
        <f t="shared" si="168"/>
        <v>0.57162466212811358</v>
      </c>
      <c r="AN298" s="65">
        <f t="shared" si="169"/>
        <v>0.46672651827140144</v>
      </c>
      <c r="AO298" s="65">
        <f t="shared" si="170"/>
        <v>0.41441881432503025</v>
      </c>
      <c r="AP298" s="65">
        <f t="shared" si="171"/>
        <v>0.34641680911415024</v>
      </c>
      <c r="AQ298" s="65">
        <f t="shared" si="172"/>
        <v>0.21309426954237262</v>
      </c>
      <c r="AR298" s="65">
        <f t="shared" si="173"/>
        <v>0.20071067156145711</v>
      </c>
      <c r="AS298" s="65">
        <f t="shared" si="174"/>
        <v>0.13282933132984975</v>
      </c>
      <c r="AT298" s="65">
        <f t="shared" si="175"/>
        <v>0.11034192859543299</v>
      </c>
      <c r="AU298" s="65">
        <f t="shared" si="176"/>
        <v>6.3183854951013016E-2</v>
      </c>
      <c r="AV298" s="65">
        <f t="shared" si="177"/>
        <v>2.4939666016679185E-2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6.3183854951013016E-2</v>
      </c>
      <c r="BB298" s="68">
        <f ca="1"/>
        <v>0.11034192859543299</v>
      </c>
      <c r="BC298" s="45"/>
      <c r="BD298" s="45">
        <f t="shared" ca="1" si="154"/>
        <v>6.3183854951013016E-2</v>
      </c>
    </row>
    <row r="299" spans="11:56" x14ac:dyDescent="0.25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0.68225343422056606</v>
      </c>
      <c r="AA299" s="62">
        <f t="shared" si="156"/>
        <v>0.57014540867386854</v>
      </c>
      <c r="AB299" s="62">
        <f t="shared" si="157"/>
        <v>0.46513988361053027</v>
      </c>
      <c r="AC299" s="62">
        <f t="shared" si="158"/>
        <v>0.41287696819967751</v>
      </c>
      <c r="AD299" s="62">
        <f t="shared" si="159"/>
        <v>0.34487308232577329</v>
      </c>
      <c r="AE299" s="62">
        <f t="shared" si="160"/>
        <v>0.21182293343924308</v>
      </c>
      <c r="AF299" s="62">
        <f t="shared" si="161"/>
        <v>0.19948278104369446</v>
      </c>
      <c r="AG299" s="62">
        <f t="shared" si="162"/>
        <v>0.13182383370554537</v>
      </c>
      <c r="AH299" s="62">
        <f t="shared" si="163"/>
        <v>0.10940781984304664</v>
      </c>
      <c r="AI299" s="62">
        <f t="shared" si="164"/>
        <v>6.2583425258609923E-2</v>
      </c>
      <c r="AJ299" s="62">
        <f t="shared" si="165"/>
        <v>2.4673276877059593E-2</v>
      </c>
      <c r="AK299" s="63">
        <f t="shared" si="166"/>
        <v>0</v>
      </c>
      <c r="AL299" s="64">
        <f t="shared" si="167"/>
        <v>0.68225343422056606</v>
      </c>
      <c r="AM299" s="65">
        <f t="shared" si="168"/>
        <v>0.57014540867386854</v>
      </c>
      <c r="AN299" s="65">
        <f t="shared" si="169"/>
        <v>0.46513988361053027</v>
      </c>
      <c r="AO299" s="65">
        <f t="shared" si="170"/>
        <v>0.41287696819967751</v>
      </c>
      <c r="AP299" s="65">
        <f t="shared" si="171"/>
        <v>0.34487308232577329</v>
      </c>
      <c r="AQ299" s="65">
        <f t="shared" si="172"/>
        <v>0.21182293343924308</v>
      </c>
      <c r="AR299" s="65">
        <f t="shared" si="173"/>
        <v>0.19948278104369446</v>
      </c>
      <c r="AS299" s="65">
        <f t="shared" si="174"/>
        <v>0.13182383370554537</v>
      </c>
      <c r="AT299" s="65">
        <f t="shared" si="175"/>
        <v>0.10940781984304664</v>
      </c>
      <c r="AU299" s="65">
        <f t="shared" si="176"/>
        <v>6.2583425258609923E-2</v>
      </c>
      <c r="AV299" s="65">
        <f t="shared" si="177"/>
        <v>2.4673276877059593E-2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6.2583425258609923E-2</v>
      </c>
      <c r="BB299" s="68">
        <f ca="1"/>
        <v>0.10940781984304664</v>
      </c>
      <c r="BC299" s="45"/>
      <c r="BD299" s="45">
        <f t="shared" ca="1" si="154"/>
        <v>6.2583425258609923E-2</v>
      </c>
    </row>
    <row r="300" spans="11:56" x14ac:dyDescent="0.25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0.68110689259957236</v>
      </c>
      <c r="AA300" s="62">
        <f t="shared" si="156"/>
        <v>0.56866998323987328</v>
      </c>
      <c r="AB300" s="62">
        <f t="shared" si="157"/>
        <v>0.46355864270692065</v>
      </c>
      <c r="AC300" s="62">
        <f t="shared" si="158"/>
        <v>0.41134085851628177</v>
      </c>
      <c r="AD300" s="62">
        <f t="shared" si="159"/>
        <v>0.34333623480056846</v>
      </c>
      <c r="AE300" s="62">
        <f t="shared" si="160"/>
        <v>0.21055918222091868</v>
      </c>
      <c r="AF300" s="62">
        <f t="shared" si="161"/>
        <v>0.19826240240914103</v>
      </c>
      <c r="AG300" s="62">
        <f t="shared" si="162"/>
        <v>0.13082594754372717</v>
      </c>
      <c r="AH300" s="62">
        <f t="shared" si="163"/>
        <v>0.10848161886581333</v>
      </c>
      <c r="AI300" s="62">
        <f t="shared" si="164"/>
        <v>6.198870138798359E-2</v>
      </c>
      <c r="AJ300" s="62">
        <f t="shared" si="165"/>
        <v>2.4409733131346228E-2</v>
      </c>
      <c r="AK300" s="63">
        <f t="shared" si="166"/>
        <v>0</v>
      </c>
      <c r="AL300" s="64">
        <f t="shared" si="167"/>
        <v>0.68110689259957236</v>
      </c>
      <c r="AM300" s="65">
        <f t="shared" si="168"/>
        <v>0.56866998323987328</v>
      </c>
      <c r="AN300" s="65">
        <f t="shared" si="169"/>
        <v>0.46355864270692065</v>
      </c>
      <c r="AO300" s="65">
        <f t="shared" si="170"/>
        <v>0.41134085851628177</v>
      </c>
      <c r="AP300" s="65">
        <f t="shared" si="171"/>
        <v>0.34333623480056846</v>
      </c>
      <c r="AQ300" s="65">
        <f t="shared" si="172"/>
        <v>0.21055918222091868</v>
      </c>
      <c r="AR300" s="65">
        <f t="shared" si="173"/>
        <v>0.19826240240914103</v>
      </c>
      <c r="AS300" s="65">
        <f t="shared" si="174"/>
        <v>0.13082594754372717</v>
      </c>
      <c r="AT300" s="65">
        <f t="shared" si="175"/>
        <v>0.10848161886581333</v>
      </c>
      <c r="AU300" s="65">
        <f t="shared" si="176"/>
        <v>6.198870138798359E-2</v>
      </c>
      <c r="AV300" s="65">
        <f t="shared" si="177"/>
        <v>2.4409733131346228E-2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6.198870138798359E-2</v>
      </c>
      <c r="BB300" s="68">
        <f ca="1"/>
        <v>0.10848161886581333</v>
      </c>
      <c r="BC300" s="45"/>
      <c r="BD300" s="45">
        <f t="shared" ca="1" si="154"/>
        <v>6.198870138798359E-2</v>
      </c>
    </row>
    <row r="301" spans="11:56" x14ac:dyDescent="0.25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0.67996227776651808</v>
      </c>
      <c r="AA301" s="62">
        <f t="shared" si="156"/>
        <v>0.56719837591995581</v>
      </c>
      <c r="AB301" s="62">
        <f t="shared" si="157"/>
        <v>0.46198277722451947</v>
      </c>
      <c r="AC301" s="62">
        <f t="shared" si="158"/>
        <v>0.40981046393239789</v>
      </c>
      <c r="AD301" s="62">
        <f t="shared" si="159"/>
        <v>0.34180623588268261</v>
      </c>
      <c r="AE301" s="62">
        <f t="shared" si="160"/>
        <v>0.20930297063541822</v>
      </c>
      <c r="AF301" s="62">
        <f t="shared" si="161"/>
        <v>0.19704948970224251</v>
      </c>
      <c r="AG301" s="62">
        <f t="shared" si="162"/>
        <v>0.1298356152267939</v>
      </c>
      <c r="AH301" s="62">
        <f t="shared" si="163"/>
        <v>0.10756325871980632</v>
      </c>
      <c r="AI301" s="62">
        <f t="shared" si="164"/>
        <v>6.1399629117294963E-2</v>
      </c>
      <c r="AJ301" s="62">
        <f t="shared" si="165"/>
        <v>2.4149004386909374E-2</v>
      </c>
      <c r="AK301" s="63">
        <f t="shared" si="166"/>
        <v>0</v>
      </c>
      <c r="AL301" s="64">
        <f t="shared" si="167"/>
        <v>0.67996227776651808</v>
      </c>
      <c r="AM301" s="65">
        <f t="shared" si="168"/>
        <v>0.56719837591995581</v>
      </c>
      <c r="AN301" s="65">
        <f t="shared" si="169"/>
        <v>0.46198277722451947</v>
      </c>
      <c r="AO301" s="65">
        <f t="shared" si="170"/>
        <v>0.40981046393239789</v>
      </c>
      <c r="AP301" s="65">
        <f t="shared" si="171"/>
        <v>0.34180623588268261</v>
      </c>
      <c r="AQ301" s="65">
        <f t="shared" si="172"/>
        <v>0.20930297063541822</v>
      </c>
      <c r="AR301" s="65">
        <f t="shared" si="173"/>
        <v>0.19704948970224251</v>
      </c>
      <c r="AS301" s="65">
        <f t="shared" si="174"/>
        <v>0.1298356152267939</v>
      </c>
      <c r="AT301" s="65">
        <f t="shared" si="175"/>
        <v>0.10756325871980632</v>
      </c>
      <c r="AU301" s="65">
        <f t="shared" si="176"/>
        <v>6.1399629117294963E-2</v>
      </c>
      <c r="AV301" s="65">
        <f t="shared" si="177"/>
        <v>2.4149004386909374E-2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6.1399629117294963E-2</v>
      </c>
      <c r="BB301" s="68">
        <f ca="1"/>
        <v>0.10756325871980632</v>
      </c>
      <c r="BC301" s="45"/>
      <c r="BD301" s="45">
        <f t="shared" ca="1" si="154"/>
        <v>6.1399629117294963E-2</v>
      </c>
    </row>
    <row r="302" spans="11:56" x14ac:dyDescent="0.25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0.67881958648339447</v>
      </c>
      <c r="AA302" s="62">
        <f t="shared" si="156"/>
        <v>0.56573057683357952</v>
      </c>
      <c r="AB302" s="62">
        <f t="shared" si="157"/>
        <v>0.46041226888960696</v>
      </c>
      <c r="AC302" s="62">
        <f t="shared" si="158"/>
        <v>0.40828576318498538</v>
      </c>
      <c r="AD302" s="62">
        <f t="shared" si="159"/>
        <v>0.34028305505287326</v>
      </c>
      <c r="AE302" s="62">
        <f t="shared" si="160"/>
        <v>0.20805425370073707</v>
      </c>
      <c r="AF302" s="62">
        <f t="shared" si="161"/>
        <v>0.19584399724858759</v>
      </c>
      <c r="AG302" s="62">
        <f t="shared" si="162"/>
        <v>0.12885277957330069</v>
      </c>
      <c r="AH302" s="62">
        <f t="shared" si="163"/>
        <v>0.10665267302781828</v>
      </c>
      <c r="AI302" s="62">
        <f t="shared" si="164"/>
        <v>6.0816154739969555E-2</v>
      </c>
      <c r="AJ302" s="62">
        <f t="shared" si="165"/>
        <v>2.389106057575343E-2</v>
      </c>
      <c r="AK302" s="63">
        <f t="shared" si="166"/>
        <v>0</v>
      </c>
      <c r="AL302" s="64">
        <f t="shared" si="167"/>
        <v>0.67881958648339447</v>
      </c>
      <c r="AM302" s="65">
        <f t="shared" si="168"/>
        <v>0.56573057683357952</v>
      </c>
      <c r="AN302" s="65">
        <f t="shared" si="169"/>
        <v>0.46041226888960696</v>
      </c>
      <c r="AO302" s="65">
        <f t="shared" si="170"/>
        <v>0.40828576318498538</v>
      </c>
      <c r="AP302" s="65">
        <f t="shared" si="171"/>
        <v>0.34028305505287326</v>
      </c>
      <c r="AQ302" s="65">
        <f t="shared" si="172"/>
        <v>0.20805425370073707</v>
      </c>
      <c r="AR302" s="65">
        <f t="shared" si="173"/>
        <v>0.19584399724858759</v>
      </c>
      <c r="AS302" s="65">
        <f t="shared" si="174"/>
        <v>0.12885277957330069</v>
      </c>
      <c r="AT302" s="65">
        <f t="shared" si="175"/>
        <v>0.10665267302781828</v>
      </c>
      <c r="AU302" s="65">
        <f t="shared" si="176"/>
        <v>6.0816154739969555E-2</v>
      </c>
      <c r="AV302" s="65">
        <f t="shared" si="177"/>
        <v>2.389106057575343E-2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6.0816154739969555E-2</v>
      </c>
      <c r="BB302" s="68">
        <f ca="1"/>
        <v>0.10665267302781828</v>
      </c>
      <c r="BC302" s="45"/>
      <c r="BD302" s="45">
        <f t="shared" ca="1" si="154"/>
        <v>6.0816154739969555E-2</v>
      </c>
    </row>
    <row r="303" spans="11:56" x14ac:dyDescent="0.25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0.67767881551763443</v>
      </c>
      <c r="AA303" s="62">
        <f t="shared" si="156"/>
        <v>0.56426657612577669</v>
      </c>
      <c r="AB303" s="62">
        <f t="shared" si="157"/>
        <v>0.45884709949058472</v>
      </c>
      <c r="AC303" s="62">
        <f t="shared" si="158"/>
        <v>0.40676673509011291</v>
      </c>
      <c r="AD303" s="62">
        <f t="shared" si="159"/>
        <v>0.3387666619279</v>
      </c>
      <c r="AE303" s="62">
        <f t="shared" si="160"/>
        <v>0.20681298670323658</v>
      </c>
      <c r="AF303" s="62">
        <f t="shared" si="161"/>
        <v>0.19464587965318789</v>
      </c>
      <c r="AG303" s="62">
        <f t="shared" si="162"/>
        <v>0.12787738383465741</v>
      </c>
      <c r="AH303" s="62">
        <f t="shared" si="163"/>
        <v>0.10574979597456359</v>
      </c>
      <c r="AI303" s="62">
        <f t="shared" si="164"/>
        <v>6.0238225059800941E-2</v>
      </c>
      <c r="AJ303" s="62">
        <f t="shared" si="165"/>
        <v>2.3635871951049384E-2</v>
      </c>
      <c r="AK303" s="63">
        <f t="shared" si="166"/>
        <v>0</v>
      </c>
      <c r="AL303" s="64">
        <f t="shared" si="167"/>
        <v>0.67767881551763443</v>
      </c>
      <c r="AM303" s="65">
        <f t="shared" si="168"/>
        <v>0.56426657612577669</v>
      </c>
      <c r="AN303" s="65">
        <f t="shared" si="169"/>
        <v>0.45884709949058472</v>
      </c>
      <c r="AO303" s="65">
        <f t="shared" si="170"/>
        <v>0.40676673509011291</v>
      </c>
      <c r="AP303" s="65">
        <f t="shared" si="171"/>
        <v>0.3387666619279</v>
      </c>
      <c r="AQ303" s="65">
        <f t="shared" si="172"/>
        <v>0.20681298670323658</v>
      </c>
      <c r="AR303" s="65">
        <f t="shared" si="173"/>
        <v>0.19464587965318789</v>
      </c>
      <c r="AS303" s="65">
        <f t="shared" si="174"/>
        <v>0.12787738383465741</v>
      </c>
      <c r="AT303" s="65">
        <f t="shared" si="175"/>
        <v>0.10574979597456359</v>
      </c>
      <c r="AU303" s="65">
        <f t="shared" si="176"/>
        <v>6.0238225059800941E-2</v>
      </c>
      <c r="AV303" s="65">
        <f t="shared" si="177"/>
        <v>2.3635871951049384E-2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6.0238225059800941E-2</v>
      </c>
      <c r="BB303" s="68">
        <f ca="1"/>
        <v>0.10574979597456359</v>
      </c>
      <c r="BC303" s="45"/>
      <c r="BD303" s="45">
        <f t="shared" ca="1" si="154"/>
        <v>6.0238225059800941E-2</v>
      </c>
    </row>
    <row r="304" spans="11:56" x14ac:dyDescent="0.25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0.67653996164210306</v>
      </c>
      <c r="AA304" s="62">
        <f t="shared" si="156"/>
        <v>0.56280636396708217</v>
      </c>
      <c r="AB304" s="62">
        <f t="shared" si="157"/>
        <v>0.45728725087776473</v>
      </c>
      <c r="AC304" s="62">
        <f t="shared" si="158"/>
        <v>0.40525335854266403</v>
      </c>
      <c r="AD304" s="62">
        <f t="shared" si="159"/>
        <v>0.33725702625991827</v>
      </c>
      <c r="AE304" s="62">
        <f t="shared" si="160"/>
        <v>0.20557912519604296</v>
      </c>
      <c r="AF304" s="62">
        <f t="shared" si="161"/>
        <v>0.19345509179876863</v>
      </c>
      <c r="AG304" s="62">
        <f t="shared" si="162"/>
        <v>0.12690937169185207</v>
      </c>
      <c r="AH304" s="62">
        <f t="shared" si="163"/>
        <v>0.10485456230192142</v>
      </c>
      <c r="AI304" s="62">
        <f t="shared" si="164"/>
        <v>5.9665787386100809E-2</v>
      </c>
      <c r="AJ304" s="62">
        <f t="shared" si="165"/>
        <v>2.3383409083704326E-2</v>
      </c>
      <c r="AK304" s="63">
        <f t="shared" si="166"/>
        <v>0</v>
      </c>
      <c r="AL304" s="64">
        <f t="shared" si="167"/>
        <v>0.67653996164210306</v>
      </c>
      <c r="AM304" s="65">
        <f t="shared" si="168"/>
        <v>0.56280636396708217</v>
      </c>
      <c r="AN304" s="65">
        <f t="shared" si="169"/>
        <v>0.45728725087776473</v>
      </c>
      <c r="AO304" s="65">
        <f t="shared" si="170"/>
        <v>0.40525335854266403</v>
      </c>
      <c r="AP304" s="65">
        <f t="shared" si="171"/>
        <v>0.33725702625991827</v>
      </c>
      <c r="AQ304" s="65">
        <f t="shared" si="172"/>
        <v>0.20557912519604296</v>
      </c>
      <c r="AR304" s="65">
        <f t="shared" si="173"/>
        <v>0.19345509179876863</v>
      </c>
      <c r="AS304" s="65">
        <f t="shared" si="174"/>
        <v>0.12690937169185207</v>
      </c>
      <c r="AT304" s="65">
        <f t="shared" si="175"/>
        <v>0.10485456230192142</v>
      </c>
      <c r="AU304" s="65">
        <f t="shared" si="176"/>
        <v>5.9665787386100809E-2</v>
      </c>
      <c r="AV304" s="65">
        <f t="shared" si="177"/>
        <v>2.3383409083704326E-2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5.9665787386100809E-2</v>
      </c>
      <c r="BB304" s="68">
        <f ca="1"/>
        <v>0.10485456230192142</v>
      </c>
      <c r="BC304" s="45"/>
      <c r="BD304" s="45">
        <f t="shared" ca="1" si="154"/>
        <v>5.9665787386100809E-2</v>
      </c>
    </row>
    <row r="305" spans="11:56" x14ac:dyDescent="0.25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0.67540302163508892</v>
      </c>
      <c r="AA305" s="62">
        <f t="shared" si="156"/>
        <v>0.56134993055346782</v>
      </c>
      <c r="AB305" s="62">
        <f t="shared" si="157"/>
        <v>0.4557327049631586</v>
      </c>
      <c r="AC305" s="62">
        <f t="shared" si="158"/>
        <v>0.40374561251604391</v>
      </c>
      <c r="AD305" s="62">
        <f t="shared" si="159"/>
        <v>0.33575411793587606</v>
      </c>
      <c r="AE305" s="62">
        <f t="shared" si="160"/>
        <v>0.20435262499745574</v>
      </c>
      <c r="AF305" s="62">
        <f t="shared" si="161"/>
        <v>0.19227158884406961</v>
      </c>
      <c r="AG305" s="62">
        <f t="shared" si="162"/>
        <v>0.12594868725219893</v>
      </c>
      <c r="AH305" s="62">
        <f t="shared" si="163"/>
        <v>0.10396690730421895</v>
      </c>
      <c r="AI305" s="62">
        <f t="shared" si="164"/>
        <v>5.9098789528895038E-2</v>
      </c>
      <c r="AJ305" s="62">
        <f t="shared" si="165"/>
        <v>2.3133642858967591E-2</v>
      </c>
      <c r="AK305" s="63">
        <f t="shared" si="166"/>
        <v>0</v>
      </c>
      <c r="AL305" s="64">
        <f t="shared" si="167"/>
        <v>0.67540302163508892</v>
      </c>
      <c r="AM305" s="65">
        <f t="shared" si="168"/>
        <v>0.56134993055346782</v>
      </c>
      <c r="AN305" s="65">
        <f t="shared" si="169"/>
        <v>0.4557327049631586</v>
      </c>
      <c r="AO305" s="65">
        <f t="shared" si="170"/>
        <v>0.40374561251604391</v>
      </c>
      <c r="AP305" s="65">
        <f t="shared" si="171"/>
        <v>0.33575411793587606</v>
      </c>
      <c r="AQ305" s="65">
        <f t="shared" si="172"/>
        <v>0.20435262499745574</v>
      </c>
      <c r="AR305" s="65">
        <f t="shared" si="173"/>
        <v>0.19227158884406961</v>
      </c>
      <c r="AS305" s="65">
        <f t="shared" si="174"/>
        <v>0.12594868725219893</v>
      </c>
      <c r="AT305" s="65">
        <f t="shared" si="175"/>
        <v>0.10396690730421895</v>
      </c>
      <c r="AU305" s="65">
        <f t="shared" si="176"/>
        <v>5.9098789528895038E-2</v>
      </c>
      <c r="AV305" s="65">
        <f t="shared" si="177"/>
        <v>2.3133642858967591E-2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5.9098789528895038E-2</v>
      </c>
      <c r="BB305" s="68">
        <f ca="1"/>
        <v>0.10396690730421895</v>
      </c>
      <c r="BC305" s="45"/>
      <c r="BD305" s="45">
        <f t="shared" ca="1" si="154"/>
        <v>5.9098789528895038E-2</v>
      </c>
    </row>
    <row r="306" spans="11:56" x14ac:dyDescent="0.25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0.67426799228029466</v>
      </c>
      <c r="AA306" s="62">
        <f t="shared" si="156"/>
        <v>0.55989726610627621</v>
      </c>
      <c r="AB306" s="62">
        <f t="shared" si="157"/>
        <v>0.45418344372026809</v>
      </c>
      <c r="AC306" s="62">
        <f t="shared" si="158"/>
        <v>0.40224347606188721</v>
      </c>
      <c r="AD306" s="62">
        <f t="shared" si="159"/>
        <v>0.33425790697691332</v>
      </c>
      <c r="AE306" s="62">
        <f t="shared" si="160"/>
        <v>0.20313344218936571</v>
      </c>
      <c r="AF306" s="62">
        <f t="shared" si="161"/>
        <v>0.19109532622215666</v>
      </c>
      <c r="AG306" s="62">
        <f t="shared" si="162"/>
        <v>0.12499527504611127</v>
      </c>
      <c r="AH306" s="62">
        <f t="shared" si="163"/>
        <v>0.10308676682355465</v>
      </c>
      <c r="AI306" s="62">
        <f t="shared" si="164"/>
        <v>5.8537179794165478E-2</v>
      </c>
      <c r="AJ306" s="62">
        <f t="shared" si="165"/>
        <v>2.2886544473073173E-2</v>
      </c>
      <c r="AK306" s="63">
        <f t="shared" si="166"/>
        <v>0</v>
      </c>
      <c r="AL306" s="64">
        <f t="shared" si="167"/>
        <v>0.67426799228029466</v>
      </c>
      <c r="AM306" s="65">
        <f t="shared" si="168"/>
        <v>0.55989726610627621</v>
      </c>
      <c r="AN306" s="65">
        <f t="shared" si="169"/>
        <v>0.45418344372026809</v>
      </c>
      <c r="AO306" s="65">
        <f t="shared" si="170"/>
        <v>0.40224347606188721</v>
      </c>
      <c r="AP306" s="65">
        <f t="shared" si="171"/>
        <v>0.33425790697691332</v>
      </c>
      <c r="AQ306" s="65">
        <f t="shared" si="172"/>
        <v>0.20313344218936571</v>
      </c>
      <c r="AR306" s="65">
        <f t="shared" si="173"/>
        <v>0.19109532622215666</v>
      </c>
      <c r="AS306" s="65">
        <f t="shared" si="174"/>
        <v>0.12499527504611127</v>
      </c>
      <c r="AT306" s="65">
        <f t="shared" si="175"/>
        <v>0.10308676682355465</v>
      </c>
      <c r="AU306" s="65">
        <f t="shared" si="176"/>
        <v>5.8537179794165478E-2</v>
      </c>
      <c r="AV306" s="65">
        <f t="shared" si="177"/>
        <v>2.2886544473073173E-2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5.8537179794165478E-2</v>
      </c>
      <c r="BB306" s="68">
        <f ca="1"/>
        <v>0.10308676682355465</v>
      </c>
      <c r="BC306" s="45"/>
      <c r="BD306" s="45">
        <f t="shared" ca="1" si="154"/>
        <v>5.8537179794165478E-2</v>
      </c>
    </row>
    <row r="307" spans="11:56" x14ac:dyDescent="0.25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0.67313487036682806</v>
      </c>
      <c r="AA307" s="62">
        <f t="shared" si="156"/>
        <v>0.55844836087215521</v>
      </c>
      <c r="AB307" s="62">
        <f t="shared" si="157"/>
        <v>0.45263944918387589</v>
      </c>
      <c r="AC307" s="62">
        <f t="shared" si="158"/>
        <v>0.40074692830976699</v>
      </c>
      <c r="AD307" s="62">
        <f t="shared" si="159"/>
        <v>0.33276836353776384</v>
      </c>
      <c r="AE307" s="62">
        <f t="shared" si="160"/>
        <v>0.20192153311568239</v>
      </c>
      <c r="AF307" s="62">
        <f t="shared" si="161"/>
        <v>0.18992625963874335</v>
      </c>
      <c r="AG307" s="62">
        <f t="shared" si="162"/>
        <v>0.12404908002389863</v>
      </c>
      <c r="AH307" s="62">
        <f t="shared" si="163"/>
        <v>0.10221407724516099</v>
      </c>
      <c r="AI307" s="62">
        <f t="shared" si="164"/>
        <v>5.798090697913693E-2</v>
      </c>
      <c r="AJ307" s="62">
        <f t="shared" si="165"/>
        <v>2.2642085429917976E-2</v>
      </c>
      <c r="AK307" s="63">
        <f t="shared" si="166"/>
        <v>0</v>
      </c>
      <c r="AL307" s="64">
        <f t="shared" si="167"/>
        <v>0.67313487036682806</v>
      </c>
      <c r="AM307" s="65">
        <f t="shared" si="168"/>
        <v>0.55844836087215521</v>
      </c>
      <c r="AN307" s="65">
        <f t="shared" si="169"/>
        <v>0.45263944918387589</v>
      </c>
      <c r="AO307" s="65">
        <f t="shared" si="170"/>
        <v>0.40074692830976699</v>
      </c>
      <c r="AP307" s="65">
        <f t="shared" si="171"/>
        <v>0.33276836353776384</v>
      </c>
      <c r="AQ307" s="65">
        <f t="shared" si="172"/>
        <v>0.20192153311568239</v>
      </c>
      <c r="AR307" s="65">
        <f t="shared" si="173"/>
        <v>0.18992625963874335</v>
      </c>
      <c r="AS307" s="65">
        <f t="shared" si="174"/>
        <v>0.12404908002389863</v>
      </c>
      <c r="AT307" s="65">
        <f t="shared" si="175"/>
        <v>0.10221407724516099</v>
      </c>
      <c r="AU307" s="65">
        <f t="shared" si="176"/>
        <v>5.798090697913693E-2</v>
      </c>
      <c r="AV307" s="65">
        <f t="shared" si="177"/>
        <v>2.2642085429917976E-2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5.798090697913693E-2</v>
      </c>
      <c r="BB307" s="68">
        <f ca="1"/>
        <v>0.10221407724516099</v>
      </c>
      <c r="BC307" s="45"/>
      <c r="BD307" s="45">
        <f t="shared" ca="1" si="154"/>
        <v>5.798090697913693E-2</v>
      </c>
    </row>
    <row r="308" spans="11:56" x14ac:dyDescent="0.25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0.67200365268919271</v>
      </c>
      <c r="AA308" s="62">
        <f t="shared" si="156"/>
        <v>0.55700320512299251</v>
      </c>
      <c r="AB308" s="62">
        <f t="shared" si="157"/>
        <v>0.45110070344983738</v>
      </c>
      <c r="AC308" s="62">
        <f t="shared" si="158"/>
        <v>0.39925594846690493</v>
      </c>
      <c r="AD308" s="62">
        <f t="shared" si="159"/>
        <v>0.33128545790615999</v>
      </c>
      <c r="AE308" s="62">
        <f t="shared" si="160"/>
        <v>0.20071685438077069</v>
      </c>
      <c r="AF308" s="62">
        <f t="shared" si="161"/>
        <v>0.18876434507052303</v>
      </c>
      <c r="AG308" s="62">
        <f t="shared" si="162"/>
        <v>0.12311004755258825</v>
      </c>
      <c r="AH308" s="62">
        <f t="shared" si="163"/>
        <v>0.10134877549280653</v>
      </c>
      <c r="AI308" s="62">
        <f t="shared" si="164"/>
        <v>5.7429920367608925E-2</v>
      </c>
      <c r="AJ308" s="62">
        <f t="shared" si="165"/>
        <v>2.2400237537775581E-2</v>
      </c>
      <c r="AK308" s="63">
        <f t="shared" si="166"/>
        <v>0</v>
      </c>
      <c r="AL308" s="64">
        <f t="shared" si="167"/>
        <v>0.67200365268919271</v>
      </c>
      <c r="AM308" s="65">
        <f t="shared" si="168"/>
        <v>0.55700320512299251</v>
      </c>
      <c r="AN308" s="65">
        <f t="shared" si="169"/>
        <v>0.45110070344983738</v>
      </c>
      <c r="AO308" s="65">
        <f t="shared" si="170"/>
        <v>0.39925594846690493</v>
      </c>
      <c r="AP308" s="65">
        <f t="shared" si="171"/>
        <v>0.33128545790615999</v>
      </c>
      <c r="AQ308" s="65">
        <f t="shared" si="172"/>
        <v>0.20071685438077069</v>
      </c>
      <c r="AR308" s="65">
        <f t="shared" si="173"/>
        <v>0.18876434507052303</v>
      </c>
      <c r="AS308" s="65">
        <f t="shared" si="174"/>
        <v>0.12311004755258825</v>
      </c>
      <c r="AT308" s="65">
        <f t="shared" si="175"/>
        <v>0.10134877549280653</v>
      </c>
      <c r="AU308" s="65">
        <f t="shared" si="176"/>
        <v>5.7429920367608925E-2</v>
      </c>
      <c r="AV308" s="65">
        <f t="shared" si="177"/>
        <v>2.2400237537775581E-2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5.7429920367608925E-2</v>
      </c>
      <c r="BB308" s="68">
        <f ca="1"/>
        <v>0.10134877549280653</v>
      </c>
      <c r="BC308" s="45"/>
      <c r="BD308" s="45">
        <f t="shared" ca="1" si="154"/>
        <v>5.7429920367608925E-2</v>
      </c>
    </row>
    <row r="309" spans="11:56" x14ac:dyDescent="0.25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0.6708743360472792</v>
      </c>
      <c r="AA309" s="62">
        <f t="shared" si="156"/>
        <v>0.55556178915585031</v>
      </c>
      <c r="AB309" s="62">
        <f t="shared" si="157"/>
        <v>0.449567188674873</v>
      </c>
      <c r="AC309" s="62">
        <f t="shared" si="158"/>
        <v>0.39777051581788209</v>
      </c>
      <c r="AD309" s="62">
        <f t="shared" si="159"/>
        <v>0.32980916050224002</v>
      </c>
      <c r="AE309" s="62">
        <f t="shared" si="160"/>
        <v>0.19951936284789712</v>
      </c>
      <c r="AF309" s="62">
        <f t="shared" si="161"/>
        <v>0.18760953876351111</v>
      </c>
      <c r="AG309" s="62">
        <f t="shared" si="162"/>
        <v>0.12217812341277058</v>
      </c>
      <c r="AH309" s="62">
        <f t="shared" si="163"/>
        <v>0.10049079902423692</v>
      </c>
      <c r="AI309" s="62">
        <f t="shared" si="164"/>
        <v>5.6884169725331842E-2</v>
      </c>
      <c r="AJ309" s="62">
        <f t="shared" si="165"/>
        <v>2.2160972906045073E-2</v>
      </c>
      <c r="AK309" s="63">
        <f t="shared" si="166"/>
        <v>0</v>
      </c>
      <c r="AL309" s="64">
        <f t="shared" si="167"/>
        <v>0.6708743360472792</v>
      </c>
      <c r="AM309" s="65">
        <f t="shared" si="168"/>
        <v>0.55556178915585031</v>
      </c>
      <c r="AN309" s="65">
        <f t="shared" si="169"/>
        <v>0.449567188674873</v>
      </c>
      <c r="AO309" s="65">
        <f t="shared" si="170"/>
        <v>0.39777051581788209</v>
      </c>
      <c r="AP309" s="65">
        <f t="shared" si="171"/>
        <v>0.32980916050224002</v>
      </c>
      <c r="AQ309" s="65">
        <f t="shared" si="172"/>
        <v>0.19951936284789712</v>
      </c>
      <c r="AR309" s="65">
        <f t="shared" si="173"/>
        <v>0.18760953876351111</v>
      </c>
      <c r="AS309" s="65">
        <f t="shared" si="174"/>
        <v>0.12217812341277058</v>
      </c>
      <c r="AT309" s="65">
        <f t="shared" si="175"/>
        <v>0.10049079902423692</v>
      </c>
      <c r="AU309" s="65">
        <f t="shared" si="176"/>
        <v>5.6884169725331842E-2</v>
      </c>
      <c r="AV309" s="65">
        <f t="shared" si="177"/>
        <v>2.2160972906045073E-2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5.6884169725331842E-2</v>
      </c>
      <c r="BB309" s="68">
        <f ca="1"/>
        <v>0.10049079902423692</v>
      </c>
      <c r="BC309" s="45"/>
      <c r="BD309" s="45">
        <f t="shared" ca="1" si="154"/>
        <v>5.6884169725331842E-2</v>
      </c>
    </row>
    <row r="310" spans="11:56" x14ac:dyDescent="0.25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0.66974691724635593</v>
      </c>
      <c r="AA310" s="62">
        <f t="shared" si="156"/>
        <v>0.55412410329289996</v>
      </c>
      <c r="AB310" s="62">
        <f t="shared" si="157"/>
        <v>0.44803888707636136</v>
      </c>
      <c r="AC310" s="62">
        <f t="shared" si="158"/>
        <v>0.39629060972435143</v>
      </c>
      <c r="AD310" s="62">
        <f t="shared" si="159"/>
        <v>0.32833944187795799</v>
      </c>
      <c r="AE310" s="62">
        <f t="shared" si="160"/>
        <v>0.19832901563768507</v>
      </c>
      <c r="AF310" s="62">
        <f t="shared" si="161"/>
        <v>0.1864617972313973</v>
      </c>
      <c r="AG310" s="62">
        <f t="shared" si="162"/>
        <v>0.12125325379546867</v>
      </c>
      <c r="AH310" s="62">
        <f t="shared" si="163"/>
        <v>9.9640085826654456E-2</v>
      </c>
      <c r="AI310" s="62">
        <f t="shared" si="164"/>
        <v>5.6343605295426973E-2</v>
      </c>
      <c r="AJ310" s="62">
        <f t="shared" si="165"/>
        <v>2.1924263942034634E-2</v>
      </c>
      <c r="AK310" s="63">
        <f t="shared" si="166"/>
        <v>0</v>
      </c>
      <c r="AL310" s="64">
        <f t="shared" si="167"/>
        <v>0.66974691724635593</v>
      </c>
      <c r="AM310" s="65">
        <f t="shared" si="168"/>
        <v>0.55412410329289996</v>
      </c>
      <c r="AN310" s="65">
        <f t="shared" si="169"/>
        <v>0.44803888707636136</v>
      </c>
      <c r="AO310" s="65">
        <f t="shared" si="170"/>
        <v>0.39629060972435143</v>
      </c>
      <c r="AP310" s="65">
        <f t="shared" si="171"/>
        <v>0.32833944187795799</v>
      </c>
      <c r="AQ310" s="65">
        <f t="shared" si="172"/>
        <v>0.19832901563768507</v>
      </c>
      <c r="AR310" s="65">
        <f t="shared" si="173"/>
        <v>0.1864617972313973</v>
      </c>
      <c r="AS310" s="65">
        <f t="shared" si="174"/>
        <v>0.12125325379546867</v>
      </c>
      <c r="AT310" s="65">
        <f t="shared" si="175"/>
        <v>9.9640085826654456E-2</v>
      </c>
      <c r="AU310" s="65">
        <f t="shared" si="176"/>
        <v>5.6343605295426973E-2</v>
      </c>
      <c r="AV310" s="65">
        <f t="shared" si="177"/>
        <v>2.1924263942034634E-2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5.6343605295426973E-2</v>
      </c>
      <c r="BB310" s="68">
        <f ca="1"/>
        <v>9.9640085826654456E-2</v>
      </c>
      <c r="BC310" s="45"/>
      <c r="BD310" s="45">
        <f t="shared" ca="1" si="154"/>
        <v>5.6343605295426973E-2</v>
      </c>
    </row>
    <row r="311" spans="11:56" x14ac:dyDescent="0.25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0.66862139309706026</v>
      </c>
      <c r="AA311" s="62">
        <f t="shared" si="156"/>
        <v>0.55269013788135735</v>
      </c>
      <c r="AB311" s="62">
        <f t="shared" si="157"/>
        <v>0.44651578093213296</v>
      </c>
      <c r="AC311" s="62">
        <f t="shared" si="158"/>
        <v>0.39481620962475089</v>
      </c>
      <c r="AD311" s="62">
        <f t="shared" si="159"/>
        <v>0.32687627271649644</v>
      </c>
      <c r="AE311" s="62">
        <f t="shared" si="160"/>
        <v>0.19714577012657949</v>
      </c>
      <c r="AF311" s="62">
        <f t="shared" si="161"/>
        <v>0.18532107725390817</v>
      </c>
      <c r="AG311" s="62">
        <f t="shared" si="162"/>
        <v>0.12033538529903123</v>
      </c>
      <c r="AH311" s="62">
        <f t="shared" si="163"/>
        <v>9.879657441223591E-2</v>
      </c>
      <c r="AI311" s="62">
        <f t="shared" si="164"/>
        <v>5.5808177793850132E-2</v>
      </c>
      <c r="AJ311" s="62">
        <f t="shared" si="165"/>
        <v>2.169008334777946E-2</v>
      </c>
      <c r="AK311" s="63">
        <f t="shared" si="166"/>
        <v>0</v>
      </c>
      <c r="AL311" s="64">
        <f t="shared" si="167"/>
        <v>0.66862139309706026</v>
      </c>
      <c r="AM311" s="65">
        <f t="shared" si="168"/>
        <v>0.55269013788135735</v>
      </c>
      <c r="AN311" s="65">
        <f t="shared" si="169"/>
        <v>0.44651578093213296</v>
      </c>
      <c r="AO311" s="65">
        <f t="shared" si="170"/>
        <v>0.39481620962475089</v>
      </c>
      <c r="AP311" s="65">
        <f t="shared" si="171"/>
        <v>0.32687627271649644</v>
      </c>
      <c r="AQ311" s="65">
        <f t="shared" si="172"/>
        <v>0.19714577012657949</v>
      </c>
      <c r="AR311" s="65">
        <f t="shared" si="173"/>
        <v>0.18532107725390817</v>
      </c>
      <c r="AS311" s="65">
        <f t="shared" si="174"/>
        <v>0.12033538529903123</v>
      </c>
      <c r="AT311" s="65">
        <f t="shared" si="175"/>
        <v>9.879657441223591E-2</v>
      </c>
      <c r="AU311" s="65">
        <f t="shared" si="176"/>
        <v>5.5808177793850132E-2</v>
      </c>
      <c r="AV311" s="65">
        <f t="shared" si="177"/>
        <v>2.169008334777946E-2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5.5808177793850132E-2</v>
      </c>
      <c r="BB311" s="68">
        <f ca="1"/>
        <v>9.879657441223591E-2</v>
      </c>
      <c r="BC311" s="45"/>
      <c r="BD311" s="45">
        <f t="shared" ca="1" si="154"/>
        <v>5.5808177793850132E-2</v>
      </c>
    </row>
    <row r="312" spans="11:56" x14ac:dyDescent="0.25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0.66749776041538922</v>
      </c>
      <c r="AA312" s="62">
        <f t="shared" si="156"/>
        <v>0.55125988329341769</v>
      </c>
      <c r="AB312" s="62">
        <f t="shared" si="157"/>
        <v>0.44499785258026481</v>
      </c>
      <c r="AC312" s="62">
        <f t="shared" si="158"/>
        <v>0.39334729503401772</v>
      </c>
      <c r="AD312" s="62">
        <f t="shared" si="159"/>
        <v>0.32541962383168155</v>
      </c>
      <c r="AE312" s="62">
        <f t="shared" si="160"/>
        <v>0.19596958394532057</v>
      </c>
      <c r="AF312" s="62">
        <f t="shared" si="161"/>
        <v>0.18418733587517958</v>
      </c>
      <c r="AG312" s="62">
        <f t="shared" si="162"/>
        <v>0.1194244649260493</v>
      </c>
      <c r="AH312" s="62">
        <f t="shared" si="163"/>
        <v>9.7960203813688321E-2</v>
      </c>
      <c r="AI312" s="62">
        <f t="shared" si="164"/>
        <v>5.5277838404898347E-2</v>
      </c>
      <c r="AJ312" s="62">
        <f t="shared" si="165"/>
        <v>2.145840411689369E-2</v>
      </c>
      <c r="AK312" s="63">
        <f t="shared" si="166"/>
        <v>0</v>
      </c>
      <c r="AL312" s="64">
        <f t="shared" si="167"/>
        <v>0.66749776041538922</v>
      </c>
      <c r="AM312" s="65">
        <f t="shared" si="168"/>
        <v>0.55125988329341769</v>
      </c>
      <c r="AN312" s="65">
        <f t="shared" si="169"/>
        <v>0.44499785258026481</v>
      </c>
      <c r="AO312" s="65">
        <f t="shared" si="170"/>
        <v>0.39334729503401772</v>
      </c>
      <c r="AP312" s="65">
        <f t="shared" si="171"/>
        <v>0.32541962383168155</v>
      </c>
      <c r="AQ312" s="65">
        <f t="shared" si="172"/>
        <v>0.19596958394532057</v>
      </c>
      <c r="AR312" s="65">
        <f t="shared" si="173"/>
        <v>0.18418733587517958</v>
      </c>
      <c r="AS312" s="65">
        <f t="shared" si="174"/>
        <v>0.1194244649260493</v>
      </c>
      <c r="AT312" s="65">
        <f t="shared" si="175"/>
        <v>9.7960203813688321E-2</v>
      </c>
      <c r="AU312" s="65">
        <f t="shared" si="176"/>
        <v>5.5277838404898347E-2</v>
      </c>
      <c r="AV312" s="65">
        <f t="shared" si="177"/>
        <v>2.145840411689369E-2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5.5277838404898347E-2</v>
      </c>
      <c r="BB312" s="68">
        <f ca="1"/>
        <v>9.7960203813688321E-2</v>
      </c>
      <c r="BC312" s="45"/>
      <c r="BD312" s="45">
        <f t="shared" ca="1" si="154"/>
        <v>5.5277838404898347E-2</v>
      </c>
    </row>
    <row r="313" spans="11:56" x14ac:dyDescent="0.25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0.66637601602269059</v>
      </c>
      <c r="AA313" s="62">
        <f t="shared" si="156"/>
        <v>0.54983332992619127</v>
      </c>
      <c r="AB313" s="62">
        <f t="shared" si="157"/>
        <v>0.44348508441887546</v>
      </c>
      <c r="AC313" s="62">
        <f t="shared" si="158"/>
        <v>0.39188384554330391</v>
      </c>
      <c r="AD313" s="62">
        <f t="shared" si="159"/>
        <v>0.32396946616740091</v>
      </c>
      <c r="AE313" s="62">
        <f t="shared" si="160"/>
        <v>0.19480041497742667</v>
      </c>
      <c r="AF313" s="62">
        <f t="shared" si="161"/>
        <v>0.18306053040213902</v>
      </c>
      <c r="AG313" s="62">
        <f t="shared" si="162"/>
        <v>0.11852044008029614</v>
      </c>
      <c r="AH313" s="62">
        <f t="shared" si="163"/>
        <v>9.7130913579842396E-2</v>
      </c>
      <c r="AI313" s="62">
        <f t="shared" si="164"/>
        <v>5.4752538776759264E-2</v>
      </c>
      <c r="AJ313" s="62">
        <f t="shared" si="165"/>
        <v>2.1229199531455939E-2</v>
      </c>
      <c r="AK313" s="63">
        <f t="shared" si="166"/>
        <v>0</v>
      </c>
      <c r="AL313" s="64">
        <f t="shared" si="167"/>
        <v>0.66637601602269059</v>
      </c>
      <c r="AM313" s="65">
        <f t="shared" si="168"/>
        <v>0.54983332992619127</v>
      </c>
      <c r="AN313" s="65">
        <f t="shared" si="169"/>
        <v>0.44348508441887546</v>
      </c>
      <c r="AO313" s="65">
        <f t="shared" si="170"/>
        <v>0.39188384554330391</v>
      </c>
      <c r="AP313" s="65">
        <f t="shared" si="171"/>
        <v>0.32396946616740091</v>
      </c>
      <c r="AQ313" s="65">
        <f t="shared" si="172"/>
        <v>0.19480041497742667</v>
      </c>
      <c r="AR313" s="65">
        <f t="shared" si="173"/>
        <v>0.18306053040213902</v>
      </c>
      <c r="AS313" s="65">
        <f t="shared" si="174"/>
        <v>0.11852044008029614</v>
      </c>
      <c r="AT313" s="65">
        <f t="shared" si="175"/>
        <v>9.7130913579842396E-2</v>
      </c>
      <c r="AU313" s="65">
        <f t="shared" si="176"/>
        <v>5.4752538776759264E-2</v>
      </c>
      <c r="AV313" s="65">
        <f t="shared" si="177"/>
        <v>2.1229199531455939E-2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5.4752538776759264E-2</v>
      </c>
      <c r="BB313" s="68">
        <f ca="1"/>
        <v>9.7130913579842396E-2</v>
      </c>
      <c r="BC313" s="45"/>
      <c r="BD313" s="45">
        <f t="shared" ca="1" si="154"/>
        <v>5.4752538776759264E-2</v>
      </c>
    </row>
    <row r="314" spans="11:56" x14ac:dyDescent="0.25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0.66525615674565397</v>
      </c>
      <c r="AA314" s="62">
        <f t="shared" si="156"/>
        <v>0.54841046820163875</v>
      </c>
      <c r="AB314" s="62">
        <f t="shared" si="157"/>
        <v>0.44197745890592105</v>
      </c>
      <c r="AC314" s="62">
        <f t="shared" si="158"/>
        <v>0.39042584081969267</v>
      </c>
      <c r="AD314" s="62">
        <f t="shared" si="159"/>
        <v>0.3225257707970241</v>
      </c>
      <c r="AE314" s="62">
        <f t="shared" si="160"/>
        <v>0.1936382213576861</v>
      </c>
      <c r="AF314" s="62">
        <f t="shared" si="161"/>
        <v>0.18194061840289807</v>
      </c>
      <c r="AG314" s="62">
        <f t="shared" si="162"/>
        <v>0.11762325856369035</v>
      </c>
      <c r="AH314" s="62">
        <f t="shared" si="163"/>
        <v>9.6308643771283259E-2</v>
      </c>
      <c r="AI314" s="62">
        <f t="shared" si="164"/>
        <v>5.4232231017102839E-2</v>
      </c>
      <c r="AJ314" s="62">
        <f t="shared" si="165"/>
        <v>2.100244315892813E-2</v>
      </c>
      <c r="AK314" s="63">
        <f t="shared" si="166"/>
        <v>0</v>
      </c>
      <c r="AL314" s="64">
        <f t="shared" si="167"/>
        <v>0.66525615674565397</v>
      </c>
      <c r="AM314" s="65">
        <f t="shared" si="168"/>
        <v>0.54841046820163875</v>
      </c>
      <c r="AN314" s="65">
        <f t="shared" si="169"/>
        <v>0.44197745890592105</v>
      </c>
      <c r="AO314" s="65">
        <f t="shared" si="170"/>
        <v>0.39042584081969267</v>
      </c>
      <c r="AP314" s="65">
        <f t="shared" si="171"/>
        <v>0.3225257707970241</v>
      </c>
      <c r="AQ314" s="65">
        <f t="shared" si="172"/>
        <v>0.1936382213576861</v>
      </c>
      <c r="AR314" s="65">
        <f t="shared" si="173"/>
        <v>0.18194061840289807</v>
      </c>
      <c r="AS314" s="65">
        <f t="shared" si="174"/>
        <v>0.11762325856369035</v>
      </c>
      <c r="AT314" s="65">
        <f t="shared" si="175"/>
        <v>9.6308643771283259E-2</v>
      </c>
      <c r="AU314" s="65">
        <f t="shared" si="176"/>
        <v>5.4232231017102839E-2</v>
      </c>
      <c r="AV314" s="65">
        <f t="shared" si="177"/>
        <v>2.100244315892813E-2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5.4232231017102839E-2</v>
      </c>
      <c r="BB314" s="68">
        <f ca="1"/>
        <v>9.6308643771283259E-2</v>
      </c>
      <c r="BC314" s="45"/>
      <c r="BD314" s="45">
        <f t="shared" ca="1" si="154"/>
        <v>5.4232231017102839E-2</v>
      </c>
    </row>
    <row r="315" spans="11:56" x14ac:dyDescent="0.25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0.66413817941630193</v>
      </c>
      <c r="AA315" s="62">
        <f t="shared" si="156"/>
        <v>0.54699128856650681</v>
      </c>
      <c r="AB315" s="62">
        <f t="shared" si="157"/>
        <v>0.44047495855899171</v>
      </c>
      <c r="AC315" s="62">
        <f t="shared" si="158"/>
        <v>0.38897326060591575</v>
      </c>
      <c r="AD315" s="62">
        <f t="shared" si="159"/>
        <v>0.32108850892282553</v>
      </c>
      <c r="AE315" s="62">
        <f t="shared" si="160"/>
        <v>0.19248296147065819</v>
      </c>
      <c r="AF315" s="62">
        <f t="shared" si="161"/>
        <v>0.18082755770515443</v>
      </c>
      <c r="AG315" s="62">
        <f t="shared" si="162"/>
        <v>0.11673286857328202</v>
      </c>
      <c r="AH315" s="62">
        <f t="shared" si="163"/>
        <v>9.5493334956018111E-2</v>
      </c>
      <c r="AI315" s="62">
        <f t="shared" si="164"/>
        <v>5.3716867688714934E-2</v>
      </c>
      <c r="AJ315" s="62">
        <f t="shared" si="165"/>
        <v>2.0778108849107198E-2</v>
      </c>
      <c r="AK315" s="63">
        <f t="shared" si="166"/>
        <v>0</v>
      </c>
      <c r="AL315" s="64">
        <f t="shared" si="167"/>
        <v>0.66413817941630193</v>
      </c>
      <c r="AM315" s="65">
        <f t="shared" si="168"/>
        <v>0.54699128856650681</v>
      </c>
      <c r="AN315" s="65">
        <f t="shared" si="169"/>
        <v>0.44047495855899171</v>
      </c>
      <c r="AO315" s="65">
        <f t="shared" si="170"/>
        <v>0.38897326060591575</v>
      </c>
      <c r="AP315" s="65">
        <f t="shared" si="171"/>
        <v>0.32108850892282553</v>
      </c>
      <c r="AQ315" s="65">
        <f t="shared" si="172"/>
        <v>0.19248296147065819</v>
      </c>
      <c r="AR315" s="65">
        <f t="shared" si="173"/>
        <v>0.18082755770515443</v>
      </c>
      <c r="AS315" s="65">
        <f t="shared" si="174"/>
        <v>0.11673286857328202</v>
      </c>
      <c r="AT315" s="65">
        <f t="shared" si="175"/>
        <v>9.5493334956018111E-2</v>
      </c>
      <c r="AU315" s="65">
        <f t="shared" si="176"/>
        <v>5.3716867688714934E-2</v>
      </c>
      <c r="AV315" s="65">
        <f t="shared" si="177"/>
        <v>2.0778108849107198E-2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5.3716867688714934E-2</v>
      </c>
      <c r="BB315" s="68">
        <f ca="1"/>
        <v>9.5493334956018111E-2</v>
      </c>
      <c r="BC315" s="45"/>
      <c r="BD315" s="45">
        <f t="shared" ca="1" si="154"/>
        <v>5.3716867688714934E-2</v>
      </c>
    </row>
    <row r="316" spans="11:56" x14ac:dyDescent="0.25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0.66302208087198067</v>
      </c>
      <c r="AA316" s="62">
        <f t="shared" si="156"/>
        <v>0.54557578149226404</v>
      </c>
      <c r="AB316" s="62">
        <f t="shared" si="157"/>
        <v>0.43897756595510912</v>
      </c>
      <c r="AC316" s="62">
        <f t="shared" si="158"/>
        <v>0.38752608472007222</v>
      </c>
      <c r="AD316" s="62">
        <f t="shared" si="159"/>
        <v>0.31965765187541001</v>
      </c>
      <c r="AE316" s="62">
        <f t="shared" si="160"/>
        <v>0.19133459394918298</v>
      </c>
      <c r="AF316" s="62">
        <f t="shared" si="161"/>
        <v>0.17972130639460393</v>
      </c>
      <c r="AG316" s="62">
        <f t="shared" si="162"/>
        <v>0.11584921869826158</v>
      </c>
      <c r="AH316" s="62">
        <f t="shared" si="163"/>
        <v>9.468492820518061E-2</v>
      </c>
      <c r="AI316" s="62">
        <f t="shared" si="164"/>
        <v>5.3206401805172387E-2</v>
      </c>
      <c r="AJ316" s="62">
        <f t="shared" si="165"/>
        <v>2.055617073110938E-2</v>
      </c>
      <c r="AK316" s="63">
        <f t="shared" si="166"/>
        <v>0</v>
      </c>
      <c r="AL316" s="64">
        <f t="shared" si="167"/>
        <v>0.66302208087198067</v>
      </c>
      <c r="AM316" s="65">
        <f t="shared" si="168"/>
        <v>0.54557578149226404</v>
      </c>
      <c r="AN316" s="65">
        <f t="shared" si="169"/>
        <v>0.43897756595510912</v>
      </c>
      <c r="AO316" s="65">
        <f t="shared" si="170"/>
        <v>0.38752608472007222</v>
      </c>
      <c r="AP316" s="65">
        <f t="shared" si="171"/>
        <v>0.31965765187541001</v>
      </c>
      <c r="AQ316" s="65">
        <f t="shared" si="172"/>
        <v>0.19133459394918298</v>
      </c>
      <c r="AR316" s="65">
        <f t="shared" si="173"/>
        <v>0.17972130639460393</v>
      </c>
      <c r="AS316" s="65">
        <f t="shared" si="174"/>
        <v>0.11584921869826158</v>
      </c>
      <c r="AT316" s="65">
        <f t="shared" si="175"/>
        <v>9.468492820518061E-2</v>
      </c>
      <c r="AU316" s="65">
        <f t="shared" si="176"/>
        <v>5.3206401805172387E-2</v>
      </c>
      <c r="AV316" s="65">
        <f t="shared" si="177"/>
        <v>2.055617073110938E-2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5.3206401805172387E-2</v>
      </c>
      <c r="BB316" s="68">
        <f ca="1"/>
        <v>9.468492820518061E-2</v>
      </c>
      <c r="BC316" s="45"/>
      <c r="BD316" s="45">
        <f t="shared" ca="1" si="154"/>
        <v>5.3206401805172387E-2</v>
      </c>
    </row>
    <row r="317" spans="11:56" x14ac:dyDescent="0.25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0.66190785795535145</v>
      </c>
      <c r="AA317" s="62">
        <f t="shared" si="156"/>
        <v>0.54416393747503722</v>
      </c>
      <c r="AB317" s="62">
        <f t="shared" si="157"/>
        <v>0.4374852637305241</v>
      </c>
      <c r="AC317" s="62">
        <f t="shared" si="158"/>
        <v>0.38608429305534792</v>
      </c>
      <c r="AD317" s="62">
        <f t="shared" si="159"/>
        <v>0.31823317111314092</v>
      </c>
      <c r="AE317" s="62">
        <f t="shared" si="160"/>
        <v>0.19019307767290011</v>
      </c>
      <c r="AF317" s="62">
        <f t="shared" si="161"/>
        <v>0.17862182281336209</v>
      </c>
      <c r="AG317" s="62">
        <f t="shared" si="162"/>
        <v>0.11497225791699139</v>
      </c>
      <c r="AH317" s="62">
        <f t="shared" si="163"/>
        <v>9.3883365088771639E-2</v>
      </c>
      <c r="AI317" s="62">
        <f t="shared" si="164"/>
        <v>5.2700786826559202E-2</v>
      </c>
      <c r="AJ317" s="62">
        <f t="shared" si="165"/>
        <v>2.033660321038671E-2</v>
      </c>
      <c r="AK317" s="63">
        <f t="shared" si="166"/>
        <v>0</v>
      </c>
      <c r="AL317" s="64">
        <f t="shared" si="167"/>
        <v>0.66190785795535145</v>
      </c>
      <c r="AM317" s="65">
        <f t="shared" si="168"/>
        <v>0.54416393747503722</v>
      </c>
      <c r="AN317" s="65">
        <f t="shared" si="169"/>
        <v>0.4374852637305241</v>
      </c>
      <c r="AO317" s="65">
        <f t="shared" si="170"/>
        <v>0.38608429305534792</v>
      </c>
      <c r="AP317" s="65">
        <f t="shared" si="171"/>
        <v>0.31823317111314092</v>
      </c>
      <c r="AQ317" s="65">
        <f t="shared" si="172"/>
        <v>0.19019307767290011</v>
      </c>
      <c r="AR317" s="65">
        <f t="shared" si="173"/>
        <v>0.17862182281336209</v>
      </c>
      <c r="AS317" s="65">
        <f t="shared" si="174"/>
        <v>0.11497225791699139</v>
      </c>
      <c r="AT317" s="65">
        <f t="shared" si="175"/>
        <v>9.3883365088771639E-2</v>
      </c>
      <c r="AU317" s="65">
        <f t="shared" si="176"/>
        <v>5.2700786826559202E-2</v>
      </c>
      <c r="AV317" s="65">
        <f t="shared" si="177"/>
        <v>2.033660321038671E-2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5.2700786826559202E-2</v>
      </c>
      <c r="BB317" s="68">
        <f ca="1"/>
        <v>9.3883365088771639E-2</v>
      </c>
      <c r="BC317" s="45"/>
      <c r="BD317" s="45">
        <f t="shared" ca="1" si="154"/>
        <v>5.2700786826559202E-2</v>
      </c>
    </row>
    <row r="318" spans="11:56" x14ac:dyDescent="0.25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0.66079550751438143</v>
      </c>
      <c r="AA318" s="62">
        <f t="shared" si="156"/>
        <v>0.54275574703554719</v>
      </c>
      <c r="AB318" s="62">
        <f t="shared" si="157"/>
        <v>0.43599803458051561</v>
      </c>
      <c r="AC318" s="62">
        <f t="shared" si="158"/>
        <v>0.38464786557973613</v>
      </c>
      <c r="AD318" s="62">
        <f t="shared" si="159"/>
        <v>0.31681503822157092</v>
      </c>
      <c r="AE318" s="62">
        <f t="shared" si="160"/>
        <v>0.18905837176677626</v>
      </c>
      <c r="AF318" s="62">
        <f t="shared" si="161"/>
        <v>0.17752906555839545</v>
      </c>
      <c r="AG318" s="62">
        <f t="shared" si="162"/>
        <v>0.1141019355940598</v>
      </c>
      <c r="AH318" s="62">
        <f t="shared" si="163"/>
        <v>9.3088587671436074E-2</v>
      </c>
      <c r="AI318" s="62">
        <f t="shared" si="164"/>
        <v>5.2199976655223419E-2</v>
      </c>
      <c r="AJ318" s="62">
        <f t="shared" si="165"/>
        <v>2.0119380965775379E-2</v>
      </c>
      <c r="AK318" s="63">
        <f t="shared" si="166"/>
        <v>0</v>
      </c>
      <c r="AL318" s="64">
        <f t="shared" si="167"/>
        <v>0.66079550751438143</v>
      </c>
      <c r="AM318" s="65">
        <f t="shared" si="168"/>
        <v>0.54275574703554719</v>
      </c>
      <c r="AN318" s="65">
        <f t="shared" si="169"/>
        <v>0.43599803458051561</v>
      </c>
      <c r="AO318" s="65">
        <f t="shared" si="170"/>
        <v>0.38464786557973613</v>
      </c>
      <c r="AP318" s="65">
        <f t="shared" si="171"/>
        <v>0.31681503822157092</v>
      </c>
      <c r="AQ318" s="65">
        <f t="shared" si="172"/>
        <v>0.18905837176677626</v>
      </c>
      <c r="AR318" s="65">
        <f t="shared" si="173"/>
        <v>0.17752906555839545</v>
      </c>
      <c r="AS318" s="65">
        <f t="shared" si="174"/>
        <v>0.1141019355940598</v>
      </c>
      <c r="AT318" s="65">
        <f t="shared" si="175"/>
        <v>9.3088587671436074E-2</v>
      </c>
      <c r="AU318" s="65">
        <f t="shared" si="176"/>
        <v>5.2199976655223419E-2</v>
      </c>
      <c r="AV318" s="65">
        <f t="shared" si="177"/>
        <v>2.0119380965775379E-2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5.2199976655223419E-2</v>
      </c>
      <c r="BB318" s="68">
        <f ca="1"/>
        <v>9.3088587671436074E-2</v>
      </c>
      <c r="BC318" s="45"/>
      <c r="BD318" s="45">
        <f t="shared" ca="1" si="154"/>
        <v>5.2199976655223419E-2</v>
      </c>
    </row>
    <row r="319" spans="11:56" x14ac:dyDescent="0.25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0.65968502640233484</v>
      </c>
      <c r="AA319" s="62">
        <f t="shared" si="156"/>
        <v>0.5413512007190453</v>
      </c>
      <c r="AB319" s="62">
        <f t="shared" si="157"/>
        <v>0.43451586125918984</v>
      </c>
      <c r="AC319" s="62">
        <f t="shared" si="158"/>
        <v>0.38321678233575923</v>
      </c>
      <c r="AD319" s="62">
        <f t="shared" si="159"/>
        <v>0.31540322491287509</v>
      </c>
      <c r="AE319" s="62">
        <f t="shared" si="160"/>
        <v>0.18793043559964157</v>
      </c>
      <c r="AF319" s="62">
        <f t="shared" si="161"/>
        <v>0.17644299347996256</v>
      </c>
      <c r="AG319" s="62">
        <f t="shared" si="162"/>
        <v>0.1132382014773574</v>
      </c>
      <c r="AH319" s="62">
        <f t="shared" si="163"/>
        <v>9.230053850827534E-2</v>
      </c>
      <c r="AI319" s="62">
        <f t="shared" si="164"/>
        <v>5.1703925631574346E-2</v>
      </c>
      <c r="AJ319" s="62">
        <f t="shared" si="165"/>
        <v>1.990447894657563E-2</v>
      </c>
      <c r="AK319" s="63">
        <f t="shared" si="166"/>
        <v>0</v>
      </c>
      <c r="AL319" s="64">
        <f t="shared" si="167"/>
        <v>0.65968502640233484</v>
      </c>
      <c r="AM319" s="65">
        <f t="shared" si="168"/>
        <v>0.5413512007190453</v>
      </c>
      <c r="AN319" s="65">
        <f t="shared" si="169"/>
        <v>0.43451586125918984</v>
      </c>
      <c r="AO319" s="65">
        <f t="shared" si="170"/>
        <v>0.38321678233575923</v>
      </c>
      <c r="AP319" s="65">
        <f t="shared" si="171"/>
        <v>0.31540322491287509</v>
      </c>
      <c r="AQ319" s="65">
        <f t="shared" si="172"/>
        <v>0.18793043559964157</v>
      </c>
      <c r="AR319" s="65">
        <f t="shared" si="173"/>
        <v>0.17644299347996256</v>
      </c>
      <c r="AS319" s="65">
        <f t="shared" si="174"/>
        <v>0.1132382014773574</v>
      </c>
      <c r="AT319" s="65">
        <f t="shared" si="175"/>
        <v>9.230053850827534E-2</v>
      </c>
      <c r="AU319" s="65">
        <f t="shared" si="176"/>
        <v>5.1703925631574346E-2</v>
      </c>
      <c r="AV319" s="65">
        <f t="shared" si="177"/>
        <v>1.990447894657563E-2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5.1703925631574346E-2</v>
      </c>
      <c r="BB319" s="68">
        <f ca="1"/>
        <v>9.230053850827534E-2</v>
      </c>
      <c r="BC319" s="45"/>
      <c r="BD319" s="45">
        <f t="shared" ca="1" si="154"/>
        <v>5.1703925631574346E-2</v>
      </c>
    </row>
    <row r="320" spans="11:56" x14ac:dyDescent="0.25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0.65857641147776402</v>
      </c>
      <c r="AA320" s="62">
        <f t="shared" si="156"/>
        <v>0.53995028909525</v>
      </c>
      <c r="AB320" s="62">
        <f t="shared" si="157"/>
        <v>0.43303872657928033</v>
      </c>
      <c r="AC320" s="62">
        <f t="shared" si="158"/>
        <v>0.3817910234401915</v>
      </c>
      <c r="AD320" s="62">
        <f t="shared" si="159"/>
        <v>0.31399770302528662</v>
      </c>
      <c r="AE320" s="62">
        <f t="shared" si="160"/>
        <v>0.18680922878273473</v>
      </c>
      <c r="AF320" s="62">
        <f t="shared" si="161"/>
        <v>0.17536356568006423</v>
      </c>
      <c r="AG320" s="62">
        <f t="shared" si="162"/>
        <v>0.11238100569517555</v>
      </c>
      <c r="AH320" s="62">
        <f t="shared" si="163"/>
        <v>9.1519160640695443E-2</v>
      </c>
      <c r="AI320" s="62">
        <f t="shared" si="164"/>
        <v>5.1212588529919695E-2</v>
      </c>
      <c r="AJ320" s="62">
        <f t="shared" si="165"/>
        <v>1.9691872369662831E-2</v>
      </c>
      <c r="AK320" s="63">
        <f t="shared" si="166"/>
        <v>0</v>
      </c>
      <c r="AL320" s="64">
        <f t="shared" si="167"/>
        <v>0.65857641147776402</v>
      </c>
      <c r="AM320" s="65">
        <f t="shared" si="168"/>
        <v>0.53995028909525</v>
      </c>
      <c r="AN320" s="65">
        <f t="shared" si="169"/>
        <v>0.43303872657928033</v>
      </c>
      <c r="AO320" s="65">
        <f t="shared" si="170"/>
        <v>0.3817910234401915</v>
      </c>
      <c r="AP320" s="65">
        <f t="shared" si="171"/>
        <v>0.31399770302528662</v>
      </c>
      <c r="AQ320" s="65">
        <f t="shared" si="172"/>
        <v>0.18680922878273473</v>
      </c>
      <c r="AR320" s="65">
        <f t="shared" si="173"/>
        <v>0.17536356568006423</v>
      </c>
      <c r="AS320" s="65">
        <f t="shared" si="174"/>
        <v>0.11238100569517555</v>
      </c>
      <c r="AT320" s="65">
        <f t="shared" si="175"/>
        <v>9.1519160640695443E-2</v>
      </c>
      <c r="AU320" s="65">
        <f t="shared" si="176"/>
        <v>5.1212588529919695E-2</v>
      </c>
      <c r="AV320" s="65">
        <f t="shared" si="177"/>
        <v>1.9691872369662831E-2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5.1212588529919695E-2</v>
      </c>
      <c r="BB320" s="68">
        <f ca="1"/>
        <v>9.1519160640695443E-2</v>
      </c>
      <c r="BC320" s="45"/>
      <c r="BD320" s="45">
        <f t="shared" ca="1" si="154"/>
        <v>5.1212588529919695E-2</v>
      </c>
    </row>
    <row r="321" spans="11:56" x14ac:dyDescent="0.25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0.65746965960450077</v>
      </c>
      <c r="AA321" s="62">
        <f t="shared" si="156"/>
        <v>0.53855300275828344</v>
      </c>
      <c r="AB321" s="62">
        <f t="shared" si="157"/>
        <v>0.43156661341194869</v>
      </c>
      <c r="AC321" s="62">
        <f t="shared" si="158"/>
        <v>0.38037056908378281</v>
      </c>
      <c r="AD321" s="62">
        <f t="shared" si="159"/>
        <v>0.31259844452253527</v>
      </c>
      <c r="AE321" s="62">
        <f t="shared" si="160"/>
        <v>0.18569471116825681</v>
      </c>
      <c r="AF321" s="62">
        <f t="shared" si="161"/>
        <v>0.17429074151090357</v>
      </c>
      <c r="AG321" s="62">
        <f t="shared" si="162"/>
        <v>0.11153029875332676</v>
      </c>
      <c r="AH321" s="62">
        <f t="shared" si="163"/>
        <v>9.0744397592290069E-2</v>
      </c>
      <c r="AI321" s="62">
        <f t="shared" si="164"/>
        <v>5.0725920554342288E-2</v>
      </c>
      <c r="AJ321" s="62">
        <f t="shared" si="165"/>
        <v>1.9481536716629423E-2</v>
      </c>
      <c r="AK321" s="63">
        <f t="shared" si="166"/>
        <v>0</v>
      </c>
      <c r="AL321" s="64">
        <f t="shared" si="167"/>
        <v>0.65746965960450077</v>
      </c>
      <c r="AM321" s="65">
        <f t="shared" si="168"/>
        <v>0.53855300275828344</v>
      </c>
      <c r="AN321" s="65">
        <f t="shared" si="169"/>
        <v>0.43156661341194869</v>
      </c>
      <c r="AO321" s="65">
        <f t="shared" si="170"/>
        <v>0.38037056908378281</v>
      </c>
      <c r="AP321" s="65">
        <f t="shared" si="171"/>
        <v>0.31259844452253527</v>
      </c>
      <c r="AQ321" s="65">
        <f t="shared" si="172"/>
        <v>0.18569471116825681</v>
      </c>
      <c r="AR321" s="65">
        <f t="shared" si="173"/>
        <v>0.17429074151090357</v>
      </c>
      <c r="AS321" s="65">
        <f t="shared" si="174"/>
        <v>0.11153029875332676</v>
      </c>
      <c r="AT321" s="65">
        <f t="shared" si="175"/>
        <v>9.0744397592290069E-2</v>
      </c>
      <c r="AU321" s="65">
        <f t="shared" si="176"/>
        <v>5.0725920554342288E-2</v>
      </c>
      <c r="AV321" s="65">
        <f t="shared" si="177"/>
        <v>1.9481536716629423E-2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5.0725920554342288E-2</v>
      </c>
      <c r="BB321" s="68">
        <f ca="1"/>
        <v>9.0744397592290069E-2</v>
      </c>
      <c r="BC321" s="45"/>
      <c r="BD321" s="45">
        <f t="shared" ca="1" si="154"/>
        <v>5.0725920554342288E-2</v>
      </c>
    </row>
    <row r="322" spans="11:56" x14ac:dyDescent="0.25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0.65636476765164709</v>
      </c>
      <c r="AA322" s="62">
        <f t="shared" si="156"/>
        <v>0.53715933232660829</v>
      </c>
      <c r="AB322" s="62">
        <f t="shared" si="157"/>
        <v>0.43009950468658587</v>
      </c>
      <c r="AC322" s="62">
        <f t="shared" si="158"/>
        <v>0.37895539953098334</v>
      </c>
      <c r="AD322" s="62">
        <f t="shared" si="159"/>
        <v>0.31120542149328789</v>
      </c>
      <c r="AE322" s="62">
        <f t="shared" si="160"/>
        <v>0.18458684284793356</v>
      </c>
      <c r="AF322" s="62">
        <f t="shared" si="161"/>
        <v>0.17322448057335532</v>
      </c>
      <c r="AG322" s="62">
        <f t="shared" si="162"/>
        <v>0.11068603153228695</v>
      </c>
      <c r="AH322" s="62">
        <f t="shared" si="163"/>
        <v>8.9976193364758622E-2</v>
      </c>
      <c r="AI322" s="62">
        <f t="shared" si="164"/>
        <v>5.0243877334615959E-2</v>
      </c>
      <c r="AJ322" s="62">
        <f t="shared" si="165"/>
        <v>1.9273447730957374E-2</v>
      </c>
      <c r="AK322" s="63">
        <f t="shared" si="166"/>
        <v>0</v>
      </c>
      <c r="AL322" s="64">
        <f t="shared" si="167"/>
        <v>0.65636476765164709</v>
      </c>
      <c r="AM322" s="65">
        <f t="shared" si="168"/>
        <v>0.53715933232660829</v>
      </c>
      <c r="AN322" s="65">
        <f t="shared" si="169"/>
        <v>0.43009950468658587</v>
      </c>
      <c r="AO322" s="65">
        <f t="shared" si="170"/>
        <v>0.37895539953098334</v>
      </c>
      <c r="AP322" s="65">
        <f t="shared" si="171"/>
        <v>0.31120542149328789</v>
      </c>
      <c r="AQ322" s="65">
        <f t="shared" si="172"/>
        <v>0.18458684284793356</v>
      </c>
      <c r="AR322" s="65">
        <f t="shared" si="173"/>
        <v>0.17322448057335532</v>
      </c>
      <c r="AS322" s="65">
        <f t="shared" si="174"/>
        <v>0.11068603153228695</v>
      </c>
      <c r="AT322" s="65">
        <f t="shared" si="175"/>
        <v>8.9976193364758622E-2</v>
      </c>
      <c r="AU322" s="65">
        <f t="shared" si="176"/>
        <v>5.0243877334615959E-2</v>
      </c>
      <c r="AV322" s="65">
        <f t="shared" si="177"/>
        <v>1.9273447730957374E-2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5.0243877334615959E-2</v>
      </c>
      <c r="BB322" s="68">
        <f ca="1"/>
        <v>8.9976193364758622E-2</v>
      </c>
      <c r="BC322" s="45"/>
      <c r="BD322" s="45">
        <f t="shared" ca="1" si="154"/>
        <v>5.0243877334615959E-2</v>
      </c>
    </row>
    <row r="323" spans="11:56" x14ac:dyDescent="0.25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0.65526173249356656</v>
      </c>
      <c r="AA323" s="62">
        <f t="shared" si="156"/>
        <v>0.53576926844296502</v>
      </c>
      <c r="AB323" s="62">
        <f t="shared" si="157"/>
        <v>0.42863738339061436</v>
      </c>
      <c r="AC323" s="62">
        <f t="shared" si="158"/>
        <v>0.37754549511966939</v>
      </c>
      <c r="AD323" s="62">
        <f t="shared" si="159"/>
        <v>0.30981860615059181</v>
      </c>
      <c r="AE323" s="62">
        <f t="shared" si="160"/>
        <v>0.18348558415158642</v>
      </c>
      <c r="AF323" s="62">
        <f t="shared" si="161"/>
        <v>0.17216474271544449</v>
      </c>
      <c r="AG323" s="62">
        <f t="shared" si="162"/>
        <v>0.1098481552843593</v>
      </c>
      <c r="AH323" s="62">
        <f t="shared" si="163"/>
        <v>8.9214492433858761E-2</v>
      </c>
      <c r="AI323" s="62">
        <f t="shared" si="164"/>
        <v>4.9766414922160253E-2</v>
      </c>
      <c r="AJ323" s="62">
        <f t="shared" si="165"/>
        <v>1.9067581415220858E-2</v>
      </c>
      <c r="AK323" s="63">
        <f t="shared" si="166"/>
        <v>0</v>
      </c>
      <c r="AL323" s="64">
        <f t="shared" si="167"/>
        <v>0.65526173249356656</v>
      </c>
      <c r="AM323" s="65">
        <f t="shared" si="168"/>
        <v>0.53576926844296502</v>
      </c>
      <c r="AN323" s="65">
        <f t="shared" si="169"/>
        <v>0.42863738339061436</v>
      </c>
      <c r="AO323" s="65">
        <f t="shared" si="170"/>
        <v>0.37754549511966939</v>
      </c>
      <c r="AP323" s="65">
        <f t="shared" si="171"/>
        <v>0.30981860615059181</v>
      </c>
      <c r="AQ323" s="65">
        <f t="shared" si="172"/>
        <v>0.18348558415158642</v>
      </c>
      <c r="AR323" s="65">
        <f t="shared" si="173"/>
        <v>0.17216474271544449</v>
      </c>
      <c r="AS323" s="65">
        <f t="shared" si="174"/>
        <v>0.1098481552843593</v>
      </c>
      <c r="AT323" s="65">
        <f t="shared" si="175"/>
        <v>8.9214492433858761E-2</v>
      </c>
      <c r="AU323" s="65">
        <f t="shared" si="176"/>
        <v>4.9766414922160253E-2</v>
      </c>
      <c r="AV323" s="65">
        <f t="shared" si="177"/>
        <v>1.9067581415220858E-2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4.9766414922160253E-2</v>
      </c>
      <c r="BB323" s="68">
        <f ca="1"/>
        <v>8.9214492433858761E-2</v>
      </c>
      <c r="BC323" s="45"/>
      <c r="BD323" s="45">
        <f t="shared" ca="1" si="154"/>
        <v>4.9766414922160253E-2</v>
      </c>
    </row>
    <row r="324" spans="11:56" x14ac:dyDescent="0.25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0.65416055100987558</v>
      </c>
      <c r="AA324" s="62">
        <f t="shared" si="156"/>
        <v>0.53438280177430864</v>
      </c>
      <c r="AB324" s="62">
        <f t="shared" si="157"/>
        <v>0.42718023256929077</v>
      </c>
      <c r="AC324" s="62">
        <f t="shared" si="158"/>
        <v>0.37614083626087036</v>
      </c>
      <c r="AD324" s="62">
        <f t="shared" si="159"/>
        <v>0.30843797083132046</v>
      </c>
      <c r="AE324" s="62">
        <f t="shared" si="160"/>
        <v>0.18239089564571206</v>
      </c>
      <c r="AF324" s="62">
        <f t="shared" si="161"/>
        <v>0.17111148803083442</v>
      </c>
      <c r="AG324" s="62">
        <f t="shared" si="162"/>
        <v>0.10901662163085953</v>
      </c>
      <c r="AH324" s="62">
        <f t="shared" si="163"/>
        <v>8.8459239745393228E-2</v>
      </c>
      <c r="AI324" s="62">
        <f t="shared" si="164"/>
        <v>4.9293489786033554E-2</v>
      </c>
      <c r="AJ324" s="62">
        <f t="shared" si="165"/>
        <v>1.8863914028318794E-2</v>
      </c>
      <c r="AK324" s="63">
        <f t="shared" si="166"/>
        <v>0</v>
      </c>
      <c r="AL324" s="64">
        <f t="shared" si="167"/>
        <v>0.65416055100987558</v>
      </c>
      <c r="AM324" s="65">
        <f t="shared" si="168"/>
        <v>0.53438280177430864</v>
      </c>
      <c r="AN324" s="65">
        <f t="shared" si="169"/>
        <v>0.42718023256929077</v>
      </c>
      <c r="AO324" s="65">
        <f t="shared" si="170"/>
        <v>0.37614083626087036</v>
      </c>
      <c r="AP324" s="65">
        <f t="shared" si="171"/>
        <v>0.30843797083132046</v>
      </c>
      <c r="AQ324" s="65">
        <f t="shared" si="172"/>
        <v>0.18239089564571206</v>
      </c>
      <c r="AR324" s="65">
        <f t="shared" si="173"/>
        <v>0.17111148803083442</v>
      </c>
      <c r="AS324" s="65">
        <f t="shared" si="174"/>
        <v>0.10901662163085953</v>
      </c>
      <c r="AT324" s="65">
        <f t="shared" si="175"/>
        <v>8.8459239745393228E-2</v>
      </c>
      <c r="AU324" s="65">
        <f t="shared" si="176"/>
        <v>4.9293489786033554E-2</v>
      </c>
      <c r="AV324" s="65">
        <f t="shared" si="177"/>
        <v>1.8863914028318794E-2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4.9293489786033554E-2</v>
      </c>
      <c r="BB324" s="68">
        <f ca="1"/>
        <v>8.8459239745393228E-2</v>
      </c>
      <c r="BC324" s="45"/>
      <c r="BD324" s="45">
        <f t="shared" ca="1" si="154"/>
        <v>4.9293489786033554E-2</v>
      </c>
    </row>
    <row r="325" spans="11:56" x14ac:dyDescent="0.25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0.65306122008543421</v>
      </c>
      <c r="AA325" s="62">
        <f t="shared" si="156"/>
        <v>0.53299992301174637</v>
      </c>
      <c r="AB325" s="62">
        <f t="shared" si="157"/>
        <v>0.42572803532550935</v>
      </c>
      <c r="AC325" s="62">
        <f t="shared" si="158"/>
        <v>0.37474140343849638</v>
      </c>
      <c r="AD325" s="62">
        <f t="shared" si="159"/>
        <v>0.30706348799562166</v>
      </c>
      <c r="AE325" s="62">
        <f t="shared" si="160"/>
        <v>0.18130273813207035</v>
      </c>
      <c r="AF325" s="62">
        <f t="shared" si="161"/>
        <v>0.17006467685732399</v>
      </c>
      <c r="AG325" s="62">
        <f t="shared" si="162"/>
        <v>0.10819138255932258</v>
      </c>
      <c r="AH325" s="62">
        <f t="shared" si="163"/>
        <v>8.7710380711230634E-2</v>
      </c>
      <c r="AI325" s="62">
        <f t="shared" si="164"/>
        <v>4.8825058808964331E-2</v>
      </c>
      <c r="AJ325" s="62">
        <f t="shared" si="165"/>
        <v>1.8662422082736961E-2</v>
      </c>
      <c r="AK325" s="63">
        <f t="shared" si="166"/>
        <v>0</v>
      </c>
      <c r="AL325" s="64">
        <f t="shared" si="167"/>
        <v>0.65306122008543421</v>
      </c>
      <c r="AM325" s="65">
        <f t="shared" si="168"/>
        <v>0.53299992301174637</v>
      </c>
      <c r="AN325" s="65">
        <f t="shared" si="169"/>
        <v>0.42572803532550935</v>
      </c>
      <c r="AO325" s="65">
        <f t="shared" si="170"/>
        <v>0.37474140343849638</v>
      </c>
      <c r="AP325" s="65">
        <f t="shared" si="171"/>
        <v>0.30706348799562166</v>
      </c>
      <c r="AQ325" s="65">
        <f t="shared" si="172"/>
        <v>0.18130273813207035</v>
      </c>
      <c r="AR325" s="65">
        <f t="shared" si="173"/>
        <v>0.17006467685732399</v>
      </c>
      <c r="AS325" s="65">
        <f t="shared" si="174"/>
        <v>0.10819138255932258</v>
      </c>
      <c r="AT325" s="65">
        <f t="shared" si="175"/>
        <v>8.7710380711230634E-2</v>
      </c>
      <c r="AU325" s="65">
        <f t="shared" si="176"/>
        <v>4.8825058808964331E-2</v>
      </c>
      <c r="AV325" s="65">
        <f t="shared" si="177"/>
        <v>1.8662422082736961E-2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4.8825058808964331E-2</v>
      </c>
      <c r="BB325" s="68">
        <f ca="1"/>
        <v>8.7710380711230634E-2</v>
      </c>
      <c r="BC325" s="45"/>
      <c r="BD325" s="45">
        <f t="shared" ca="1" si="154"/>
        <v>4.8825058808964331E-2</v>
      </c>
    </row>
    <row r="326" spans="11:56" x14ac:dyDescent="0.25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0.6519637366103378</v>
      </c>
      <c r="AA326" s="62">
        <f t="shared" si="156"/>
        <v>0.53162062287047507</v>
      </c>
      <c r="AB326" s="62">
        <f t="shared" si="157"/>
        <v>0.42428077481960585</v>
      </c>
      <c r="AC326" s="62">
        <f t="shared" si="158"/>
        <v>0.37334717720906724</v>
      </c>
      <c r="AD326" s="62">
        <f t="shared" si="159"/>
        <v>0.30569513022636829</v>
      </c>
      <c r="AE326" s="62">
        <f t="shared" si="160"/>
        <v>0.18022107264628068</v>
      </c>
      <c r="AF326" s="62">
        <f t="shared" si="161"/>
        <v>0.16902426977535409</v>
      </c>
      <c r="AG326" s="62">
        <f t="shared" si="162"/>
        <v>0.10737239042073038</v>
      </c>
      <c r="AH326" s="62">
        <f t="shared" si="163"/>
        <v>8.6967861205359959E-2</v>
      </c>
      <c r="AI326" s="62">
        <f t="shared" si="164"/>
        <v>4.8361079283420053E-2</v>
      </c>
      <c r="AJ326" s="62">
        <f t="shared" si="165"/>
        <v>1.846308234183934E-2</v>
      </c>
      <c r="AK326" s="63">
        <f t="shared" si="166"/>
        <v>0</v>
      </c>
      <c r="AL326" s="64">
        <f t="shared" si="167"/>
        <v>0.6519637366103378</v>
      </c>
      <c r="AM326" s="65">
        <f t="shared" si="168"/>
        <v>0.53162062287047507</v>
      </c>
      <c r="AN326" s="65">
        <f t="shared" si="169"/>
        <v>0.42428077481960585</v>
      </c>
      <c r="AO326" s="65">
        <f t="shared" si="170"/>
        <v>0.37334717720906724</v>
      </c>
      <c r="AP326" s="65">
        <f t="shared" si="171"/>
        <v>0.30569513022636829</v>
      </c>
      <c r="AQ326" s="65">
        <f t="shared" si="172"/>
        <v>0.18022107264628068</v>
      </c>
      <c r="AR326" s="65">
        <f t="shared" si="173"/>
        <v>0.16902426977535409</v>
      </c>
      <c r="AS326" s="65">
        <f t="shared" si="174"/>
        <v>0.10737239042073038</v>
      </c>
      <c r="AT326" s="65">
        <f t="shared" si="175"/>
        <v>8.6967861205359959E-2</v>
      </c>
      <c r="AU326" s="65">
        <f t="shared" si="176"/>
        <v>4.8361079283420053E-2</v>
      </c>
      <c r="AV326" s="65">
        <f t="shared" si="177"/>
        <v>1.846308234183934E-2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4.8361079283420053E-2</v>
      </c>
      <c r="BB326" s="68">
        <f ca="1"/>
        <v>8.6967861205359959E-2</v>
      </c>
      <c r="BC326" s="45"/>
      <c r="BD326" s="45">
        <f t="shared" ca="1" si="154"/>
        <v>4.8361079283420053E-2</v>
      </c>
    </row>
    <row r="327" spans="11:56" x14ac:dyDescent="0.25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0.65086809747990781</v>
      </c>
      <c r="AA327" s="62">
        <f t="shared" si="156"/>
        <v>0.53024489208971881</v>
      </c>
      <c r="AB327" s="62">
        <f t="shared" si="157"/>
        <v>0.42283843426916257</v>
      </c>
      <c r="AC327" s="62">
        <f t="shared" si="158"/>
        <v>0.37195813820144219</v>
      </c>
      <c r="AD327" s="62">
        <f t="shared" si="159"/>
        <v>0.30433287022861127</v>
      </c>
      <c r="AE327" s="62">
        <f t="shared" si="160"/>
        <v>0.17914586045642689</v>
      </c>
      <c r="AF327" s="62">
        <f t="shared" si="161"/>
        <v>0.16799022760652321</v>
      </c>
      <c r="AG327" s="62">
        <f t="shared" si="162"/>
        <v>0.1065595979267606</v>
      </c>
      <c r="AH327" s="62">
        <f t="shared" si="163"/>
        <v>8.6231627559978402E-2</v>
      </c>
      <c r="AI327" s="62">
        <f t="shared" si="164"/>
        <v>4.7901508907713497E-2</v>
      </c>
      <c r="AJ327" s="62">
        <f t="shared" si="165"/>
        <v>1.826587181718841E-2</v>
      </c>
      <c r="AK327" s="63">
        <f t="shared" si="166"/>
        <v>0</v>
      </c>
      <c r="AL327" s="64">
        <f t="shared" si="167"/>
        <v>0.65086809747990781</v>
      </c>
      <c r="AM327" s="65">
        <f t="shared" si="168"/>
        <v>0.53024489208971881</v>
      </c>
      <c r="AN327" s="65">
        <f t="shared" si="169"/>
        <v>0.42283843426916257</v>
      </c>
      <c r="AO327" s="65">
        <f t="shared" si="170"/>
        <v>0.37195813820144219</v>
      </c>
      <c r="AP327" s="65">
        <f t="shared" si="171"/>
        <v>0.30433287022861127</v>
      </c>
      <c r="AQ327" s="65">
        <f t="shared" si="172"/>
        <v>0.17914586045642689</v>
      </c>
      <c r="AR327" s="65">
        <f t="shared" si="173"/>
        <v>0.16799022760652321</v>
      </c>
      <c r="AS327" s="65">
        <f t="shared" si="174"/>
        <v>0.1065595979267606</v>
      </c>
      <c r="AT327" s="65">
        <f t="shared" si="175"/>
        <v>8.6231627559978402E-2</v>
      </c>
      <c r="AU327" s="65">
        <f t="shared" si="176"/>
        <v>4.7901508907713497E-2</v>
      </c>
      <c r="AV327" s="65">
        <f t="shared" si="177"/>
        <v>1.826587181718841E-2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4.7901508907713497E-2</v>
      </c>
      <c r="BB327" s="68">
        <f ca="1"/>
        <v>8.6231627559978402E-2</v>
      </c>
      <c r="BC327" s="45"/>
      <c r="BD327" s="45">
        <f t="shared" ref="BD327:BD366" ca="1" si="180">IF($D$11=1,BA327*BB327,BA327)</f>
        <v>4.7901508907713497E-2</v>
      </c>
    </row>
    <row r="328" spans="11:56" x14ac:dyDescent="0.25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0.64977429959468325</v>
      </c>
      <c r="AA328" s="62">
        <f t="shared" ref="AA328:AA366" si="182">AA327*VLOOKUP($X328,$K$7:$V$36,AA$6+1,FALSE)</f>
        <v>0.52887272143266673</v>
      </c>
      <c r="AB328" s="62">
        <f t="shared" ref="AB328:AB366" si="183">AB327*VLOOKUP($X328,$K$7:$V$36,AB$6+1,FALSE)</f>
        <v>0.42140099694881339</v>
      </c>
      <c r="AC328" s="62">
        <f t="shared" ref="AC328:AC366" si="184">AC327*VLOOKUP($X328,$K$7:$V$36,AC$6+1,FALSE)</f>
        <v>0.37057426711655095</v>
      </c>
      <c r="AD328" s="62">
        <f t="shared" ref="AD328:AD366" si="185">AD327*VLOOKUP($X328,$K$7:$V$36,AD$6+1,FALSE)</f>
        <v>0.30297668082903528</v>
      </c>
      <c r="AE328" s="62">
        <f t="shared" ref="AE328:AE366" si="186">AE327*VLOOKUP($X328,$K$7:$V$36,AE$6+1,FALSE)</f>
        <v>0.1780770630616702</v>
      </c>
      <c r="AF328" s="62">
        <f t="shared" ref="AF328:AF366" si="187">AF327*VLOOKUP($X328,$K$7:$V$36,AF$6+1,FALSE)</f>
        <v>0.1669625114121121</v>
      </c>
      <c r="AG328" s="62">
        <f t="shared" ref="AG328:AG366" si="188">AG327*VLOOKUP($X328,$K$7:$V$36,AG$6+1,FALSE)</f>
        <v>0.10575295814705625</v>
      </c>
      <c r="AH328" s="62">
        <f t="shared" ref="AH328:AH366" si="189">AH327*VLOOKUP($X328,$K$7:$V$36,AH$6+1,FALSE)</f>
        <v>8.5501626561612407E-2</v>
      </c>
      <c r="AI328" s="62">
        <f t="shared" ref="AI328:AI366" si="190">AI327*VLOOKUP($X328,$K$7:$V$36,AI$6+1,FALSE)</f>
        <v>4.744630578214603E-2</v>
      </c>
      <c r="AJ328" s="62">
        <f t="shared" ref="AJ328:AJ366" si="191">AJ327*VLOOKUP($X328,$K$7:$V$36,AJ$6+1,FALSE)</f>
        <v>1.8070767765894041E-2</v>
      </c>
      <c r="AK328" s="63">
        <f t="shared" ref="AK328:AK366" si="192">W$7</f>
        <v>0</v>
      </c>
      <c r="AL328" s="64">
        <f t="shared" ref="AL328:AL366" si="193">AL327*VLOOKUP($X328,$K$40:$V$69,AL$6+1,FALSE)</f>
        <v>0.64977429959468325</v>
      </c>
      <c r="AM328" s="65">
        <f t="shared" ref="AM328:AM366" si="194">AM327*VLOOKUP($X328,$K$40:$V$69,AM$6+1,FALSE)</f>
        <v>0.52887272143266673</v>
      </c>
      <c r="AN328" s="65">
        <f t="shared" ref="AN328:AN366" si="195">AN327*VLOOKUP($X328,$K$40:$V$69,AN$6+1,FALSE)</f>
        <v>0.42140099694881339</v>
      </c>
      <c r="AO328" s="65">
        <f t="shared" ref="AO328:AO366" si="196">AO327*VLOOKUP($X328,$K$40:$V$69,AO$6+1,FALSE)</f>
        <v>0.37057426711655095</v>
      </c>
      <c r="AP328" s="65">
        <f t="shared" ref="AP328:AP366" si="197">AP327*VLOOKUP($X328,$K$40:$V$69,AP$6+1,FALSE)</f>
        <v>0.30297668082903528</v>
      </c>
      <c r="AQ328" s="65">
        <f t="shared" ref="AQ328:AQ366" si="198">AQ327*VLOOKUP($X328,$K$40:$V$69,AQ$6+1,FALSE)</f>
        <v>0.1780770630616702</v>
      </c>
      <c r="AR328" s="65">
        <f t="shared" ref="AR328:AR366" si="199">AR327*VLOOKUP($X328,$K$40:$V$69,AR$6+1,FALSE)</f>
        <v>0.1669625114121121</v>
      </c>
      <c r="AS328" s="65">
        <f t="shared" ref="AS328:AS366" si="200">AS327*VLOOKUP($X328,$K$40:$V$69,AS$6+1,FALSE)</f>
        <v>0.10575295814705625</v>
      </c>
      <c r="AT328" s="65">
        <f t="shared" ref="AT328:AT366" si="201">AT327*VLOOKUP($X328,$K$40:$V$69,AT$6+1,FALSE)</f>
        <v>8.5501626561612407E-2</v>
      </c>
      <c r="AU328" s="65">
        <f t="shared" ref="AU328:AU366" si="202">AU327*VLOOKUP($X328,$K$40:$V$69,AU$6+1,FALSE)</f>
        <v>4.744630578214603E-2</v>
      </c>
      <c r="AV328" s="65">
        <f t="shared" ref="AV328:AV366" si="203">AV327*VLOOKUP($X328,$K$40:$V$69,AV$6+1,FALSE)</f>
        <v>1.8070767765894041E-2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4.744630578214603E-2</v>
      </c>
      <c r="BB328" s="68">
        <f ca="1"/>
        <v>8.5501626561612407E-2</v>
      </c>
      <c r="BC328" s="45"/>
      <c r="BD328" s="45">
        <f t="shared" ca="1" si="180"/>
        <v>4.744630578214603E-2</v>
      </c>
    </row>
    <row r="329" spans="11:56" x14ac:dyDescent="0.25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0.64868233986041168</v>
      </c>
      <c r="AA329" s="62">
        <f t="shared" si="182"/>
        <v>0.52750410168641104</v>
      </c>
      <c r="AB329" s="62">
        <f t="shared" si="183"/>
        <v>0.41996844619005008</v>
      </c>
      <c r="AC329" s="62">
        <f t="shared" si="184"/>
        <v>0.36919554472712546</v>
      </c>
      <c r="AD329" s="62">
        <f t="shared" si="185"/>
        <v>0.30162653497541653</v>
      </c>
      <c r="AE329" s="62">
        <f t="shared" si="186"/>
        <v>0.17701464219087076</v>
      </c>
      <c r="AF329" s="62">
        <f t="shared" si="187"/>
        <v>0.16594108249161749</v>
      </c>
      <c r="AG329" s="62">
        <f t="shared" si="188"/>
        <v>0.1049524245065159</v>
      </c>
      <c r="AH329" s="62">
        <f t="shared" si="189"/>
        <v>8.4777805447271495E-2</v>
      </c>
      <c r="AI329" s="62">
        <f t="shared" si="190"/>
        <v>4.6995428405187563E-2</v>
      </c>
      <c r="AJ329" s="62">
        <f t="shared" si="191"/>
        <v>1.787774768799073E-2</v>
      </c>
      <c r="AK329" s="63">
        <f t="shared" si="192"/>
        <v>0</v>
      </c>
      <c r="AL329" s="64">
        <f t="shared" si="193"/>
        <v>0.64868233986041168</v>
      </c>
      <c r="AM329" s="65">
        <f t="shared" si="194"/>
        <v>0.52750410168641104</v>
      </c>
      <c r="AN329" s="65">
        <f t="shared" si="195"/>
        <v>0.41996844619005008</v>
      </c>
      <c r="AO329" s="65">
        <f t="shared" si="196"/>
        <v>0.36919554472712546</v>
      </c>
      <c r="AP329" s="65">
        <f t="shared" si="197"/>
        <v>0.30162653497541653</v>
      </c>
      <c r="AQ329" s="65">
        <f t="shared" si="198"/>
        <v>0.17701464219087076</v>
      </c>
      <c r="AR329" s="65">
        <f t="shared" si="199"/>
        <v>0.16594108249161749</v>
      </c>
      <c r="AS329" s="65">
        <f t="shared" si="200"/>
        <v>0.1049524245065159</v>
      </c>
      <c r="AT329" s="65">
        <f t="shared" si="201"/>
        <v>8.4777805447271495E-2</v>
      </c>
      <c r="AU329" s="65">
        <f t="shared" si="202"/>
        <v>4.6995428405187563E-2</v>
      </c>
      <c r="AV329" s="65">
        <f t="shared" si="203"/>
        <v>1.787774768799073E-2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4.6995428405187563E-2</v>
      </c>
      <c r="BB329" s="68">
        <f ca="1"/>
        <v>8.4777805447271495E-2</v>
      </c>
      <c r="BC329" s="45"/>
      <c r="BD329" s="45">
        <f t="shared" ca="1" si="180"/>
        <v>4.6995428405187563E-2</v>
      </c>
    </row>
    <row r="330" spans="11:56" x14ac:dyDescent="0.25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0.64759221518804089</v>
      </c>
      <c r="AA330" s="62">
        <f t="shared" si="182"/>
        <v>0.52613902366188525</v>
      </c>
      <c r="AB330" s="62">
        <f t="shared" si="183"/>
        <v>0.41854076538102897</v>
      </c>
      <c r="AC330" s="62">
        <f t="shared" si="184"/>
        <v>0.36782195187743272</v>
      </c>
      <c r="AD330" s="62">
        <f t="shared" si="185"/>
        <v>0.30028240573608322</v>
      </c>
      <c r="AE330" s="62">
        <f t="shared" si="186"/>
        <v>0.17595855980121708</v>
      </c>
      <c r="AF330" s="62">
        <f t="shared" si="187"/>
        <v>0.16492590238129468</v>
      </c>
      <c r="AG330" s="62">
        <f t="shared" si="188"/>
        <v>0.10415795078260451</v>
      </c>
      <c r="AH330" s="62">
        <f t="shared" si="189"/>
        <v>8.4060111900634671E-2</v>
      </c>
      <c r="AI330" s="62">
        <f t="shared" si="190"/>
        <v>4.6548835669692784E-2</v>
      </c>
      <c r="AJ330" s="62">
        <f t="shared" si="191"/>
        <v>1.7686789323842829E-2</v>
      </c>
      <c r="AK330" s="63">
        <f t="shared" si="192"/>
        <v>0</v>
      </c>
      <c r="AL330" s="64">
        <f t="shared" si="193"/>
        <v>0.64759221518804089</v>
      </c>
      <c r="AM330" s="65">
        <f t="shared" si="194"/>
        <v>0.52613902366188525</v>
      </c>
      <c r="AN330" s="65">
        <f t="shared" si="195"/>
        <v>0.41854076538102897</v>
      </c>
      <c r="AO330" s="65">
        <f t="shared" si="196"/>
        <v>0.36782195187743272</v>
      </c>
      <c r="AP330" s="65">
        <f t="shared" si="197"/>
        <v>0.30028240573608322</v>
      </c>
      <c r="AQ330" s="65">
        <f t="shared" si="198"/>
        <v>0.17595855980121708</v>
      </c>
      <c r="AR330" s="65">
        <f t="shared" si="199"/>
        <v>0.16492590238129468</v>
      </c>
      <c r="AS330" s="65">
        <f t="shared" si="200"/>
        <v>0.10415795078260451</v>
      </c>
      <c r="AT330" s="65">
        <f t="shared" si="201"/>
        <v>8.4060111900634671E-2</v>
      </c>
      <c r="AU330" s="65">
        <f t="shared" si="202"/>
        <v>4.6548835669692784E-2</v>
      </c>
      <c r="AV330" s="65">
        <f t="shared" si="203"/>
        <v>1.7686789323842829E-2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4.6548835669692784E-2</v>
      </c>
      <c r="BB330" s="68">
        <f ca="1"/>
        <v>8.4060111900634671E-2</v>
      </c>
      <c r="BC330" s="45"/>
      <c r="BD330" s="45">
        <f t="shared" ca="1" si="180"/>
        <v>4.6548835669692784E-2</v>
      </c>
    </row>
    <row r="331" spans="11:56" x14ac:dyDescent="0.25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0.64650392249370969</v>
      </c>
      <c r="AA331" s="62">
        <f t="shared" si="182"/>
        <v>0.52477747819380238</v>
      </c>
      <c r="AB331" s="62">
        <f t="shared" si="183"/>
        <v>0.41711793796637814</v>
      </c>
      <c r="AC331" s="62">
        <f t="shared" si="184"/>
        <v>0.36645346948300866</v>
      </c>
      <c r="AD331" s="62">
        <f t="shared" si="185"/>
        <v>0.29894426629937848</v>
      </c>
      <c r="AE331" s="62">
        <f t="shared" si="186"/>
        <v>0.17490877807686392</v>
      </c>
      <c r="AF331" s="62">
        <f t="shared" si="187"/>
        <v>0.1639169328527092</v>
      </c>
      <c r="AG331" s="62">
        <f t="shared" si="188"/>
        <v>0.10336949110268451</v>
      </c>
      <c r="AH331" s="62">
        <f t="shared" si="189"/>
        <v>8.3348494048269092E-2</v>
      </c>
      <c r="AI331" s="62">
        <f t="shared" si="190"/>
        <v>4.6106486859153369E-2</v>
      </c>
      <c r="AJ331" s="62">
        <f t="shared" si="191"/>
        <v>1.7497870651577509E-2</v>
      </c>
      <c r="AK331" s="63">
        <f t="shared" si="192"/>
        <v>0</v>
      </c>
      <c r="AL331" s="64">
        <f t="shared" si="193"/>
        <v>0.64650392249370969</v>
      </c>
      <c r="AM331" s="65">
        <f t="shared" si="194"/>
        <v>0.52477747819380238</v>
      </c>
      <c r="AN331" s="65">
        <f t="shared" si="195"/>
        <v>0.41711793796637814</v>
      </c>
      <c r="AO331" s="65">
        <f t="shared" si="196"/>
        <v>0.36645346948300866</v>
      </c>
      <c r="AP331" s="65">
        <f t="shared" si="197"/>
        <v>0.29894426629937848</v>
      </c>
      <c r="AQ331" s="65">
        <f t="shared" si="198"/>
        <v>0.17490877807686392</v>
      </c>
      <c r="AR331" s="65">
        <f t="shared" si="199"/>
        <v>0.1639169328527092</v>
      </c>
      <c r="AS331" s="65">
        <f t="shared" si="200"/>
        <v>0.10336949110268451</v>
      </c>
      <c r="AT331" s="65">
        <f t="shared" si="201"/>
        <v>8.3348494048269092E-2</v>
      </c>
      <c r="AU331" s="65">
        <f t="shared" si="202"/>
        <v>4.6106486859153369E-2</v>
      </c>
      <c r="AV331" s="65">
        <f t="shared" si="203"/>
        <v>1.7497870651577509E-2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4.6106486859153369E-2</v>
      </c>
      <c r="BB331" s="68">
        <f ca="1"/>
        <v>8.3348494048269092E-2</v>
      </c>
      <c r="BC331" s="45"/>
      <c r="BD331" s="45">
        <f t="shared" ca="1" si="180"/>
        <v>4.6106486859153369E-2</v>
      </c>
    </row>
    <row r="332" spans="11:56" x14ac:dyDescent="0.25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0.64541745869873957</v>
      </c>
      <c r="AA332" s="62">
        <f t="shared" si="182"/>
        <v>0.52341945614059326</v>
      </c>
      <c r="AB332" s="62">
        <f t="shared" si="183"/>
        <v>0.41569994744700567</v>
      </c>
      <c r="AC332" s="62">
        <f t="shared" si="184"/>
        <v>0.36509007853039305</v>
      </c>
      <c r="AD332" s="62">
        <f t="shared" si="185"/>
        <v>0.29761208997312527</v>
      </c>
      <c r="AE332" s="62">
        <f t="shared" si="186"/>
        <v>0.17386525942757816</v>
      </c>
      <c r="AF332" s="62">
        <f t="shared" si="187"/>
        <v>0.16291413591129719</v>
      </c>
      <c r="AG332" s="62">
        <f t="shared" si="188"/>
        <v>0.10258699994136715</v>
      </c>
      <c r="AH332" s="62">
        <f t="shared" si="189"/>
        <v>8.2642900455880755E-2</v>
      </c>
      <c r="AI332" s="62">
        <f t="shared" si="190"/>
        <v>4.5668341643985789E-2</v>
      </c>
      <c r="AJ332" s="62">
        <f t="shared" si="191"/>
        <v>1.7310969884545131E-2</v>
      </c>
      <c r="AK332" s="63">
        <f t="shared" si="192"/>
        <v>0</v>
      </c>
      <c r="AL332" s="64">
        <f t="shared" si="193"/>
        <v>0.64541745869873957</v>
      </c>
      <c r="AM332" s="65">
        <f t="shared" si="194"/>
        <v>0.52341945614059326</v>
      </c>
      <c r="AN332" s="65">
        <f t="shared" si="195"/>
        <v>0.41569994744700567</v>
      </c>
      <c r="AO332" s="65">
        <f t="shared" si="196"/>
        <v>0.36509007853039305</v>
      </c>
      <c r="AP332" s="65">
        <f t="shared" si="197"/>
        <v>0.29761208997312527</v>
      </c>
      <c r="AQ332" s="65">
        <f t="shared" si="198"/>
        <v>0.17386525942757816</v>
      </c>
      <c r="AR332" s="65">
        <f t="shared" si="199"/>
        <v>0.16291413591129719</v>
      </c>
      <c r="AS332" s="65">
        <f t="shared" si="200"/>
        <v>0.10258699994136715</v>
      </c>
      <c r="AT332" s="65">
        <f t="shared" si="201"/>
        <v>8.2642900455880755E-2</v>
      </c>
      <c r="AU332" s="65">
        <f t="shared" si="202"/>
        <v>4.5668341643985789E-2</v>
      </c>
      <c r="AV332" s="65">
        <f t="shared" si="203"/>
        <v>1.7310969884545131E-2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4.5668341643985789E-2</v>
      </c>
      <c r="BB332" s="68">
        <f ca="1"/>
        <v>8.2642900455880755E-2</v>
      </c>
      <c r="BC332" s="45"/>
      <c r="BD332" s="45">
        <f t="shared" ca="1" si="180"/>
        <v>4.5668341643985789E-2</v>
      </c>
    </row>
    <row r="333" spans="11:56" x14ac:dyDescent="0.25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0.6443328207296255</v>
      </c>
      <c r="AA333" s="62">
        <f t="shared" si="182"/>
        <v>0.52206494838434547</v>
      </c>
      <c r="AB333" s="62">
        <f t="shared" si="183"/>
        <v>0.41428677737990827</v>
      </c>
      <c r="AC333" s="62">
        <f t="shared" si="184"/>
        <v>0.3637317600768652</v>
      </c>
      <c r="AD333" s="62">
        <f t="shared" si="185"/>
        <v>0.2962858501840942</v>
      </c>
      <c r="AE333" s="62">
        <f t="shared" si="186"/>
        <v>0.17282796648739276</v>
      </c>
      <c r="AF333" s="62">
        <f t="shared" si="187"/>
        <v>0.16191747379493471</v>
      </c>
      <c r="AG333" s="62">
        <f t="shared" si="188"/>
        <v>0.10181043211788389</v>
      </c>
      <c r="AH333" s="62">
        <f t="shared" si="189"/>
        <v>8.1943280124596937E-2</v>
      </c>
      <c r="AI333" s="62">
        <f t="shared" si="190"/>
        <v>4.5234360077854426E-2</v>
      </c>
      <c r="AJ333" s="62">
        <f t="shared" si="191"/>
        <v>1.7126065468806739E-2</v>
      </c>
      <c r="AK333" s="63">
        <f t="shared" si="192"/>
        <v>0</v>
      </c>
      <c r="AL333" s="64">
        <f t="shared" si="193"/>
        <v>0.6443328207296255</v>
      </c>
      <c r="AM333" s="65">
        <f t="shared" si="194"/>
        <v>0.52206494838434547</v>
      </c>
      <c r="AN333" s="65">
        <f t="shared" si="195"/>
        <v>0.41428677737990827</v>
      </c>
      <c r="AO333" s="65">
        <f t="shared" si="196"/>
        <v>0.3637317600768652</v>
      </c>
      <c r="AP333" s="65">
        <f t="shared" si="197"/>
        <v>0.2962858501840942</v>
      </c>
      <c r="AQ333" s="65">
        <f t="shared" si="198"/>
        <v>0.17282796648739276</v>
      </c>
      <c r="AR333" s="65">
        <f t="shared" si="199"/>
        <v>0.16191747379493471</v>
      </c>
      <c r="AS333" s="65">
        <f t="shared" si="200"/>
        <v>0.10181043211788389</v>
      </c>
      <c r="AT333" s="65">
        <f t="shared" si="201"/>
        <v>8.1943280124596937E-2</v>
      </c>
      <c r="AU333" s="65">
        <f t="shared" si="202"/>
        <v>4.5234360077854426E-2</v>
      </c>
      <c r="AV333" s="65">
        <f t="shared" si="203"/>
        <v>1.7126065468806739E-2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4.5234360077854426E-2</v>
      </c>
      <c r="BB333" s="68">
        <f ca="1"/>
        <v>8.1943280124596937E-2</v>
      </c>
      <c r="BC333" s="45"/>
      <c r="BD333" s="45">
        <f t="shared" ca="1" si="180"/>
        <v>4.5234360077854426E-2</v>
      </c>
    </row>
    <row r="334" spans="11:56" x14ac:dyDescent="0.25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0.6432500055180278</v>
      </c>
      <c r="AA334" s="62">
        <f t="shared" si="182"/>
        <v>0.52071394583074204</v>
      </c>
      <c r="AB334" s="62">
        <f t="shared" si="183"/>
        <v>0.41287841137798048</v>
      </c>
      <c r="AC334" s="62">
        <f t="shared" si="184"/>
        <v>0.36237849525018095</v>
      </c>
      <c r="AD334" s="62">
        <f t="shared" si="185"/>
        <v>0.29496552047747332</v>
      </c>
      <c r="AE334" s="62">
        <f t="shared" si="186"/>
        <v>0.17179686211326883</v>
      </c>
      <c r="AF334" s="62">
        <f t="shared" si="187"/>
        <v>0.16092690897251566</v>
      </c>
      <c r="AG334" s="62">
        <f t="shared" si="188"/>
        <v>0.10103974279347765</v>
      </c>
      <c r="AH334" s="62">
        <f t="shared" si="189"/>
        <v>8.1249582487280134E-2</v>
      </c>
      <c r="AI334" s="62">
        <f t="shared" si="190"/>
        <v>4.4804502594029572E-2</v>
      </c>
      <c r="AJ334" s="62">
        <f t="shared" si="191"/>
        <v>1.6943136080648406E-2</v>
      </c>
      <c r="AK334" s="63">
        <f t="shared" si="192"/>
        <v>0</v>
      </c>
      <c r="AL334" s="64">
        <f t="shared" si="193"/>
        <v>0.6432500055180278</v>
      </c>
      <c r="AM334" s="65">
        <f t="shared" si="194"/>
        <v>0.52071394583074204</v>
      </c>
      <c r="AN334" s="65">
        <f t="shared" si="195"/>
        <v>0.41287841137798048</v>
      </c>
      <c r="AO334" s="65">
        <f t="shared" si="196"/>
        <v>0.36237849525018095</v>
      </c>
      <c r="AP334" s="65">
        <f t="shared" si="197"/>
        <v>0.29496552047747332</v>
      </c>
      <c r="AQ334" s="65">
        <f t="shared" si="198"/>
        <v>0.17179686211326883</v>
      </c>
      <c r="AR334" s="65">
        <f t="shared" si="199"/>
        <v>0.16092690897251566</v>
      </c>
      <c r="AS334" s="65">
        <f t="shared" si="200"/>
        <v>0.10103974279347765</v>
      </c>
      <c r="AT334" s="65">
        <f t="shared" si="201"/>
        <v>8.1249582487280134E-2</v>
      </c>
      <c r="AU334" s="65">
        <f t="shared" si="202"/>
        <v>4.4804502594029572E-2</v>
      </c>
      <c r="AV334" s="65">
        <f t="shared" si="203"/>
        <v>1.6943136080648406E-2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4.4804502594029572E-2</v>
      </c>
      <c r="BB334" s="68">
        <f ca="1"/>
        <v>8.1249582487280134E-2</v>
      </c>
      <c r="BC334" s="45"/>
      <c r="BD334" s="45">
        <f t="shared" ca="1" si="180"/>
        <v>4.4804502594029572E-2</v>
      </c>
    </row>
    <row r="335" spans="11:56" x14ac:dyDescent="0.25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0.64216901000076321</v>
      </c>
      <c r="AA335" s="62">
        <f t="shared" si="182"/>
        <v>0.51936643940900007</v>
      </c>
      <c r="AB335" s="62">
        <f t="shared" si="183"/>
        <v>0.41147483310982474</v>
      </c>
      <c r="AC335" s="62">
        <f t="shared" si="184"/>
        <v>0.36103026524831033</v>
      </c>
      <c r="AD335" s="62">
        <f t="shared" si="185"/>
        <v>0.29365107451634048</v>
      </c>
      <c r="AE335" s="62">
        <f t="shared" si="186"/>
        <v>0.17077190938376552</v>
      </c>
      <c r="AF335" s="62">
        <f t="shared" si="187"/>
        <v>0.15994240414253855</v>
      </c>
      <c r="AG335" s="62">
        <f t="shared" si="188"/>
        <v>0.10027488746881386</v>
      </c>
      <c r="AH335" s="62">
        <f t="shared" si="189"/>
        <v>8.0561757404873105E-2</v>
      </c>
      <c r="AI335" s="62">
        <f t="shared" si="190"/>
        <v>4.4378730001780109E-2</v>
      </c>
      <c r="AJ335" s="62">
        <f t="shared" si="191"/>
        <v>1.676216062412212E-2</v>
      </c>
      <c r="AK335" s="63">
        <f t="shared" si="192"/>
        <v>0</v>
      </c>
      <c r="AL335" s="64">
        <f t="shared" si="193"/>
        <v>0.64216901000076321</v>
      </c>
      <c r="AM335" s="65">
        <f t="shared" si="194"/>
        <v>0.51936643940900007</v>
      </c>
      <c r="AN335" s="65">
        <f t="shared" si="195"/>
        <v>0.41147483310982474</v>
      </c>
      <c r="AO335" s="65">
        <f t="shared" si="196"/>
        <v>0.36103026524831033</v>
      </c>
      <c r="AP335" s="65">
        <f t="shared" si="197"/>
        <v>0.29365107451634048</v>
      </c>
      <c r="AQ335" s="65">
        <f t="shared" si="198"/>
        <v>0.17077190938376552</v>
      </c>
      <c r="AR335" s="65">
        <f t="shared" si="199"/>
        <v>0.15994240414253855</v>
      </c>
      <c r="AS335" s="65">
        <f t="shared" si="200"/>
        <v>0.10027488746881386</v>
      </c>
      <c r="AT335" s="65">
        <f t="shared" si="201"/>
        <v>8.0561757404873105E-2</v>
      </c>
      <c r="AU335" s="65">
        <f t="shared" si="202"/>
        <v>4.4378730001780109E-2</v>
      </c>
      <c r="AV335" s="65">
        <f t="shared" si="203"/>
        <v>1.676216062412212E-2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4.4378730001780109E-2</v>
      </c>
      <c r="BB335" s="68">
        <f ca="1"/>
        <v>8.0561757404873105E-2</v>
      </c>
      <c r="BC335" s="45"/>
      <c r="BD335" s="45">
        <f t="shared" ca="1" si="180"/>
        <v>4.4378730001780109E-2</v>
      </c>
    </row>
    <row r="336" spans="11:56" x14ac:dyDescent="0.25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0.64108983111979601</v>
      </c>
      <c r="AA336" s="62">
        <f t="shared" si="182"/>
        <v>0.51802242007181032</v>
      </c>
      <c r="AB336" s="62">
        <f t="shared" si="183"/>
        <v>0.41007602629956208</v>
      </c>
      <c r="AC336" s="62">
        <f t="shared" si="184"/>
        <v>0.35968705133917639</v>
      </c>
      <c r="AD336" s="62">
        <f t="shared" si="185"/>
        <v>0.29234248608113789</v>
      </c>
      <c r="AE336" s="62">
        <f t="shared" si="186"/>
        <v>0.16975307159771807</v>
      </c>
      <c r="AF336" s="62">
        <f t="shared" si="187"/>
        <v>0.1589639222317018</v>
      </c>
      <c r="AG336" s="62">
        <f t="shared" si="188"/>
        <v>9.9515821981411054E-2</v>
      </c>
      <c r="AH336" s="62">
        <f t="shared" si="189"/>
        <v>7.9879755162774971E-2</v>
      </c>
      <c r="AI336" s="62">
        <f t="shared" si="190"/>
        <v>4.3957003482800412E-2</v>
      </c>
      <c r="AJ336" s="62">
        <f t="shared" si="191"/>
        <v>1.6583118228612932E-2</v>
      </c>
      <c r="AK336" s="63">
        <f t="shared" si="192"/>
        <v>0</v>
      </c>
      <c r="AL336" s="64">
        <f t="shared" si="193"/>
        <v>0.64108983111979601</v>
      </c>
      <c r="AM336" s="65">
        <f t="shared" si="194"/>
        <v>0.51802242007181032</v>
      </c>
      <c r="AN336" s="65">
        <f t="shared" si="195"/>
        <v>0.41007602629956208</v>
      </c>
      <c r="AO336" s="65">
        <f t="shared" si="196"/>
        <v>0.35968705133917639</v>
      </c>
      <c r="AP336" s="65">
        <f t="shared" si="197"/>
        <v>0.29234248608113789</v>
      </c>
      <c r="AQ336" s="65">
        <f t="shared" si="198"/>
        <v>0.16975307159771807</v>
      </c>
      <c r="AR336" s="65">
        <f t="shared" si="199"/>
        <v>0.1589639222317018</v>
      </c>
      <c r="AS336" s="65">
        <f t="shared" si="200"/>
        <v>9.9515821981411054E-2</v>
      </c>
      <c r="AT336" s="65">
        <f t="shared" si="201"/>
        <v>7.9879755162774971E-2</v>
      </c>
      <c r="AU336" s="65">
        <f t="shared" si="202"/>
        <v>4.3957003482800412E-2</v>
      </c>
      <c r="AV336" s="65">
        <f t="shared" si="203"/>
        <v>1.6583118228612932E-2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4.3957003482800412E-2</v>
      </c>
      <c r="BB336" s="68">
        <f ca="1"/>
        <v>7.9879755162774971E-2</v>
      </c>
      <c r="BC336" s="45"/>
      <c r="BD336" s="45">
        <f t="shared" ca="1" si="180"/>
        <v>4.3957003482800412E-2</v>
      </c>
    </row>
    <row r="337" spans="11:56" x14ac:dyDescent="0.25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0.6400124658222297</v>
      </c>
      <c r="AA337" s="62">
        <f t="shared" si="182"/>
        <v>0.51668187879527616</v>
      </c>
      <c r="AB337" s="62">
        <f t="shared" si="183"/>
        <v>0.40868197472664319</v>
      </c>
      <c r="AC337" s="62">
        <f t="shared" si="184"/>
        <v>0.35834883486039487</v>
      </c>
      <c r="AD337" s="62">
        <f t="shared" si="185"/>
        <v>0.29103972906914932</v>
      </c>
      <c r="AE337" s="62">
        <f t="shared" si="186"/>
        <v>0.16874031227292355</v>
      </c>
      <c r="AF337" s="62">
        <f t="shared" si="187"/>
        <v>0.15799142639350769</v>
      </c>
      <c r="AG337" s="62">
        <f t="shared" si="188"/>
        <v>9.8762502503090988E-2</v>
      </c>
      <c r="AH337" s="62">
        <f t="shared" si="189"/>
        <v>7.9203526467247945E-2</v>
      </c>
      <c r="AI337" s="62">
        <f t="shared" si="190"/>
        <v>4.3539284587671229E-2</v>
      </c>
      <c r="AJ337" s="62">
        <f t="shared" si="191"/>
        <v>1.6405988246432104E-2</v>
      </c>
      <c r="AK337" s="63">
        <f t="shared" si="192"/>
        <v>0</v>
      </c>
      <c r="AL337" s="64">
        <f t="shared" si="193"/>
        <v>0.6400124658222297</v>
      </c>
      <c r="AM337" s="65">
        <f t="shared" si="194"/>
        <v>0.51668187879527616</v>
      </c>
      <c r="AN337" s="65">
        <f t="shared" si="195"/>
        <v>0.40868197472664319</v>
      </c>
      <c r="AO337" s="65">
        <f t="shared" si="196"/>
        <v>0.35834883486039487</v>
      </c>
      <c r="AP337" s="65">
        <f t="shared" si="197"/>
        <v>0.29103972906914932</v>
      </c>
      <c r="AQ337" s="65">
        <f t="shared" si="198"/>
        <v>0.16874031227292355</v>
      </c>
      <c r="AR337" s="65">
        <f t="shared" si="199"/>
        <v>0.15799142639350769</v>
      </c>
      <c r="AS337" s="65">
        <f t="shared" si="200"/>
        <v>9.8762502503090988E-2</v>
      </c>
      <c r="AT337" s="65">
        <f t="shared" si="201"/>
        <v>7.9203526467247945E-2</v>
      </c>
      <c r="AU337" s="65">
        <f t="shared" si="202"/>
        <v>4.3539284587671229E-2</v>
      </c>
      <c r="AV337" s="65">
        <f t="shared" si="203"/>
        <v>1.6405988246432104E-2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4.3539284587671229E-2</v>
      </c>
      <c r="BB337" s="68">
        <f ca="1"/>
        <v>7.9203526467247945E-2</v>
      </c>
      <c r="BC337" s="45"/>
      <c r="BD337" s="45">
        <f t="shared" ca="1" si="180"/>
        <v>4.3539284587671229E-2</v>
      </c>
    </row>
    <row r="338" spans="11:56" x14ac:dyDescent="0.25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0.63893691106029826</v>
      </c>
      <c r="AA338" s="62">
        <f t="shared" si="182"/>
        <v>0.51534480657885307</v>
      </c>
      <c r="AB338" s="62">
        <f t="shared" si="183"/>
        <v>0.40729266222566057</v>
      </c>
      <c r="AC338" s="62">
        <f t="shared" si="184"/>
        <v>0.35701559721901494</v>
      </c>
      <c r="AD338" s="62">
        <f t="shared" si="185"/>
        <v>0.28974277749397914</v>
      </c>
      <c r="AE338" s="62">
        <f t="shared" si="186"/>
        <v>0.16773359514483455</v>
      </c>
      <c r="AF338" s="62">
        <f t="shared" si="187"/>
        <v>0.15702488000687481</v>
      </c>
      <c r="AG338" s="62">
        <f t="shared" si="188"/>
        <v>9.8014885537447971E-2</v>
      </c>
      <c r="AH338" s="62">
        <f t="shared" si="189"/>
        <v>7.853302244185445E-2</v>
      </c>
      <c r="AI338" s="62">
        <f t="shared" si="190"/>
        <v>4.3125535232354205E-2</v>
      </c>
      <c r="AJ338" s="62">
        <f t="shared" si="191"/>
        <v>1.6230750250435952E-2</v>
      </c>
      <c r="AK338" s="63">
        <f t="shared" si="192"/>
        <v>0</v>
      </c>
      <c r="AL338" s="64">
        <f t="shared" si="193"/>
        <v>0.63893691106029826</v>
      </c>
      <c r="AM338" s="65">
        <f t="shared" si="194"/>
        <v>0.51534480657885307</v>
      </c>
      <c r="AN338" s="65">
        <f t="shared" si="195"/>
        <v>0.40729266222566057</v>
      </c>
      <c r="AO338" s="65">
        <f t="shared" si="196"/>
        <v>0.35701559721901494</v>
      </c>
      <c r="AP338" s="65">
        <f t="shared" si="197"/>
        <v>0.28974277749397914</v>
      </c>
      <c r="AQ338" s="65">
        <f t="shared" si="198"/>
        <v>0.16773359514483455</v>
      </c>
      <c r="AR338" s="65">
        <f t="shared" si="199"/>
        <v>0.15702488000687481</v>
      </c>
      <c r="AS338" s="65">
        <f t="shared" si="200"/>
        <v>9.8014885537447971E-2</v>
      </c>
      <c r="AT338" s="65">
        <f t="shared" si="201"/>
        <v>7.853302244185445E-2</v>
      </c>
      <c r="AU338" s="65">
        <f t="shared" si="202"/>
        <v>4.3125535232354205E-2</v>
      </c>
      <c r="AV338" s="65">
        <f t="shared" si="203"/>
        <v>1.6230750250435952E-2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4.3125535232354205E-2</v>
      </c>
      <c r="BB338" s="68">
        <f ca="1"/>
        <v>7.853302244185445E-2</v>
      </c>
      <c r="BC338" s="45"/>
      <c r="BD338" s="45">
        <f t="shared" ca="1" si="180"/>
        <v>4.3125535232354205E-2</v>
      </c>
    </row>
    <row r="339" spans="11:56" x14ac:dyDescent="0.25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0.63786316379135755</v>
      </c>
      <c r="AA339" s="62">
        <f t="shared" si="182"/>
        <v>0.51401119444528809</v>
      </c>
      <c r="AB339" s="62">
        <f t="shared" si="183"/>
        <v>0.4059080726861608</v>
      </c>
      <c r="AC339" s="62">
        <f t="shared" si="184"/>
        <v>0.35568731989126096</v>
      </c>
      <c r="AD339" s="62">
        <f t="shared" si="185"/>
        <v>0.28845160548503423</v>
      </c>
      <c r="AE339" s="62">
        <f t="shared" si="186"/>
        <v>0.16673288416526058</v>
      </c>
      <c r="AF339" s="62">
        <f t="shared" si="187"/>
        <v>0.15606424667475913</v>
      </c>
      <c r="AG339" s="62">
        <f t="shared" si="188"/>
        <v>9.7272927917337437E-2</v>
      </c>
      <c r="AH339" s="62">
        <f t="shared" si="189"/>
        <v>7.7868194623924455E-2</v>
      </c>
      <c r="AI339" s="62">
        <f t="shared" si="190"/>
        <v>4.2715717694719678E-2</v>
      </c>
      <c r="AJ339" s="62">
        <f t="shared" si="191"/>
        <v>1.6057384031670129E-2</v>
      </c>
      <c r="AK339" s="63">
        <f t="shared" si="192"/>
        <v>0</v>
      </c>
      <c r="AL339" s="64">
        <f t="shared" si="193"/>
        <v>0.63786316379135755</v>
      </c>
      <c r="AM339" s="65">
        <f t="shared" si="194"/>
        <v>0.51401119444528809</v>
      </c>
      <c r="AN339" s="65">
        <f t="shared" si="195"/>
        <v>0.4059080726861608</v>
      </c>
      <c r="AO339" s="65">
        <f t="shared" si="196"/>
        <v>0.35568731989126096</v>
      </c>
      <c r="AP339" s="65">
        <f t="shared" si="197"/>
        <v>0.28845160548503423</v>
      </c>
      <c r="AQ339" s="65">
        <f t="shared" si="198"/>
        <v>0.16673288416526058</v>
      </c>
      <c r="AR339" s="65">
        <f t="shared" si="199"/>
        <v>0.15606424667475913</v>
      </c>
      <c r="AS339" s="65">
        <f t="shared" si="200"/>
        <v>9.7272927917337437E-2</v>
      </c>
      <c r="AT339" s="65">
        <f t="shared" si="201"/>
        <v>7.7868194623924455E-2</v>
      </c>
      <c r="AU339" s="65">
        <f t="shared" si="202"/>
        <v>4.2715717694719678E-2</v>
      </c>
      <c r="AV339" s="65">
        <f t="shared" si="203"/>
        <v>1.6057384031670129E-2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4.2715717694719678E-2</v>
      </c>
      <c r="BB339" s="68">
        <f ca="1"/>
        <v>7.7868194623924455E-2</v>
      </c>
      <c r="BC339" s="45"/>
      <c r="BD339" s="45">
        <f t="shared" ca="1" si="180"/>
        <v>4.2715717694719678E-2</v>
      </c>
    </row>
    <row r="340" spans="11:56" x14ac:dyDescent="0.25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0.63679122097787655</v>
      </c>
      <c r="AA340" s="62">
        <f t="shared" si="182"/>
        <v>0.51268103344055982</v>
      </c>
      <c r="AB340" s="62">
        <f t="shared" si="183"/>
        <v>0.40452819005245805</v>
      </c>
      <c r="AC340" s="62">
        <f t="shared" si="184"/>
        <v>0.35436398442227496</v>
      </c>
      <c r="AD340" s="62">
        <f t="shared" si="185"/>
        <v>0.28716618728700777</v>
      </c>
      <c r="AE340" s="62">
        <f t="shared" si="186"/>
        <v>0.16573814350107738</v>
      </c>
      <c r="AF340" s="62">
        <f t="shared" si="187"/>
        <v>0.15510949022278328</v>
      </c>
      <c r="AG340" s="62">
        <f t="shared" si="188"/>
        <v>9.6536586802383459E-2</v>
      </c>
      <c r="AH340" s="62">
        <f t="shared" si="189"/>
        <v>7.7208994961052685E-2</v>
      </c>
      <c r="AI340" s="62">
        <f t="shared" si="190"/>
        <v>4.230979461110753E-2</v>
      </c>
      <c r="AJ340" s="62">
        <f t="shared" si="191"/>
        <v>1.5885869597039075E-2</v>
      </c>
      <c r="AK340" s="63">
        <f t="shared" si="192"/>
        <v>0</v>
      </c>
      <c r="AL340" s="64">
        <f t="shared" si="193"/>
        <v>0.63679122097787655</v>
      </c>
      <c r="AM340" s="65">
        <f t="shared" si="194"/>
        <v>0.51268103344055982</v>
      </c>
      <c r="AN340" s="65">
        <f t="shared" si="195"/>
        <v>0.40452819005245805</v>
      </c>
      <c r="AO340" s="65">
        <f t="shared" si="196"/>
        <v>0.35436398442227496</v>
      </c>
      <c r="AP340" s="65">
        <f t="shared" si="197"/>
        <v>0.28716618728700777</v>
      </c>
      <c r="AQ340" s="65">
        <f t="shared" si="198"/>
        <v>0.16573814350107738</v>
      </c>
      <c r="AR340" s="65">
        <f t="shared" si="199"/>
        <v>0.15510949022278328</v>
      </c>
      <c r="AS340" s="65">
        <f t="shared" si="200"/>
        <v>9.6536586802383459E-2</v>
      </c>
      <c r="AT340" s="65">
        <f t="shared" si="201"/>
        <v>7.7208994961052685E-2</v>
      </c>
      <c r="AU340" s="65">
        <f t="shared" si="202"/>
        <v>4.230979461110753E-2</v>
      </c>
      <c r="AV340" s="65">
        <f t="shared" si="203"/>
        <v>1.5885869597039075E-2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4.230979461110753E-2</v>
      </c>
      <c r="BB340" s="68">
        <f ca="1"/>
        <v>7.7208994961052685E-2</v>
      </c>
      <c r="BC340" s="45"/>
      <c r="BD340" s="45">
        <f t="shared" ca="1" si="180"/>
        <v>4.230979461110753E-2</v>
      </c>
    </row>
    <row r="341" spans="11:56" x14ac:dyDescent="0.25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0.63572107958742885</v>
      </c>
      <c r="AA341" s="62">
        <f t="shared" si="182"/>
        <v>0.51135431463381786</v>
      </c>
      <c r="AB341" s="62">
        <f t="shared" si="183"/>
        <v>0.40315299832344753</v>
      </c>
      <c r="AC341" s="62">
        <f t="shared" si="184"/>
        <v>0.35304557242586032</v>
      </c>
      <c r="AD341" s="62">
        <f t="shared" si="185"/>
        <v>0.28588649725936549</v>
      </c>
      <c r="AE341" s="62">
        <f t="shared" si="186"/>
        <v>0.16474933753294368</v>
      </c>
      <c r="AF341" s="62">
        <f t="shared" si="187"/>
        <v>0.15416057469787442</v>
      </c>
      <c r="AG341" s="62">
        <f t="shared" si="188"/>
        <v>9.5805819676505172E-2</v>
      </c>
      <c r="AH341" s="62">
        <f t="shared" si="189"/>
        <v>7.6555375807625475E-2</v>
      </c>
      <c r="AI341" s="62">
        <f t="shared" si="190"/>
        <v>4.1907728972920666E-2</v>
      </c>
      <c r="AJ341" s="62">
        <f t="shared" si="191"/>
        <v>1.5716187167000351E-2</v>
      </c>
      <c r="AK341" s="63">
        <f t="shared" si="192"/>
        <v>0</v>
      </c>
      <c r="AL341" s="64">
        <f t="shared" si="193"/>
        <v>0.63572107958742885</v>
      </c>
      <c r="AM341" s="65">
        <f t="shared" si="194"/>
        <v>0.51135431463381786</v>
      </c>
      <c r="AN341" s="65">
        <f t="shared" si="195"/>
        <v>0.40315299832344753</v>
      </c>
      <c r="AO341" s="65">
        <f t="shared" si="196"/>
        <v>0.35304557242586032</v>
      </c>
      <c r="AP341" s="65">
        <f t="shared" si="197"/>
        <v>0.28588649725936549</v>
      </c>
      <c r="AQ341" s="65">
        <f t="shared" si="198"/>
        <v>0.16474933753294368</v>
      </c>
      <c r="AR341" s="65">
        <f t="shared" si="199"/>
        <v>0.15416057469787442</v>
      </c>
      <c r="AS341" s="65">
        <f t="shared" si="200"/>
        <v>9.5805819676505172E-2</v>
      </c>
      <c r="AT341" s="65">
        <f t="shared" si="201"/>
        <v>7.6555375807625475E-2</v>
      </c>
      <c r="AU341" s="65">
        <f t="shared" si="202"/>
        <v>4.1907728972920666E-2</v>
      </c>
      <c r="AV341" s="65">
        <f t="shared" si="203"/>
        <v>1.5716187167000351E-2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4.1907728972920666E-2</v>
      </c>
      <c r="BB341" s="68">
        <f ca="1"/>
        <v>7.6555375807625475E-2</v>
      </c>
      <c r="BC341" s="45"/>
      <c r="BD341" s="45">
        <f t="shared" ca="1" si="180"/>
        <v>4.1907728972920666E-2</v>
      </c>
    </row>
    <row r="342" spans="11:56" x14ac:dyDescent="0.25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0.63465273659268417</v>
      </c>
      <c r="AA342" s="62">
        <f t="shared" si="182"/>
        <v>0.51003102911732334</v>
      </c>
      <c r="AB342" s="62">
        <f t="shared" si="183"/>
        <v>0.4017824815524203</v>
      </c>
      <c r="AC342" s="62">
        <f t="shared" si="184"/>
        <v>0.35173206558422637</v>
      </c>
      <c r="AD342" s="62">
        <f t="shared" si="185"/>
        <v>0.28461250987583436</v>
      </c>
      <c r="AE342" s="62">
        <f t="shared" si="186"/>
        <v>0.1637664308540259</v>
      </c>
      <c r="AF342" s="62">
        <f t="shared" si="187"/>
        <v>0.15321746436691028</v>
      </c>
      <c r="AG342" s="62">
        <f t="shared" si="188"/>
        <v>9.5080584345461905E-2</v>
      </c>
      <c r="AH342" s="62">
        <f t="shared" si="189"/>
        <v>7.5907289921377075E-2</v>
      </c>
      <c r="AI342" s="62">
        <f t="shared" si="190"/>
        <v>4.1509484123250895E-2</v>
      </c>
      <c r="AJ342" s="62">
        <f t="shared" si="191"/>
        <v>1.5548317173283602E-2</v>
      </c>
      <c r="AK342" s="63">
        <f t="shared" si="192"/>
        <v>0</v>
      </c>
      <c r="AL342" s="64">
        <f t="shared" si="193"/>
        <v>0.63465273659268417</v>
      </c>
      <c r="AM342" s="65">
        <f t="shared" si="194"/>
        <v>0.51003102911732334</v>
      </c>
      <c r="AN342" s="65">
        <f t="shared" si="195"/>
        <v>0.4017824815524203</v>
      </c>
      <c r="AO342" s="65">
        <f t="shared" si="196"/>
        <v>0.35173206558422637</v>
      </c>
      <c r="AP342" s="65">
        <f t="shared" si="197"/>
        <v>0.28461250987583436</v>
      </c>
      <c r="AQ342" s="65">
        <f t="shared" si="198"/>
        <v>0.1637664308540259</v>
      </c>
      <c r="AR342" s="65">
        <f t="shared" si="199"/>
        <v>0.15321746436691028</v>
      </c>
      <c r="AS342" s="65">
        <f t="shared" si="200"/>
        <v>9.5080584345461905E-2</v>
      </c>
      <c r="AT342" s="65">
        <f t="shared" si="201"/>
        <v>7.5907289921377075E-2</v>
      </c>
      <c r="AU342" s="65">
        <f t="shared" si="202"/>
        <v>4.1509484123250895E-2</v>
      </c>
      <c r="AV342" s="65">
        <f t="shared" si="203"/>
        <v>1.5548317173283602E-2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4.1509484123250895E-2</v>
      </c>
      <c r="BB342" s="68">
        <f ca="1"/>
        <v>7.5907289921377075E-2</v>
      </c>
      <c r="BC342" s="45"/>
      <c r="BD342" s="45">
        <f t="shared" ca="1" si="180"/>
        <v>4.1509484123250895E-2</v>
      </c>
    </row>
    <row r="343" spans="11:56" x14ac:dyDescent="0.25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0.63358618897139984</v>
      </c>
      <c r="AA343" s="62">
        <f t="shared" si="182"/>
        <v>0.50871116800638883</v>
      </c>
      <c r="AB343" s="62">
        <f t="shared" si="183"/>
        <v>0.40041662384687804</v>
      </c>
      <c r="AC343" s="62">
        <f t="shared" si="184"/>
        <v>0.35042344564773381</v>
      </c>
      <c r="AD343" s="62">
        <f t="shared" si="185"/>
        <v>0.28334419972389324</v>
      </c>
      <c r="AE343" s="62">
        <f t="shared" si="186"/>
        <v>0.16278938826873013</v>
      </c>
      <c r="AF343" s="62">
        <f t="shared" si="187"/>
        <v>0.15228012371537369</v>
      </c>
      <c r="AG343" s="62">
        <f t="shared" si="188"/>
        <v>9.4360838934416907E-2</v>
      </c>
      <c r="AH343" s="62">
        <f t="shared" si="189"/>
        <v>7.5264690459975053E-2</v>
      </c>
      <c r="AI343" s="62">
        <f t="shared" si="190"/>
        <v>4.1115023753536858E-2</v>
      </c>
      <c r="AJ343" s="62">
        <f t="shared" si="191"/>
        <v>1.5382240256633895E-2</v>
      </c>
      <c r="AK343" s="63">
        <f t="shared" si="192"/>
        <v>0</v>
      </c>
      <c r="AL343" s="64">
        <f t="shared" si="193"/>
        <v>0.63358618897139984</v>
      </c>
      <c r="AM343" s="65">
        <f t="shared" si="194"/>
        <v>0.50871116800638883</v>
      </c>
      <c r="AN343" s="65">
        <f t="shared" si="195"/>
        <v>0.40041662384687804</v>
      </c>
      <c r="AO343" s="65">
        <f t="shared" si="196"/>
        <v>0.35042344564773381</v>
      </c>
      <c r="AP343" s="65">
        <f t="shared" si="197"/>
        <v>0.28334419972389324</v>
      </c>
      <c r="AQ343" s="65">
        <f t="shared" si="198"/>
        <v>0.16278938826873013</v>
      </c>
      <c r="AR343" s="65">
        <f t="shared" si="199"/>
        <v>0.15228012371537369</v>
      </c>
      <c r="AS343" s="65">
        <f t="shared" si="200"/>
        <v>9.4360838934416907E-2</v>
      </c>
      <c r="AT343" s="65">
        <f t="shared" si="201"/>
        <v>7.5264690459975053E-2</v>
      </c>
      <c r="AU343" s="65">
        <f t="shared" si="202"/>
        <v>4.1115023753536858E-2</v>
      </c>
      <c r="AV343" s="65">
        <f t="shared" si="203"/>
        <v>1.5382240256633895E-2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4.1115023753536858E-2</v>
      </c>
      <c r="BB343" s="68">
        <f ca="1"/>
        <v>7.5264690459975053E-2</v>
      </c>
      <c r="BC343" s="45"/>
      <c r="BD343" s="45">
        <f t="shared" ca="1" si="180"/>
        <v>4.1115023753536858E-2</v>
      </c>
    </row>
    <row r="344" spans="11:56" x14ac:dyDescent="0.25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0.6325214337064119</v>
      </c>
      <c r="AA344" s="62">
        <f t="shared" si="182"/>
        <v>0.50739472243931871</v>
      </c>
      <c r="AB344" s="62">
        <f t="shared" si="183"/>
        <v>0.39905540936834905</v>
      </c>
      <c r="AC344" s="62">
        <f t="shared" si="184"/>
        <v>0.34911969443464108</v>
      </c>
      <c r="AD344" s="62">
        <f t="shared" si="185"/>
        <v>0.28208154150426606</v>
      </c>
      <c r="AE344" s="62">
        <f t="shared" si="186"/>
        <v>0.16181817479144206</v>
      </c>
      <c r="AF344" s="62">
        <f t="shared" si="187"/>
        <v>0.1513485174460151</v>
      </c>
      <c r="AG344" s="62">
        <f t="shared" si="188"/>
        <v>9.3646541885519519E-2</v>
      </c>
      <c r="AH344" s="62">
        <f t="shared" si="189"/>
        <v>7.462753097763461E-2</v>
      </c>
      <c r="AI344" s="62">
        <f t="shared" si="190"/>
        <v>4.0724311900253739E-2</v>
      </c>
      <c r="AJ344" s="62">
        <f t="shared" si="191"/>
        <v>1.5217937264579144E-2</v>
      </c>
      <c r="AK344" s="63">
        <f t="shared" si="192"/>
        <v>0</v>
      </c>
      <c r="AL344" s="64">
        <f t="shared" si="193"/>
        <v>0.6325214337064119</v>
      </c>
      <c r="AM344" s="65">
        <f t="shared" si="194"/>
        <v>0.50739472243931871</v>
      </c>
      <c r="AN344" s="65">
        <f t="shared" si="195"/>
        <v>0.39905540936834905</v>
      </c>
      <c r="AO344" s="65">
        <f t="shared" si="196"/>
        <v>0.34911969443464108</v>
      </c>
      <c r="AP344" s="65">
        <f t="shared" si="197"/>
        <v>0.28208154150426606</v>
      </c>
      <c r="AQ344" s="65">
        <f t="shared" si="198"/>
        <v>0.16181817479144206</v>
      </c>
      <c r="AR344" s="65">
        <f t="shared" si="199"/>
        <v>0.1513485174460151</v>
      </c>
      <c r="AS344" s="65">
        <f t="shared" si="200"/>
        <v>9.3646541885519519E-2</v>
      </c>
      <c r="AT344" s="65">
        <f t="shared" si="201"/>
        <v>7.462753097763461E-2</v>
      </c>
      <c r="AU344" s="65">
        <f t="shared" si="202"/>
        <v>4.0724311900253739E-2</v>
      </c>
      <c r="AV344" s="65">
        <f t="shared" si="203"/>
        <v>1.5217937264579144E-2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4.0724311900253739E-2</v>
      </c>
      <c r="BB344" s="68">
        <f ca="1"/>
        <v>7.462753097763461E-2</v>
      </c>
      <c r="BC344" s="45"/>
      <c r="BD344" s="45">
        <f t="shared" ca="1" si="180"/>
        <v>4.0724311900253739E-2</v>
      </c>
    </row>
    <row r="345" spans="11:56" x14ac:dyDescent="0.25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0.63145846778562686</v>
      </c>
      <c r="AA345" s="62">
        <f t="shared" si="182"/>
        <v>0.50608168357734973</v>
      </c>
      <c r="AB345" s="62">
        <f t="shared" si="183"/>
        <v>0.39769882233220433</v>
      </c>
      <c r="AC345" s="62">
        <f t="shared" si="184"/>
        <v>0.3478207938308519</v>
      </c>
      <c r="AD345" s="62">
        <f t="shared" si="185"/>
        <v>0.28082451003041714</v>
      </c>
      <c r="AE345" s="62">
        <f t="shared" si="186"/>
        <v>0.16085275564527407</v>
      </c>
      <c r="AF345" s="62">
        <f t="shared" si="187"/>
        <v>0.15042261047752342</v>
      </c>
      <c r="AG345" s="62">
        <f t="shared" si="188"/>
        <v>9.2937651955505615E-2</v>
      </c>
      <c r="AH345" s="62">
        <f t="shared" si="189"/>
        <v>7.3995765421761617E-2</v>
      </c>
      <c r="AI345" s="62">
        <f t="shared" si="190"/>
        <v>4.033731294163441E-2</v>
      </c>
      <c r="AJ345" s="62">
        <f t="shared" si="191"/>
        <v>1.5055389249221399E-2</v>
      </c>
      <c r="AK345" s="63">
        <f t="shared" si="192"/>
        <v>0</v>
      </c>
      <c r="AL345" s="64">
        <f t="shared" si="193"/>
        <v>0.63145846778562686</v>
      </c>
      <c r="AM345" s="65">
        <f t="shared" si="194"/>
        <v>0.50608168357734973</v>
      </c>
      <c r="AN345" s="65">
        <f t="shared" si="195"/>
        <v>0.39769882233220433</v>
      </c>
      <c r="AO345" s="65">
        <f t="shared" si="196"/>
        <v>0.3478207938308519</v>
      </c>
      <c r="AP345" s="65">
        <f t="shared" si="197"/>
        <v>0.28082451003041714</v>
      </c>
      <c r="AQ345" s="65">
        <f t="shared" si="198"/>
        <v>0.16085275564527407</v>
      </c>
      <c r="AR345" s="65">
        <f t="shared" si="199"/>
        <v>0.15042261047752342</v>
      </c>
      <c r="AS345" s="65">
        <f t="shared" si="200"/>
        <v>9.2937651955505615E-2</v>
      </c>
      <c r="AT345" s="65">
        <f t="shared" si="201"/>
        <v>7.3995765421761617E-2</v>
      </c>
      <c r="AU345" s="65">
        <f t="shared" si="202"/>
        <v>4.033731294163441E-2</v>
      </c>
      <c r="AV345" s="65">
        <f t="shared" si="203"/>
        <v>1.5055389249221399E-2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4.033731294163441E-2</v>
      </c>
      <c r="BB345" s="68">
        <f ca="1"/>
        <v>7.3995765421761617E-2</v>
      </c>
      <c r="BC345" s="45"/>
      <c r="BD345" s="45">
        <f t="shared" ca="1" si="180"/>
        <v>4.033731294163441E-2</v>
      </c>
    </row>
    <row r="346" spans="11:56" x14ac:dyDescent="0.25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0.63039728820201324</v>
      </c>
      <c r="AA346" s="62">
        <f t="shared" si="182"/>
        <v>0.50477204260459174</v>
      </c>
      <c r="AB346" s="62">
        <f t="shared" si="183"/>
        <v>0.39634684700747469</v>
      </c>
      <c r="AC346" s="62">
        <f t="shared" si="184"/>
        <v>0.34652672578966348</v>
      </c>
      <c r="AD346" s="62">
        <f t="shared" si="185"/>
        <v>0.27957308022804883</v>
      </c>
      <c r="AE346" s="62">
        <f t="shared" si="186"/>
        <v>0.15989309626082004</v>
      </c>
      <c r="AF346" s="62">
        <f t="shared" si="187"/>
        <v>0.14950236794320507</v>
      </c>
      <c r="AG346" s="62">
        <f t="shared" si="188"/>
        <v>9.2234128213316238E-2</v>
      </c>
      <c r="AH346" s="62">
        <f t="shared" si="189"/>
        <v>7.3369348129623993E-2</v>
      </c>
      <c r="AI346" s="62">
        <f t="shared" si="190"/>
        <v>3.9953991594421728E-2</v>
      </c>
      <c r="AJ346" s="62">
        <f t="shared" si="191"/>
        <v>1.4894577465051717E-2</v>
      </c>
      <c r="AK346" s="63">
        <f t="shared" si="192"/>
        <v>0</v>
      </c>
      <c r="AL346" s="64">
        <f t="shared" si="193"/>
        <v>0.63039728820201324</v>
      </c>
      <c r="AM346" s="65">
        <f t="shared" si="194"/>
        <v>0.50477204260459174</v>
      </c>
      <c r="AN346" s="65">
        <f t="shared" si="195"/>
        <v>0.39634684700747469</v>
      </c>
      <c r="AO346" s="65">
        <f t="shared" si="196"/>
        <v>0.34652672578966348</v>
      </c>
      <c r="AP346" s="65">
        <f t="shared" si="197"/>
        <v>0.27957308022804883</v>
      </c>
      <c r="AQ346" s="65">
        <f t="shared" si="198"/>
        <v>0.15989309626082004</v>
      </c>
      <c r="AR346" s="65">
        <f t="shared" si="199"/>
        <v>0.14950236794320507</v>
      </c>
      <c r="AS346" s="65">
        <f t="shared" si="200"/>
        <v>9.2234128213316238E-2</v>
      </c>
      <c r="AT346" s="65">
        <f t="shared" si="201"/>
        <v>7.3369348129623993E-2</v>
      </c>
      <c r="AU346" s="65">
        <f t="shared" si="202"/>
        <v>3.9953991594421728E-2</v>
      </c>
      <c r="AV346" s="65">
        <f t="shared" si="203"/>
        <v>1.4894577465051717E-2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3.9953991594421728E-2</v>
      </c>
      <c r="BB346" s="68">
        <f ca="1"/>
        <v>7.3369348129623993E-2</v>
      </c>
      <c r="BC346" s="45"/>
      <c r="BD346" s="45">
        <f t="shared" ca="1" si="180"/>
        <v>3.9953991594421728E-2</v>
      </c>
    </row>
    <row r="347" spans="11:56" x14ac:dyDescent="0.25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0.62933789195359291</v>
      </c>
      <c r="AA347" s="62">
        <f t="shared" si="182"/>
        <v>0.50346579072796815</v>
      </c>
      <c r="AB347" s="62">
        <f t="shared" si="183"/>
        <v>0.39499946771666833</v>
      </c>
      <c r="AC347" s="62">
        <f t="shared" si="184"/>
        <v>0.34523747233151592</v>
      </c>
      <c r="AD347" s="62">
        <f t="shared" si="185"/>
        <v>0.27832722713460128</v>
      </c>
      <c r="AE347" s="62">
        <f t="shared" si="186"/>
        <v>0.1589391622749175</v>
      </c>
      <c r="AF347" s="62">
        <f t="shared" si="187"/>
        <v>0.14858775518967088</v>
      </c>
      <c r="AG347" s="62">
        <f t="shared" si="188"/>
        <v>9.1535930037734262E-2</v>
      </c>
      <c r="AH347" s="62">
        <f t="shared" si="189"/>
        <v>7.2748233825051301E-2</v>
      </c>
      <c r="AI347" s="62">
        <f t="shared" si="190"/>
        <v>3.9574312910651742E-2</v>
      </c>
      <c r="AJ347" s="62">
        <f t="shared" si="191"/>
        <v>1.4735483366788373E-2</v>
      </c>
      <c r="AK347" s="63">
        <f t="shared" si="192"/>
        <v>0</v>
      </c>
      <c r="AL347" s="64">
        <f t="shared" si="193"/>
        <v>0.62933789195359291</v>
      </c>
      <c r="AM347" s="65">
        <f t="shared" si="194"/>
        <v>0.50346579072796815</v>
      </c>
      <c r="AN347" s="65">
        <f t="shared" si="195"/>
        <v>0.39499946771666833</v>
      </c>
      <c r="AO347" s="65">
        <f t="shared" si="196"/>
        <v>0.34523747233151592</v>
      </c>
      <c r="AP347" s="65">
        <f t="shared" si="197"/>
        <v>0.27832722713460128</v>
      </c>
      <c r="AQ347" s="65">
        <f t="shared" si="198"/>
        <v>0.1589391622749175</v>
      </c>
      <c r="AR347" s="65">
        <f t="shared" si="199"/>
        <v>0.14858775518967088</v>
      </c>
      <c r="AS347" s="65">
        <f t="shared" si="200"/>
        <v>9.1535930037734262E-2</v>
      </c>
      <c r="AT347" s="65">
        <f t="shared" si="201"/>
        <v>7.2748233825051301E-2</v>
      </c>
      <c r="AU347" s="65">
        <f t="shared" si="202"/>
        <v>3.9574312910651742E-2</v>
      </c>
      <c r="AV347" s="65">
        <f t="shared" si="203"/>
        <v>1.4735483366788373E-2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3.9574312910651742E-2</v>
      </c>
      <c r="BB347" s="68">
        <f ca="1"/>
        <v>7.2748233825051301E-2</v>
      </c>
      <c r="BC347" s="45"/>
      <c r="BD347" s="45">
        <f t="shared" ca="1" si="180"/>
        <v>3.9574312910651742E-2</v>
      </c>
    </row>
    <row r="348" spans="11:56" x14ac:dyDescent="0.25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0.62828027604343251</v>
      </c>
      <c r="AA348" s="62">
        <f t="shared" si="182"/>
        <v>0.50216291917715739</v>
      </c>
      <c r="AB348" s="62">
        <f t="shared" si="183"/>
        <v>0.39365666883558892</v>
      </c>
      <c r="AC348" s="62">
        <f t="shared" si="184"/>
        <v>0.34395301554374219</v>
      </c>
      <c r="AD348" s="62">
        <f t="shared" si="185"/>
        <v>0.27708692589875455</v>
      </c>
      <c r="AE348" s="62">
        <f t="shared" si="186"/>
        <v>0.15799091952941707</v>
      </c>
      <c r="AF348" s="62">
        <f t="shared" si="187"/>
        <v>0.1476787377755312</v>
      </c>
      <c r="AG348" s="62">
        <f t="shared" si="188"/>
        <v>9.0843017115038921E-2</v>
      </c>
      <c r="AH348" s="62">
        <f t="shared" si="189"/>
        <v>7.213237761516228E-2</v>
      </c>
      <c r="AI348" s="62">
        <f t="shared" si="190"/>
        <v>3.9198242274467401E-2</v>
      </c>
      <c r="AJ348" s="62">
        <f t="shared" si="191"/>
        <v>1.4578088607238169E-2</v>
      </c>
      <c r="AK348" s="63">
        <f t="shared" si="192"/>
        <v>0</v>
      </c>
      <c r="AL348" s="64">
        <f t="shared" si="193"/>
        <v>0.62828027604343251</v>
      </c>
      <c r="AM348" s="65">
        <f t="shared" si="194"/>
        <v>0.50216291917715739</v>
      </c>
      <c r="AN348" s="65">
        <f t="shared" si="195"/>
        <v>0.39365666883558892</v>
      </c>
      <c r="AO348" s="65">
        <f t="shared" si="196"/>
        <v>0.34395301554374219</v>
      </c>
      <c r="AP348" s="65">
        <f t="shared" si="197"/>
        <v>0.27708692589875455</v>
      </c>
      <c r="AQ348" s="65">
        <f t="shared" si="198"/>
        <v>0.15799091952941707</v>
      </c>
      <c r="AR348" s="65">
        <f t="shared" si="199"/>
        <v>0.1476787377755312</v>
      </c>
      <c r="AS348" s="65">
        <f t="shared" si="200"/>
        <v>9.0843017115038921E-2</v>
      </c>
      <c r="AT348" s="65">
        <f t="shared" si="201"/>
        <v>7.213237761516228E-2</v>
      </c>
      <c r="AU348" s="65">
        <f t="shared" si="202"/>
        <v>3.9198242274467401E-2</v>
      </c>
      <c r="AV348" s="65">
        <f t="shared" si="203"/>
        <v>1.4578088607238169E-2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3.9198242274467401E-2</v>
      </c>
      <c r="BB348" s="68">
        <f ca="1"/>
        <v>7.213237761516228E-2</v>
      </c>
      <c r="BC348" s="45"/>
      <c r="BD348" s="45">
        <f t="shared" ca="1" si="180"/>
        <v>3.9198242274467401E-2</v>
      </c>
    </row>
    <row r="349" spans="11:56" x14ac:dyDescent="0.25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0.6272244374796353</v>
      </c>
      <c r="AA349" s="62">
        <f t="shared" si="182"/>
        <v>0.50086341920453359</v>
      </c>
      <c r="AB349" s="62">
        <f t="shared" si="183"/>
        <v>0.39231843479315465</v>
      </c>
      <c r="AC349" s="62">
        <f t="shared" si="184"/>
        <v>0.34267333758031948</v>
      </c>
      <c r="AD349" s="62">
        <f t="shared" si="185"/>
        <v>0.27585215177993294</v>
      </c>
      <c r="AE349" s="62">
        <f t="shared" si="186"/>
        <v>0.15704833406995944</v>
      </c>
      <c r="AF349" s="62">
        <f t="shared" si="187"/>
        <v>0.14677528147009899</v>
      </c>
      <c r="AG349" s="62">
        <f t="shared" si="188"/>
        <v>9.0155349436678134E-2</v>
      </c>
      <c r="AH349" s="62">
        <f t="shared" si="189"/>
        <v>7.1521734987120084E-2</v>
      </c>
      <c r="AI349" s="62">
        <f t="shared" si="190"/>
        <v>3.8825745398962608E-2</v>
      </c>
      <c r="AJ349" s="62">
        <f t="shared" si="191"/>
        <v>1.442237503518058E-2</v>
      </c>
      <c r="AK349" s="63">
        <f t="shared" si="192"/>
        <v>0</v>
      </c>
      <c r="AL349" s="64">
        <f t="shared" si="193"/>
        <v>0.6272244374796353</v>
      </c>
      <c r="AM349" s="65">
        <f t="shared" si="194"/>
        <v>0.50086341920453359</v>
      </c>
      <c r="AN349" s="65">
        <f t="shared" si="195"/>
        <v>0.39231843479315465</v>
      </c>
      <c r="AO349" s="65">
        <f t="shared" si="196"/>
        <v>0.34267333758031948</v>
      </c>
      <c r="AP349" s="65">
        <f t="shared" si="197"/>
        <v>0.27585215177993294</v>
      </c>
      <c r="AQ349" s="65">
        <f t="shared" si="198"/>
        <v>0.15704833406995944</v>
      </c>
      <c r="AR349" s="65">
        <f t="shared" si="199"/>
        <v>0.14677528147009899</v>
      </c>
      <c r="AS349" s="65">
        <f t="shared" si="200"/>
        <v>9.0155349436678134E-2</v>
      </c>
      <c r="AT349" s="65">
        <f t="shared" si="201"/>
        <v>7.1521734987120084E-2</v>
      </c>
      <c r="AU349" s="65">
        <f t="shared" si="202"/>
        <v>3.8825745398962608E-2</v>
      </c>
      <c r="AV349" s="65">
        <f t="shared" si="203"/>
        <v>1.442237503518058E-2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3.8825745398962608E-2</v>
      </c>
      <c r="BB349" s="68">
        <f ca="1"/>
        <v>7.1521734987120084E-2</v>
      </c>
      <c r="BC349" s="45"/>
      <c r="BD349" s="45">
        <f t="shared" ca="1" si="180"/>
        <v>3.8825745398962608E-2</v>
      </c>
    </row>
    <row r="350" spans="11:56" x14ac:dyDescent="0.25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0.6261703732753322</v>
      </c>
      <c r="AA350" s="62">
        <f t="shared" si="182"/>
        <v>0.49956728208510809</v>
      </c>
      <c r="AB350" s="62">
        <f t="shared" si="183"/>
        <v>0.39098475007121741</v>
      </c>
      <c r="AC350" s="62">
        <f t="shared" si="184"/>
        <v>0.34139842066162107</v>
      </c>
      <c r="AD350" s="62">
        <f t="shared" si="185"/>
        <v>0.27462288014781133</v>
      </c>
      <c r="AE350" s="62">
        <f t="shared" si="186"/>
        <v>0.15611137214475954</v>
      </c>
      <c r="AF350" s="62">
        <f t="shared" si="187"/>
        <v>0.14587735225210077</v>
      </c>
      <c r="AG350" s="62">
        <f t="shared" si="188"/>
        <v>8.9472887296958403E-2</v>
      </c>
      <c r="AH350" s="62">
        <f t="shared" si="189"/>
        <v>7.0916261804914976E-2</v>
      </c>
      <c r="AI350" s="62">
        <f t="shared" si="190"/>
        <v>3.8456788323056205E-2</v>
      </c>
      <c r="AJ350" s="62">
        <f t="shared" si="191"/>
        <v>1.4268324693274501E-2</v>
      </c>
      <c r="AK350" s="63">
        <f t="shared" si="192"/>
        <v>0</v>
      </c>
      <c r="AL350" s="64">
        <f t="shared" si="193"/>
        <v>0.6261703732753322</v>
      </c>
      <c r="AM350" s="65">
        <f t="shared" si="194"/>
        <v>0.49956728208510809</v>
      </c>
      <c r="AN350" s="65">
        <f t="shared" si="195"/>
        <v>0.39098475007121741</v>
      </c>
      <c r="AO350" s="65">
        <f t="shared" si="196"/>
        <v>0.34139842066162107</v>
      </c>
      <c r="AP350" s="65">
        <f t="shared" si="197"/>
        <v>0.27462288014781133</v>
      </c>
      <c r="AQ350" s="65">
        <f t="shared" si="198"/>
        <v>0.15611137214475954</v>
      </c>
      <c r="AR350" s="65">
        <f t="shared" si="199"/>
        <v>0.14587735225210077</v>
      </c>
      <c r="AS350" s="65">
        <f t="shared" si="200"/>
        <v>8.9472887296958403E-2</v>
      </c>
      <c r="AT350" s="65">
        <f t="shared" si="201"/>
        <v>7.0916261804914976E-2</v>
      </c>
      <c r="AU350" s="65">
        <f t="shared" si="202"/>
        <v>3.8456788323056205E-2</v>
      </c>
      <c r="AV350" s="65">
        <f t="shared" si="203"/>
        <v>1.4268324693274501E-2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3.8456788323056205E-2</v>
      </c>
      <c r="BB350" s="68">
        <f ca="1"/>
        <v>7.0916261804914976E-2</v>
      </c>
      <c r="BC350" s="45"/>
      <c r="BD350" s="45">
        <f t="shared" ca="1" si="180"/>
        <v>3.8456788323056205E-2</v>
      </c>
    </row>
    <row r="351" spans="11:56" x14ac:dyDescent="0.25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0.6251180804486739</v>
      </c>
      <c r="AA351" s="62">
        <f t="shared" si="182"/>
        <v>0.49827449911647093</v>
      </c>
      <c r="AB351" s="62">
        <f t="shared" si="183"/>
        <v>0.38965559920438303</v>
      </c>
      <c r="AC351" s="62">
        <f t="shared" si="184"/>
        <v>0.34012824707416944</v>
      </c>
      <c r="AD351" s="62">
        <f t="shared" si="185"/>
        <v>0.27339908648182409</v>
      </c>
      <c r="AE351" s="62">
        <f t="shared" si="186"/>
        <v>0.15518000020339787</v>
      </c>
      <c r="AF351" s="62">
        <f t="shared" si="187"/>
        <v>0.14498491630839547</v>
      </c>
      <c r="AG351" s="62">
        <f t="shared" si="188"/>
        <v>8.8795591290752221E-2</v>
      </c>
      <c r="AH351" s="62">
        <f t="shared" si="189"/>
        <v>7.0315914306174288E-2</v>
      </c>
      <c r="AI351" s="62">
        <f t="shared" si="190"/>
        <v>3.8091337408395716E-2</v>
      </c>
      <c r="AJ351" s="62">
        <f t="shared" si="191"/>
        <v>1.4115919815987355E-2</v>
      </c>
      <c r="AK351" s="63">
        <f t="shared" si="192"/>
        <v>0</v>
      </c>
      <c r="AL351" s="64">
        <f t="shared" si="193"/>
        <v>0.6251180804486739</v>
      </c>
      <c r="AM351" s="65">
        <f t="shared" si="194"/>
        <v>0.49827449911647093</v>
      </c>
      <c r="AN351" s="65">
        <f t="shared" si="195"/>
        <v>0.38965559920438303</v>
      </c>
      <c r="AO351" s="65">
        <f t="shared" si="196"/>
        <v>0.34012824707416944</v>
      </c>
      <c r="AP351" s="65">
        <f t="shared" si="197"/>
        <v>0.27339908648182409</v>
      </c>
      <c r="AQ351" s="65">
        <f t="shared" si="198"/>
        <v>0.15518000020339787</v>
      </c>
      <c r="AR351" s="65">
        <f t="shared" si="199"/>
        <v>0.14498491630839547</v>
      </c>
      <c r="AS351" s="65">
        <f t="shared" si="200"/>
        <v>8.8795591290752221E-2</v>
      </c>
      <c r="AT351" s="65">
        <f t="shared" si="201"/>
        <v>7.0315914306174288E-2</v>
      </c>
      <c r="AU351" s="65">
        <f t="shared" si="202"/>
        <v>3.8091337408395716E-2</v>
      </c>
      <c r="AV351" s="65">
        <f t="shared" si="203"/>
        <v>1.4115919815987355E-2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3.8091337408395716E-2</v>
      </c>
      <c r="BB351" s="68">
        <f ca="1"/>
        <v>7.0315914306174288E-2</v>
      </c>
      <c r="BC351" s="45"/>
      <c r="BD351" s="45">
        <f t="shared" ca="1" si="180"/>
        <v>3.8091337408395716E-2</v>
      </c>
    </row>
    <row r="352" spans="11:56" x14ac:dyDescent="0.25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0.62406755602282193</v>
      </c>
      <c r="AA352" s="62">
        <f t="shared" si="182"/>
        <v>0.49698506161873213</v>
      </c>
      <c r="AB352" s="62">
        <f t="shared" si="183"/>
        <v>0.38833096677983181</v>
      </c>
      <c r="AC352" s="62">
        <f t="shared" si="184"/>
        <v>0.33886279917039008</v>
      </c>
      <c r="AD352" s="62">
        <f t="shared" si="185"/>
        <v>0.2721807463706758</v>
      </c>
      <c r="AE352" s="62">
        <f t="shared" si="186"/>
        <v>0.15425418489561926</v>
      </c>
      <c r="AF352" s="62">
        <f t="shared" si="187"/>
        <v>0.14409794003270113</v>
      </c>
      <c r="AG352" s="62">
        <f t="shared" si="188"/>
        <v>8.8123422311222846E-2</v>
      </c>
      <c r="AH352" s="62">
        <f t="shared" si="189"/>
        <v>6.9720649098999318E-2</v>
      </c>
      <c r="AI352" s="62">
        <f t="shared" si="190"/>
        <v>3.7729359336290465E-2</v>
      </c>
      <c r="AJ352" s="62">
        <f t="shared" si="191"/>
        <v>1.3965142827546323E-2</v>
      </c>
      <c r="AK352" s="63">
        <f t="shared" si="192"/>
        <v>0</v>
      </c>
      <c r="AL352" s="64">
        <f t="shared" si="193"/>
        <v>0.62406755602282193</v>
      </c>
      <c r="AM352" s="65">
        <f t="shared" si="194"/>
        <v>0.49698506161873213</v>
      </c>
      <c r="AN352" s="65">
        <f t="shared" si="195"/>
        <v>0.38833096677983181</v>
      </c>
      <c r="AO352" s="65">
        <f t="shared" si="196"/>
        <v>0.33886279917039008</v>
      </c>
      <c r="AP352" s="65">
        <f t="shared" si="197"/>
        <v>0.2721807463706758</v>
      </c>
      <c r="AQ352" s="65">
        <f t="shared" si="198"/>
        <v>0.15425418489561926</v>
      </c>
      <c r="AR352" s="65">
        <f t="shared" si="199"/>
        <v>0.14409794003270113</v>
      </c>
      <c r="AS352" s="65">
        <f t="shared" si="200"/>
        <v>8.8123422311222846E-2</v>
      </c>
      <c r="AT352" s="65">
        <f t="shared" si="201"/>
        <v>6.9720649098999318E-2</v>
      </c>
      <c r="AU352" s="65">
        <f t="shared" si="202"/>
        <v>3.7729359336290465E-2</v>
      </c>
      <c r="AV352" s="65">
        <f t="shared" si="203"/>
        <v>1.3965142827546323E-2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3.7729359336290465E-2</v>
      </c>
      <c r="BB352" s="68">
        <f ca="1"/>
        <v>6.9720649098999318E-2</v>
      </c>
      <c r="BC352" s="45"/>
      <c r="BD352" s="45">
        <f t="shared" ca="1" si="180"/>
        <v>3.7729359336290465E-2</v>
      </c>
    </row>
    <row r="353" spans="11:56" x14ac:dyDescent="0.25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0.62301879702594065</v>
      </c>
      <c r="AA353" s="62">
        <f t="shared" si="182"/>
        <v>0.49569896093446364</v>
      </c>
      <c r="AB353" s="62">
        <f t="shared" si="183"/>
        <v>0.38701083743713993</v>
      </c>
      <c r="AC353" s="62">
        <f t="shared" si="184"/>
        <v>0.33760205936836635</v>
      </c>
      <c r="AD353" s="62">
        <f t="shared" si="185"/>
        <v>0.27096783551185427</v>
      </c>
      <c r="AE353" s="62">
        <f t="shared" si="186"/>
        <v>0.15333389307013859</v>
      </c>
      <c r="AF353" s="62">
        <f t="shared" si="187"/>
        <v>0.14321639002432948</v>
      </c>
      <c r="AG353" s="62">
        <f t="shared" si="188"/>
        <v>8.7456341547566291E-2</v>
      </c>
      <c r="AH353" s="62">
        <f t="shared" si="189"/>
        <v>6.9130423158829113E-2</v>
      </c>
      <c r="AI353" s="62">
        <f t="shared" si="190"/>
        <v>3.7370821104673886E-2</v>
      </c>
      <c r="AJ353" s="62">
        <f t="shared" si="191"/>
        <v>1.381597633991145E-2</v>
      </c>
      <c r="AK353" s="63">
        <f t="shared" si="192"/>
        <v>0</v>
      </c>
      <c r="AL353" s="64">
        <f t="shared" si="193"/>
        <v>0.62301879702594065</v>
      </c>
      <c r="AM353" s="65">
        <f t="shared" si="194"/>
        <v>0.49569896093446364</v>
      </c>
      <c r="AN353" s="65">
        <f t="shared" si="195"/>
        <v>0.38701083743713993</v>
      </c>
      <c r="AO353" s="65">
        <f t="shared" si="196"/>
        <v>0.33760205936836635</v>
      </c>
      <c r="AP353" s="65">
        <f t="shared" si="197"/>
        <v>0.27096783551185427</v>
      </c>
      <c r="AQ353" s="65">
        <f t="shared" si="198"/>
        <v>0.15333389307013859</v>
      </c>
      <c r="AR353" s="65">
        <f t="shared" si="199"/>
        <v>0.14321639002432948</v>
      </c>
      <c r="AS353" s="65">
        <f t="shared" si="200"/>
        <v>8.7456341547566291E-2</v>
      </c>
      <c r="AT353" s="65">
        <f t="shared" si="201"/>
        <v>6.9130423158829113E-2</v>
      </c>
      <c r="AU353" s="65">
        <f t="shared" si="202"/>
        <v>3.7370821104673886E-2</v>
      </c>
      <c r="AV353" s="65">
        <f t="shared" si="203"/>
        <v>1.381597633991145E-2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3.7370821104673886E-2</v>
      </c>
      <c r="BB353" s="68">
        <f ca="1"/>
        <v>6.9130423158829113E-2</v>
      </c>
      <c r="BC353" s="45"/>
      <c r="BD353" s="45">
        <f t="shared" ca="1" si="180"/>
        <v>3.7370821104673886E-2</v>
      </c>
    </row>
    <row r="354" spans="11:56" x14ac:dyDescent="0.25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0.62197180049118861</v>
      </c>
      <c r="AA354" s="62">
        <f t="shared" si="182"/>
        <v>0.49441618842864121</v>
      </c>
      <c r="AB354" s="62">
        <f t="shared" si="183"/>
        <v>0.38569519586810125</v>
      </c>
      <c r="AC354" s="62">
        <f t="shared" si="184"/>
        <v>0.3363460101515951</v>
      </c>
      <c r="AD354" s="62">
        <f t="shared" si="185"/>
        <v>0.26976032971114605</v>
      </c>
      <c r="AE354" s="62">
        <f t="shared" si="186"/>
        <v>0.15241909177345372</v>
      </c>
      <c r="AF354" s="62">
        <f t="shared" si="187"/>
        <v>0.14234023308692806</v>
      </c>
      <c r="AG354" s="62">
        <f t="shared" si="188"/>
        <v>8.6794310482770379E-2</v>
      </c>
      <c r="AH354" s="62">
        <f t="shared" si="189"/>
        <v>6.8545193825330711E-2</v>
      </c>
      <c r="AI354" s="62">
        <f t="shared" si="190"/>
        <v>3.7015690025094659E-2</v>
      </c>
      <c r="AJ354" s="62">
        <f t="shared" si="191"/>
        <v>1.3668403150770414E-2</v>
      </c>
      <c r="AK354" s="63">
        <f t="shared" si="192"/>
        <v>0</v>
      </c>
      <c r="AL354" s="64">
        <f t="shared" si="193"/>
        <v>0.62197180049118861</v>
      </c>
      <c r="AM354" s="65">
        <f t="shared" si="194"/>
        <v>0.49441618842864121</v>
      </c>
      <c r="AN354" s="65">
        <f t="shared" si="195"/>
        <v>0.38569519586810125</v>
      </c>
      <c r="AO354" s="65">
        <f t="shared" si="196"/>
        <v>0.3363460101515951</v>
      </c>
      <c r="AP354" s="65">
        <f t="shared" si="197"/>
        <v>0.26976032971114605</v>
      </c>
      <c r="AQ354" s="65">
        <f t="shared" si="198"/>
        <v>0.15241909177345372</v>
      </c>
      <c r="AR354" s="65">
        <f t="shared" si="199"/>
        <v>0.14234023308692806</v>
      </c>
      <c r="AS354" s="65">
        <f t="shared" si="200"/>
        <v>8.6794310482770379E-2</v>
      </c>
      <c r="AT354" s="65">
        <f t="shared" si="201"/>
        <v>6.8545193825330711E-2</v>
      </c>
      <c r="AU354" s="65">
        <f t="shared" si="202"/>
        <v>3.7015690025094659E-2</v>
      </c>
      <c r="AV354" s="65">
        <f t="shared" si="203"/>
        <v>1.3668403150770414E-2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3.7015690025094659E-2</v>
      </c>
      <c r="BB354" s="68">
        <f ca="1"/>
        <v>6.8545193825330711E-2</v>
      </c>
      <c r="BC354" s="45"/>
      <c r="BD354" s="45">
        <f t="shared" ca="1" si="180"/>
        <v>3.7015690025094659E-2</v>
      </c>
    </row>
    <row r="355" spans="11:56" x14ac:dyDescent="0.25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0.62092656345671005</v>
      </c>
      <c r="AA355" s="62">
        <f t="shared" si="182"/>
        <v>0.49313673548858622</v>
      </c>
      <c r="AB355" s="62">
        <f t="shared" si="183"/>
        <v>0.38438402681654982</v>
      </c>
      <c r="AC355" s="62">
        <f t="shared" si="184"/>
        <v>0.3350946340687434</v>
      </c>
      <c r="AD355" s="62">
        <f t="shared" si="185"/>
        <v>0.26855820488215348</v>
      </c>
      <c r="AE355" s="62">
        <f t="shared" si="186"/>
        <v>0.15150974824866562</v>
      </c>
      <c r="AF355" s="62">
        <f t="shared" si="187"/>
        <v>0.14146943622723021</v>
      </c>
      <c r="AG355" s="62">
        <f t="shared" si="188"/>
        <v>8.6137290891390786E-2</v>
      </c>
      <c r="AH355" s="62">
        <f t="shared" si="189"/>
        <v>6.796491879931571E-2</v>
      </c>
      <c r="AI355" s="62">
        <f t="shared" si="190"/>
        <v>3.6663933719736475E-2</v>
      </c>
      <c r="AJ355" s="62">
        <f t="shared" si="191"/>
        <v>1.3522406241554695E-2</v>
      </c>
      <c r="AK355" s="63">
        <f t="shared" si="192"/>
        <v>0</v>
      </c>
      <c r="AL355" s="64">
        <f t="shared" si="193"/>
        <v>0.62092656345671005</v>
      </c>
      <c r="AM355" s="65">
        <f t="shared" si="194"/>
        <v>0.49313673548858622</v>
      </c>
      <c r="AN355" s="65">
        <f t="shared" si="195"/>
        <v>0.38438402681654982</v>
      </c>
      <c r="AO355" s="65">
        <f t="shared" si="196"/>
        <v>0.3350946340687434</v>
      </c>
      <c r="AP355" s="65">
        <f t="shared" si="197"/>
        <v>0.26855820488215348</v>
      </c>
      <c r="AQ355" s="65">
        <f t="shared" si="198"/>
        <v>0.15150974824866562</v>
      </c>
      <c r="AR355" s="65">
        <f t="shared" si="199"/>
        <v>0.14146943622723021</v>
      </c>
      <c r="AS355" s="65">
        <f t="shared" si="200"/>
        <v>8.6137290891390786E-2</v>
      </c>
      <c r="AT355" s="65">
        <f t="shared" si="201"/>
        <v>6.796491879931571E-2</v>
      </c>
      <c r="AU355" s="65">
        <f t="shared" si="202"/>
        <v>3.6663933719736475E-2</v>
      </c>
      <c r="AV355" s="65">
        <f t="shared" si="203"/>
        <v>1.3522406241554695E-2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3.6663933719736475E-2</v>
      </c>
      <c r="BB355" s="68">
        <f ca="1"/>
        <v>6.796491879931571E-2</v>
      </c>
      <c r="BC355" s="45"/>
      <c r="BD355" s="45">
        <f t="shared" ca="1" si="180"/>
        <v>3.6663933719736475E-2</v>
      </c>
    </row>
    <row r="356" spans="11:56" x14ac:dyDescent="0.25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0.61988308296562677</v>
      </c>
      <c r="AA356" s="62">
        <f t="shared" si="182"/>
        <v>0.49186059352390815</v>
      </c>
      <c r="AB356" s="62">
        <f t="shared" si="183"/>
        <v>0.38307731507818288</v>
      </c>
      <c r="AC356" s="62">
        <f t="shared" si="184"/>
        <v>0.33384791373340611</v>
      </c>
      <c r="AD356" s="62">
        <f t="shared" si="185"/>
        <v>0.26736143704581444</v>
      </c>
      <c r="AE356" s="62">
        <f t="shared" si="186"/>
        <v>0.15060582993430524</v>
      </c>
      <c r="AF356" s="62">
        <f t="shared" si="187"/>
        <v>0.14060396665381267</v>
      </c>
      <c r="AG356" s="62">
        <f t="shared" si="188"/>
        <v>8.5485244837343946E-2</v>
      </c>
      <c r="AH356" s="62">
        <f t="shared" si="189"/>
        <v>6.7389556139683032E-2</v>
      </c>
      <c r="AI356" s="62">
        <f t="shared" si="190"/>
        <v>3.6315520118466081E-2</v>
      </c>
      <c r="AJ356" s="62">
        <f t="shared" si="191"/>
        <v>1.3377968775476951E-2</v>
      </c>
      <c r="AK356" s="63">
        <f t="shared" si="192"/>
        <v>0</v>
      </c>
      <c r="AL356" s="64">
        <f t="shared" si="193"/>
        <v>0.61988308296562677</v>
      </c>
      <c r="AM356" s="65">
        <f t="shared" si="194"/>
        <v>0.49186059352390815</v>
      </c>
      <c r="AN356" s="65">
        <f t="shared" si="195"/>
        <v>0.38307731507818288</v>
      </c>
      <c r="AO356" s="65">
        <f t="shared" si="196"/>
        <v>0.33384791373340611</v>
      </c>
      <c r="AP356" s="65">
        <f t="shared" si="197"/>
        <v>0.26736143704581444</v>
      </c>
      <c r="AQ356" s="65">
        <f t="shared" si="198"/>
        <v>0.15060582993430524</v>
      </c>
      <c r="AR356" s="65">
        <f t="shared" si="199"/>
        <v>0.14060396665381267</v>
      </c>
      <c r="AS356" s="65">
        <f t="shared" si="200"/>
        <v>8.5485244837343946E-2</v>
      </c>
      <c r="AT356" s="65">
        <f t="shared" si="201"/>
        <v>6.7389556139683032E-2</v>
      </c>
      <c r="AU356" s="65">
        <f t="shared" si="202"/>
        <v>3.6315520118466081E-2</v>
      </c>
      <c r="AV356" s="65">
        <f t="shared" si="203"/>
        <v>1.3377968775476951E-2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3.6315520118466081E-2</v>
      </c>
      <c r="BB356" s="68">
        <f ca="1"/>
        <v>6.7389556139683032E-2</v>
      </c>
      <c r="BC356" s="45"/>
      <c r="BD356" s="45">
        <f t="shared" ca="1" si="180"/>
        <v>3.6315520118466081E-2</v>
      </c>
    </row>
    <row r="357" spans="11:56" x14ac:dyDescent="0.25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0.61884135606602986</v>
      </c>
      <c r="AA357" s="62">
        <f t="shared" si="182"/>
        <v>0.4905877539664466</v>
      </c>
      <c r="AB357" s="62">
        <f t="shared" si="183"/>
        <v>0.38177504550038471</v>
      </c>
      <c r="AC357" s="62">
        <f t="shared" si="184"/>
        <v>0.33260583182386416</v>
      </c>
      <c r="AD357" s="62">
        <f t="shared" si="185"/>
        <v>0.26617000232992399</v>
      </c>
      <c r="AE357" s="62">
        <f t="shared" si="186"/>
        <v>0.14970730446316768</v>
      </c>
      <c r="AF357" s="62">
        <f t="shared" si="187"/>
        <v>0.13974379177586072</v>
      </c>
      <c r="AG357" s="62">
        <f t="shared" si="188"/>
        <v>8.4838134671716608E-2</v>
      </c>
      <c r="AH357" s="62">
        <f t="shared" si="189"/>
        <v>6.6819064260387431E-2</v>
      </c>
      <c r="AI357" s="62">
        <f t="shared" si="190"/>
        <v>3.5970417455909412E-2</v>
      </c>
      <c r="AJ357" s="62">
        <f t="shared" si="191"/>
        <v>1.3235074095589348E-2</v>
      </c>
      <c r="AK357" s="63">
        <f t="shared" si="192"/>
        <v>0</v>
      </c>
      <c r="AL357" s="64">
        <f t="shared" si="193"/>
        <v>0.61884135606602986</v>
      </c>
      <c r="AM357" s="65">
        <f t="shared" si="194"/>
        <v>0.4905877539664466</v>
      </c>
      <c r="AN357" s="65">
        <f t="shared" si="195"/>
        <v>0.38177504550038471</v>
      </c>
      <c r="AO357" s="65">
        <f t="shared" si="196"/>
        <v>0.33260583182386416</v>
      </c>
      <c r="AP357" s="65">
        <f t="shared" si="197"/>
        <v>0.26617000232992399</v>
      </c>
      <c r="AQ357" s="65">
        <f t="shared" si="198"/>
        <v>0.14970730446316768</v>
      </c>
      <c r="AR357" s="65">
        <f t="shared" si="199"/>
        <v>0.13974379177586072</v>
      </c>
      <c r="AS357" s="65">
        <f t="shared" si="200"/>
        <v>8.4838134671716608E-2</v>
      </c>
      <c r="AT357" s="65">
        <f t="shared" si="201"/>
        <v>6.6819064260387431E-2</v>
      </c>
      <c r="AU357" s="65">
        <f t="shared" si="202"/>
        <v>3.5970417455909412E-2</v>
      </c>
      <c r="AV357" s="65">
        <f t="shared" si="203"/>
        <v>1.3235074095589348E-2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3.5970417455909412E-2</v>
      </c>
      <c r="BB357" s="68">
        <f ca="1"/>
        <v>6.6819064260387431E-2</v>
      </c>
      <c r="BC357" s="45"/>
      <c r="BD357" s="45">
        <f t="shared" ca="1" si="180"/>
        <v>3.5970417455909412E-2</v>
      </c>
    </row>
    <row r="358" spans="11:56" x14ac:dyDescent="0.25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0.61780137981097083</v>
      </c>
      <c r="AA358" s="62">
        <f t="shared" si="182"/>
        <v>0.48931820827021394</v>
      </c>
      <c r="AB358" s="62">
        <f t="shared" si="183"/>
        <v>0.38047720298205079</v>
      </c>
      <c r="AC358" s="62">
        <f t="shared" si="184"/>
        <v>0.331368371082844</v>
      </c>
      <c r="AD358" s="62">
        <f t="shared" si="185"/>
        <v>0.26498387696865822</v>
      </c>
      <c r="AE358" s="62">
        <f t="shared" si="186"/>
        <v>0.1488141396611532</v>
      </c>
      <c r="AF358" s="62">
        <f t="shared" si="187"/>
        <v>0.13888887920194093</v>
      </c>
      <c r="AG358" s="62">
        <f t="shared" si="188"/>
        <v>8.4195923030592007E-2</v>
      </c>
      <c r="AH358" s="62">
        <f t="shared" si="189"/>
        <v>6.6253401927433814E-2</v>
      </c>
      <c r="AI358" s="62">
        <f t="shared" si="190"/>
        <v>3.5628594268555497E-2</v>
      </c>
      <c r="AJ358" s="62">
        <f t="shared" si="191"/>
        <v>1.3093705722862637E-2</v>
      </c>
      <c r="AK358" s="63">
        <f t="shared" si="192"/>
        <v>0</v>
      </c>
      <c r="AL358" s="64">
        <f t="shared" si="193"/>
        <v>0.61780137981097083</v>
      </c>
      <c r="AM358" s="65">
        <f t="shared" si="194"/>
        <v>0.48931820827021394</v>
      </c>
      <c r="AN358" s="65">
        <f t="shared" si="195"/>
        <v>0.38047720298205079</v>
      </c>
      <c r="AO358" s="65">
        <f t="shared" si="196"/>
        <v>0.331368371082844</v>
      </c>
      <c r="AP358" s="65">
        <f t="shared" si="197"/>
        <v>0.26498387696865822</v>
      </c>
      <c r="AQ358" s="65">
        <f t="shared" si="198"/>
        <v>0.1488141396611532</v>
      </c>
      <c r="AR358" s="65">
        <f t="shared" si="199"/>
        <v>0.13888887920194093</v>
      </c>
      <c r="AS358" s="65">
        <f t="shared" si="200"/>
        <v>8.4195923030592007E-2</v>
      </c>
      <c r="AT358" s="65">
        <f t="shared" si="201"/>
        <v>6.6253401927433814E-2</v>
      </c>
      <c r="AU358" s="65">
        <f t="shared" si="202"/>
        <v>3.5628594268555497E-2</v>
      </c>
      <c r="AV358" s="65">
        <f t="shared" si="203"/>
        <v>1.3093705722862637E-2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3.5628594268555497E-2</v>
      </c>
      <c r="BB358" s="68">
        <f ca="1"/>
        <v>6.6253401927433814E-2</v>
      </c>
      <c r="BC358" s="45"/>
      <c r="BD358" s="45">
        <f t="shared" ca="1" si="180"/>
        <v>3.5628594268555497E-2</v>
      </c>
    </row>
    <row r="359" spans="11:56" x14ac:dyDescent="0.25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0.61676315125845382</v>
      </c>
      <c r="AA359" s="62">
        <f t="shared" si="182"/>
        <v>0.48805194791133794</v>
      </c>
      <c r="AB359" s="62">
        <f t="shared" si="183"/>
        <v>0.37918377247341278</v>
      </c>
      <c r="AC359" s="62">
        <f t="shared" si="184"/>
        <v>0.33013551431727783</v>
      </c>
      <c r="AD359" s="62">
        <f t="shared" si="185"/>
        <v>0.26380303730210003</v>
      </c>
      <c r="AE359" s="62">
        <f t="shared" si="186"/>
        <v>0.14792630354611508</v>
      </c>
      <c r="AF359" s="62">
        <f t="shared" si="187"/>
        <v>0.1380391967387814</v>
      </c>
      <c r="AG359" s="62">
        <f t="shared" si="188"/>
        <v>8.3558572832892489E-2</v>
      </c>
      <c r="AH359" s="62">
        <f t="shared" si="189"/>
        <v>6.5692528255896887E-2</v>
      </c>
      <c r="AI359" s="62">
        <f t="shared" si="190"/>
        <v>3.5290019391887889E-2</v>
      </c>
      <c r="AJ359" s="62">
        <f t="shared" si="191"/>
        <v>1.2953847354285735E-2</v>
      </c>
      <c r="AK359" s="63">
        <f t="shared" si="192"/>
        <v>0</v>
      </c>
      <c r="AL359" s="64">
        <f t="shared" si="193"/>
        <v>0.61676315125845382</v>
      </c>
      <c r="AM359" s="65">
        <f t="shared" si="194"/>
        <v>0.48805194791133794</v>
      </c>
      <c r="AN359" s="65">
        <f t="shared" si="195"/>
        <v>0.37918377247341278</v>
      </c>
      <c r="AO359" s="65">
        <f t="shared" si="196"/>
        <v>0.33013551431727783</v>
      </c>
      <c r="AP359" s="65">
        <f t="shared" si="197"/>
        <v>0.26380303730210003</v>
      </c>
      <c r="AQ359" s="65">
        <f t="shared" si="198"/>
        <v>0.14792630354611508</v>
      </c>
      <c r="AR359" s="65">
        <f t="shared" si="199"/>
        <v>0.1380391967387814</v>
      </c>
      <c r="AS359" s="65">
        <f t="shared" si="200"/>
        <v>8.3558572832892489E-2</v>
      </c>
      <c r="AT359" s="65">
        <f t="shared" si="201"/>
        <v>6.5692528255896887E-2</v>
      </c>
      <c r="AU359" s="65">
        <f t="shared" si="202"/>
        <v>3.5290019391887889E-2</v>
      </c>
      <c r="AV359" s="65">
        <f t="shared" si="203"/>
        <v>1.2953847354285735E-2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3.5290019391887889E-2</v>
      </c>
      <c r="BB359" s="68">
        <f ca="1"/>
        <v>6.5692528255896887E-2</v>
      </c>
      <c r="BC359" s="45"/>
      <c r="BD359" s="45">
        <f t="shared" ca="1" si="180"/>
        <v>3.5290019391887889E-2</v>
      </c>
    </row>
    <row r="360" spans="11:56" x14ac:dyDescent="0.25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0.6157266674714269</v>
      </c>
      <c r="AA360" s="62">
        <f t="shared" si="182"/>
        <v>0.48678896438800445</v>
      </c>
      <c r="AB360" s="62">
        <f t="shared" si="183"/>
        <v>0.3778947389758639</v>
      </c>
      <c r="AC360" s="62">
        <f t="shared" si="184"/>
        <v>0.32890724439806462</v>
      </c>
      <c r="AD360" s="62">
        <f t="shared" si="185"/>
        <v>0.2626274597757674</v>
      </c>
      <c r="AE360" s="62">
        <f t="shared" si="186"/>
        <v>0.14704376432671443</v>
      </c>
      <c r="AF360" s="62">
        <f t="shared" si="187"/>
        <v>0.13719471239005945</v>
      </c>
      <c r="AG360" s="62">
        <f t="shared" si="188"/>
        <v>8.2926047278238449E-2</v>
      </c>
      <c r="AH360" s="62">
        <f t="shared" si="189"/>
        <v>6.5136402706966065E-2</v>
      </c>
      <c r="AI360" s="62">
        <f t="shared" si="190"/>
        <v>3.4954661957543334E-2</v>
      </c>
      <c r="AJ360" s="62">
        <f t="shared" si="191"/>
        <v>1.2815482860985628E-2</v>
      </c>
      <c r="AK360" s="63">
        <f t="shared" si="192"/>
        <v>0</v>
      </c>
      <c r="AL360" s="64">
        <f t="shared" si="193"/>
        <v>0.6157266674714269</v>
      </c>
      <c r="AM360" s="65">
        <f t="shared" si="194"/>
        <v>0.48678896438800445</v>
      </c>
      <c r="AN360" s="65">
        <f t="shared" si="195"/>
        <v>0.3778947389758639</v>
      </c>
      <c r="AO360" s="65">
        <f t="shared" si="196"/>
        <v>0.32890724439806462</v>
      </c>
      <c r="AP360" s="65">
        <f t="shared" si="197"/>
        <v>0.2626274597757674</v>
      </c>
      <c r="AQ360" s="65">
        <f t="shared" si="198"/>
        <v>0.14704376432671443</v>
      </c>
      <c r="AR360" s="65">
        <f t="shared" si="199"/>
        <v>0.13719471239005945</v>
      </c>
      <c r="AS360" s="65">
        <f t="shared" si="200"/>
        <v>8.2926047278238449E-2</v>
      </c>
      <c r="AT360" s="65">
        <f t="shared" si="201"/>
        <v>6.5136402706966065E-2</v>
      </c>
      <c r="AU360" s="65">
        <f t="shared" si="202"/>
        <v>3.4954661957543334E-2</v>
      </c>
      <c r="AV360" s="65">
        <f t="shared" si="203"/>
        <v>1.2815482860985628E-2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3.4954661957543334E-2</v>
      </c>
      <c r="BB360" s="68">
        <f ca="1"/>
        <v>6.5136402706966065E-2</v>
      </c>
      <c r="BC360" s="45"/>
      <c r="BD360" s="45">
        <f t="shared" ca="1" si="180"/>
        <v>3.4954661957543334E-2</v>
      </c>
    </row>
    <row r="361" spans="11:56" x14ac:dyDescent="0.25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0.61469192551777407</v>
      </c>
      <c r="AA361" s="62">
        <f t="shared" si="182"/>
        <v>0.48552924922040042</v>
      </c>
      <c r="AB361" s="62">
        <f t="shared" si="183"/>
        <v>0.3766100875417851</v>
      </c>
      <c r="AC361" s="62">
        <f t="shared" si="184"/>
        <v>0.32768354425983232</v>
      </c>
      <c r="AD361" s="62">
        <f t="shared" si="185"/>
        <v>0.26145712094014339</v>
      </c>
      <c r="AE361" s="62">
        <f t="shared" si="186"/>
        <v>0.14616649040128185</v>
      </c>
      <c r="AF361" s="62">
        <f t="shared" si="187"/>
        <v>0.13635539435519681</v>
      </c>
      <c r="AG361" s="62">
        <f t="shared" si="188"/>
        <v>8.2298309844823517E-2</v>
      </c>
      <c r="AH361" s="62">
        <f t="shared" si="189"/>
        <v>6.4584985085015451E-2</v>
      </c>
      <c r="AI361" s="62">
        <f t="shared" si="190"/>
        <v>3.4622491390497466E-2</v>
      </c>
      <c r="AJ361" s="62">
        <f t="shared" si="191"/>
        <v>1.2678596286367329E-2</v>
      </c>
      <c r="AK361" s="63">
        <f t="shared" si="192"/>
        <v>0</v>
      </c>
      <c r="AL361" s="64">
        <f t="shared" si="193"/>
        <v>0.61469192551777407</v>
      </c>
      <c r="AM361" s="65">
        <f t="shared" si="194"/>
        <v>0.48552924922040042</v>
      </c>
      <c r="AN361" s="65">
        <f t="shared" si="195"/>
        <v>0.3766100875417851</v>
      </c>
      <c r="AO361" s="65">
        <f t="shared" si="196"/>
        <v>0.32768354425983232</v>
      </c>
      <c r="AP361" s="65">
        <f t="shared" si="197"/>
        <v>0.26145712094014339</v>
      </c>
      <c r="AQ361" s="65">
        <f t="shared" si="198"/>
        <v>0.14616649040128185</v>
      </c>
      <c r="AR361" s="65">
        <f t="shared" si="199"/>
        <v>0.13635539435519681</v>
      </c>
      <c r="AS361" s="65">
        <f t="shared" si="200"/>
        <v>8.2298309844823517E-2</v>
      </c>
      <c r="AT361" s="65">
        <f t="shared" si="201"/>
        <v>6.4584985085015451E-2</v>
      </c>
      <c r="AU361" s="65">
        <f t="shared" si="202"/>
        <v>3.4622491390497466E-2</v>
      </c>
      <c r="AV361" s="65">
        <f t="shared" si="203"/>
        <v>1.2678596286367329E-2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3.4622491390497466E-2</v>
      </c>
      <c r="BB361" s="68">
        <f ca="1"/>
        <v>6.4584985085015451E-2</v>
      </c>
      <c r="BC361" s="45"/>
      <c r="BD361" s="45">
        <f t="shared" ca="1" si="180"/>
        <v>3.4622491390497466E-2</v>
      </c>
    </row>
    <row r="362" spans="11:56" x14ac:dyDescent="0.25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0.61365892247030673</v>
      </c>
      <c r="AA362" s="62">
        <f t="shared" si="182"/>
        <v>0.48427279395065681</v>
      </c>
      <c r="AB362" s="62">
        <f t="shared" si="183"/>
        <v>0.37532980327437171</v>
      </c>
      <c r="AC362" s="62">
        <f t="shared" si="184"/>
        <v>0.32646439690070056</v>
      </c>
      <c r="AD362" s="62">
        <f t="shared" si="185"/>
        <v>0.26029199745020842</v>
      </c>
      <c r="AE362" s="62">
        <f t="shared" si="186"/>
        <v>0.14529445035668581</v>
      </c>
      <c r="AF362" s="62">
        <f t="shared" si="187"/>
        <v>0.13552121102816198</v>
      </c>
      <c r="AG362" s="62">
        <f t="shared" si="188"/>
        <v>8.167532428730577E-2</v>
      </c>
      <c r="AH362" s="62">
        <f t="shared" si="189"/>
        <v>6.4038235534698534E-2</v>
      </c>
      <c r="AI362" s="62">
        <f t="shared" si="190"/>
        <v>3.4293477406277251E-2</v>
      </c>
      <c r="AJ362" s="62">
        <f t="shared" si="191"/>
        <v>1.2543171844273726E-2</v>
      </c>
      <c r="AK362" s="63">
        <f t="shared" si="192"/>
        <v>0</v>
      </c>
      <c r="AL362" s="64">
        <f t="shared" si="193"/>
        <v>0.61365892247030673</v>
      </c>
      <c r="AM362" s="65">
        <f t="shared" si="194"/>
        <v>0.48427279395065681</v>
      </c>
      <c r="AN362" s="65">
        <f t="shared" si="195"/>
        <v>0.37532980327437171</v>
      </c>
      <c r="AO362" s="65">
        <f t="shared" si="196"/>
        <v>0.32646439690070056</v>
      </c>
      <c r="AP362" s="65">
        <f t="shared" si="197"/>
        <v>0.26029199745020842</v>
      </c>
      <c r="AQ362" s="65">
        <f t="shared" si="198"/>
        <v>0.14529445035668581</v>
      </c>
      <c r="AR362" s="65">
        <f t="shared" si="199"/>
        <v>0.13552121102816198</v>
      </c>
      <c r="AS362" s="65">
        <f t="shared" si="200"/>
        <v>8.167532428730577E-2</v>
      </c>
      <c r="AT362" s="65">
        <f t="shared" si="201"/>
        <v>6.4038235534698534E-2</v>
      </c>
      <c r="AU362" s="65">
        <f t="shared" si="202"/>
        <v>3.4293477406277251E-2</v>
      </c>
      <c r="AV362" s="65">
        <f t="shared" si="203"/>
        <v>1.2543171844273726E-2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3.4293477406277251E-2</v>
      </c>
      <c r="BB362" s="68">
        <f ca="1"/>
        <v>6.4038235534698534E-2</v>
      </c>
      <c r="BC362" s="45"/>
      <c r="BD362" s="45">
        <f t="shared" ca="1" si="180"/>
        <v>3.4293477406277251E-2</v>
      </c>
    </row>
    <row r="363" spans="11:56" x14ac:dyDescent="0.25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0.61262765540675557</v>
      </c>
      <c r="AA363" s="62">
        <f t="shared" si="182"/>
        <v>0.48301959014279194</v>
      </c>
      <c r="AB363" s="62">
        <f t="shared" si="183"/>
        <v>0.3740538713274606</v>
      </c>
      <c r="AC363" s="62">
        <f t="shared" si="184"/>
        <v>0.32524978538204452</v>
      </c>
      <c r="AD363" s="62">
        <f t="shared" si="185"/>
        <v>0.25913206606497469</v>
      </c>
      <c r="AE363" s="62">
        <f t="shared" si="186"/>
        <v>0.14442761296720788</v>
      </c>
      <c r="AF363" s="62">
        <f t="shared" si="187"/>
        <v>0.13469213099628019</v>
      </c>
      <c r="AG363" s="62">
        <f t="shared" si="188"/>
        <v>8.1057054634714965E-2</v>
      </c>
      <c r="AH363" s="62">
        <f t="shared" si="189"/>
        <v>6.3496114538067555E-2</v>
      </c>
      <c r="AI363" s="62">
        <f t="shared" si="190"/>
        <v>3.3967590008199884E-2</v>
      </c>
      <c r="AJ363" s="62">
        <f t="shared" si="191"/>
        <v>1.2409193917165074E-2</v>
      </c>
      <c r="AK363" s="63">
        <f t="shared" si="192"/>
        <v>0</v>
      </c>
      <c r="AL363" s="64">
        <f t="shared" si="193"/>
        <v>0.61262765540675557</v>
      </c>
      <c r="AM363" s="65">
        <f t="shared" si="194"/>
        <v>0.48301959014279194</v>
      </c>
      <c r="AN363" s="65">
        <f t="shared" si="195"/>
        <v>0.3740538713274606</v>
      </c>
      <c r="AO363" s="65">
        <f t="shared" si="196"/>
        <v>0.32524978538204452</v>
      </c>
      <c r="AP363" s="65">
        <f t="shared" si="197"/>
        <v>0.25913206606497469</v>
      </c>
      <c r="AQ363" s="65">
        <f t="shared" si="198"/>
        <v>0.14442761296720788</v>
      </c>
      <c r="AR363" s="65">
        <f t="shared" si="199"/>
        <v>0.13469213099628019</v>
      </c>
      <c r="AS363" s="65">
        <f t="shared" si="200"/>
        <v>8.1057054634714965E-2</v>
      </c>
      <c r="AT363" s="65">
        <f t="shared" si="201"/>
        <v>6.3496114538067555E-2</v>
      </c>
      <c r="AU363" s="65">
        <f t="shared" si="202"/>
        <v>3.3967590008199884E-2</v>
      </c>
      <c r="AV363" s="65">
        <f t="shared" si="203"/>
        <v>1.2409193917165074E-2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3.3967590008199884E-2</v>
      </c>
      <c r="BB363" s="68">
        <f ca="1"/>
        <v>6.3496114538067555E-2</v>
      </c>
      <c r="BC363" s="45"/>
      <c r="BD363" s="45">
        <f t="shared" ca="1" si="180"/>
        <v>3.3967590008199884E-2</v>
      </c>
    </row>
    <row r="364" spans="11:56" x14ac:dyDescent="0.25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0.61159812140976211</v>
      </c>
      <c r="AA364" s="62">
        <f t="shared" si="182"/>
        <v>0.48176962938265488</v>
      </c>
      <c r="AB364" s="62">
        <f t="shared" si="183"/>
        <v>0.3727822769053582</v>
      </c>
      <c r="AC364" s="62">
        <f t="shared" si="184"/>
        <v>0.32403969282825956</v>
      </c>
      <c r="AD364" s="62">
        <f t="shared" si="185"/>
        <v>0.25797730364702243</v>
      </c>
      <c r="AE364" s="62">
        <f t="shared" si="186"/>
        <v>0.1435659471934245</v>
      </c>
      <c r="AF364" s="62">
        <f t="shared" si="187"/>
        <v>0.13386812303905041</v>
      </c>
      <c r="AG364" s="62">
        <f t="shared" si="188"/>
        <v>8.0443465188375557E-2</v>
      </c>
      <c r="AH364" s="62">
        <f t="shared" si="189"/>
        <v>6.2958582911717229E-2</v>
      </c>
      <c r="AI364" s="62">
        <f t="shared" si="190"/>
        <v>3.3644799484637965E-2</v>
      </c>
      <c r="AJ364" s="62">
        <f t="shared" si="191"/>
        <v>1.2276647054317932E-2</v>
      </c>
      <c r="AK364" s="63">
        <f t="shared" si="192"/>
        <v>0</v>
      </c>
      <c r="AL364" s="64">
        <f t="shared" si="193"/>
        <v>0.61159812140976211</v>
      </c>
      <c r="AM364" s="65">
        <f t="shared" si="194"/>
        <v>0.48176962938265488</v>
      </c>
      <c r="AN364" s="65">
        <f t="shared" si="195"/>
        <v>0.3727822769053582</v>
      </c>
      <c r="AO364" s="65">
        <f t="shared" si="196"/>
        <v>0.32403969282825956</v>
      </c>
      <c r="AP364" s="65">
        <f t="shared" si="197"/>
        <v>0.25797730364702243</v>
      </c>
      <c r="AQ364" s="65">
        <f t="shared" si="198"/>
        <v>0.1435659471934245</v>
      </c>
      <c r="AR364" s="65">
        <f t="shared" si="199"/>
        <v>0.13386812303905041</v>
      </c>
      <c r="AS364" s="65">
        <f t="shared" si="200"/>
        <v>8.0443465188375557E-2</v>
      </c>
      <c r="AT364" s="65">
        <f t="shared" si="201"/>
        <v>6.2958582911717229E-2</v>
      </c>
      <c r="AU364" s="65">
        <f t="shared" si="202"/>
        <v>3.3644799484637965E-2</v>
      </c>
      <c r="AV364" s="65">
        <f t="shared" si="203"/>
        <v>1.2276647054317932E-2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3.3644799484637965E-2</v>
      </c>
      <c r="BB364" s="68">
        <f ca="1"/>
        <v>6.2958582911717229E-2</v>
      </c>
      <c r="BC364" s="45"/>
      <c r="BD364" s="45">
        <f t="shared" ca="1" si="180"/>
        <v>3.3644799484637965E-2</v>
      </c>
    </row>
    <row r="365" spans="11:56" x14ac:dyDescent="0.25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0.61057031756687064</v>
      </c>
      <c r="AA365" s="62">
        <f t="shared" si="182"/>
        <v>0.48052290327786878</v>
      </c>
      <c r="AB365" s="62">
        <f t="shared" si="183"/>
        <v>0.37151500526266878</v>
      </c>
      <c r="AC365" s="62">
        <f t="shared" si="184"/>
        <v>0.32283410242652677</v>
      </c>
      <c r="AD365" s="62">
        <f t="shared" si="185"/>
        <v>0.25682768716203846</v>
      </c>
      <c r="AE365" s="62">
        <f t="shared" si="186"/>
        <v>0.14270942218109564</v>
      </c>
      <c r="AF365" s="62">
        <f t="shared" si="187"/>
        <v>0.13304915612696969</v>
      </c>
      <c r="AG365" s="62">
        <f t="shared" si="188"/>
        <v>7.9834520519845506E-2</v>
      </c>
      <c r="AH365" s="62">
        <f t="shared" si="189"/>
        <v>6.2425601803952624E-2</v>
      </c>
      <c r="AI365" s="62">
        <f t="shared" si="190"/>
        <v>3.332507640631064E-2</v>
      </c>
      <c r="AJ365" s="62">
        <f t="shared" si="191"/>
        <v>1.2145515970043347E-2</v>
      </c>
      <c r="AK365" s="63">
        <f t="shared" si="192"/>
        <v>0</v>
      </c>
      <c r="AL365" s="64">
        <f t="shared" si="193"/>
        <v>0.61057031756687064</v>
      </c>
      <c r="AM365" s="65">
        <f t="shared" si="194"/>
        <v>0.48052290327786878</v>
      </c>
      <c r="AN365" s="65">
        <f t="shared" si="195"/>
        <v>0.37151500526266878</v>
      </c>
      <c r="AO365" s="65">
        <f t="shared" si="196"/>
        <v>0.32283410242652677</v>
      </c>
      <c r="AP365" s="65">
        <f t="shared" si="197"/>
        <v>0.25682768716203846</v>
      </c>
      <c r="AQ365" s="65">
        <f t="shared" si="198"/>
        <v>0.14270942218109564</v>
      </c>
      <c r="AR365" s="65">
        <f t="shared" si="199"/>
        <v>0.13304915612696969</v>
      </c>
      <c r="AS365" s="65">
        <f t="shared" si="200"/>
        <v>7.9834520519845506E-2</v>
      </c>
      <c r="AT365" s="65">
        <f t="shared" si="201"/>
        <v>6.2425601803952624E-2</v>
      </c>
      <c r="AU365" s="65">
        <f t="shared" si="202"/>
        <v>3.332507640631064E-2</v>
      </c>
      <c r="AV365" s="65">
        <f t="shared" si="203"/>
        <v>1.2145515970043347E-2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3.332507640631064E-2</v>
      </c>
      <c r="BB365" s="68">
        <f ca="1"/>
        <v>6.2425601803952624E-2</v>
      </c>
      <c r="BC365" s="45"/>
      <c r="BD365" s="45">
        <f t="shared" ca="1" si="180"/>
        <v>3.332507640631064E-2</v>
      </c>
    </row>
    <row r="366" spans="11:56" x14ac:dyDescent="0.25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0.60954424097051974</v>
      </c>
      <c r="AA366" s="91">
        <f t="shared" si="182"/>
        <v>0.4792794034577747</v>
      </c>
      <c r="AB366" s="91">
        <f t="shared" si="183"/>
        <v>0.37025204170412357</v>
      </c>
      <c r="AC366" s="91">
        <f t="shared" si="184"/>
        <v>0.32163299742657936</v>
      </c>
      <c r="AD366" s="91">
        <f t="shared" si="185"/>
        <v>0.25568319367835679</v>
      </c>
      <c r="AE366" s="91">
        <f t="shared" si="186"/>
        <v>0.14185800726005993</v>
      </c>
      <c r="AF366" s="91">
        <f t="shared" si="187"/>
        <v>0.13223519942036477</v>
      </c>
      <c r="AG366" s="91">
        <f t="shared" si="188"/>
        <v>7.9230185468870631E-2</v>
      </c>
      <c r="AH366" s="91">
        <f t="shared" si="189"/>
        <v>6.189713269198107E-2</v>
      </c>
      <c r="AI366" s="91">
        <f t="shared" si="190"/>
        <v>3.3008391623600496E-2</v>
      </c>
      <c r="AJ366" s="91">
        <f t="shared" si="191"/>
        <v>1.2015785541924057E-2</v>
      </c>
      <c r="AK366" s="92">
        <f t="shared" si="192"/>
        <v>0</v>
      </c>
      <c r="AL366" s="93">
        <f t="shared" si="193"/>
        <v>0.60954424097051974</v>
      </c>
      <c r="AM366" s="94">
        <f t="shared" si="194"/>
        <v>0.4792794034577747</v>
      </c>
      <c r="AN366" s="94">
        <f t="shared" si="195"/>
        <v>0.37025204170412357</v>
      </c>
      <c r="AO366" s="94">
        <f t="shared" si="196"/>
        <v>0.32163299742657936</v>
      </c>
      <c r="AP366" s="94">
        <f t="shared" si="197"/>
        <v>0.25568319367835679</v>
      </c>
      <c r="AQ366" s="94">
        <f t="shared" si="198"/>
        <v>0.14185800726005993</v>
      </c>
      <c r="AR366" s="94">
        <f t="shared" si="199"/>
        <v>0.13223519942036477</v>
      </c>
      <c r="AS366" s="94">
        <f t="shared" si="200"/>
        <v>7.9230185468870631E-2</v>
      </c>
      <c r="AT366" s="94">
        <f t="shared" si="201"/>
        <v>6.189713269198107E-2</v>
      </c>
      <c r="AU366" s="94">
        <f t="shared" si="202"/>
        <v>3.3008391623600496E-2</v>
      </c>
      <c r="AV366" s="94">
        <f t="shared" si="203"/>
        <v>1.2015785541924057E-2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3.3008391623600496E-2</v>
      </c>
      <c r="BB366" s="68">
        <f ca="1"/>
        <v>6.189713269198107E-2</v>
      </c>
      <c r="BC366" s="45"/>
      <c r="BD366" s="45">
        <f t="shared" ca="1" si="180"/>
        <v>3.3008391623600496E-2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Fill="0" autoLine="0" autoPict="0">
                <anchor moveWithCells="1">
                  <from>
                    <xdr:col>0</xdr:col>
                    <xdr:colOff>106680</xdr:colOff>
                    <xdr:row>12</xdr:row>
                    <xdr:rowOff>68580</xdr:rowOff>
                  </from>
                  <to>
                    <xdr:col>1</xdr:col>
                    <xdr:colOff>388620</xdr:colOff>
                    <xdr:row>13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BD366"/>
  <sheetViews>
    <sheetView showGridLines="0" topLeftCell="X1" zoomScale="75" workbookViewId="0"/>
  </sheetViews>
  <sheetFormatPr defaultColWidth="9.109375" defaultRowHeight="13.2" x14ac:dyDescent="0.25"/>
  <cols>
    <col min="1" max="1" width="9.109375" style="30"/>
    <col min="2" max="2" width="13.6640625" style="30" customWidth="1"/>
    <col min="3" max="3" width="18.5546875" style="30" bestFit="1" customWidth="1"/>
    <col min="4" max="4" width="8.109375" style="30" bestFit="1" customWidth="1"/>
    <col min="5" max="5" width="12.109375" style="30" customWidth="1"/>
    <col min="6" max="6" width="13.109375" style="30" customWidth="1"/>
    <col min="7" max="7" width="14.109375" style="30" customWidth="1"/>
    <col min="8" max="9" width="13.6640625" style="30" bestFit="1" customWidth="1"/>
    <col min="10" max="10" width="9.109375" style="30"/>
    <col min="11" max="23" width="0" style="30" hidden="1" customWidth="1"/>
    <col min="24" max="38" width="9.109375" style="30"/>
    <col min="39" max="39" width="14" style="30" customWidth="1"/>
    <col min="40" max="16384" width="9.109375" style="30"/>
  </cols>
  <sheetData>
    <row r="1" spans="1:56" x14ac:dyDescent="0.25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5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5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5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5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5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Rates'!J5</f>
        <v>0.99165393862154316</v>
      </c>
      <c r="I7" s="100">
        <v>0.98923305501297887</v>
      </c>
      <c r="K7" s="51">
        <v>1</v>
      </c>
      <c r="L7" s="52">
        <f>H7^(1/12)</f>
        <v>0.99930182011138402</v>
      </c>
      <c r="M7" s="52">
        <f>H22^(1/12)</f>
        <v>0.99906411304592635</v>
      </c>
      <c r="N7" s="52">
        <f>H37^(1/12)</f>
        <v>0.99880658691948243</v>
      </c>
      <c r="O7" s="52">
        <f>H52^(1/12)</f>
        <v>0.99836087000360074</v>
      </c>
      <c r="P7" s="52">
        <f>H67^(1/12)</f>
        <v>0.99755188494752745</v>
      </c>
      <c r="Q7" s="52">
        <f>H82^(1/12)</f>
        <v>0.99603668318564031</v>
      </c>
      <c r="R7" s="52">
        <f>H97^(1/12)</f>
        <v>0.99578012947740535</v>
      </c>
      <c r="S7" s="52">
        <f>H112^(1/12)</f>
        <v>0.99524356861701102</v>
      </c>
      <c r="T7" s="52">
        <f>H127^(1/12)</f>
        <v>0.99438196206237028</v>
      </c>
      <c r="U7" s="52">
        <f>H142^(1/12)</f>
        <v>0.99195459999897706</v>
      </c>
      <c r="V7" s="52">
        <f>H157^(1/12)</f>
        <v>0.98797294973771921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0.99930182011138402</v>
      </c>
      <c r="AA7" s="62">
        <f t="shared" si="1"/>
        <v>0.99906411304592635</v>
      </c>
      <c r="AB7" s="62">
        <f t="shared" si="1"/>
        <v>0.99880658691948243</v>
      </c>
      <c r="AC7" s="62">
        <f t="shared" si="1"/>
        <v>0.99836087000360074</v>
      </c>
      <c r="AD7" s="62">
        <f t="shared" si="1"/>
        <v>0.99755188494752745</v>
      </c>
      <c r="AE7" s="62">
        <f t="shared" si="1"/>
        <v>0.99603668318564031</v>
      </c>
      <c r="AF7" s="62">
        <f t="shared" si="1"/>
        <v>0.99578012947740535</v>
      </c>
      <c r="AG7" s="62">
        <f t="shared" si="1"/>
        <v>0.99524356861701102</v>
      </c>
      <c r="AH7" s="62">
        <f t="shared" si="1"/>
        <v>0.99438196206237028</v>
      </c>
      <c r="AI7" s="62">
        <f t="shared" si="1"/>
        <v>0.99195459999897706</v>
      </c>
      <c r="AJ7" s="62">
        <f t="shared" si="1"/>
        <v>0.98797294973771921</v>
      </c>
      <c r="AK7" s="63">
        <f t="shared" si="1"/>
        <v>0</v>
      </c>
      <c r="AL7" s="64">
        <f t="shared" ref="AL7:AW7" si="2">+L40</f>
        <v>0.99930182011138402</v>
      </c>
      <c r="AM7" s="65">
        <f t="shared" si="2"/>
        <v>0.99906411304592635</v>
      </c>
      <c r="AN7" s="65">
        <f t="shared" si="2"/>
        <v>0.99880658691948243</v>
      </c>
      <c r="AO7" s="65">
        <f t="shared" si="2"/>
        <v>0.99836087000360074</v>
      </c>
      <c r="AP7" s="65">
        <f t="shared" si="2"/>
        <v>0.99755188494752745</v>
      </c>
      <c r="AQ7" s="65">
        <f t="shared" si="2"/>
        <v>0.99603668318564031</v>
      </c>
      <c r="AR7" s="65">
        <f t="shared" si="2"/>
        <v>0.99578012947740535</v>
      </c>
      <c r="AS7" s="65">
        <f t="shared" si="2"/>
        <v>0.99524356861701102</v>
      </c>
      <c r="AT7" s="65">
        <f t="shared" si="2"/>
        <v>0.99438196206237028</v>
      </c>
      <c r="AU7" s="65">
        <f t="shared" si="2"/>
        <v>0.99195459999897706</v>
      </c>
      <c r="AV7" s="65">
        <f t="shared" si="2"/>
        <v>0.98797294973771921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0.99195459999897706</v>
      </c>
      <c r="BB7" s="68">
        <f t="array" aca="1" ref="BB7:BB366" ca="1">OFFSET(Y6,1,B15+12,360,1)</f>
        <v>0.99438196206237028</v>
      </c>
      <c r="BC7" s="45"/>
      <c r="BD7" s="45">
        <f t="shared" ref="BD7:BD70" ca="1" si="3">IF($D$11=1,BA7*BB7,BA7)</f>
        <v>0.99195459999897706</v>
      </c>
    </row>
    <row r="8" spans="1:56" x14ac:dyDescent="0.25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Rates'!J6</f>
        <v>0.98808567151417837</v>
      </c>
      <c r="I8" s="101">
        <v>0.9783065279192511</v>
      </c>
      <c r="K8" s="51">
        <v>2</v>
      </c>
      <c r="L8" s="52">
        <f t="shared" ref="L8:L21" si="4">(H8/H7)^(1/12)</f>
        <v>0.99969964610040929</v>
      </c>
      <c r="M8" s="52">
        <f t="shared" ref="M8:M21" si="5">(H23/H22)^(1/12)</f>
        <v>0.99955757505638543</v>
      </c>
      <c r="N8" s="52">
        <f t="shared" ref="N8:N21" si="6">(H38/H37)^(1/12)</f>
        <v>0.99904523977774429</v>
      </c>
      <c r="O8" s="52">
        <f t="shared" ref="O8:O21" si="7">(H53/H52)^(1/12)</f>
        <v>0.99864132097936031</v>
      </c>
      <c r="P8" s="52">
        <f t="shared" ref="P8:P21" si="8">(H68/H67)^(1/12)</f>
        <v>0.99730003087964725</v>
      </c>
      <c r="Q8" s="52">
        <f t="shared" ref="Q8:Q21" si="9">(H83/H82)^(1/12)</f>
        <v>0.99651745991926577</v>
      </c>
      <c r="R8" s="52">
        <f t="shared" ref="R8:R21" si="10">(H98/H97)^(1/12)</f>
        <v>0.99602285620101683</v>
      </c>
      <c r="S8" s="52">
        <f t="shared" ref="S8:S21" si="11">(H113/H112)^(1/12)</f>
        <v>0.99538325418499263</v>
      </c>
      <c r="T8" s="52">
        <f t="shared" ref="T8:T21" si="12">(H128/H127)^(1/12)</f>
        <v>0.99456995072794785</v>
      </c>
      <c r="U8" s="52">
        <f t="shared" ref="U8:U21" si="13">(H143/H142)^(1/12)</f>
        <v>0.99214041611436299</v>
      </c>
      <c r="V8" s="52">
        <f t="shared" ref="V8:V21" si="14">(H158/H157)^(1/12)</f>
        <v>0.98810649477850254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0.99860412767792495</v>
      </c>
      <c r="AA8" s="62">
        <f t="shared" ref="AA8:AA71" si="16">AA7*VLOOKUP($X8,$K$7:$V$36,AA$6+1,FALSE)</f>
        <v>0.99812910197624349</v>
      </c>
      <c r="AB8" s="62">
        <f t="shared" ref="AB8:AB71" si="17">AB7*VLOOKUP($X8,$K$7:$V$36,AB$6+1,FALSE)</f>
        <v>0.99761459807374564</v>
      </c>
      <c r="AC8" s="62">
        <f t="shared" ref="AC8:AC71" si="18">AC7*VLOOKUP($X8,$K$7:$V$36,AC$6+1,FALSE)</f>
        <v>0.99672442675434658</v>
      </c>
      <c r="AD8" s="62">
        <f t="shared" ref="AD8:AD71" si="19">AD7*VLOOKUP($X8,$K$7:$V$36,AD$6+1,FALSE)</f>
        <v>0.99510976316236499</v>
      </c>
      <c r="AE8" s="62">
        <f t="shared" ref="AE8:AE71" si="20">AE7*VLOOKUP($X8,$K$7:$V$36,AE$6+1,FALSE)</f>
        <v>0.99208907425145165</v>
      </c>
      <c r="AF8" s="62">
        <f t="shared" ref="AF8:AF71" si="21">AF7*VLOOKUP($X8,$K$7:$V$36,AF$6+1,FALSE)</f>
        <v>0.99157806626203815</v>
      </c>
      <c r="AG8" s="62">
        <f t="shared" ref="AG8:AG71" si="22">AG7*VLOOKUP($X8,$K$7:$V$36,AG$6+1,FALSE)</f>
        <v>0.99050976087352316</v>
      </c>
      <c r="AH8" s="62">
        <f t="shared" ref="AH8:AH71" si="23">AH7*VLOOKUP($X8,$K$7:$V$36,AH$6+1,FALSE)</f>
        <v>0.98879548647500926</v>
      </c>
      <c r="AI8" s="62">
        <f t="shared" ref="AI8:AI71" si="24">AI7*VLOOKUP($X8,$K$7:$V$36,AI$6+1,FALSE)</f>
        <v>0.98397392845913056</v>
      </c>
      <c r="AJ8" s="62">
        <f t="shared" ref="AJ8:AJ71" si="25">AJ7*VLOOKUP($X8,$K$7:$V$36,AJ$6+1,FALSE)</f>
        <v>0.97609054941344986</v>
      </c>
      <c r="AK8" s="63">
        <f t="shared" ref="AK8:AK71" si="26">W$7</f>
        <v>0</v>
      </c>
      <c r="AL8" s="64">
        <f t="shared" ref="AL8:AL71" si="27">AL7*VLOOKUP($X8,$K$40:$V$69,AL$6+1,FALSE)</f>
        <v>0.99860412767792495</v>
      </c>
      <c r="AM8" s="65">
        <f t="shared" ref="AM8:AM71" si="28">AM7*VLOOKUP($X8,$K$40:$V$69,AM$6+1,FALSE)</f>
        <v>0.99812910197624349</v>
      </c>
      <c r="AN8" s="65">
        <f t="shared" ref="AN8:AN71" si="29">AN7*VLOOKUP($X8,$K$40:$V$69,AN$6+1,FALSE)</f>
        <v>0.99761459807374564</v>
      </c>
      <c r="AO8" s="65">
        <f t="shared" ref="AO8:AO71" si="30">AO7*VLOOKUP($X8,$K$40:$V$69,AO$6+1,FALSE)</f>
        <v>0.99672442675434658</v>
      </c>
      <c r="AP8" s="65">
        <f t="shared" ref="AP8:AP71" si="31">AP7*VLOOKUP($X8,$K$40:$V$69,AP$6+1,FALSE)</f>
        <v>0.99510976316236499</v>
      </c>
      <c r="AQ8" s="65">
        <f t="shared" ref="AQ8:AQ71" si="32">AQ7*VLOOKUP($X8,$K$40:$V$69,AQ$6+1,FALSE)</f>
        <v>0.99208907425145165</v>
      </c>
      <c r="AR8" s="65">
        <f t="shared" ref="AR8:AR71" si="33">AR7*VLOOKUP($X8,$K$40:$V$69,AR$6+1,FALSE)</f>
        <v>0.99157806626203815</v>
      </c>
      <c r="AS8" s="65">
        <f t="shared" ref="AS8:AS71" si="34">AS7*VLOOKUP($X8,$K$40:$V$69,AS$6+1,FALSE)</f>
        <v>0.99050976087352316</v>
      </c>
      <c r="AT8" s="65">
        <f t="shared" ref="AT8:AT71" si="35">AT7*VLOOKUP($X8,$K$40:$V$69,AT$6+1,FALSE)</f>
        <v>0.98879548647500926</v>
      </c>
      <c r="AU8" s="65">
        <f t="shared" ref="AU8:AU71" si="36">AU7*VLOOKUP($X8,$K$40:$V$69,AU$6+1,FALSE)</f>
        <v>0.98397392845913056</v>
      </c>
      <c r="AV8" s="65">
        <f t="shared" ref="AV8:AV71" si="37">AV7*VLOOKUP($X8,$K$40:$V$69,AV$6+1,FALSE)</f>
        <v>0.97609054941344986</v>
      </c>
      <c r="AW8" s="66">
        <v>0</v>
      </c>
      <c r="AX8" s="45"/>
      <c r="AY8" s="51">
        <v>1</v>
      </c>
      <c r="AZ8" s="52">
        <v>2</v>
      </c>
      <c r="BA8" s="67">
        <f ca="1"/>
        <v>0.98397392845913056</v>
      </c>
      <c r="BB8" s="68">
        <f ca="1"/>
        <v>0.98879548647500926</v>
      </c>
      <c r="BC8" s="45"/>
      <c r="BD8" s="45">
        <f t="shared" ca="1" si="3"/>
        <v>0.98397392845913056</v>
      </c>
    </row>
    <row r="9" spans="1:56" x14ac:dyDescent="0.25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Rates'!J7</f>
        <v>0.97487771057297889</v>
      </c>
      <c r="I9" s="101">
        <v>0.96938674589993501</v>
      </c>
      <c r="K9" s="51">
        <v>3</v>
      </c>
      <c r="L9" s="52">
        <f t="shared" si="4"/>
        <v>0.9988791812562795</v>
      </c>
      <c r="M9" s="52">
        <f t="shared" si="5"/>
        <v>0.99846180681604069</v>
      </c>
      <c r="N9" s="52">
        <f t="shared" si="6"/>
        <v>0.99791619933481057</v>
      </c>
      <c r="O9" s="52">
        <f t="shared" si="7"/>
        <v>0.99722462311126114</v>
      </c>
      <c r="P9" s="52">
        <f t="shared" si="8"/>
        <v>0.9976940859052239</v>
      </c>
      <c r="Q9" s="52">
        <f t="shared" si="9"/>
        <v>0.99604585054423933</v>
      </c>
      <c r="R9" s="52">
        <f t="shared" si="10"/>
        <v>0.99563517828582015</v>
      </c>
      <c r="S9" s="52">
        <f t="shared" si="11"/>
        <v>0.99501114476362806</v>
      </c>
      <c r="T9" s="52">
        <f t="shared" si="12"/>
        <v>0.99399579733365906</v>
      </c>
      <c r="U9" s="52">
        <f t="shared" si="13"/>
        <v>0.99159877792117102</v>
      </c>
      <c r="V9" s="52">
        <f t="shared" si="14"/>
        <v>0.98783008598610356</v>
      </c>
      <c r="W9" s="55">
        <f t="shared" si="0"/>
        <v>0</v>
      </c>
      <c r="X9" s="51">
        <v>1</v>
      </c>
      <c r="Y9" s="52">
        <v>3</v>
      </c>
      <c r="Z9" s="62">
        <f t="shared" si="15"/>
        <v>0.99790692235929135</v>
      </c>
      <c r="AA9" s="62">
        <f t="shared" si="16"/>
        <v>0.9971949659712227</v>
      </c>
      <c r="AB9" s="62">
        <f t="shared" si="17"/>
        <v>0.99642403176308914</v>
      </c>
      <c r="AC9" s="62">
        <f t="shared" si="18"/>
        <v>0.99509066584830963</v>
      </c>
      <c r="AD9" s="62">
        <f t="shared" si="19"/>
        <v>0.99267361997230485</v>
      </c>
      <c r="AE9" s="62">
        <f t="shared" si="20"/>
        <v>0.98815711094212832</v>
      </c>
      <c r="AF9" s="62">
        <f t="shared" si="21"/>
        <v>0.98739373520936757</v>
      </c>
      <c r="AG9" s="62">
        <f t="shared" si="22"/>
        <v>0.9857984691617474</v>
      </c>
      <c r="AH9" s="62">
        <f t="shared" si="23"/>
        <v>0.98324039591943557</v>
      </c>
      <c r="AI9" s="62">
        <f t="shared" si="24"/>
        <v>0.97605746461409892</v>
      </c>
      <c r="AJ9" s="62">
        <f t="shared" si="25"/>
        <v>0.964351059315117</v>
      </c>
      <c r="AK9" s="63">
        <f t="shared" si="26"/>
        <v>0</v>
      </c>
      <c r="AL9" s="64">
        <f t="shared" si="27"/>
        <v>0.99790692235929135</v>
      </c>
      <c r="AM9" s="65">
        <f t="shared" si="28"/>
        <v>0.9971949659712227</v>
      </c>
      <c r="AN9" s="65">
        <f t="shared" si="29"/>
        <v>0.99642403176308914</v>
      </c>
      <c r="AO9" s="65">
        <f t="shared" si="30"/>
        <v>0.99509066584830963</v>
      </c>
      <c r="AP9" s="65">
        <f t="shared" si="31"/>
        <v>0.99267361997230485</v>
      </c>
      <c r="AQ9" s="65">
        <f t="shared" si="32"/>
        <v>0.98815711094212832</v>
      </c>
      <c r="AR9" s="65">
        <f t="shared" si="33"/>
        <v>0.98739373520936757</v>
      </c>
      <c r="AS9" s="65">
        <f t="shared" si="34"/>
        <v>0.9857984691617474</v>
      </c>
      <c r="AT9" s="65">
        <f t="shared" si="35"/>
        <v>0.98324039591943557</v>
      </c>
      <c r="AU9" s="65">
        <f t="shared" si="36"/>
        <v>0.97605746461409892</v>
      </c>
      <c r="AV9" s="65">
        <f t="shared" si="37"/>
        <v>0.964351059315117</v>
      </c>
      <c r="AW9" s="66">
        <v>0</v>
      </c>
      <c r="AX9" s="45"/>
      <c r="AY9" s="51">
        <v>1</v>
      </c>
      <c r="AZ9" s="52">
        <v>3</v>
      </c>
      <c r="BA9" s="67">
        <f ca="1"/>
        <v>0.97605746461409892</v>
      </c>
      <c r="BB9" s="68">
        <f ca="1"/>
        <v>0.98324039591943557</v>
      </c>
      <c r="BC9" s="45"/>
      <c r="BD9" s="45">
        <f t="shared" ca="1" si="3"/>
        <v>0.97605746461409892</v>
      </c>
    </row>
    <row r="10" spans="1:56" x14ac:dyDescent="0.25">
      <c r="E10" s="75"/>
      <c r="F10" s="47">
        <v>1</v>
      </c>
      <c r="G10" s="48">
        <v>4</v>
      </c>
      <c r="H10" s="70">
        <f>+'Survival Rates'!J8</f>
        <v>0.96339046793194472</v>
      </c>
      <c r="I10" s="101">
        <v>0.95577777837681865</v>
      </c>
      <c r="K10" s="51">
        <v>4</v>
      </c>
      <c r="L10" s="52">
        <f t="shared" si="4"/>
        <v>0.99901271784016632</v>
      </c>
      <c r="M10" s="52">
        <f t="shared" si="5"/>
        <v>0.99866237140760583</v>
      </c>
      <c r="N10" s="52">
        <f t="shared" si="6"/>
        <v>0.99860001055252912</v>
      </c>
      <c r="O10" s="52">
        <f t="shared" si="7"/>
        <v>0.9980321529824675</v>
      </c>
      <c r="P10" s="52">
        <f t="shared" si="8"/>
        <v>0.99762354580902846</v>
      </c>
      <c r="Q10" s="52">
        <f t="shared" si="9"/>
        <v>0.99613576493004297</v>
      </c>
      <c r="R10" s="52">
        <f t="shared" si="10"/>
        <v>0.99592432645803086</v>
      </c>
      <c r="S10" s="52">
        <f t="shared" si="11"/>
        <v>0.99497853026832128</v>
      </c>
      <c r="T10" s="52">
        <f t="shared" si="12"/>
        <v>0.99420845584167572</v>
      </c>
      <c r="U10" s="52">
        <f t="shared" si="13"/>
        <v>0.99165792575460843</v>
      </c>
      <c r="V10" s="52">
        <f t="shared" si="14"/>
        <v>0.98734064108945718</v>
      </c>
      <c r="W10" s="55">
        <f t="shared" si="0"/>
        <v>0</v>
      </c>
      <c r="X10" s="51">
        <v>1</v>
      </c>
      <c r="Y10" s="52">
        <v>4</v>
      </c>
      <c r="Z10" s="62">
        <f t="shared" si="15"/>
        <v>0.99721020381538938</v>
      </c>
      <c r="AA10" s="62">
        <f t="shared" si="16"/>
        <v>0.9962617042119023</v>
      </c>
      <c r="AB10" s="62">
        <f t="shared" si="17"/>
        <v>0.99523488628984103</v>
      </c>
      <c r="AC10" s="62">
        <f t="shared" si="18"/>
        <v>0.99345958288878078</v>
      </c>
      <c r="AD10" s="62">
        <f t="shared" si="19"/>
        <v>0.99024344074105819</v>
      </c>
      <c r="AE10" s="62">
        <f t="shared" si="20"/>
        <v>0.98424073124910227</v>
      </c>
      <c r="AF10" s="62">
        <f t="shared" si="21"/>
        <v>0.98322706149196293</v>
      </c>
      <c r="AG10" s="62">
        <f t="shared" si="22"/>
        <v>0.98110958638572399</v>
      </c>
      <c r="AH10" s="62">
        <f t="shared" si="23"/>
        <v>0.97771651407335014</v>
      </c>
      <c r="AI10" s="62">
        <f t="shared" si="24"/>
        <v>0.96820469188729419</v>
      </c>
      <c r="AJ10" s="62">
        <f t="shared" si="25"/>
        <v>0.95275276065425041</v>
      </c>
      <c r="AK10" s="63">
        <f t="shared" si="26"/>
        <v>0</v>
      </c>
      <c r="AL10" s="64">
        <f t="shared" si="27"/>
        <v>0.99721020381538938</v>
      </c>
      <c r="AM10" s="65">
        <f t="shared" si="28"/>
        <v>0.9962617042119023</v>
      </c>
      <c r="AN10" s="65">
        <f t="shared" si="29"/>
        <v>0.99523488628984103</v>
      </c>
      <c r="AO10" s="65">
        <f t="shared" si="30"/>
        <v>0.99345958288878078</v>
      </c>
      <c r="AP10" s="65">
        <f t="shared" si="31"/>
        <v>0.99024344074105819</v>
      </c>
      <c r="AQ10" s="65">
        <f t="shared" si="32"/>
        <v>0.98424073124910227</v>
      </c>
      <c r="AR10" s="65">
        <f t="shared" si="33"/>
        <v>0.98322706149196293</v>
      </c>
      <c r="AS10" s="65">
        <f t="shared" si="34"/>
        <v>0.98110958638572399</v>
      </c>
      <c r="AT10" s="65">
        <f t="shared" si="35"/>
        <v>0.97771651407335014</v>
      </c>
      <c r="AU10" s="65">
        <f t="shared" si="36"/>
        <v>0.96820469188729419</v>
      </c>
      <c r="AV10" s="65">
        <f t="shared" si="37"/>
        <v>0.95275276065425041</v>
      </c>
      <c r="AW10" s="66">
        <v>0</v>
      </c>
      <c r="AX10" s="45"/>
      <c r="AY10" s="51">
        <v>1</v>
      </c>
      <c r="AZ10" s="52">
        <v>4</v>
      </c>
      <c r="BA10" s="67">
        <f ca="1"/>
        <v>0.96820469188729419</v>
      </c>
      <c r="BB10" s="68">
        <f ca="1"/>
        <v>0.97771651407335014</v>
      </c>
      <c r="BC10" s="45"/>
      <c r="BD10" s="45">
        <f t="shared" ca="1" si="3"/>
        <v>0.96820469188729419</v>
      </c>
    </row>
    <row r="11" spans="1:56" x14ac:dyDescent="0.25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Rates'!J9</f>
        <v>0.95208464072593268</v>
      </c>
      <c r="I11" s="101">
        <v>0.94258412359085564</v>
      </c>
      <c r="K11" s="51">
        <v>5</v>
      </c>
      <c r="L11" s="52">
        <f t="shared" si="4"/>
        <v>0.99901674531309503</v>
      </c>
      <c r="M11" s="52">
        <f t="shared" si="5"/>
        <v>0.99854371700682909</v>
      </c>
      <c r="N11" s="52">
        <f t="shared" si="6"/>
        <v>0.9982711388259885</v>
      </c>
      <c r="O11" s="52">
        <f t="shared" si="7"/>
        <v>0.99808266805055923</v>
      </c>
      <c r="P11" s="52">
        <f t="shared" si="8"/>
        <v>0.99686875792319718</v>
      </c>
      <c r="Q11" s="52">
        <f t="shared" si="9"/>
        <v>0.99535914756195787</v>
      </c>
      <c r="R11" s="52">
        <f t="shared" si="10"/>
        <v>0.99440772783155518</v>
      </c>
      <c r="S11" s="52">
        <f t="shared" si="11"/>
        <v>0.99372383589722646</v>
      </c>
      <c r="T11" s="52">
        <f t="shared" si="12"/>
        <v>0.99328209846398208</v>
      </c>
      <c r="U11" s="52">
        <f t="shared" si="13"/>
        <v>0.99053072561428301</v>
      </c>
      <c r="V11" s="52">
        <f t="shared" si="14"/>
        <v>0.98548889933692041</v>
      </c>
      <c r="W11" s="55">
        <f t="shared" si="0"/>
        <v>0</v>
      </c>
      <c r="X11" s="51">
        <v>1</v>
      </c>
      <c r="Y11" s="52">
        <v>5</v>
      </c>
      <c r="Z11" s="62">
        <f t="shared" si="15"/>
        <v>0.9965139717063628</v>
      </c>
      <c r="AA11" s="62">
        <f t="shared" si="16"/>
        <v>0.99532931588008722</v>
      </c>
      <c r="AB11" s="62">
        <f t="shared" si="17"/>
        <v>0.99404715995835535</v>
      </c>
      <c r="AC11" s="62">
        <f t="shared" si="18"/>
        <v>0.99183117348625749</v>
      </c>
      <c r="AD11" s="62">
        <f t="shared" si="19"/>
        <v>0.98781921086816782</v>
      </c>
      <c r="AE11" s="62">
        <f t="shared" si="20"/>
        <v>0.98033987340956508</v>
      </c>
      <c r="AF11" s="62">
        <f t="shared" si="21"/>
        <v>0.9790779705981556</v>
      </c>
      <c r="AG11" s="62">
        <f t="shared" si="22"/>
        <v>0.97644300595888756</v>
      </c>
      <c r="AH11" s="62">
        <f t="shared" si="23"/>
        <v>0.97222366560503903</v>
      </c>
      <c r="AI11" s="62">
        <f t="shared" si="24"/>
        <v>0.96041509785819379</v>
      </c>
      <c r="AJ11" s="62">
        <f t="shared" si="25"/>
        <v>0.94129395531433491</v>
      </c>
      <c r="AK11" s="63">
        <f t="shared" si="26"/>
        <v>0</v>
      </c>
      <c r="AL11" s="64">
        <f t="shared" si="27"/>
        <v>0.9965139717063628</v>
      </c>
      <c r="AM11" s="65">
        <f t="shared" si="28"/>
        <v>0.99532931588008722</v>
      </c>
      <c r="AN11" s="65">
        <f t="shared" si="29"/>
        <v>0.99404715995835535</v>
      </c>
      <c r="AO11" s="65">
        <f t="shared" si="30"/>
        <v>0.99183117348625749</v>
      </c>
      <c r="AP11" s="65">
        <f t="shared" si="31"/>
        <v>0.98781921086816782</v>
      </c>
      <c r="AQ11" s="65">
        <f t="shared" si="32"/>
        <v>0.98033987340956508</v>
      </c>
      <c r="AR11" s="65">
        <f t="shared" si="33"/>
        <v>0.9790779705981556</v>
      </c>
      <c r="AS11" s="65">
        <f t="shared" si="34"/>
        <v>0.97644300595888756</v>
      </c>
      <c r="AT11" s="65">
        <f t="shared" si="35"/>
        <v>0.97222366560503903</v>
      </c>
      <c r="AU11" s="65">
        <f t="shared" si="36"/>
        <v>0.96041509785819379</v>
      </c>
      <c r="AV11" s="65">
        <f t="shared" si="37"/>
        <v>0.94129395531433491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0.96041509785819379</v>
      </c>
      <c r="BB11" s="68">
        <f ca="1"/>
        <v>0.97222366560503903</v>
      </c>
      <c r="BC11" s="45"/>
      <c r="BD11" s="45">
        <f t="shared" ca="1" si="3"/>
        <v>0.96041509785819379</v>
      </c>
    </row>
    <row r="12" spans="1:56" x14ac:dyDescent="0.25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Rates'!J10</f>
        <v>0.9361237482786402</v>
      </c>
      <c r="I12" s="101">
        <v>0.922334547024523</v>
      </c>
      <c r="K12" s="51">
        <v>6</v>
      </c>
      <c r="L12" s="52">
        <f t="shared" si="4"/>
        <v>0.99859213682660997</v>
      </c>
      <c r="M12" s="52">
        <f t="shared" si="5"/>
        <v>0.9983856764303185</v>
      </c>
      <c r="N12" s="52">
        <f t="shared" si="6"/>
        <v>0.99786458530045363</v>
      </c>
      <c r="O12" s="52">
        <f t="shared" si="7"/>
        <v>0.99725640347499933</v>
      </c>
      <c r="P12" s="52">
        <f t="shared" si="8"/>
        <v>0.99679410737346785</v>
      </c>
      <c r="Q12" s="52">
        <f t="shared" si="9"/>
        <v>0.99563250403557768</v>
      </c>
      <c r="R12" s="52">
        <f t="shared" si="10"/>
        <v>0.99575104592273345</v>
      </c>
      <c r="S12" s="52">
        <f t="shared" si="11"/>
        <v>0.99507292451452323</v>
      </c>
      <c r="T12" s="52">
        <f t="shared" si="12"/>
        <v>0.99452169928800283</v>
      </c>
      <c r="U12" s="52">
        <f t="shared" si="13"/>
        <v>0.99167015012755211</v>
      </c>
      <c r="V12" s="52">
        <f t="shared" si="14"/>
        <v>0.9865380540309755</v>
      </c>
      <c r="W12" s="55">
        <f t="shared" si="0"/>
        <v>0</v>
      </c>
      <c r="X12" s="51">
        <v>1</v>
      </c>
      <c r="Y12" s="52">
        <v>6</v>
      </c>
      <c r="Z12" s="62">
        <f t="shared" si="15"/>
        <v>0.9958182256925926</v>
      </c>
      <c r="AA12" s="62">
        <f t="shared" si="16"/>
        <v>0.994397800158348</v>
      </c>
      <c r="AB12" s="62">
        <f t="shared" si="17"/>
        <v>0.99286085107500976</v>
      </c>
      <c r="AC12" s="62">
        <f t="shared" si="18"/>
        <v>0.99020543325843224</v>
      </c>
      <c r="AD12" s="62">
        <f t="shared" si="19"/>
        <v>0.98540091578891986</v>
      </c>
      <c r="AE12" s="62">
        <f t="shared" si="20"/>
        <v>0.97645447590549372</v>
      </c>
      <c r="AF12" s="62">
        <f t="shared" si="21"/>
        <v>0.97494638833070668</v>
      </c>
      <c r="AG12" s="62">
        <f t="shared" si="22"/>
        <v>0.97179862180164456</v>
      </c>
      <c r="AH12" s="62">
        <f t="shared" si="23"/>
        <v>0.9667616761678085</v>
      </c>
      <c r="AI12" s="62">
        <f t="shared" si="24"/>
        <v>0.95268817422890306</v>
      </c>
      <c r="AJ12" s="62">
        <f t="shared" si="25"/>
        <v>0.92997296560218834</v>
      </c>
      <c r="AK12" s="63">
        <f t="shared" si="26"/>
        <v>0</v>
      </c>
      <c r="AL12" s="64">
        <f t="shared" si="27"/>
        <v>0.9958182256925926</v>
      </c>
      <c r="AM12" s="65">
        <f t="shared" si="28"/>
        <v>0.994397800158348</v>
      </c>
      <c r="AN12" s="65">
        <f t="shared" si="29"/>
        <v>0.99286085107500976</v>
      </c>
      <c r="AO12" s="65">
        <f t="shared" si="30"/>
        <v>0.99020543325843224</v>
      </c>
      <c r="AP12" s="65">
        <f t="shared" si="31"/>
        <v>0.98540091578891986</v>
      </c>
      <c r="AQ12" s="65">
        <f t="shared" si="32"/>
        <v>0.97645447590549372</v>
      </c>
      <c r="AR12" s="65">
        <f t="shared" si="33"/>
        <v>0.97494638833070668</v>
      </c>
      <c r="AS12" s="65">
        <f t="shared" si="34"/>
        <v>0.97179862180164456</v>
      </c>
      <c r="AT12" s="65">
        <f t="shared" si="35"/>
        <v>0.9667616761678085</v>
      </c>
      <c r="AU12" s="65">
        <f t="shared" si="36"/>
        <v>0.95268817422890306</v>
      </c>
      <c r="AV12" s="65">
        <f t="shared" si="37"/>
        <v>0.92997296560218834</v>
      </c>
      <c r="AW12" s="66">
        <v>0</v>
      </c>
      <c r="AX12" s="45"/>
      <c r="AY12" s="51">
        <v>1</v>
      </c>
      <c r="AZ12" s="52">
        <v>6</v>
      </c>
      <c r="BA12" s="67">
        <f ca="1"/>
        <v>0.95268817422890306</v>
      </c>
      <c r="BB12" s="68">
        <f ca="1"/>
        <v>0.9667616761678085</v>
      </c>
      <c r="BC12" s="45"/>
      <c r="BD12" s="45">
        <f t="shared" ca="1" si="3"/>
        <v>0.95268817422890306</v>
      </c>
    </row>
    <row r="13" spans="1:56" x14ac:dyDescent="0.25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Rates'!J11</f>
        <v>0.91796934753004933</v>
      </c>
      <c r="I13" s="101">
        <v>0.89909028882755548</v>
      </c>
      <c r="K13" s="51">
        <v>7</v>
      </c>
      <c r="L13" s="52">
        <f t="shared" si="4"/>
        <v>0.99836935778863756</v>
      </c>
      <c r="M13" s="52">
        <f t="shared" si="5"/>
        <v>0.99820280169828501</v>
      </c>
      <c r="N13" s="52">
        <f t="shared" si="6"/>
        <v>0.99761040877313834</v>
      </c>
      <c r="O13" s="52">
        <f t="shared" si="7"/>
        <v>0.99694503071341944</v>
      </c>
      <c r="P13" s="52">
        <f t="shared" si="8"/>
        <v>0.9965531494053973</v>
      </c>
      <c r="Q13" s="52">
        <f t="shared" si="9"/>
        <v>0.99546419948357756</v>
      </c>
      <c r="R13" s="52">
        <f t="shared" si="10"/>
        <v>0.9957909740798262</v>
      </c>
      <c r="S13" s="52">
        <f t="shared" si="11"/>
        <v>0.99510820024297841</v>
      </c>
      <c r="T13" s="52">
        <f t="shared" si="12"/>
        <v>0.99463829913278146</v>
      </c>
      <c r="U13" s="52">
        <f t="shared" si="13"/>
        <v>0.99164160041291805</v>
      </c>
      <c r="V13" s="52">
        <f t="shared" si="14"/>
        <v>0.98614092827220023</v>
      </c>
      <c r="W13" s="55">
        <f t="shared" si="0"/>
        <v>0</v>
      </c>
      <c r="X13" s="51">
        <v>1</v>
      </c>
      <c r="Y13" s="52">
        <v>7</v>
      </c>
      <c r="Z13" s="62">
        <f t="shared" si="15"/>
        <v>0.9951229654346968</v>
      </c>
      <c r="AA13" s="62">
        <f t="shared" si="16"/>
        <v>0.99346715623002024</v>
      </c>
      <c r="AB13" s="62">
        <f t="shared" si="17"/>
        <v>0.99167595794820307</v>
      </c>
      <c r="AC13" s="62">
        <f t="shared" si="18"/>
        <v>0.98858235783018078</v>
      </c>
      <c r="AD13" s="62">
        <f t="shared" si="19"/>
        <v>0.98298854097425681</v>
      </c>
      <c r="AE13" s="62">
        <f t="shared" si="20"/>
        <v>0.97258447746268073</v>
      </c>
      <c r="AF13" s="62">
        <f t="shared" si="21"/>
        <v>0.97083224080547981</v>
      </c>
      <c r="AG13" s="62">
        <f t="shared" si="22"/>
        <v>0.96717632833896183</v>
      </c>
      <c r="AH13" s="62">
        <f t="shared" si="23"/>
        <v>0.96133037239445129</v>
      </c>
      <c r="AI13" s="62">
        <f t="shared" si="24"/>
        <v>0.94502341679098734</v>
      </c>
      <c r="AJ13" s="62">
        <f t="shared" si="25"/>
        <v>0.9187881340023285</v>
      </c>
      <c r="AK13" s="63">
        <f t="shared" si="26"/>
        <v>0</v>
      </c>
      <c r="AL13" s="64">
        <f t="shared" si="27"/>
        <v>0.9951229654346968</v>
      </c>
      <c r="AM13" s="65">
        <f t="shared" si="28"/>
        <v>0.99346715623002024</v>
      </c>
      <c r="AN13" s="65">
        <f t="shared" si="29"/>
        <v>0.99167595794820307</v>
      </c>
      <c r="AO13" s="65">
        <f t="shared" si="30"/>
        <v>0.98858235783018078</v>
      </c>
      <c r="AP13" s="65">
        <f t="shared" si="31"/>
        <v>0.98298854097425681</v>
      </c>
      <c r="AQ13" s="65">
        <f t="shared" si="32"/>
        <v>0.97258447746268073</v>
      </c>
      <c r="AR13" s="65">
        <f t="shared" si="33"/>
        <v>0.97083224080547981</v>
      </c>
      <c r="AS13" s="65">
        <f t="shared" si="34"/>
        <v>0.96717632833896183</v>
      </c>
      <c r="AT13" s="65">
        <f t="shared" si="35"/>
        <v>0.96133037239445129</v>
      </c>
      <c r="AU13" s="65">
        <f t="shared" si="36"/>
        <v>0.94502341679098734</v>
      </c>
      <c r="AV13" s="65">
        <f t="shared" si="37"/>
        <v>0.9187881340023285</v>
      </c>
      <c r="AW13" s="66">
        <v>0</v>
      </c>
      <c r="AX13" s="45"/>
      <c r="AY13" s="51">
        <v>1</v>
      </c>
      <c r="AZ13" s="52">
        <v>7</v>
      </c>
      <c r="BA13" s="67">
        <f ca="1"/>
        <v>0.94502341679098734</v>
      </c>
      <c r="BB13" s="68">
        <f ca="1"/>
        <v>0.96133037239445129</v>
      </c>
      <c r="BC13" s="45"/>
      <c r="BD13" s="45">
        <f t="shared" ca="1" si="3"/>
        <v>0.94502341679098734</v>
      </c>
    </row>
    <row r="14" spans="1:56" x14ac:dyDescent="0.25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Rates'!J12</f>
        <v>0.91870517621026959</v>
      </c>
      <c r="I14" s="101">
        <v>0.8874112884964489</v>
      </c>
      <c r="K14" s="51">
        <v>8</v>
      </c>
      <c r="L14" s="52">
        <f t="shared" si="4"/>
        <v>1.0000667740597602</v>
      </c>
      <c r="M14" s="52">
        <f t="shared" si="5"/>
        <v>1.0002047921922903</v>
      </c>
      <c r="N14" s="52">
        <f t="shared" si="6"/>
        <v>0.99943830164007075</v>
      </c>
      <c r="O14" s="52">
        <f t="shared" si="7"/>
        <v>0.99949744020973541</v>
      </c>
      <c r="P14" s="52">
        <f t="shared" si="8"/>
        <v>0.9985296454277357</v>
      </c>
      <c r="Q14" s="52">
        <f t="shared" si="9"/>
        <v>0.9976356652631172</v>
      </c>
      <c r="R14" s="52">
        <f t="shared" si="10"/>
        <v>0.99687175574253706</v>
      </c>
      <c r="S14" s="52">
        <f t="shared" si="11"/>
        <v>0.99566460271261037</v>
      </c>
      <c r="T14" s="52">
        <f t="shared" si="12"/>
        <v>0.99503047023432611</v>
      </c>
      <c r="U14" s="52">
        <f t="shared" si="13"/>
        <v>0.99197495770179567</v>
      </c>
      <c r="V14" s="52">
        <f t="shared" si="14"/>
        <v>0.98652036074743155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0.99442819059353038</v>
      </c>
      <c r="AA14" s="62">
        <f t="shared" si="16"/>
        <v>0.99253738327920393</v>
      </c>
      <c r="AB14" s="62">
        <f t="shared" si="17"/>
        <v>0.9904924788883529</v>
      </c>
      <c r="AC14" s="62">
        <f t="shared" si="18"/>
        <v>0.98696194283355021</v>
      </c>
      <c r="AD14" s="62">
        <f t="shared" si="19"/>
        <v>0.98058207193068969</v>
      </c>
      <c r="AE14" s="62">
        <f t="shared" si="20"/>
        <v>0.96872981704976768</v>
      </c>
      <c r="AF14" s="62">
        <f t="shared" si="21"/>
        <v>0.96673545445012021</v>
      </c>
      <c r="AG14" s="62">
        <f t="shared" si="22"/>
        <v>0.96257602049796631</v>
      </c>
      <c r="AH14" s="62">
        <f t="shared" si="23"/>
        <v>0.9559295818917436</v>
      </c>
      <c r="AI14" s="62">
        <f t="shared" si="24"/>
        <v>0.93742032539257047</v>
      </c>
      <c r="AJ14" s="62">
        <f t="shared" si="25"/>
        <v>0.90773782293429528</v>
      </c>
      <c r="AK14" s="63">
        <f t="shared" si="26"/>
        <v>0</v>
      </c>
      <c r="AL14" s="64">
        <f t="shared" si="27"/>
        <v>0.99442819059353038</v>
      </c>
      <c r="AM14" s="65">
        <f t="shared" si="28"/>
        <v>0.99253738327920393</v>
      </c>
      <c r="AN14" s="65">
        <f t="shared" si="29"/>
        <v>0.9904924788883529</v>
      </c>
      <c r="AO14" s="65">
        <f t="shared" si="30"/>
        <v>0.98696194283355021</v>
      </c>
      <c r="AP14" s="65">
        <f t="shared" si="31"/>
        <v>0.98058207193068969</v>
      </c>
      <c r="AQ14" s="65">
        <f t="shared" si="32"/>
        <v>0.96872981704976768</v>
      </c>
      <c r="AR14" s="65">
        <f t="shared" si="33"/>
        <v>0.96673545445012021</v>
      </c>
      <c r="AS14" s="65">
        <f t="shared" si="34"/>
        <v>0.96257602049796631</v>
      </c>
      <c r="AT14" s="65">
        <f t="shared" si="35"/>
        <v>0.9559295818917436</v>
      </c>
      <c r="AU14" s="65">
        <f t="shared" si="36"/>
        <v>0.93742032539257047</v>
      </c>
      <c r="AV14" s="65">
        <f t="shared" si="37"/>
        <v>0.90773782293429528</v>
      </c>
      <c r="AW14" s="66">
        <v>0</v>
      </c>
      <c r="AX14" s="45"/>
      <c r="AY14" s="51">
        <v>1</v>
      </c>
      <c r="AZ14" s="52">
        <v>8</v>
      </c>
      <c r="BA14" s="67">
        <f ca="1"/>
        <v>0.93742032539257047</v>
      </c>
      <c r="BB14" s="68">
        <f ca="1"/>
        <v>0.9559295818917436</v>
      </c>
      <c r="BC14" s="45"/>
      <c r="BD14" s="45">
        <f t="shared" ca="1" si="3"/>
        <v>0.93742032539257047</v>
      </c>
    </row>
    <row r="15" spans="1:56" x14ac:dyDescent="0.25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Rates'!J13</f>
        <v>0.92260552439830634</v>
      </c>
      <c r="I15" s="101">
        <v>0.8761727086081077</v>
      </c>
      <c r="K15" s="51">
        <v>9</v>
      </c>
      <c r="L15" s="52">
        <f t="shared" si="4"/>
        <v>1.0003531037786191</v>
      </c>
      <c r="M15" s="52">
        <f t="shared" si="5"/>
        <v>1.0006033224307729</v>
      </c>
      <c r="N15" s="52">
        <f t="shared" si="6"/>
        <v>0.99973262861033685</v>
      </c>
      <c r="O15" s="52">
        <f t="shared" si="7"/>
        <v>0.99994031696892005</v>
      </c>
      <c r="P15" s="52">
        <f t="shared" si="8"/>
        <v>0.99887043711281209</v>
      </c>
      <c r="Q15" s="52">
        <f t="shared" si="9"/>
        <v>0.99808355198367327</v>
      </c>
      <c r="R15" s="52">
        <f t="shared" si="10"/>
        <v>0.9971878370254853</v>
      </c>
      <c r="S15" s="52">
        <f t="shared" si="11"/>
        <v>0.99582361752372639</v>
      </c>
      <c r="T15" s="52">
        <f t="shared" si="12"/>
        <v>0.99521074708348101</v>
      </c>
      <c r="U15" s="52">
        <f t="shared" si="13"/>
        <v>0.99198787265219157</v>
      </c>
      <c r="V15" s="52">
        <f t="shared" si="14"/>
        <v>0.98618033627657786</v>
      </c>
      <c r="W15" s="55">
        <f t="shared" si="0"/>
        <v>0</v>
      </c>
      <c r="X15" s="51">
        <v>1</v>
      </c>
      <c r="Y15" s="52">
        <v>9</v>
      </c>
      <c r="Z15" s="62">
        <f t="shared" si="15"/>
        <v>0.9937339008301852</v>
      </c>
      <c r="AA15" s="62">
        <f t="shared" si="16"/>
        <v>0.99160848049076256</v>
      </c>
      <c r="AB15" s="62">
        <f t="shared" si="17"/>
        <v>0.98931041220789329</v>
      </c>
      <c r="AC15" s="62">
        <f t="shared" si="18"/>
        <v>0.98534418390774725</v>
      </c>
      <c r="AD15" s="62">
        <f t="shared" si="19"/>
        <v>0.9781814942002115</v>
      </c>
      <c r="AE15" s="62">
        <f t="shared" si="20"/>
        <v>0.96489043387728279</v>
      </c>
      <c r="AF15" s="62">
        <f t="shared" si="21"/>
        <v>0.96265595600273901</v>
      </c>
      <c r="AG15" s="62">
        <f t="shared" si="22"/>
        <v>0.95799759370555715</v>
      </c>
      <c r="AH15" s="62">
        <f t="shared" si="23"/>
        <v>0.95055913323497332</v>
      </c>
      <c r="AI15" s="62">
        <f t="shared" si="24"/>
        <v>0.9298784039056982</v>
      </c>
      <c r="AJ15" s="62">
        <f t="shared" si="25"/>
        <v>0.89682041451289118</v>
      </c>
      <c r="AK15" s="63">
        <f t="shared" si="26"/>
        <v>0</v>
      </c>
      <c r="AL15" s="64">
        <f t="shared" si="27"/>
        <v>0.9937339008301852</v>
      </c>
      <c r="AM15" s="65">
        <f t="shared" si="28"/>
        <v>0.99160848049076256</v>
      </c>
      <c r="AN15" s="65">
        <f t="shared" si="29"/>
        <v>0.98931041220789329</v>
      </c>
      <c r="AO15" s="65">
        <f t="shared" si="30"/>
        <v>0.98534418390774725</v>
      </c>
      <c r="AP15" s="65">
        <f t="shared" si="31"/>
        <v>0.9781814942002115</v>
      </c>
      <c r="AQ15" s="65">
        <f t="shared" si="32"/>
        <v>0.96489043387728279</v>
      </c>
      <c r="AR15" s="65">
        <f t="shared" si="33"/>
        <v>0.96265595600273901</v>
      </c>
      <c r="AS15" s="65">
        <f t="shared" si="34"/>
        <v>0.95799759370555715</v>
      </c>
      <c r="AT15" s="65">
        <f t="shared" si="35"/>
        <v>0.95055913323497332</v>
      </c>
      <c r="AU15" s="65">
        <f t="shared" si="36"/>
        <v>0.9298784039056982</v>
      </c>
      <c r="AV15" s="65">
        <f t="shared" si="37"/>
        <v>0.89682041451289118</v>
      </c>
      <c r="AW15" s="66">
        <v>0</v>
      </c>
      <c r="AX15" s="45"/>
      <c r="AY15" s="51">
        <v>1</v>
      </c>
      <c r="AZ15" s="52">
        <v>9</v>
      </c>
      <c r="BA15" s="67">
        <f ca="1"/>
        <v>0.9298784039056982</v>
      </c>
      <c r="BB15" s="68">
        <f ca="1"/>
        <v>0.95055913323497332</v>
      </c>
      <c r="BC15" s="45"/>
      <c r="BD15" s="45">
        <f t="shared" ca="1" si="3"/>
        <v>0.9298784039056982</v>
      </c>
    </row>
    <row r="16" spans="1:56" x14ac:dyDescent="0.25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Rates'!J14</f>
        <v>0.92993579574755747</v>
      </c>
      <c r="I16" s="101">
        <v>0.86535325581700795</v>
      </c>
      <c r="K16" s="51">
        <v>10</v>
      </c>
      <c r="L16" s="52">
        <f t="shared" si="4"/>
        <v>1.0006596998370514</v>
      </c>
      <c r="M16" s="52">
        <f t="shared" si="5"/>
        <v>1.0010286873937697</v>
      </c>
      <c r="N16" s="52">
        <f t="shared" si="6"/>
        <v>1.000047028556506</v>
      </c>
      <c r="O16" s="52">
        <f t="shared" si="7"/>
        <v>1.000411977560306</v>
      </c>
      <c r="P16" s="52">
        <f t="shared" si="8"/>
        <v>0.99923261217382287</v>
      </c>
      <c r="Q16" s="52">
        <f t="shared" si="9"/>
        <v>0.99855916960580149</v>
      </c>
      <c r="R16" s="52">
        <f t="shared" si="10"/>
        <v>0.99752097302703457</v>
      </c>
      <c r="S16" s="52">
        <f t="shared" si="11"/>
        <v>0.9959827524657735</v>
      </c>
      <c r="T16" s="52">
        <f t="shared" si="12"/>
        <v>0.99539136416067087</v>
      </c>
      <c r="U16" s="52">
        <f t="shared" si="13"/>
        <v>0.99196991675208035</v>
      </c>
      <c r="V16" s="52">
        <f t="shared" si="14"/>
        <v>0.9857475739432715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0.99304009580598962</v>
      </c>
      <c r="AA16" s="62">
        <f t="shared" si="16"/>
        <v>0.99068044705032243</v>
      </c>
      <c r="AB16" s="62">
        <f t="shared" si="17"/>
        <v>0.98812975622127219</v>
      </c>
      <c r="AC16" s="62">
        <f t="shared" si="18"/>
        <v>0.98372907669912657</v>
      </c>
      <c r="AD16" s="62">
        <f t="shared" si="19"/>
        <v>0.9757867933602099</v>
      </c>
      <c r="AE16" s="62">
        <f t="shared" si="20"/>
        <v>0.96106626739668211</v>
      </c>
      <c r="AF16" s="62">
        <f t="shared" si="21"/>
        <v>0.9585936725106029</v>
      </c>
      <c r="AG16" s="62">
        <f t="shared" si="22"/>
        <v>0.95344094388602807</v>
      </c>
      <c r="AH16" s="62">
        <f t="shared" si="23"/>
        <v>0.94521885596249877</v>
      </c>
      <c r="AI16" s="62">
        <f t="shared" si="24"/>
        <v>0.92239716019396412</v>
      </c>
      <c r="AJ16" s="62">
        <f t="shared" si="25"/>
        <v>0.8860343103113052</v>
      </c>
      <c r="AK16" s="63">
        <f t="shared" si="26"/>
        <v>0</v>
      </c>
      <c r="AL16" s="64">
        <f t="shared" si="27"/>
        <v>0.99304009580598962</v>
      </c>
      <c r="AM16" s="65">
        <f t="shared" si="28"/>
        <v>0.99068044705032243</v>
      </c>
      <c r="AN16" s="65">
        <f t="shared" si="29"/>
        <v>0.98812975622127219</v>
      </c>
      <c r="AO16" s="65">
        <f t="shared" si="30"/>
        <v>0.98372907669912657</v>
      </c>
      <c r="AP16" s="65">
        <f t="shared" si="31"/>
        <v>0.9757867933602099</v>
      </c>
      <c r="AQ16" s="65">
        <f t="shared" si="32"/>
        <v>0.96106626739668211</v>
      </c>
      <c r="AR16" s="65">
        <f t="shared" si="33"/>
        <v>0.9585936725106029</v>
      </c>
      <c r="AS16" s="65">
        <f t="shared" si="34"/>
        <v>0.95344094388602807</v>
      </c>
      <c r="AT16" s="65">
        <f t="shared" si="35"/>
        <v>0.94521885596249877</v>
      </c>
      <c r="AU16" s="65">
        <f t="shared" si="36"/>
        <v>0.92239716019396412</v>
      </c>
      <c r="AV16" s="65">
        <f t="shared" si="37"/>
        <v>0.8860343103113052</v>
      </c>
      <c r="AW16" s="66">
        <v>0</v>
      </c>
      <c r="AX16" s="45"/>
      <c r="AY16" s="51">
        <v>1</v>
      </c>
      <c r="AZ16" s="52">
        <v>10</v>
      </c>
      <c r="BA16" s="67">
        <f ca="1"/>
        <v>0.92239716019396412</v>
      </c>
      <c r="BB16" s="68">
        <f ca="1"/>
        <v>0.94521885596249877</v>
      </c>
      <c r="BC16" s="45"/>
      <c r="BD16" s="45">
        <f t="shared" ca="1" si="3"/>
        <v>0.92239716019396412</v>
      </c>
    </row>
    <row r="17" spans="1:56" x14ac:dyDescent="0.25">
      <c r="F17" s="47">
        <v>1</v>
      </c>
      <c r="G17" s="48">
        <v>11</v>
      </c>
      <c r="H17" s="70">
        <f>+'Survival Rates'!J15</f>
        <v>0.91621642189129604</v>
      </c>
      <c r="I17" s="101">
        <v>0.85040920143682386</v>
      </c>
      <c r="K17" s="51">
        <v>11</v>
      </c>
      <c r="L17" s="52">
        <f t="shared" si="4"/>
        <v>0.99876218824456198</v>
      </c>
      <c r="M17" s="52">
        <f t="shared" si="5"/>
        <v>0.99834136256622641</v>
      </c>
      <c r="N17" s="52">
        <f t="shared" si="6"/>
        <v>0.99765153951195229</v>
      </c>
      <c r="O17" s="52">
        <f t="shared" si="7"/>
        <v>0.99712058630442879</v>
      </c>
      <c r="P17" s="52">
        <f t="shared" si="8"/>
        <v>0.99654235042390027</v>
      </c>
      <c r="Q17" s="52">
        <f t="shared" si="9"/>
        <v>0.99560538408529919</v>
      </c>
      <c r="R17" s="52">
        <f t="shared" si="10"/>
        <v>0.99521360618838939</v>
      </c>
      <c r="S17" s="52">
        <f t="shared" si="11"/>
        <v>0.99425016874992989</v>
      </c>
      <c r="T17" s="52">
        <f t="shared" si="12"/>
        <v>0.99347043674780933</v>
      </c>
      <c r="U17" s="52">
        <f t="shared" si="13"/>
        <v>0.99108891352462092</v>
      </c>
      <c r="V17" s="52">
        <f t="shared" si="14"/>
        <v>0.98711711815152958</v>
      </c>
      <c r="W17" s="55">
        <f t="shared" si="0"/>
        <v>0</v>
      </c>
      <c r="X17" s="51">
        <v>1</v>
      </c>
      <c r="Y17" s="52">
        <v>11</v>
      </c>
      <c r="Z17" s="62">
        <f t="shared" si="15"/>
        <v>0.99234677518250858</v>
      </c>
      <c r="AA17" s="62">
        <f t="shared" si="16"/>
        <v>0.98975328214427216</v>
      </c>
      <c r="AB17" s="62">
        <f t="shared" si="17"/>
        <v>0.98695050924494909</v>
      </c>
      <c r="AC17" s="62">
        <f t="shared" si="18"/>
        <v>0.9821166168611789</v>
      </c>
      <c r="AD17" s="62">
        <f t="shared" si="19"/>
        <v>0.97339795502338089</v>
      </c>
      <c r="AE17" s="62">
        <f t="shared" si="20"/>
        <v>0.95725725729939493</v>
      </c>
      <c r="AF17" s="62">
        <f t="shared" si="21"/>
        <v>0.95454853132882966</v>
      </c>
      <c r="AG17" s="62">
        <f t="shared" si="22"/>
        <v>0.94890596745870193</v>
      </c>
      <c r="AH17" s="62">
        <f t="shared" si="23"/>
        <v>0.93990858057033855</v>
      </c>
      <c r="AI17" s="62">
        <f t="shared" si="24"/>
        <v>0.91497610608039603</v>
      </c>
      <c r="AJ17" s="62">
        <f t="shared" si="25"/>
        <v>0.87537793112708584</v>
      </c>
      <c r="AK17" s="63">
        <f t="shared" si="26"/>
        <v>0</v>
      </c>
      <c r="AL17" s="64">
        <f t="shared" si="27"/>
        <v>0.99234677518250858</v>
      </c>
      <c r="AM17" s="65">
        <f t="shared" si="28"/>
        <v>0.98975328214427216</v>
      </c>
      <c r="AN17" s="65">
        <f t="shared" si="29"/>
        <v>0.98695050924494909</v>
      </c>
      <c r="AO17" s="65">
        <f t="shared" si="30"/>
        <v>0.9821166168611789</v>
      </c>
      <c r="AP17" s="65">
        <f t="shared" si="31"/>
        <v>0.97339795502338089</v>
      </c>
      <c r="AQ17" s="65">
        <f t="shared" si="32"/>
        <v>0.95725725729939493</v>
      </c>
      <c r="AR17" s="65">
        <f t="shared" si="33"/>
        <v>0.95454853132882966</v>
      </c>
      <c r="AS17" s="65">
        <f t="shared" si="34"/>
        <v>0.94890596745870193</v>
      </c>
      <c r="AT17" s="65">
        <f t="shared" si="35"/>
        <v>0.93990858057033855</v>
      </c>
      <c r="AU17" s="65">
        <f t="shared" si="36"/>
        <v>0.91497610608039603</v>
      </c>
      <c r="AV17" s="65">
        <f t="shared" si="37"/>
        <v>0.87537793112708584</v>
      </c>
      <c r="AW17" s="66">
        <v>0</v>
      </c>
      <c r="AX17" s="45"/>
      <c r="AY17" s="51">
        <v>1</v>
      </c>
      <c r="AZ17" s="52">
        <v>11</v>
      </c>
      <c r="BA17" s="67">
        <f ca="1"/>
        <v>0.91497610608039603</v>
      </c>
      <c r="BB17" s="68">
        <f ca="1"/>
        <v>0.93990858057033855</v>
      </c>
      <c r="BC17" s="45"/>
      <c r="BD17" s="45">
        <f t="shared" ca="1" si="3"/>
        <v>0.91497610608039603</v>
      </c>
    </row>
    <row r="18" spans="1:56" x14ac:dyDescent="0.25">
      <c r="F18" s="47">
        <v>1</v>
      </c>
      <c r="G18" s="48">
        <v>12</v>
      </c>
      <c r="H18" s="70">
        <f>+'Survival Rates'!J16</f>
        <v>0.90138142446785818</v>
      </c>
      <c r="I18" s="101">
        <v>0.83502020962009826</v>
      </c>
      <c r="K18" s="51">
        <v>12</v>
      </c>
      <c r="L18" s="52">
        <f t="shared" si="4"/>
        <v>0.99864058296332125</v>
      </c>
      <c r="M18" s="52">
        <f t="shared" si="5"/>
        <v>0.99816345172982313</v>
      </c>
      <c r="N18" s="52">
        <f t="shared" si="6"/>
        <v>0.99742899324770951</v>
      </c>
      <c r="O18" s="52">
        <f t="shared" si="7"/>
        <v>0.99685220789557272</v>
      </c>
      <c r="P18" s="52">
        <f t="shared" si="8"/>
        <v>0.99629487378250015</v>
      </c>
      <c r="Q18" s="52">
        <f t="shared" si="9"/>
        <v>0.99540116450975824</v>
      </c>
      <c r="R18" s="52">
        <f t="shared" si="10"/>
        <v>0.99501212090819902</v>
      </c>
      <c r="S18" s="52">
        <f t="shared" si="11"/>
        <v>0.99400769213575857</v>
      </c>
      <c r="T18" s="52">
        <f t="shared" si="12"/>
        <v>0.99320122854320692</v>
      </c>
      <c r="U18" s="52">
        <f t="shared" si="13"/>
        <v>0.99085790186287404</v>
      </c>
      <c r="V18" s="52">
        <f t="shared" si="14"/>
        <v>0.98698859058196209</v>
      </c>
      <c r="W18" s="55">
        <f t="shared" si="0"/>
        <v>0</v>
      </c>
      <c r="X18" s="51">
        <v>1</v>
      </c>
      <c r="Y18" s="52">
        <v>12</v>
      </c>
      <c r="Z18" s="62">
        <f t="shared" si="15"/>
        <v>0.99165393862154327</v>
      </c>
      <c r="AA18" s="62">
        <f t="shared" si="16"/>
        <v>0.98882698495976173</v>
      </c>
      <c r="AB18" s="62">
        <f t="shared" si="17"/>
        <v>0.98577266959739274</v>
      </c>
      <c r="AC18" s="62">
        <f t="shared" si="18"/>
        <v>0.98050680005451962</v>
      </c>
      <c r="AD18" s="62">
        <f t="shared" si="19"/>
        <v>0.97101496483764216</v>
      </c>
      <c r="AE18" s="62">
        <f t="shared" si="20"/>
        <v>0.95346334351587236</v>
      </c>
      <c r="AF18" s="62">
        <f t="shared" si="21"/>
        <v>0.95052046011908908</v>
      </c>
      <c r="AG18" s="62">
        <f t="shared" si="22"/>
        <v>0.94439256133557581</v>
      </c>
      <c r="AH18" s="62">
        <f t="shared" si="23"/>
        <v>0.93462813850679072</v>
      </c>
      <c r="AI18" s="62">
        <f t="shared" si="24"/>
        <v>0.90761475731560082</v>
      </c>
      <c r="AJ18" s="62">
        <f t="shared" si="25"/>
        <v>0.86484971675092903</v>
      </c>
      <c r="AK18" s="63">
        <f t="shared" si="26"/>
        <v>0</v>
      </c>
      <c r="AL18" s="64">
        <f t="shared" si="27"/>
        <v>0.99165393862154327</v>
      </c>
      <c r="AM18" s="65">
        <f t="shared" si="28"/>
        <v>0.98882698495976173</v>
      </c>
      <c r="AN18" s="65">
        <f t="shared" si="29"/>
        <v>0.98577266959739274</v>
      </c>
      <c r="AO18" s="65">
        <f t="shared" si="30"/>
        <v>0.98050680005451962</v>
      </c>
      <c r="AP18" s="65">
        <f t="shared" si="31"/>
        <v>0.97101496483764216</v>
      </c>
      <c r="AQ18" s="65">
        <f t="shared" si="32"/>
        <v>0.95346334351587236</v>
      </c>
      <c r="AR18" s="65">
        <f t="shared" si="33"/>
        <v>0.95052046011908908</v>
      </c>
      <c r="AS18" s="65">
        <f t="shared" si="34"/>
        <v>0.94439256133557581</v>
      </c>
      <c r="AT18" s="65">
        <f t="shared" si="35"/>
        <v>0.93462813850679072</v>
      </c>
      <c r="AU18" s="65">
        <f t="shared" si="36"/>
        <v>0.90761475731560082</v>
      </c>
      <c r="AV18" s="65">
        <f t="shared" si="37"/>
        <v>0.86484971675092903</v>
      </c>
      <c r="AW18" s="66">
        <v>0</v>
      </c>
      <c r="AX18" s="45"/>
      <c r="AY18" s="51">
        <v>1</v>
      </c>
      <c r="AZ18" s="52">
        <v>12</v>
      </c>
      <c r="BA18" s="67">
        <f ca="1"/>
        <v>0.90761475731560082</v>
      </c>
      <c r="BB18" s="68">
        <f ca="1"/>
        <v>0.93462813850679072</v>
      </c>
      <c r="BC18" s="45"/>
      <c r="BD18" s="45">
        <f t="shared" ca="1" si="3"/>
        <v>0.90761475731560082</v>
      </c>
    </row>
    <row r="19" spans="1:56" x14ac:dyDescent="0.25">
      <c r="A19" s="111" t="s">
        <v>66</v>
      </c>
      <c r="B19" s="112"/>
      <c r="C19" s="113"/>
      <c r="F19" s="47">
        <v>1</v>
      </c>
      <c r="G19" s="48">
        <v>13</v>
      </c>
      <c r="H19" s="70">
        <f>+'Survival Rates'!J17</f>
        <v>0.88543080352540637</v>
      </c>
      <c r="I19" s="101">
        <v>0.81917955465603165</v>
      </c>
      <c r="K19" s="51">
        <v>13</v>
      </c>
      <c r="L19" s="52">
        <f t="shared" si="4"/>
        <v>0.99851325693177362</v>
      </c>
      <c r="M19" s="52">
        <f t="shared" si="5"/>
        <v>0.99797601785216572</v>
      </c>
      <c r="N19" s="52">
        <f t="shared" si="6"/>
        <v>0.99719367822515959</v>
      </c>
      <c r="O19" s="52">
        <f t="shared" si="7"/>
        <v>0.99656714874486996</v>
      </c>
      <c r="P19" s="52">
        <f t="shared" si="8"/>
        <v>0.99603302712981145</v>
      </c>
      <c r="Q19" s="52">
        <f t="shared" si="9"/>
        <v>0.99518785422987843</v>
      </c>
      <c r="R19" s="52">
        <f t="shared" si="10"/>
        <v>0.99480217688482342</v>
      </c>
      <c r="S19" s="52">
        <f t="shared" si="11"/>
        <v>0.99375273174542522</v>
      </c>
      <c r="T19" s="52">
        <f t="shared" si="12"/>
        <v>0.99291637942459698</v>
      </c>
      <c r="U19" s="52">
        <f t="shared" si="13"/>
        <v>0.9906176003640369</v>
      </c>
      <c r="V19" s="52">
        <f t="shared" si="14"/>
        <v>0.98686655301910076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0.99135609149403381</v>
      </c>
      <c r="AA19" s="62">
        <f t="shared" si="16"/>
        <v>0.98838950323669639</v>
      </c>
      <c r="AB19" s="62">
        <f t="shared" si="17"/>
        <v>0.98483149306427431</v>
      </c>
      <c r="AC19" s="62">
        <f t="shared" si="18"/>
        <v>0.97917460603569095</v>
      </c>
      <c r="AD19" s="62">
        <f t="shared" si="19"/>
        <v>0.96839325441718016</v>
      </c>
      <c r="AE19" s="62">
        <f t="shared" si="20"/>
        <v>0.95014286920656743</v>
      </c>
      <c r="AF19" s="62">
        <f t="shared" si="21"/>
        <v>0.94674010356531979</v>
      </c>
      <c r="AG19" s="62">
        <f t="shared" si="22"/>
        <v>0.94003254093030575</v>
      </c>
      <c r="AH19" s="62">
        <f t="shared" si="23"/>
        <v>0.92955306166365248</v>
      </c>
      <c r="AI19" s="62">
        <f t="shared" si="24"/>
        <v>0.90048128299463681</v>
      </c>
      <c r="AJ19" s="62">
        <f t="shared" si="25"/>
        <v>0.85456362212894121</v>
      </c>
      <c r="AK19" s="63">
        <f t="shared" si="26"/>
        <v>0</v>
      </c>
      <c r="AL19" s="64">
        <f t="shared" si="27"/>
        <v>0.99135609149403381</v>
      </c>
      <c r="AM19" s="65">
        <f t="shared" si="28"/>
        <v>0.98838950323669639</v>
      </c>
      <c r="AN19" s="65">
        <f t="shared" si="29"/>
        <v>0.98483149306427431</v>
      </c>
      <c r="AO19" s="65">
        <f t="shared" si="30"/>
        <v>0.97917460603569095</v>
      </c>
      <c r="AP19" s="65">
        <f t="shared" si="31"/>
        <v>0.96839325441718016</v>
      </c>
      <c r="AQ19" s="65">
        <f t="shared" si="32"/>
        <v>0.95014286920656743</v>
      </c>
      <c r="AR19" s="65">
        <f t="shared" si="33"/>
        <v>0.94674010356531979</v>
      </c>
      <c r="AS19" s="65">
        <f t="shared" si="34"/>
        <v>0.94003254093030575</v>
      </c>
      <c r="AT19" s="65">
        <f t="shared" si="35"/>
        <v>0.92955306166365248</v>
      </c>
      <c r="AU19" s="65">
        <f t="shared" si="36"/>
        <v>0.90048128299463681</v>
      </c>
      <c r="AV19" s="65">
        <f t="shared" si="37"/>
        <v>0.85456362212894121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0.90048128299463681</v>
      </c>
      <c r="BB19" s="68">
        <f ca="1"/>
        <v>0.92955306166365248</v>
      </c>
      <c r="BC19" s="45"/>
      <c r="BD19" s="45">
        <f t="shared" ca="1" si="3"/>
        <v>0.90048128299463681</v>
      </c>
    </row>
    <row r="20" spans="1:56" x14ac:dyDescent="0.25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Rates'!J18</f>
        <v>0.86834481527283303</v>
      </c>
      <c r="I20" s="101">
        <v>0.80284193242831281</v>
      </c>
      <c r="K20" s="51">
        <v>14</v>
      </c>
      <c r="L20" s="52">
        <f t="shared" si="4"/>
        <v>0.99837753247442851</v>
      </c>
      <c r="M20" s="52">
        <f t="shared" si="5"/>
        <v>0.99777526702966157</v>
      </c>
      <c r="N20" s="52">
        <f t="shared" si="6"/>
        <v>0.99693967515634918</v>
      </c>
      <c r="O20" s="52">
        <f t="shared" si="7"/>
        <v>0.99625763825107605</v>
      </c>
      <c r="P20" s="52">
        <f t="shared" si="8"/>
        <v>0.9957473520326231</v>
      </c>
      <c r="Q20" s="52">
        <f t="shared" si="9"/>
        <v>0.9949534031360171</v>
      </c>
      <c r="R20" s="52">
        <f t="shared" si="10"/>
        <v>0.99457055899733582</v>
      </c>
      <c r="S20" s="52">
        <f t="shared" si="11"/>
        <v>0.99346871588149244</v>
      </c>
      <c r="T20" s="52">
        <f t="shared" si="12"/>
        <v>0.99259645825051535</v>
      </c>
      <c r="U20" s="52">
        <f t="shared" si="13"/>
        <v>0.99034152711323531</v>
      </c>
      <c r="V20" s="52">
        <f t="shared" si="14"/>
        <v>0.986713347593007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0.99105833382607056</v>
      </c>
      <c r="AA20" s="62">
        <f t="shared" si="16"/>
        <v>0.9879522150664577</v>
      </c>
      <c r="AB20" s="62">
        <f t="shared" si="17"/>
        <v>0.98389121512907185</v>
      </c>
      <c r="AC20" s="62">
        <f t="shared" si="18"/>
        <v>0.97784422204092714</v>
      </c>
      <c r="AD20" s="62">
        <f t="shared" si="19"/>
        <v>0.9657786225338959</v>
      </c>
      <c r="AE20" s="62">
        <f t="shared" si="20"/>
        <v>0.94683395858213171</v>
      </c>
      <c r="AF20" s="62">
        <f t="shared" si="21"/>
        <v>0.94297478203317631</v>
      </c>
      <c r="AG20" s="62">
        <f t="shared" si="22"/>
        <v>0.93569264963099497</v>
      </c>
      <c r="AH20" s="62">
        <f t="shared" si="23"/>
        <v>0.92450554273783192</v>
      </c>
      <c r="AI20" s="62">
        <f t="shared" si="24"/>
        <v>0.89340387481349437</v>
      </c>
      <c r="AJ20" s="62">
        <f t="shared" si="25"/>
        <v>0.84439986522704891</v>
      </c>
      <c r="AK20" s="63">
        <f t="shared" si="26"/>
        <v>0</v>
      </c>
      <c r="AL20" s="64">
        <f t="shared" si="27"/>
        <v>0.99105833382607056</v>
      </c>
      <c r="AM20" s="65">
        <f t="shared" si="28"/>
        <v>0.9879522150664577</v>
      </c>
      <c r="AN20" s="65">
        <f t="shared" si="29"/>
        <v>0.98389121512907185</v>
      </c>
      <c r="AO20" s="65">
        <f t="shared" si="30"/>
        <v>0.97784422204092714</v>
      </c>
      <c r="AP20" s="65">
        <f t="shared" si="31"/>
        <v>0.9657786225338959</v>
      </c>
      <c r="AQ20" s="65">
        <f t="shared" si="32"/>
        <v>0.94683395858213171</v>
      </c>
      <c r="AR20" s="65">
        <f t="shared" si="33"/>
        <v>0.94297478203317631</v>
      </c>
      <c r="AS20" s="65">
        <f t="shared" si="34"/>
        <v>0.93569264963099497</v>
      </c>
      <c r="AT20" s="65">
        <f t="shared" si="35"/>
        <v>0.92450554273783192</v>
      </c>
      <c r="AU20" s="65">
        <f t="shared" si="36"/>
        <v>0.89340387481349437</v>
      </c>
      <c r="AV20" s="65">
        <f t="shared" si="37"/>
        <v>0.84439986522704891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0.89340387481349437</v>
      </c>
      <c r="BB20" s="68">
        <f ca="1"/>
        <v>0.92450554273783192</v>
      </c>
      <c r="BC20" s="45"/>
      <c r="BD20" s="45">
        <f t="shared" ca="1" si="3"/>
        <v>0.89340387481349437</v>
      </c>
    </row>
    <row r="21" spans="1:56" x14ac:dyDescent="0.25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Rates'!J19</f>
        <v>0.85012257282824799</v>
      </c>
      <c r="I21" s="101">
        <v>0.78598322107730567</v>
      </c>
      <c r="K21" s="51">
        <v>15</v>
      </c>
      <c r="L21" s="52">
        <f t="shared" si="4"/>
        <v>0.99823419869988128</v>
      </c>
      <c r="M21" s="52">
        <f t="shared" si="5"/>
        <v>0.99756163700607237</v>
      </c>
      <c r="N21" s="52">
        <f t="shared" si="6"/>
        <v>0.99666765831916537</v>
      </c>
      <c r="O21" s="52">
        <f t="shared" si="7"/>
        <v>0.99592402394240276</v>
      </c>
      <c r="P21" s="52">
        <f t="shared" si="8"/>
        <v>0.99544005076648434</v>
      </c>
      <c r="Q21" s="52">
        <f t="shared" si="9"/>
        <v>0.99470348274262277</v>
      </c>
      <c r="R21" s="52">
        <f t="shared" si="10"/>
        <v>0.99432384468236656</v>
      </c>
      <c r="S21" s="52">
        <f t="shared" si="11"/>
        <v>0.99316253732072446</v>
      </c>
      <c r="T21" s="52">
        <f t="shared" si="12"/>
        <v>0.99224852853840506</v>
      </c>
      <c r="U21" s="52">
        <f t="shared" si="13"/>
        <v>0.99004283011533767</v>
      </c>
      <c r="V21" s="52">
        <f t="shared" si="14"/>
        <v>0.98655405869632351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0.99076066559078402</v>
      </c>
      <c r="AA21" s="62">
        <f t="shared" si="16"/>
        <v>0.98751512036341305</v>
      </c>
      <c r="AB21" s="62">
        <f t="shared" si="17"/>
        <v>0.98295183493383975</v>
      </c>
      <c r="AC21" s="62">
        <f t="shared" si="18"/>
        <v>0.97651564561098636</v>
      </c>
      <c r="AD21" s="62">
        <f t="shared" si="19"/>
        <v>0.9631710500759576</v>
      </c>
      <c r="AE21" s="62">
        <f t="shared" si="20"/>
        <v>0.94353657137156921</v>
      </c>
      <c r="AF21" s="62">
        <f t="shared" si="21"/>
        <v>0.9392244357262155</v>
      </c>
      <c r="AG21" s="62">
        <f t="shared" si="22"/>
        <v>0.93137279450667787</v>
      </c>
      <c r="AH21" s="62">
        <f t="shared" si="23"/>
        <v>0.91948543208848021</v>
      </c>
      <c r="AI21" s="62">
        <f t="shared" si="24"/>
        <v>0.88638209211564456</v>
      </c>
      <c r="AJ21" s="62">
        <f t="shared" si="25"/>
        <v>0.8343569910209393</v>
      </c>
      <c r="AK21" s="63">
        <f t="shared" si="26"/>
        <v>0</v>
      </c>
      <c r="AL21" s="64">
        <f t="shared" si="27"/>
        <v>0.99076066559078402</v>
      </c>
      <c r="AM21" s="65">
        <f t="shared" si="28"/>
        <v>0.98751512036341305</v>
      </c>
      <c r="AN21" s="65">
        <f t="shared" si="29"/>
        <v>0.98295183493383975</v>
      </c>
      <c r="AO21" s="65">
        <f t="shared" si="30"/>
        <v>0.97651564561098636</v>
      </c>
      <c r="AP21" s="65">
        <f t="shared" si="31"/>
        <v>0.9631710500759576</v>
      </c>
      <c r="AQ21" s="65">
        <f t="shared" si="32"/>
        <v>0.94353657137156921</v>
      </c>
      <c r="AR21" s="65">
        <f t="shared" si="33"/>
        <v>0.9392244357262155</v>
      </c>
      <c r="AS21" s="65">
        <f t="shared" si="34"/>
        <v>0.93137279450667787</v>
      </c>
      <c r="AT21" s="65">
        <f t="shared" si="35"/>
        <v>0.91948543208848021</v>
      </c>
      <c r="AU21" s="65">
        <f t="shared" si="36"/>
        <v>0.88638209211564456</v>
      </c>
      <c r="AV21" s="65">
        <f t="shared" si="37"/>
        <v>0.8343569910209393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0.88638209211564456</v>
      </c>
      <c r="BB21" s="68">
        <f ca="1"/>
        <v>0.91948543208848021</v>
      </c>
      <c r="BC21" s="45"/>
      <c r="BD21" s="45">
        <f t="shared" ca="1" si="3"/>
        <v>0.88638209211564456</v>
      </c>
    </row>
    <row r="22" spans="1:56" x14ac:dyDescent="0.25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Rates'!J20</f>
        <v>0.98882698495976185</v>
      </c>
      <c r="I22" s="100">
        <v>0.98757122705663059</v>
      </c>
      <c r="K22" s="51">
        <v>16</v>
      </c>
      <c r="L22" s="52">
        <f t="shared" ref="L22:L36" si="40">L21</f>
        <v>0.99823419869988128</v>
      </c>
      <c r="M22" s="52">
        <f t="shared" ref="M22:M36" si="41">M21</f>
        <v>0.99756163700607237</v>
      </c>
      <c r="N22" s="52">
        <f t="shared" ref="N22:N36" si="42">N21</f>
        <v>0.99666765831916537</v>
      </c>
      <c r="O22" s="52">
        <f t="shared" ref="O22:O36" si="43">O21</f>
        <v>0.99592402394240276</v>
      </c>
      <c r="P22" s="52">
        <f t="shared" ref="P22:P36" si="44">P21</f>
        <v>0.99544005076648434</v>
      </c>
      <c r="Q22" s="52">
        <f t="shared" ref="Q22:Q36" si="45">Q21</f>
        <v>0.99470348274262277</v>
      </c>
      <c r="R22" s="52">
        <f t="shared" ref="R22:R36" si="46">R21</f>
        <v>0.99432384468236656</v>
      </c>
      <c r="S22" s="52">
        <f t="shared" ref="S22:S36" si="47">S21</f>
        <v>0.99316253732072446</v>
      </c>
      <c r="T22" s="52">
        <f t="shared" ref="T22:T36" si="48">T21</f>
        <v>0.99224852853840506</v>
      </c>
      <c r="U22" s="52">
        <f t="shared" ref="U22:U36" si="49">U21</f>
        <v>0.99004283011533767</v>
      </c>
      <c r="V22" s="52">
        <f t="shared" ref="V22:V36" si="50">V21</f>
        <v>0.98655405869632351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0.99046308676131278</v>
      </c>
      <c r="AA22" s="62">
        <f t="shared" si="16"/>
        <v>0.98707821904196769</v>
      </c>
      <c r="AB22" s="62">
        <f t="shared" si="17"/>
        <v>0.98201335162145165</v>
      </c>
      <c r="AC22" s="62">
        <f t="shared" si="18"/>
        <v>0.97518887428996825</v>
      </c>
      <c r="AD22" s="62">
        <f t="shared" si="19"/>
        <v>0.96057051798313475</v>
      </c>
      <c r="AE22" s="62">
        <f t="shared" si="20"/>
        <v>0.94025066744412922</v>
      </c>
      <c r="AF22" s="62">
        <f t="shared" si="21"/>
        <v>0.93548900508581356</v>
      </c>
      <c r="AG22" s="62">
        <f t="shared" si="22"/>
        <v>0.92707288305542745</v>
      </c>
      <c r="AH22" s="62">
        <f t="shared" si="23"/>
        <v>0.91449258088730556</v>
      </c>
      <c r="AI22" s="62">
        <f t="shared" si="24"/>
        <v>0.87941549770793526</v>
      </c>
      <c r="AJ22" s="62">
        <f t="shared" si="25"/>
        <v>0.82443356179163885</v>
      </c>
      <c r="AK22" s="63">
        <f t="shared" si="26"/>
        <v>0</v>
      </c>
      <c r="AL22" s="64">
        <f t="shared" si="27"/>
        <v>0.99046308676131278</v>
      </c>
      <c r="AM22" s="65">
        <f t="shared" si="28"/>
        <v>0.98707821904196769</v>
      </c>
      <c r="AN22" s="65">
        <f t="shared" si="29"/>
        <v>0.98201335162145165</v>
      </c>
      <c r="AO22" s="65">
        <f t="shared" si="30"/>
        <v>0.97518887428996825</v>
      </c>
      <c r="AP22" s="65">
        <f t="shared" si="31"/>
        <v>0.96057051798313475</v>
      </c>
      <c r="AQ22" s="65">
        <f t="shared" si="32"/>
        <v>0.94025066744412922</v>
      </c>
      <c r="AR22" s="65">
        <f t="shared" si="33"/>
        <v>0.93548900508581356</v>
      </c>
      <c r="AS22" s="65">
        <f t="shared" si="34"/>
        <v>0.92707288305542745</v>
      </c>
      <c r="AT22" s="65">
        <f t="shared" si="35"/>
        <v>0.91449258088730556</v>
      </c>
      <c r="AU22" s="65">
        <f t="shared" si="36"/>
        <v>0.87941549770793526</v>
      </c>
      <c r="AV22" s="65">
        <f t="shared" si="37"/>
        <v>0.82443356179163885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0.87941549770793526</v>
      </c>
      <c r="BB22" s="68">
        <f ca="1"/>
        <v>0.91449258088730556</v>
      </c>
      <c r="BC22" s="45"/>
      <c r="BD22" s="45">
        <f t="shared" ca="1" si="3"/>
        <v>0.87941549770793526</v>
      </c>
    </row>
    <row r="23" spans="1:56" x14ac:dyDescent="0.25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Rates'!J21</f>
        <v>0.98358995994910547</v>
      </c>
      <c r="I23" s="101">
        <v>0.97264158464105055</v>
      </c>
      <c r="K23" s="51">
        <v>17</v>
      </c>
      <c r="L23" s="52">
        <f t="shared" si="40"/>
        <v>0.99823419869988128</v>
      </c>
      <c r="M23" s="52">
        <f t="shared" si="41"/>
        <v>0.99756163700607237</v>
      </c>
      <c r="N23" s="52">
        <f t="shared" si="42"/>
        <v>0.99666765831916537</v>
      </c>
      <c r="O23" s="52">
        <f t="shared" si="43"/>
        <v>0.99592402394240276</v>
      </c>
      <c r="P23" s="52">
        <f t="shared" si="44"/>
        <v>0.99544005076648434</v>
      </c>
      <c r="Q23" s="52">
        <f t="shared" si="45"/>
        <v>0.99470348274262277</v>
      </c>
      <c r="R23" s="52">
        <f t="shared" si="46"/>
        <v>0.99432384468236656</v>
      </c>
      <c r="S23" s="52">
        <f t="shared" si="47"/>
        <v>0.99316253732072446</v>
      </c>
      <c r="T23" s="52">
        <f t="shared" si="48"/>
        <v>0.99224852853840506</v>
      </c>
      <c r="U23" s="52">
        <f t="shared" si="49"/>
        <v>0.99004283011533767</v>
      </c>
      <c r="V23" s="52">
        <f t="shared" si="50"/>
        <v>0.98655405869632351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0.99016559731080334</v>
      </c>
      <c r="AA23" s="62">
        <f t="shared" si="16"/>
        <v>0.98664151101656483</v>
      </c>
      <c r="AB23" s="62">
        <f t="shared" si="17"/>
        <v>0.98107576433559951</v>
      </c>
      <c r="AC23" s="62">
        <f t="shared" si="18"/>
        <v>0.97386390562530922</v>
      </c>
      <c r="AD23" s="62">
        <f t="shared" si="19"/>
        <v>0.95797700724665902</v>
      </c>
      <c r="AE23" s="62">
        <f t="shared" si="20"/>
        <v>0.93697620680881788</v>
      </c>
      <c r="AF23" s="62">
        <f t="shared" si="21"/>
        <v>0.93176843079021954</v>
      </c>
      <c r="AG23" s="62">
        <f t="shared" si="22"/>
        <v>0.92279282320237455</v>
      </c>
      <c r="AH23" s="62">
        <f t="shared" si="23"/>
        <v>0.90952684111416138</v>
      </c>
      <c r="AI23" s="62">
        <f t="shared" si="24"/>
        <v>0.87250365783337047</v>
      </c>
      <c r="AJ23" s="62">
        <f t="shared" si="25"/>
        <v>0.81462815691969226</v>
      </c>
      <c r="AK23" s="63">
        <f t="shared" si="26"/>
        <v>0</v>
      </c>
      <c r="AL23" s="64">
        <f t="shared" si="27"/>
        <v>0.99016559731080334</v>
      </c>
      <c r="AM23" s="65">
        <f t="shared" si="28"/>
        <v>0.98664151101656483</v>
      </c>
      <c r="AN23" s="65">
        <f t="shared" si="29"/>
        <v>0.98107576433559951</v>
      </c>
      <c r="AO23" s="65">
        <f t="shared" si="30"/>
        <v>0.97386390562530922</v>
      </c>
      <c r="AP23" s="65">
        <f t="shared" si="31"/>
        <v>0.95797700724665902</v>
      </c>
      <c r="AQ23" s="65">
        <f t="shared" si="32"/>
        <v>0.93697620680881788</v>
      </c>
      <c r="AR23" s="65">
        <f t="shared" si="33"/>
        <v>0.93176843079021954</v>
      </c>
      <c r="AS23" s="65">
        <f t="shared" si="34"/>
        <v>0.92279282320237455</v>
      </c>
      <c r="AT23" s="65">
        <f t="shared" si="35"/>
        <v>0.90952684111416138</v>
      </c>
      <c r="AU23" s="65">
        <f t="shared" si="36"/>
        <v>0.87250365783337047</v>
      </c>
      <c r="AV23" s="65">
        <f t="shared" si="37"/>
        <v>0.81462815691969226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0.87250365783337047</v>
      </c>
      <c r="BB23" s="68">
        <f ca="1"/>
        <v>0.90952684111416138</v>
      </c>
      <c r="BC23" s="45"/>
      <c r="BD23" s="45">
        <f t="shared" ca="1" si="3"/>
        <v>0.87250365783337047</v>
      </c>
    </row>
    <row r="24" spans="1:56" x14ac:dyDescent="0.25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Rates'!J22</f>
        <v>0.96558735462560685</v>
      </c>
      <c r="I24" s="101">
        <v>0.9574365003362082</v>
      </c>
      <c r="K24" s="51">
        <v>18</v>
      </c>
      <c r="L24" s="52">
        <f t="shared" si="40"/>
        <v>0.99823419869988128</v>
      </c>
      <c r="M24" s="52">
        <f t="shared" si="41"/>
        <v>0.99756163700607237</v>
      </c>
      <c r="N24" s="52">
        <f t="shared" si="42"/>
        <v>0.99666765831916537</v>
      </c>
      <c r="O24" s="52">
        <f t="shared" si="43"/>
        <v>0.99592402394240276</v>
      </c>
      <c r="P24" s="52">
        <f t="shared" si="44"/>
        <v>0.99544005076648434</v>
      </c>
      <c r="Q24" s="52">
        <f t="shared" si="45"/>
        <v>0.99470348274262277</v>
      </c>
      <c r="R24" s="52">
        <f t="shared" si="46"/>
        <v>0.99432384468236656</v>
      </c>
      <c r="S24" s="52">
        <f t="shared" si="47"/>
        <v>0.99316253732072446</v>
      </c>
      <c r="T24" s="52">
        <f t="shared" si="48"/>
        <v>0.99224852853840506</v>
      </c>
      <c r="U24" s="52">
        <f t="shared" si="49"/>
        <v>0.99004283011533767</v>
      </c>
      <c r="V24" s="52">
        <f t="shared" si="50"/>
        <v>0.98655405869632351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0.98986819721241048</v>
      </c>
      <c r="AA24" s="62">
        <f t="shared" si="16"/>
        <v>0.98620499620168556</v>
      </c>
      <c r="AB24" s="62">
        <f t="shared" si="17"/>
        <v>0.98013907222079277</v>
      </c>
      <c r="AC24" s="62">
        <f t="shared" si="18"/>
        <v>0.97254073716777789</v>
      </c>
      <c r="AD24" s="62">
        <f t="shared" si="19"/>
        <v>0.95539049890908512</v>
      </c>
      <c r="AE24" s="62">
        <f t="shared" si="20"/>
        <v>0.93371314961391183</v>
      </c>
      <c r="AF24" s="62">
        <f t="shared" si="21"/>
        <v>0.92806265375361396</v>
      </c>
      <c r="AG24" s="62">
        <f t="shared" si="22"/>
        <v>0.91853252329773616</v>
      </c>
      <c r="AH24" s="62">
        <f t="shared" si="23"/>
        <v>0.90458806555265758</v>
      </c>
      <c r="AI24" s="62">
        <f t="shared" si="24"/>
        <v>0.86564614214410396</v>
      </c>
      <c r="AJ24" s="62">
        <f t="shared" si="25"/>
        <v>0.80493937268178906</v>
      </c>
      <c r="AK24" s="63">
        <f t="shared" si="26"/>
        <v>0</v>
      </c>
      <c r="AL24" s="64">
        <f t="shared" si="27"/>
        <v>0.98986819721241048</v>
      </c>
      <c r="AM24" s="65">
        <f t="shared" si="28"/>
        <v>0.98620499620168556</v>
      </c>
      <c r="AN24" s="65">
        <f t="shared" si="29"/>
        <v>0.98013907222079277</v>
      </c>
      <c r="AO24" s="65">
        <f t="shared" si="30"/>
        <v>0.97254073716777789</v>
      </c>
      <c r="AP24" s="65">
        <f t="shared" si="31"/>
        <v>0.95539049890908512</v>
      </c>
      <c r="AQ24" s="65">
        <f t="shared" si="32"/>
        <v>0.93371314961391183</v>
      </c>
      <c r="AR24" s="65">
        <f t="shared" si="33"/>
        <v>0.92806265375361396</v>
      </c>
      <c r="AS24" s="65">
        <f t="shared" si="34"/>
        <v>0.91853252329773616</v>
      </c>
      <c r="AT24" s="65">
        <f t="shared" si="35"/>
        <v>0.90458806555265758</v>
      </c>
      <c r="AU24" s="65">
        <f t="shared" si="36"/>
        <v>0.86564614214410396</v>
      </c>
      <c r="AV24" s="65">
        <f t="shared" si="37"/>
        <v>0.80493937268178906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0.86564614214410396</v>
      </c>
      <c r="BB24" s="68">
        <f ca="1"/>
        <v>0.90458806555265758</v>
      </c>
      <c r="BC24" s="45"/>
      <c r="BD24" s="45">
        <f t="shared" ca="1" si="3"/>
        <v>0.86564614214410396</v>
      </c>
    </row>
    <row r="25" spans="1:56" x14ac:dyDescent="0.25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Rates'!J23</f>
        <v>0.9502017073960396</v>
      </c>
      <c r="I25" s="101">
        <v>0.93947877354024523</v>
      </c>
      <c r="K25" s="51">
        <v>19</v>
      </c>
      <c r="L25" s="52">
        <f t="shared" si="40"/>
        <v>0.99823419869988128</v>
      </c>
      <c r="M25" s="52">
        <f t="shared" si="41"/>
        <v>0.99756163700607237</v>
      </c>
      <c r="N25" s="52">
        <f t="shared" si="42"/>
        <v>0.99666765831916537</v>
      </c>
      <c r="O25" s="52">
        <f t="shared" si="43"/>
        <v>0.99592402394240276</v>
      </c>
      <c r="P25" s="52">
        <f t="shared" si="44"/>
        <v>0.99544005076648434</v>
      </c>
      <c r="Q25" s="52">
        <f t="shared" si="45"/>
        <v>0.99470348274262277</v>
      </c>
      <c r="R25" s="52">
        <f t="shared" si="46"/>
        <v>0.99432384468236656</v>
      </c>
      <c r="S25" s="52">
        <f t="shared" si="47"/>
        <v>0.99316253732072446</v>
      </c>
      <c r="T25" s="52">
        <f t="shared" si="48"/>
        <v>0.99224852853840506</v>
      </c>
      <c r="U25" s="52">
        <f t="shared" si="49"/>
        <v>0.99004283011533767</v>
      </c>
      <c r="V25" s="52">
        <f t="shared" si="50"/>
        <v>0.98655405869632351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0.98957088643929692</v>
      </c>
      <c r="AA25" s="62">
        <f t="shared" si="16"/>
        <v>0.98576867451184857</v>
      </c>
      <c r="AB25" s="62">
        <f t="shared" si="17"/>
        <v>0.97920327442235777</v>
      </c>
      <c r="AC25" s="62">
        <f t="shared" si="18"/>
        <v>0.97121936647147056</v>
      </c>
      <c r="AD25" s="62">
        <f t="shared" si="19"/>
        <v>0.95281097406415216</v>
      </c>
      <c r="AE25" s="62">
        <f t="shared" si="20"/>
        <v>0.9304614561464728</v>
      </c>
      <c r="AF25" s="62">
        <f t="shared" si="21"/>
        <v>0.92437161512516997</v>
      </c>
      <c r="AG25" s="62">
        <f t="shared" si="22"/>
        <v>0.91429189211485318</v>
      </c>
      <c r="AH25" s="62">
        <f t="shared" si="23"/>
        <v>0.89967610778579632</v>
      </c>
      <c r="AI25" s="62">
        <f t="shared" si="24"/>
        <v>0.85884252367464431</v>
      </c>
      <c r="AJ25" s="62">
        <f t="shared" si="25"/>
        <v>0.79536582204980932</v>
      </c>
      <c r="AK25" s="63">
        <f t="shared" si="26"/>
        <v>0</v>
      </c>
      <c r="AL25" s="64">
        <f t="shared" si="27"/>
        <v>0.98957088643929692</v>
      </c>
      <c r="AM25" s="65">
        <f t="shared" si="28"/>
        <v>0.98576867451184857</v>
      </c>
      <c r="AN25" s="65">
        <f t="shared" si="29"/>
        <v>0.97920327442235777</v>
      </c>
      <c r="AO25" s="65">
        <f t="shared" si="30"/>
        <v>0.97121936647147056</v>
      </c>
      <c r="AP25" s="65">
        <f t="shared" si="31"/>
        <v>0.95281097406415216</v>
      </c>
      <c r="AQ25" s="65">
        <f t="shared" si="32"/>
        <v>0.9304614561464728</v>
      </c>
      <c r="AR25" s="65">
        <f t="shared" si="33"/>
        <v>0.92437161512516997</v>
      </c>
      <c r="AS25" s="65">
        <f t="shared" si="34"/>
        <v>0.91429189211485318</v>
      </c>
      <c r="AT25" s="65">
        <f t="shared" si="35"/>
        <v>0.89967610778579632</v>
      </c>
      <c r="AU25" s="65">
        <f t="shared" si="36"/>
        <v>0.85884252367464431</v>
      </c>
      <c r="AV25" s="65">
        <f t="shared" si="37"/>
        <v>0.79536582204980932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0.85884252367464431</v>
      </c>
      <c r="BB25" s="68">
        <f ca="1"/>
        <v>0.89967610778579632</v>
      </c>
      <c r="BC25" s="45"/>
      <c r="BD25" s="45">
        <f t="shared" ca="1" si="3"/>
        <v>0.85884252367464431</v>
      </c>
    </row>
    <row r="26" spans="1:56" x14ac:dyDescent="0.25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Rates'!J24</f>
        <v>0.93372891274435144</v>
      </c>
      <c r="I26" s="101">
        <v>0.92462866761499285</v>
      </c>
      <c r="K26" s="51">
        <v>20</v>
      </c>
      <c r="L26" s="52">
        <f t="shared" si="40"/>
        <v>0.99823419869988128</v>
      </c>
      <c r="M26" s="52">
        <f t="shared" si="41"/>
        <v>0.99756163700607237</v>
      </c>
      <c r="N26" s="52">
        <f t="shared" si="42"/>
        <v>0.99666765831916537</v>
      </c>
      <c r="O26" s="52">
        <f t="shared" si="43"/>
        <v>0.99592402394240276</v>
      </c>
      <c r="P26" s="52">
        <f t="shared" si="44"/>
        <v>0.99544005076648434</v>
      </c>
      <c r="Q26" s="52">
        <f t="shared" si="45"/>
        <v>0.99470348274262277</v>
      </c>
      <c r="R26" s="52">
        <f t="shared" si="46"/>
        <v>0.99432384468236656</v>
      </c>
      <c r="S26" s="52">
        <f t="shared" si="47"/>
        <v>0.99316253732072446</v>
      </c>
      <c r="T26" s="52">
        <f t="shared" si="48"/>
        <v>0.99224852853840506</v>
      </c>
      <c r="U26" s="52">
        <f t="shared" si="49"/>
        <v>0.99004283011533767</v>
      </c>
      <c r="V26" s="52">
        <f t="shared" si="50"/>
        <v>0.98655405869632351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0.98927366496463343</v>
      </c>
      <c r="AA26" s="62">
        <f t="shared" si="16"/>
        <v>0.98533254586161068</v>
      </c>
      <c r="AB26" s="62">
        <f t="shared" si="17"/>
        <v>0.97826837008643674</v>
      </c>
      <c r="AC26" s="62">
        <f t="shared" si="18"/>
        <v>0.96989979109380675</v>
      </c>
      <c r="AD26" s="62">
        <f t="shared" si="19"/>
        <v>0.95023841385664576</v>
      </c>
      <c r="AE26" s="62">
        <f t="shared" si="20"/>
        <v>0.92722108683186433</v>
      </c>
      <c r="AF26" s="62">
        <f t="shared" si="21"/>
        <v>0.92069525628811888</v>
      </c>
      <c r="AG26" s="62">
        <f t="shared" si="22"/>
        <v>0.91007083884823681</v>
      </c>
      <c r="AH26" s="62">
        <f t="shared" si="23"/>
        <v>0.89479082219163131</v>
      </c>
      <c r="AI26" s="62">
        <f t="shared" si="24"/>
        <v>0.85209237881527122</v>
      </c>
      <c r="AJ26" s="62">
        <f t="shared" si="25"/>
        <v>0.78590613449225932</v>
      </c>
      <c r="AK26" s="63">
        <f t="shared" si="26"/>
        <v>0</v>
      </c>
      <c r="AL26" s="64">
        <f t="shared" si="27"/>
        <v>0.98927366496463343</v>
      </c>
      <c r="AM26" s="65">
        <f t="shared" si="28"/>
        <v>0.98533254586161068</v>
      </c>
      <c r="AN26" s="65">
        <f t="shared" si="29"/>
        <v>0.97826837008643674</v>
      </c>
      <c r="AO26" s="65">
        <f t="shared" si="30"/>
        <v>0.96989979109380675</v>
      </c>
      <c r="AP26" s="65">
        <f t="shared" si="31"/>
        <v>0.95023841385664576</v>
      </c>
      <c r="AQ26" s="65">
        <f t="shared" si="32"/>
        <v>0.92722108683186433</v>
      </c>
      <c r="AR26" s="65">
        <f t="shared" si="33"/>
        <v>0.92069525628811888</v>
      </c>
      <c r="AS26" s="65">
        <f t="shared" si="34"/>
        <v>0.91007083884823681</v>
      </c>
      <c r="AT26" s="65">
        <f t="shared" si="35"/>
        <v>0.89479082219163131</v>
      </c>
      <c r="AU26" s="65">
        <f t="shared" si="36"/>
        <v>0.85209237881527122</v>
      </c>
      <c r="AV26" s="65">
        <f t="shared" si="37"/>
        <v>0.78590613449225932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0.85209237881527122</v>
      </c>
      <c r="BB26" s="68">
        <f ca="1"/>
        <v>0.89479082219163131</v>
      </c>
      <c r="BC26" s="45"/>
      <c r="BD26" s="45">
        <f t="shared" ca="1" si="3"/>
        <v>0.85209237881527122</v>
      </c>
    </row>
    <row r="27" spans="1:56" x14ac:dyDescent="0.25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Rates'!J25</f>
        <v>0.91580056471416837</v>
      </c>
      <c r="I27" s="101">
        <v>0.90367356743361016</v>
      </c>
      <c r="K27" s="51">
        <v>21</v>
      </c>
      <c r="L27" s="52">
        <f t="shared" si="40"/>
        <v>0.99823419869988128</v>
      </c>
      <c r="M27" s="52">
        <f t="shared" si="41"/>
        <v>0.99756163700607237</v>
      </c>
      <c r="N27" s="52">
        <f t="shared" si="42"/>
        <v>0.99666765831916537</v>
      </c>
      <c r="O27" s="52">
        <f t="shared" si="43"/>
        <v>0.99592402394240276</v>
      </c>
      <c r="P27" s="52">
        <f t="shared" si="44"/>
        <v>0.99544005076648434</v>
      </c>
      <c r="Q27" s="52">
        <f t="shared" si="45"/>
        <v>0.99470348274262277</v>
      </c>
      <c r="R27" s="52">
        <f t="shared" si="46"/>
        <v>0.99432384468236656</v>
      </c>
      <c r="S27" s="52">
        <f t="shared" si="47"/>
        <v>0.99316253732072446</v>
      </c>
      <c r="T27" s="52">
        <f t="shared" si="48"/>
        <v>0.99224852853840506</v>
      </c>
      <c r="U27" s="52">
        <f t="shared" si="49"/>
        <v>0.99004283011533767</v>
      </c>
      <c r="V27" s="52">
        <f t="shared" si="50"/>
        <v>0.98655405869632351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0.98897653276159891</v>
      </c>
      <c r="AA27" s="62">
        <f t="shared" si="16"/>
        <v>0.98489661016556629</v>
      </c>
      <c r="AB27" s="62">
        <f t="shared" si="17"/>
        <v>0.97733435835998728</v>
      </c>
      <c r="AC27" s="62">
        <f t="shared" si="18"/>
        <v>0.96858200859552479</v>
      </c>
      <c r="AD27" s="62">
        <f t="shared" si="19"/>
        <v>0.9476727994822598</v>
      </c>
      <c r="AE27" s="62">
        <f t="shared" si="20"/>
        <v>0.92399200223327038</v>
      </c>
      <c r="AF27" s="62">
        <f t="shared" si="21"/>
        <v>0.91703351885881934</v>
      </c>
      <c r="AG27" s="62">
        <f t="shared" si="22"/>
        <v>0.90586927311162391</v>
      </c>
      <c r="AH27" s="62">
        <f t="shared" si="23"/>
        <v>0.88993206393895075</v>
      </c>
      <c r="AI27" s="62">
        <f t="shared" si="24"/>
        <v>0.8453952872856606</v>
      </c>
      <c r="AJ27" s="62">
        <f t="shared" si="25"/>
        <v>0.77655895577806877</v>
      </c>
      <c r="AK27" s="63">
        <f t="shared" si="26"/>
        <v>0</v>
      </c>
      <c r="AL27" s="64">
        <f t="shared" si="27"/>
        <v>0.98897653276159891</v>
      </c>
      <c r="AM27" s="65">
        <f t="shared" si="28"/>
        <v>0.98489661016556629</v>
      </c>
      <c r="AN27" s="65">
        <f t="shared" si="29"/>
        <v>0.97733435835998728</v>
      </c>
      <c r="AO27" s="65">
        <f t="shared" si="30"/>
        <v>0.96858200859552479</v>
      </c>
      <c r="AP27" s="65">
        <f t="shared" si="31"/>
        <v>0.9476727994822598</v>
      </c>
      <c r="AQ27" s="65">
        <f t="shared" si="32"/>
        <v>0.92399200223327038</v>
      </c>
      <c r="AR27" s="65">
        <f t="shared" si="33"/>
        <v>0.91703351885881934</v>
      </c>
      <c r="AS27" s="65">
        <f t="shared" si="34"/>
        <v>0.90586927311162391</v>
      </c>
      <c r="AT27" s="65">
        <f t="shared" si="35"/>
        <v>0.88993206393895075</v>
      </c>
      <c r="AU27" s="65">
        <f t="shared" si="36"/>
        <v>0.8453952872856606</v>
      </c>
      <c r="AV27" s="65">
        <f t="shared" si="37"/>
        <v>0.77655895577806877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0.8453952872856606</v>
      </c>
      <c r="BB27" s="68">
        <f ca="1"/>
        <v>0.88993206393895075</v>
      </c>
      <c r="BC27" s="45"/>
      <c r="BD27" s="45">
        <f t="shared" ca="1" si="3"/>
        <v>0.8453952872856606</v>
      </c>
    </row>
    <row r="28" spans="1:56" x14ac:dyDescent="0.25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Rates'!J26</f>
        <v>0.89624412289773392</v>
      </c>
      <c r="I28" s="101">
        <v>0.88068005023925988</v>
      </c>
      <c r="K28" s="51">
        <v>22</v>
      </c>
      <c r="L28" s="52">
        <f t="shared" si="40"/>
        <v>0.99823419869988128</v>
      </c>
      <c r="M28" s="52">
        <f t="shared" si="41"/>
        <v>0.99756163700607237</v>
      </c>
      <c r="N28" s="52">
        <f t="shared" si="42"/>
        <v>0.99666765831916537</v>
      </c>
      <c r="O28" s="52">
        <f t="shared" si="43"/>
        <v>0.99592402394240276</v>
      </c>
      <c r="P28" s="52">
        <f t="shared" si="44"/>
        <v>0.99544005076648434</v>
      </c>
      <c r="Q28" s="52">
        <f t="shared" si="45"/>
        <v>0.99470348274262277</v>
      </c>
      <c r="R28" s="52">
        <f t="shared" si="46"/>
        <v>0.99432384468236656</v>
      </c>
      <c r="S28" s="52">
        <f t="shared" si="47"/>
        <v>0.99316253732072446</v>
      </c>
      <c r="T28" s="52">
        <f t="shared" si="48"/>
        <v>0.99224852853840506</v>
      </c>
      <c r="U28" s="52">
        <f t="shared" si="49"/>
        <v>0.99004283011533767</v>
      </c>
      <c r="V28" s="52">
        <f t="shared" si="50"/>
        <v>0.98655405869632351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0.98867948980338027</v>
      </c>
      <c r="AA28" s="62">
        <f t="shared" si="16"/>
        <v>0.98446086733834759</v>
      </c>
      <c r="AB28" s="62">
        <f t="shared" si="17"/>
        <v>0.9764012383907813</v>
      </c>
      <c r="AC28" s="62">
        <f t="shared" si="18"/>
        <v>0.96726601654067701</v>
      </c>
      <c r="AD28" s="62">
        <f t="shared" si="19"/>
        <v>0.94511411218745944</v>
      </c>
      <c r="AE28" s="62">
        <f t="shared" si="20"/>
        <v>0.92077416305121518</v>
      </c>
      <c r="AF28" s="62">
        <f t="shared" si="21"/>
        <v>0.91338634468583024</v>
      </c>
      <c r="AG28" s="62">
        <f t="shared" si="22"/>
        <v>0.90168710493604209</v>
      </c>
      <c r="AH28" s="62">
        <f t="shared" si="23"/>
        <v>0.88509968898298319</v>
      </c>
      <c r="AI28" s="62">
        <f t="shared" si="24"/>
        <v>0.8387508321087167</v>
      </c>
      <c r="AJ28" s="62">
        <f t="shared" si="25"/>
        <v>0.7673229477827217</v>
      </c>
      <c r="AK28" s="63">
        <f t="shared" si="26"/>
        <v>0</v>
      </c>
      <c r="AL28" s="64">
        <f t="shared" si="27"/>
        <v>0.98867948980338027</v>
      </c>
      <c r="AM28" s="65">
        <f t="shared" si="28"/>
        <v>0.98446086733834759</v>
      </c>
      <c r="AN28" s="65">
        <f t="shared" si="29"/>
        <v>0.9764012383907813</v>
      </c>
      <c r="AO28" s="65">
        <f t="shared" si="30"/>
        <v>0.96726601654067701</v>
      </c>
      <c r="AP28" s="65">
        <f t="shared" si="31"/>
        <v>0.94511411218745944</v>
      </c>
      <c r="AQ28" s="65">
        <f t="shared" si="32"/>
        <v>0.92077416305121518</v>
      </c>
      <c r="AR28" s="65">
        <f t="shared" si="33"/>
        <v>0.91338634468583024</v>
      </c>
      <c r="AS28" s="65">
        <f t="shared" si="34"/>
        <v>0.90168710493604209</v>
      </c>
      <c r="AT28" s="65">
        <f t="shared" si="35"/>
        <v>0.88509968898298319</v>
      </c>
      <c r="AU28" s="65">
        <f t="shared" si="36"/>
        <v>0.8387508321087167</v>
      </c>
      <c r="AV28" s="65">
        <f t="shared" si="37"/>
        <v>0.7673229477827217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0.8387508321087167</v>
      </c>
      <c r="BB28" s="68">
        <f ca="1"/>
        <v>0.88509968898298319</v>
      </c>
      <c r="BC28" s="45"/>
      <c r="BD28" s="45">
        <f t="shared" ca="1" si="3"/>
        <v>0.8387508321087167</v>
      </c>
    </row>
    <row r="29" spans="1:56" x14ac:dyDescent="0.25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Rates'!J27</f>
        <v>0.89844913100733292</v>
      </c>
      <c r="I29" s="101">
        <v>0.86958304359872285</v>
      </c>
      <c r="K29" s="51">
        <v>23</v>
      </c>
      <c r="L29" s="52">
        <f t="shared" si="40"/>
        <v>0.99823419869988128</v>
      </c>
      <c r="M29" s="52">
        <f t="shared" si="41"/>
        <v>0.99756163700607237</v>
      </c>
      <c r="N29" s="52">
        <f t="shared" si="42"/>
        <v>0.99666765831916537</v>
      </c>
      <c r="O29" s="52">
        <f t="shared" si="43"/>
        <v>0.99592402394240276</v>
      </c>
      <c r="P29" s="52">
        <f t="shared" si="44"/>
        <v>0.99544005076648434</v>
      </c>
      <c r="Q29" s="52">
        <f t="shared" si="45"/>
        <v>0.99470348274262277</v>
      </c>
      <c r="R29" s="52">
        <f t="shared" si="46"/>
        <v>0.99432384468236656</v>
      </c>
      <c r="S29" s="52">
        <f t="shared" si="47"/>
        <v>0.99316253732072446</v>
      </c>
      <c r="T29" s="52">
        <f t="shared" si="48"/>
        <v>0.99224852853840506</v>
      </c>
      <c r="U29" s="52">
        <f t="shared" si="49"/>
        <v>0.99004283011533767</v>
      </c>
      <c r="V29" s="52">
        <f t="shared" si="50"/>
        <v>0.98655405869632351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0.9883825360631725</v>
      </c>
      <c r="AA29" s="62">
        <f t="shared" si="16"/>
        <v>0.98402531729462461</v>
      </c>
      <c r="AB29" s="62">
        <f t="shared" si="17"/>
        <v>0.97546900932740455</v>
      </c>
      <c r="AC29" s="62">
        <f t="shared" si="18"/>
        <v>0.96595181249662543</v>
      </c>
      <c r="AD29" s="62">
        <f t="shared" si="19"/>
        <v>0.94256233326934369</v>
      </c>
      <c r="AE29" s="62">
        <f t="shared" si="20"/>
        <v>0.91756753012308478</v>
      </c>
      <c r="AF29" s="62">
        <f t="shared" si="21"/>
        <v>0.90975367584898703</v>
      </c>
      <c r="AG29" s="62">
        <f t="shared" si="22"/>
        <v>0.89752424476788251</v>
      </c>
      <c r="AH29" s="62">
        <f t="shared" si="23"/>
        <v>0.88029355406112753</v>
      </c>
      <c r="AI29" s="62">
        <f t="shared" si="24"/>
        <v>0.83215859958461036</v>
      </c>
      <c r="AJ29" s="62">
        <f t="shared" si="25"/>
        <v>0.75819678829669312</v>
      </c>
      <c r="AK29" s="63">
        <f t="shared" si="26"/>
        <v>0</v>
      </c>
      <c r="AL29" s="64">
        <f t="shared" si="27"/>
        <v>0.9883825360631725</v>
      </c>
      <c r="AM29" s="65">
        <f t="shared" si="28"/>
        <v>0.98402531729462461</v>
      </c>
      <c r="AN29" s="65">
        <f t="shared" si="29"/>
        <v>0.97546900932740455</v>
      </c>
      <c r="AO29" s="65">
        <f t="shared" si="30"/>
        <v>0.96595181249662543</v>
      </c>
      <c r="AP29" s="65">
        <f t="shared" si="31"/>
        <v>0.94256233326934369</v>
      </c>
      <c r="AQ29" s="65">
        <f t="shared" si="32"/>
        <v>0.91756753012308478</v>
      </c>
      <c r="AR29" s="65">
        <f t="shared" si="33"/>
        <v>0.90975367584898703</v>
      </c>
      <c r="AS29" s="65">
        <f t="shared" si="34"/>
        <v>0.89752424476788251</v>
      </c>
      <c r="AT29" s="65">
        <f t="shared" si="35"/>
        <v>0.88029355406112753</v>
      </c>
      <c r="AU29" s="65">
        <f t="shared" si="36"/>
        <v>0.83215859958461036</v>
      </c>
      <c r="AV29" s="65">
        <f t="shared" si="37"/>
        <v>0.75819678829669312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0.83215859958461036</v>
      </c>
      <c r="BB29" s="68">
        <f ca="1"/>
        <v>0.88029355406112753</v>
      </c>
      <c r="BC29" s="45"/>
      <c r="BD29" s="45">
        <f t="shared" ca="1" si="3"/>
        <v>0.83215859958461036</v>
      </c>
    </row>
    <row r="30" spans="1:56" x14ac:dyDescent="0.25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Rates'!J28</f>
        <v>0.90497541285822569</v>
      </c>
      <c r="I30" s="101">
        <v>0.85968566786278777</v>
      </c>
      <c r="K30" s="51">
        <v>24</v>
      </c>
      <c r="L30" s="52">
        <f t="shared" si="40"/>
        <v>0.99823419869988128</v>
      </c>
      <c r="M30" s="52">
        <f t="shared" si="41"/>
        <v>0.99756163700607237</v>
      </c>
      <c r="N30" s="52">
        <f t="shared" si="42"/>
        <v>0.99666765831916537</v>
      </c>
      <c r="O30" s="52">
        <f t="shared" si="43"/>
        <v>0.99592402394240276</v>
      </c>
      <c r="P30" s="52">
        <f t="shared" si="44"/>
        <v>0.99544005076648434</v>
      </c>
      <c r="Q30" s="52">
        <f t="shared" si="45"/>
        <v>0.99470348274262277</v>
      </c>
      <c r="R30" s="52">
        <f t="shared" si="46"/>
        <v>0.99432384468236656</v>
      </c>
      <c r="S30" s="52">
        <f t="shared" si="47"/>
        <v>0.99316253732072446</v>
      </c>
      <c r="T30" s="52">
        <f t="shared" si="48"/>
        <v>0.99224852853840506</v>
      </c>
      <c r="U30" s="52">
        <f t="shared" si="49"/>
        <v>0.99004283011533767</v>
      </c>
      <c r="V30" s="52">
        <f t="shared" si="50"/>
        <v>0.98655405869632351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0.98808567151417859</v>
      </c>
      <c r="AA30" s="62">
        <f t="shared" si="16"/>
        <v>0.98358995994910525</v>
      </c>
      <c r="AB30" s="62">
        <f t="shared" si="17"/>
        <v>0.97453767031925553</v>
      </c>
      <c r="AC30" s="62">
        <f t="shared" si="18"/>
        <v>0.96463939403403742</v>
      </c>
      <c r="AD30" s="62">
        <f t="shared" si="19"/>
        <v>0.9400174440755088</v>
      </c>
      <c r="AE30" s="62">
        <f t="shared" si="20"/>
        <v>0.91437206442265084</v>
      </c>
      <c r="AF30" s="62">
        <f t="shared" si="21"/>
        <v>0.90613545465848211</v>
      </c>
      <c r="AG30" s="62">
        <f t="shared" si="22"/>
        <v>0.89338060346698278</v>
      </c>
      <c r="AH30" s="62">
        <f t="shared" si="23"/>
        <v>0.8755135166887057</v>
      </c>
      <c r="AI30" s="62">
        <f t="shared" si="24"/>
        <v>0.8256181792650209</v>
      </c>
      <c r="AJ30" s="62">
        <f t="shared" si="25"/>
        <v>0.74917917083616381</v>
      </c>
      <c r="AK30" s="63">
        <f t="shared" si="26"/>
        <v>0</v>
      </c>
      <c r="AL30" s="64">
        <f t="shared" si="27"/>
        <v>0.98808567151417859</v>
      </c>
      <c r="AM30" s="65">
        <f t="shared" si="28"/>
        <v>0.98358995994910525</v>
      </c>
      <c r="AN30" s="65">
        <f t="shared" si="29"/>
        <v>0.97453767031925553</v>
      </c>
      <c r="AO30" s="65">
        <f t="shared" si="30"/>
        <v>0.96463939403403742</v>
      </c>
      <c r="AP30" s="65">
        <f t="shared" si="31"/>
        <v>0.9400174440755088</v>
      </c>
      <c r="AQ30" s="65">
        <f t="shared" si="32"/>
        <v>0.91437206442265084</v>
      </c>
      <c r="AR30" s="65">
        <f t="shared" si="33"/>
        <v>0.90613545465848211</v>
      </c>
      <c r="AS30" s="65">
        <f t="shared" si="34"/>
        <v>0.89338060346698278</v>
      </c>
      <c r="AT30" s="65">
        <f t="shared" si="35"/>
        <v>0.8755135166887057</v>
      </c>
      <c r="AU30" s="65">
        <f t="shared" si="36"/>
        <v>0.8256181792650209</v>
      </c>
      <c r="AV30" s="65">
        <f t="shared" si="37"/>
        <v>0.74917917083616381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0.8256181792650209</v>
      </c>
      <c r="BB30" s="68">
        <f ca="1"/>
        <v>0.8755135166887057</v>
      </c>
      <c r="BC30" s="45"/>
      <c r="BD30" s="45">
        <f t="shared" ca="1" si="3"/>
        <v>0.8256181792650209</v>
      </c>
    </row>
    <row r="31" spans="1:56" x14ac:dyDescent="0.25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Rates'!J29</f>
        <v>0.91621007610722915</v>
      </c>
      <c r="I31" s="101">
        <v>0.85098959585932854</v>
      </c>
      <c r="K31" s="51">
        <v>25</v>
      </c>
      <c r="L31" s="52">
        <f t="shared" si="40"/>
        <v>0.99823419869988128</v>
      </c>
      <c r="M31" s="52">
        <f t="shared" si="41"/>
        <v>0.99756163700607237</v>
      </c>
      <c r="N31" s="52">
        <f t="shared" si="42"/>
        <v>0.99666765831916537</v>
      </c>
      <c r="O31" s="52">
        <f t="shared" si="43"/>
        <v>0.99592402394240276</v>
      </c>
      <c r="P31" s="52">
        <f t="shared" si="44"/>
        <v>0.99544005076648434</v>
      </c>
      <c r="Q31" s="52">
        <f t="shared" si="45"/>
        <v>0.99470348274262277</v>
      </c>
      <c r="R31" s="52">
        <f t="shared" si="46"/>
        <v>0.99432384468236656</v>
      </c>
      <c r="S31" s="52">
        <f t="shared" si="47"/>
        <v>0.99316253732072446</v>
      </c>
      <c r="T31" s="52">
        <f t="shared" si="48"/>
        <v>0.99224852853840506</v>
      </c>
      <c r="U31" s="52">
        <f t="shared" si="49"/>
        <v>0.99004283011533767</v>
      </c>
      <c r="V31" s="52">
        <f t="shared" si="50"/>
        <v>0.98655405869632351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0.98697820657314383</v>
      </c>
      <c r="AA31" s="62">
        <f t="shared" si="16"/>
        <v>0.98207700857690072</v>
      </c>
      <c r="AB31" s="62">
        <f t="shared" si="17"/>
        <v>0.97250692807359207</v>
      </c>
      <c r="AC31" s="62">
        <f t="shared" si="18"/>
        <v>0.96196215615386826</v>
      </c>
      <c r="AD31" s="62">
        <f t="shared" si="19"/>
        <v>0.9378498446018797</v>
      </c>
      <c r="AE31" s="62">
        <f t="shared" si="20"/>
        <v>0.91075650062175129</v>
      </c>
      <c r="AF31" s="62">
        <f t="shared" si="21"/>
        <v>0.9021803349500005</v>
      </c>
      <c r="AG31" s="62">
        <f t="shared" si="22"/>
        <v>0.8889236569653034</v>
      </c>
      <c r="AH31" s="62">
        <f t="shared" si="23"/>
        <v>0.87025675609738584</v>
      </c>
      <c r="AI31" s="62">
        <f t="shared" si="24"/>
        <v>0.81868197758869699</v>
      </c>
      <c r="AJ31" s="62">
        <f t="shared" si="25"/>
        <v>0.74006172474608545</v>
      </c>
      <c r="AK31" s="63">
        <f t="shared" si="26"/>
        <v>0</v>
      </c>
      <c r="AL31" s="64">
        <f t="shared" si="27"/>
        <v>0.98697820657314383</v>
      </c>
      <c r="AM31" s="65">
        <f t="shared" si="28"/>
        <v>0.98207700857690072</v>
      </c>
      <c r="AN31" s="65">
        <f t="shared" si="29"/>
        <v>0.97250692807359207</v>
      </c>
      <c r="AO31" s="65">
        <f t="shared" si="30"/>
        <v>0.96196215615386826</v>
      </c>
      <c r="AP31" s="65">
        <f t="shared" si="31"/>
        <v>0.9378498446018797</v>
      </c>
      <c r="AQ31" s="65">
        <f t="shared" si="32"/>
        <v>0.91075650062175129</v>
      </c>
      <c r="AR31" s="65">
        <f t="shared" si="33"/>
        <v>0.9021803349500005</v>
      </c>
      <c r="AS31" s="65">
        <f t="shared" si="34"/>
        <v>0.8889236569653034</v>
      </c>
      <c r="AT31" s="65">
        <f t="shared" si="35"/>
        <v>0.87025675609738584</v>
      </c>
      <c r="AU31" s="65">
        <f t="shared" si="36"/>
        <v>0.81868197758869699</v>
      </c>
      <c r="AV31" s="65">
        <f t="shared" si="37"/>
        <v>0.74006172474608545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0.81868197758869699</v>
      </c>
      <c r="BB31" s="68">
        <f ca="1"/>
        <v>0.87025675609738584</v>
      </c>
      <c r="BC31" s="45"/>
      <c r="BD31" s="45">
        <f t="shared" ca="1" si="3"/>
        <v>0.81868197758869699</v>
      </c>
    </row>
    <row r="32" spans="1:56" x14ac:dyDescent="0.25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Rates'!J30</f>
        <v>0.89813959314606628</v>
      </c>
      <c r="I32" s="101">
        <v>0.83070719800506454</v>
      </c>
      <c r="K32" s="51">
        <v>26</v>
      </c>
      <c r="L32" s="52">
        <f t="shared" si="40"/>
        <v>0.99823419869988128</v>
      </c>
      <c r="M32" s="52">
        <f t="shared" si="41"/>
        <v>0.99756163700607237</v>
      </c>
      <c r="N32" s="52">
        <f t="shared" si="42"/>
        <v>0.99666765831916537</v>
      </c>
      <c r="O32" s="52">
        <f t="shared" si="43"/>
        <v>0.99592402394240276</v>
      </c>
      <c r="P32" s="52">
        <f t="shared" si="44"/>
        <v>0.99544005076648434</v>
      </c>
      <c r="Q32" s="52">
        <f t="shared" si="45"/>
        <v>0.99470348274262277</v>
      </c>
      <c r="R32" s="52">
        <f t="shared" si="46"/>
        <v>0.99432384468236656</v>
      </c>
      <c r="S32" s="52">
        <f t="shared" si="47"/>
        <v>0.99316253732072446</v>
      </c>
      <c r="T32" s="52">
        <f t="shared" si="48"/>
        <v>0.99224852853840506</v>
      </c>
      <c r="U32" s="52">
        <f t="shared" si="49"/>
        <v>0.99004283011533767</v>
      </c>
      <c r="V32" s="52">
        <f t="shared" si="50"/>
        <v>0.98655405869632351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0.98587198289957301</v>
      </c>
      <c r="AA32" s="62">
        <f t="shared" si="16"/>
        <v>0.9805663844161846</v>
      </c>
      <c r="AB32" s="62">
        <f t="shared" si="17"/>
        <v>0.97048041748997094</v>
      </c>
      <c r="AC32" s="62">
        <f t="shared" si="18"/>
        <v>0.95929234861783741</v>
      </c>
      <c r="AD32" s="62">
        <f t="shared" si="19"/>
        <v>0.93568724342642862</v>
      </c>
      <c r="AE32" s="62">
        <f t="shared" si="20"/>
        <v>0.90715523330048731</v>
      </c>
      <c r="AF32" s="62">
        <f t="shared" si="21"/>
        <v>0.89824247863390472</v>
      </c>
      <c r="AG32" s="62">
        <f t="shared" si="22"/>
        <v>0.88448894552451718</v>
      </c>
      <c r="AH32" s="62">
        <f t="shared" si="23"/>
        <v>0.86503155816202471</v>
      </c>
      <c r="AI32" s="62">
        <f t="shared" si="24"/>
        <v>0.81180404848303944</v>
      </c>
      <c r="AJ32" s="62">
        <f t="shared" si="25"/>
        <v>0.73105523719094967</v>
      </c>
      <c r="AK32" s="63">
        <f t="shared" si="26"/>
        <v>0</v>
      </c>
      <c r="AL32" s="64">
        <f t="shared" si="27"/>
        <v>0.98587198289957301</v>
      </c>
      <c r="AM32" s="65">
        <f t="shared" si="28"/>
        <v>0.9805663844161846</v>
      </c>
      <c r="AN32" s="65">
        <f t="shared" si="29"/>
        <v>0.97048041748997094</v>
      </c>
      <c r="AO32" s="65">
        <f t="shared" si="30"/>
        <v>0.95929234861783741</v>
      </c>
      <c r="AP32" s="65">
        <f t="shared" si="31"/>
        <v>0.93568724342642862</v>
      </c>
      <c r="AQ32" s="65">
        <f t="shared" si="32"/>
        <v>0.90715523330048731</v>
      </c>
      <c r="AR32" s="65">
        <f t="shared" si="33"/>
        <v>0.89824247863390472</v>
      </c>
      <c r="AS32" s="65">
        <f t="shared" si="34"/>
        <v>0.88448894552451718</v>
      </c>
      <c r="AT32" s="65">
        <f t="shared" si="35"/>
        <v>0.86503155816202471</v>
      </c>
      <c r="AU32" s="65">
        <f t="shared" si="36"/>
        <v>0.81180404848303944</v>
      </c>
      <c r="AV32" s="65">
        <f t="shared" si="37"/>
        <v>0.73105523719094967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0.81180404848303944</v>
      </c>
      <c r="BB32" s="68">
        <f ca="1"/>
        <v>0.86503155816202471</v>
      </c>
      <c r="BC32" s="45"/>
      <c r="BD32" s="45">
        <f t="shared" ca="1" si="3"/>
        <v>0.81180404848303944</v>
      </c>
    </row>
    <row r="33" spans="1:56" x14ac:dyDescent="0.25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Rates'!J31</f>
        <v>0.87854459029533771</v>
      </c>
      <c r="I33" s="101">
        <v>0.80937881058597183</v>
      </c>
      <c r="K33" s="51">
        <v>27</v>
      </c>
      <c r="L33" s="52">
        <f t="shared" si="40"/>
        <v>0.99823419869988128</v>
      </c>
      <c r="M33" s="52">
        <f t="shared" si="41"/>
        <v>0.99756163700607237</v>
      </c>
      <c r="N33" s="52">
        <f t="shared" si="42"/>
        <v>0.99666765831916537</v>
      </c>
      <c r="O33" s="52">
        <f t="shared" si="43"/>
        <v>0.99592402394240276</v>
      </c>
      <c r="P33" s="52">
        <f t="shared" si="44"/>
        <v>0.99544005076648434</v>
      </c>
      <c r="Q33" s="52">
        <f t="shared" si="45"/>
        <v>0.99470348274262277</v>
      </c>
      <c r="R33" s="52">
        <f t="shared" si="46"/>
        <v>0.99432384468236656</v>
      </c>
      <c r="S33" s="52">
        <f t="shared" si="47"/>
        <v>0.99316253732072446</v>
      </c>
      <c r="T33" s="52">
        <f t="shared" si="48"/>
        <v>0.99224852853840506</v>
      </c>
      <c r="U33" s="52">
        <f t="shared" si="49"/>
        <v>0.99004283011533767</v>
      </c>
      <c r="V33" s="52">
        <f t="shared" si="50"/>
        <v>0.98655405869632351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0.98476699910223031</v>
      </c>
      <c r="AA33" s="62">
        <f t="shared" si="16"/>
        <v>0.97905808388725601</v>
      </c>
      <c r="AB33" s="62">
        <f t="shared" si="17"/>
        <v>0.96845812975045198</v>
      </c>
      <c r="AC33" s="62">
        <f t="shared" si="18"/>
        <v>0.95662995080393942</v>
      </c>
      <c r="AD33" s="62">
        <f t="shared" si="19"/>
        <v>0.93352962902350944</v>
      </c>
      <c r="AE33" s="62">
        <f t="shared" si="20"/>
        <v>0.90356820592844178</v>
      </c>
      <c r="AF33" s="62">
        <f t="shared" si="21"/>
        <v>0.89432181035856473</v>
      </c>
      <c r="AG33" s="62">
        <f t="shared" si="22"/>
        <v>0.88007635821712404</v>
      </c>
      <c r="AH33" s="62">
        <f t="shared" si="23"/>
        <v>0.85983773337403924</v>
      </c>
      <c r="AI33" s="62">
        <f t="shared" si="24"/>
        <v>0.80498390238724093</v>
      </c>
      <c r="AJ33" s="62">
        <f t="shared" si="25"/>
        <v>0.7221583578149271</v>
      </c>
      <c r="AK33" s="63">
        <f t="shared" si="26"/>
        <v>0</v>
      </c>
      <c r="AL33" s="64">
        <f t="shared" si="27"/>
        <v>0.98476699910223031</v>
      </c>
      <c r="AM33" s="65">
        <f t="shared" si="28"/>
        <v>0.97905808388725601</v>
      </c>
      <c r="AN33" s="65">
        <f t="shared" si="29"/>
        <v>0.96845812975045198</v>
      </c>
      <c r="AO33" s="65">
        <f t="shared" si="30"/>
        <v>0.95662995080393942</v>
      </c>
      <c r="AP33" s="65">
        <f t="shared" si="31"/>
        <v>0.93352962902350944</v>
      </c>
      <c r="AQ33" s="65">
        <f t="shared" si="32"/>
        <v>0.90356820592844178</v>
      </c>
      <c r="AR33" s="65">
        <f t="shared" si="33"/>
        <v>0.89432181035856473</v>
      </c>
      <c r="AS33" s="65">
        <f t="shared" si="34"/>
        <v>0.88007635821712404</v>
      </c>
      <c r="AT33" s="65">
        <f t="shared" si="35"/>
        <v>0.85983773337403924</v>
      </c>
      <c r="AU33" s="65">
        <f t="shared" si="36"/>
        <v>0.80498390238724093</v>
      </c>
      <c r="AV33" s="65">
        <f t="shared" si="37"/>
        <v>0.7221583578149271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0.80498390238724093</v>
      </c>
      <c r="BB33" s="68">
        <f ca="1"/>
        <v>0.85983773337403924</v>
      </c>
      <c r="BC33" s="45"/>
      <c r="BD33" s="45">
        <f t="shared" ca="1" si="3"/>
        <v>0.80498390238724093</v>
      </c>
    </row>
    <row r="34" spans="1:56" x14ac:dyDescent="0.25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Rates'!J32</f>
        <v>0.85744262367519664</v>
      </c>
      <c r="I34" s="101">
        <v>0.78699895223678151</v>
      </c>
      <c r="K34" s="51">
        <v>28</v>
      </c>
      <c r="L34" s="52">
        <f t="shared" si="40"/>
        <v>0.99823419869988128</v>
      </c>
      <c r="M34" s="52">
        <f t="shared" si="41"/>
        <v>0.99756163700607237</v>
      </c>
      <c r="N34" s="52">
        <f t="shared" si="42"/>
        <v>0.99666765831916537</v>
      </c>
      <c r="O34" s="52">
        <f t="shared" si="43"/>
        <v>0.99592402394240276</v>
      </c>
      <c r="P34" s="52">
        <f t="shared" si="44"/>
        <v>0.99544005076648434</v>
      </c>
      <c r="Q34" s="52">
        <f t="shared" si="45"/>
        <v>0.99470348274262277</v>
      </c>
      <c r="R34" s="52">
        <f t="shared" si="46"/>
        <v>0.99432384468236656</v>
      </c>
      <c r="S34" s="52">
        <f t="shared" si="47"/>
        <v>0.99316253732072446</v>
      </c>
      <c r="T34" s="52">
        <f t="shared" si="48"/>
        <v>0.99224852853840506</v>
      </c>
      <c r="U34" s="52">
        <f t="shared" si="49"/>
        <v>0.99004283011533767</v>
      </c>
      <c r="V34" s="52">
        <f t="shared" si="50"/>
        <v>0.98655405869632351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0.98366325379143915</v>
      </c>
      <c r="AA34" s="62">
        <f t="shared" si="16"/>
        <v>0.97755210341592036</v>
      </c>
      <c r="AB34" s="62">
        <f t="shared" si="17"/>
        <v>0.9664400560554699</v>
      </c>
      <c r="AC34" s="62">
        <f t="shared" si="18"/>
        <v>0.95397494214740275</v>
      </c>
      <c r="AD34" s="62">
        <f t="shared" si="19"/>
        <v>0.93137698989405304</v>
      </c>
      <c r="AE34" s="62">
        <f t="shared" si="20"/>
        <v>0.89999536219872722</v>
      </c>
      <c r="AF34" s="62">
        <f t="shared" si="21"/>
        <v>0.89041825510124706</v>
      </c>
      <c r="AG34" s="62">
        <f t="shared" si="22"/>
        <v>0.87568578466902536</v>
      </c>
      <c r="AH34" s="62">
        <f t="shared" si="23"/>
        <v>0.85467509336269432</v>
      </c>
      <c r="AI34" s="62">
        <f t="shared" si="24"/>
        <v>0.79822105385340336</v>
      </c>
      <c r="AJ34" s="62">
        <f t="shared" si="25"/>
        <v>0.71336975269590275</v>
      </c>
      <c r="AK34" s="63">
        <f t="shared" si="26"/>
        <v>0</v>
      </c>
      <c r="AL34" s="64">
        <f t="shared" si="27"/>
        <v>0.98366325379143915</v>
      </c>
      <c r="AM34" s="65">
        <f t="shared" si="28"/>
        <v>0.97755210341592036</v>
      </c>
      <c r="AN34" s="65">
        <f t="shared" si="29"/>
        <v>0.9664400560554699</v>
      </c>
      <c r="AO34" s="65">
        <f t="shared" si="30"/>
        <v>0.95397494214740275</v>
      </c>
      <c r="AP34" s="65">
        <f t="shared" si="31"/>
        <v>0.93137698989405304</v>
      </c>
      <c r="AQ34" s="65">
        <f t="shared" si="32"/>
        <v>0.89999536219872722</v>
      </c>
      <c r="AR34" s="65">
        <f t="shared" si="33"/>
        <v>0.89041825510124706</v>
      </c>
      <c r="AS34" s="65">
        <f t="shared" si="34"/>
        <v>0.87568578466902536</v>
      </c>
      <c r="AT34" s="65">
        <f t="shared" si="35"/>
        <v>0.85467509336269432</v>
      </c>
      <c r="AU34" s="65">
        <f t="shared" si="36"/>
        <v>0.79822105385340336</v>
      </c>
      <c r="AV34" s="65">
        <f t="shared" si="37"/>
        <v>0.71336975269590275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0.79822105385340336</v>
      </c>
      <c r="BB34" s="68">
        <f ca="1"/>
        <v>0.85467509336269432</v>
      </c>
      <c r="BC34" s="45"/>
      <c r="BD34" s="45">
        <f t="shared" ca="1" si="3"/>
        <v>0.79822105385340336</v>
      </c>
    </row>
    <row r="35" spans="1:56" x14ac:dyDescent="0.25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Rates'!J33</f>
        <v>0.83482968104801558</v>
      </c>
      <c r="I35" s="101">
        <v>0.76351685105841793</v>
      </c>
      <c r="K35" s="51">
        <v>29</v>
      </c>
      <c r="L35" s="52">
        <f t="shared" si="40"/>
        <v>0.99823419869988128</v>
      </c>
      <c r="M35" s="52">
        <f t="shared" si="41"/>
        <v>0.99756163700607237</v>
      </c>
      <c r="N35" s="52">
        <f t="shared" si="42"/>
        <v>0.99666765831916537</v>
      </c>
      <c r="O35" s="52">
        <f t="shared" si="43"/>
        <v>0.99592402394240276</v>
      </c>
      <c r="P35" s="52">
        <f t="shared" si="44"/>
        <v>0.99544005076648434</v>
      </c>
      <c r="Q35" s="52">
        <f t="shared" si="45"/>
        <v>0.99470348274262277</v>
      </c>
      <c r="R35" s="52">
        <f t="shared" si="46"/>
        <v>0.99432384468236656</v>
      </c>
      <c r="S35" s="52">
        <f t="shared" si="47"/>
        <v>0.99316253732072446</v>
      </c>
      <c r="T35" s="52">
        <f t="shared" si="48"/>
        <v>0.99224852853840506</v>
      </c>
      <c r="U35" s="52">
        <f t="shared" si="49"/>
        <v>0.99004283011533767</v>
      </c>
      <c r="V35" s="52">
        <f t="shared" si="50"/>
        <v>0.98655405869632351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0.98256074557908057</v>
      </c>
      <c r="AA35" s="62">
        <f t="shared" si="16"/>
        <v>0.97604843943348085</v>
      </c>
      <c r="AB35" s="62">
        <f t="shared" si="17"/>
        <v>0.96442618762379584</v>
      </c>
      <c r="AC35" s="62">
        <f t="shared" si="18"/>
        <v>0.95132730214053085</v>
      </c>
      <c r="AD35" s="62">
        <f t="shared" si="19"/>
        <v>0.92922931456550617</v>
      </c>
      <c r="AE35" s="62">
        <f t="shared" si="20"/>
        <v>0.89643664602710205</v>
      </c>
      <c r="AF35" s="62">
        <f t="shared" si="21"/>
        <v>0.88653173816667896</v>
      </c>
      <c r="AG35" s="62">
        <f t="shared" si="22"/>
        <v>0.87131711505676279</v>
      </c>
      <c r="AH35" s="62">
        <f t="shared" si="23"/>
        <v>0.84954345088827088</v>
      </c>
      <c r="AI35" s="62">
        <f t="shared" si="24"/>
        <v>0.79151502151198405</v>
      </c>
      <c r="AJ35" s="62">
        <f t="shared" si="25"/>
        <v>0.704688104145479</v>
      </c>
      <c r="AK35" s="63">
        <f t="shared" si="26"/>
        <v>0</v>
      </c>
      <c r="AL35" s="64">
        <f t="shared" si="27"/>
        <v>0.98256074557908057</v>
      </c>
      <c r="AM35" s="65">
        <f t="shared" si="28"/>
        <v>0.97604843943348085</v>
      </c>
      <c r="AN35" s="65">
        <f t="shared" si="29"/>
        <v>0.96442618762379584</v>
      </c>
      <c r="AO35" s="65">
        <f t="shared" si="30"/>
        <v>0.95132730214053085</v>
      </c>
      <c r="AP35" s="65">
        <f t="shared" si="31"/>
        <v>0.92922931456550617</v>
      </c>
      <c r="AQ35" s="65">
        <f t="shared" si="32"/>
        <v>0.89643664602710205</v>
      </c>
      <c r="AR35" s="65">
        <f t="shared" si="33"/>
        <v>0.88653173816667896</v>
      </c>
      <c r="AS35" s="65">
        <f t="shared" si="34"/>
        <v>0.87131711505676279</v>
      </c>
      <c r="AT35" s="65">
        <f t="shared" si="35"/>
        <v>0.84954345088827088</v>
      </c>
      <c r="AU35" s="65">
        <f t="shared" si="36"/>
        <v>0.79151502151198405</v>
      </c>
      <c r="AV35" s="65">
        <f t="shared" si="37"/>
        <v>0.704688104145479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0.79151502151198405</v>
      </c>
      <c r="BB35" s="68">
        <f ca="1"/>
        <v>0.84954345088827088</v>
      </c>
      <c r="BC35" s="45"/>
      <c r="BD35" s="45">
        <f t="shared" ca="1" si="3"/>
        <v>0.79151502151198405</v>
      </c>
    </row>
    <row r="36" spans="1:56" x14ac:dyDescent="0.25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Rates'!J34</f>
        <v>0.81072721529140579</v>
      </c>
      <c r="I36" s="101">
        <v>0.7389040022204626</v>
      </c>
      <c r="K36" s="84">
        <v>30</v>
      </c>
      <c r="L36" s="72">
        <f t="shared" si="40"/>
        <v>0.99823419869988128</v>
      </c>
      <c r="M36" s="72">
        <f t="shared" si="41"/>
        <v>0.99756163700607237</v>
      </c>
      <c r="N36" s="72">
        <f t="shared" si="42"/>
        <v>0.99666765831916537</v>
      </c>
      <c r="O36" s="72">
        <f t="shared" si="43"/>
        <v>0.99592402394240276</v>
      </c>
      <c r="P36" s="72">
        <f t="shared" si="44"/>
        <v>0.99544005076648434</v>
      </c>
      <c r="Q36" s="72">
        <f t="shared" si="45"/>
        <v>0.99470348274262277</v>
      </c>
      <c r="R36" s="72">
        <f t="shared" si="46"/>
        <v>0.99432384468236656</v>
      </c>
      <c r="S36" s="72">
        <f t="shared" si="47"/>
        <v>0.99316253732072446</v>
      </c>
      <c r="T36" s="72">
        <f t="shared" si="48"/>
        <v>0.99224852853840506</v>
      </c>
      <c r="U36" s="72">
        <f t="shared" si="49"/>
        <v>0.99004283011533767</v>
      </c>
      <c r="V36" s="72">
        <f t="shared" si="50"/>
        <v>0.98655405869632351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0.9814594730785916</v>
      </c>
      <c r="AA36" s="62">
        <f t="shared" si="16"/>
        <v>0.9745470883767301</v>
      </c>
      <c r="AB36" s="62">
        <f t="shared" si="17"/>
        <v>0.96241651569249931</v>
      </c>
      <c r="AC36" s="62">
        <f t="shared" si="18"/>
        <v>0.94868701033254377</v>
      </c>
      <c r="AD36" s="62">
        <f t="shared" si="19"/>
        <v>0.92708659159177043</v>
      </c>
      <c r="AE36" s="62">
        <f t="shared" si="20"/>
        <v>0.89289200155109005</v>
      </c>
      <c r="AF36" s="62">
        <f t="shared" si="21"/>
        <v>0.88266218518561945</v>
      </c>
      <c r="AG36" s="62">
        <f t="shared" si="22"/>
        <v>0.86697024010477142</v>
      </c>
      <c r="AH36" s="62">
        <f t="shared" si="23"/>
        <v>0.84444261983527502</v>
      </c>
      <c r="AI36" s="62">
        <f t="shared" si="24"/>
        <v>0.78486532803753273</v>
      </c>
      <c r="AJ36" s="62">
        <f t="shared" si="25"/>
        <v>0.69611211051141286</v>
      </c>
      <c r="AK36" s="63">
        <f t="shared" si="26"/>
        <v>0</v>
      </c>
      <c r="AL36" s="64">
        <f t="shared" si="27"/>
        <v>0.9814594730785916</v>
      </c>
      <c r="AM36" s="65">
        <f t="shared" si="28"/>
        <v>0.9745470883767301</v>
      </c>
      <c r="AN36" s="65">
        <f t="shared" si="29"/>
        <v>0.96241651569249931</v>
      </c>
      <c r="AO36" s="65">
        <f t="shared" si="30"/>
        <v>0.94868701033254377</v>
      </c>
      <c r="AP36" s="65">
        <f t="shared" si="31"/>
        <v>0.92708659159177043</v>
      </c>
      <c r="AQ36" s="65">
        <f t="shared" si="32"/>
        <v>0.89289200155109005</v>
      </c>
      <c r="AR36" s="65">
        <f t="shared" si="33"/>
        <v>0.88266218518561945</v>
      </c>
      <c r="AS36" s="65">
        <f t="shared" si="34"/>
        <v>0.86697024010477142</v>
      </c>
      <c r="AT36" s="65">
        <f t="shared" si="35"/>
        <v>0.84444261983527502</v>
      </c>
      <c r="AU36" s="65">
        <f t="shared" si="36"/>
        <v>0.78486532803753273</v>
      </c>
      <c r="AV36" s="65">
        <f t="shared" si="37"/>
        <v>0.69611211051141286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0.78486532803753273</v>
      </c>
      <c r="BB36" s="68">
        <f ca="1"/>
        <v>0.84444261983527502</v>
      </c>
      <c r="BC36" s="45"/>
      <c r="BD36" s="45">
        <f t="shared" ca="1" si="3"/>
        <v>0.78486532803753273</v>
      </c>
    </row>
    <row r="37" spans="1:56" x14ac:dyDescent="0.25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Rates'!J35</f>
        <v>0.98577266959739207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0.98035943490496302</v>
      </c>
      <c r="AA37" s="62">
        <f t="shared" si="16"/>
        <v>0.97304804668794165</v>
      </c>
      <c r="AB37" s="62">
        <f t="shared" si="17"/>
        <v>0.96041103151690999</v>
      </c>
      <c r="AC37" s="62">
        <f t="shared" si="18"/>
        <v>0.94605404632942003</v>
      </c>
      <c r="AD37" s="62">
        <f t="shared" si="19"/>
        <v>0.92494880955314107</v>
      </c>
      <c r="AE37" s="62">
        <f t="shared" si="20"/>
        <v>0.88936137312910379</v>
      </c>
      <c r="AF37" s="62">
        <f t="shared" si="21"/>
        <v>0.87880952211343588</v>
      </c>
      <c r="AG37" s="62">
        <f t="shared" si="22"/>
        <v>0.86264505108264611</v>
      </c>
      <c r="AH37" s="62">
        <f t="shared" si="23"/>
        <v>0.83937241520568817</v>
      </c>
      <c r="AI37" s="62">
        <f t="shared" si="24"/>
        <v>0.77827150011471646</v>
      </c>
      <c r="AJ37" s="62">
        <f t="shared" si="25"/>
        <v>0.68764048598245697</v>
      </c>
      <c r="AK37" s="63">
        <f t="shared" si="26"/>
        <v>0</v>
      </c>
      <c r="AL37" s="64">
        <f t="shared" si="27"/>
        <v>0.98035943490496302</v>
      </c>
      <c r="AM37" s="65">
        <f t="shared" si="28"/>
        <v>0.97304804668794165</v>
      </c>
      <c r="AN37" s="65">
        <f t="shared" si="29"/>
        <v>0.96041103151690999</v>
      </c>
      <c r="AO37" s="65">
        <f t="shared" si="30"/>
        <v>0.94605404632942003</v>
      </c>
      <c r="AP37" s="65">
        <f t="shared" si="31"/>
        <v>0.92494880955314107</v>
      </c>
      <c r="AQ37" s="65">
        <f t="shared" si="32"/>
        <v>0.88936137312910379</v>
      </c>
      <c r="AR37" s="65">
        <f t="shared" si="33"/>
        <v>0.87880952211343588</v>
      </c>
      <c r="AS37" s="65">
        <f t="shared" si="34"/>
        <v>0.86264505108264611</v>
      </c>
      <c r="AT37" s="65">
        <f t="shared" si="35"/>
        <v>0.83937241520568817</v>
      </c>
      <c r="AU37" s="65">
        <f t="shared" si="36"/>
        <v>0.77827150011471646</v>
      </c>
      <c r="AV37" s="65">
        <f t="shared" si="37"/>
        <v>0.68764048598245697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0.77827150011471646</v>
      </c>
      <c r="BB37" s="68">
        <f ca="1"/>
        <v>0.83937241520568817</v>
      </c>
      <c r="BC37" s="45"/>
      <c r="BD37" s="45">
        <f t="shared" ca="1" si="3"/>
        <v>0.77827150011471646</v>
      </c>
    </row>
    <row r="38" spans="1:56" x14ac:dyDescent="0.25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Rates'!J36</f>
        <v>0.97453767031925465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0.97926062967473826</v>
      </c>
      <c r="AA38" s="62">
        <f t="shared" si="16"/>
        <v>0.97155131081486135</v>
      </c>
      <c r="AB38" s="62">
        <f t="shared" si="17"/>
        <v>0.95840972637057975</v>
      </c>
      <c r="AC38" s="62">
        <f t="shared" si="18"/>
        <v>0.94342838979373944</v>
      </c>
      <c r="AD38" s="62">
        <f t="shared" si="19"/>
        <v>0.92281595705624608</v>
      </c>
      <c r="AE38" s="62">
        <f t="shared" si="20"/>
        <v>0.88584470533957083</v>
      </c>
      <c r="AF38" s="62">
        <f t="shared" si="21"/>
        <v>0.87497367522868719</v>
      </c>
      <c r="AG38" s="62">
        <f t="shared" si="22"/>
        <v>0.85834143980242217</v>
      </c>
      <c r="AH38" s="62">
        <f t="shared" si="23"/>
        <v>0.83433265311225713</v>
      </c>
      <c r="AI38" s="62">
        <f t="shared" si="24"/>
        <v>0.77173306840462941</v>
      </c>
      <c r="AJ38" s="62">
        <f t="shared" si="25"/>
        <v>0.67927196039557647</v>
      </c>
      <c r="AK38" s="63">
        <f t="shared" si="26"/>
        <v>0</v>
      </c>
      <c r="AL38" s="64">
        <f t="shared" si="27"/>
        <v>0.97926062967473826</v>
      </c>
      <c r="AM38" s="65">
        <f t="shared" si="28"/>
        <v>0.97155131081486135</v>
      </c>
      <c r="AN38" s="65">
        <f t="shared" si="29"/>
        <v>0.95840972637057975</v>
      </c>
      <c r="AO38" s="65">
        <f t="shared" si="30"/>
        <v>0.94342838979373944</v>
      </c>
      <c r="AP38" s="65">
        <f t="shared" si="31"/>
        <v>0.92281595705624608</v>
      </c>
      <c r="AQ38" s="65">
        <f t="shared" si="32"/>
        <v>0.88584470533957083</v>
      </c>
      <c r="AR38" s="65">
        <f t="shared" si="33"/>
        <v>0.87497367522868719</v>
      </c>
      <c r="AS38" s="65">
        <f t="shared" si="34"/>
        <v>0.85834143980242217</v>
      </c>
      <c r="AT38" s="65">
        <f t="shared" si="35"/>
        <v>0.83433265311225713</v>
      </c>
      <c r="AU38" s="65">
        <f t="shared" si="36"/>
        <v>0.77173306840462941</v>
      </c>
      <c r="AV38" s="65">
        <f t="shared" si="37"/>
        <v>0.67927196039557647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0.77173306840462941</v>
      </c>
      <c r="BB38" s="68">
        <f ca="1"/>
        <v>0.83433265311225713</v>
      </c>
      <c r="BC38" s="45"/>
      <c r="BD38" s="45">
        <f t="shared" ca="1" si="3"/>
        <v>0.77173306840462941</v>
      </c>
    </row>
    <row r="39" spans="1:56" x14ac:dyDescent="0.25">
      <c r="F39" s="47">
        <v>3</v>
      </c>
      <c r="G39" s="48">
        <v>3</v>
      </c>
      <c r="H39" s="70">
        <f>+'Survival Rates'!J37</f>
        <v>0.9504461221845375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0.97816305600601128</v>
      </c>
      <c r="AA39" s="62">
        <f t="shared" si="16"/>
        <v>0.97005687721069922</v>
      </c>
      <c r="AB39" s="62">
        <f t="shared" si="17"/>
        <v>0.95641259154524472</v>
      </c>
      <c r="AC39" s="62">
        <f t="shared" si="18"/>
        <v>0.94081002044452577</v>
      </c>
      <c r="AD39" s="62">
        <f t="shared" si="19"/>
        <v>0.92068802273398576</v>
      </c>
      <c r="AE39" s="62">
        <f t="shared" si="20"/>
        <v>0.88234194298006385</v>
      </c>
      <c r="AF39" s="62">
        <f t="shared" si="21"/>
        <v>0.87115457113171324</v>
      </c>
      <c r="AG39" s="62">
        <f t="shared" si="22"/>
        <v>0.85405929861586882</v>
      </c>
      <c r="AH39" s="62">
        <f t="shared" si="23"/>
        <v>0.82932315077182517</v>
      </c>
      <c r="AI39" s="62">
        <f t="shared" si="24"/>
        <v>0.76524956751138595</v>
      </c>
      <c r="AJ39" s="62">
        <f t="shared" si="25"/>
        <v>0.67100527904551144</v>
      </c>
      <c r="AK39" s="63">
        <f t="shared" si="26"/>
        <v>0</v>
      </c>
      <c r="AL39" s="64">
        <f t="shared" si="27"/>
        <v>0.97816305600601128</v>
      </c>
      <c r="AM39" s="65">
        <f t="shared" si="28"/>
        <v>0.97005687721069922</v>
      </c>
      <c r="AN39" s="65">
        <f t="shared" si="29"/>
        <v>0.95641259154524472</v>
      </c>
      <c r="AO39" s="65">
        <f t="shared" si="30"/>
        <v>0.94081002044452577</v>
      </c>
      <c r="AP39" s="65">
        <f t="shared" si="31"/>
        <v>0.92068802273398576</v>
      </c>
      <c r="AQ39" s="65">
        <f t="shared" si="32"/>
        <v>0.88234194298006385</v>
      </c>
      <c r="AR39" s="65">
        <f t="shared" si="33"/>
        <v>0.87115457113171324</v>
      </c>
      <c r="AS39" s="65">
        <f t="shared" si="34"/>
        <v>0.85405929861586882</v>
      </c>
      <c r="AT39" s="65">
        <f t="shared" si="35"/>
        <v>0.82932315077182517</v>
      </c>
      <c r="AU39" s="65">
        <f t="shared" si="36"/>
        <v>0.76524956751138595</v>
      </c>
      <c r="AV39" s="65">
        <f t="shared" si="37"/>
        <v>0.67100527904551144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0.76524956751138595</v>
      </c>
      <c r="BB39" s="68">
        <f ca="1"/>
        <v>0.82932315077182517</v>
      </c>
      <c r="BC39" s="45"/>
      <c r="BD39" s="45">
        <f t="shared" ca="1" si="3"/>
        <v>0.76524956751138595</v>
      </c>
    </row>
    <row r="40" spans="1:56" x14ac:dyDescent="0.25">
      <c r="F40" s="47">
        <v>3</v>
      </c>
      <c r="G40" s="48">
        <v>4</v>
      </c>
      <c r="H40" s="70">
        <f>+'Survival Rates'!J38</f>
        <v>0.93460112359498648</v>
      </c>
      <c r="I40" s="101">
        <v>0.92078024495614952</v>
      </c>
      <c r="K40" s="54">
        <v>1</v>
      </c>
      <c r="L40" s="55">
        <f>H7^(1/12)</f>
        <v>0.99930182011138402</v>
      </c>
      <c r="M40" s="55">
        <f>H22^(1/12)</f>
        <v>0.99906411304592635</v>
      </c>
      <c r="N40" s="55">
        <f>H37^(1/12)</f>
        <v>0.99880658691948243</v>
      </c>
      <c r="O40" s="55">
        <f>H52^(1/12)</f>
        <v>0.99836087000360074</v>
      </c>
      <c r="P40" s="55">
        <f>H67^(1/12)</f>
        <v>0.99755188494752745</v>
      </c>
      <c r="Q40" s="55">
        <f>H82^(1/12)</f>
        <v>0.99603668318564031</v>
      </c>
      <c r="R40" s="55">
        <f>H97^(1/12)</f>
        <v>0.99578012947740535</v>
      </c>
      <c r="S40" s="55">
        <f>H112^(1/12)</f>
        <v>0.99524356861701102</v>
      </c>
      <c r="T40" s="55">
        <f>H127^(1/12)</f>
        <v>0.99438196206237028</v>
      </c>
      <c r="U40" s="55">
        <f>H142^(1/12)</f>
        <v>0.99195459999897706</v>
      </c>
      <c r="V40" s="55">
        <f>H157^(1/12)</f>
        <v>0.98797294973771921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0.97706671251842481</v>
      </c>
      <c r="AA40" s="62">
        <f t="shared" si="16"/>
        <v>0.96856474233412082</v>
      </c>
      <c r="AB40" s="62">
        <f t="shared" si="17"/>
        <v>0.95441961835078715</v>
      </c>
      <c r="AC40" s="62">
        <f t="shared" si="18"/>
        <v>0.9381989180570901</v>
      </c>
      <c r="AD40" s="62">
        <f t="shared" si="19"/>
        <v>0.91856499524547197</v>
      </c>
      <c r="AE40" s="62">
        <f t="shared" si="20"/>
        <v>0.87885303106643442</v>
      </c>
      <c r="AF40" s="62">
        <f t="shared" si="21"/>
        <v>0.86735213674323053</v>
      </c>
      <c r="AG40" s="62">
        <f t="shared" si="22"/>
        <v>0.84979852041179693</v>
      </c>
      <c r="AH40" s="62">
        <f t="shared" si="23"/>
        <v>0.82434372649870269</v>
      </c>
      <c r="AI40" s="62">
        <f t="shared" si="24"/>
        <v>0.75882053594899501</v>
      </c>
      <c r="AJ40" s="62">
        <f t="shared" si="25"/>
        <v>0.66283920249665695</v>
      </c>
      <c r="AK40" s="63">
        <f t="shared" si="26"/>
        <v>0</v>
      </c>
      <c r="AL40" s="64">
        <f t="shared" si="27"/>
        <v>0.97706671251842481</v>
      </c>
      <c r="AM40" s="65">
        <f t="shared" si="28"/>
        <v>0.96856474233412082</v>
      </c>
      <c r="AN40" s="65">
        <f t="shared" si="29"/>
        <v>0.95441961835078715</v>
      </c>
      <c r="AO40" s="65">
        <f t="shared" si="30"/>
        <v>0.9381989180570901</v>
      </c>
      <c r="AP40" s="65">
        <f t="shared" si="31"/>
        <v>0.91856499524547197</v>
      </c>
      <c r="AQ40" s="65">
        <f t="shared" si="32"/>
        <v>0.87885303106643442</v>
      </c>
      <c r="AR40" s="65">
        <f t="shared" si="33"/>
        <v>0.86735213674323053</v>
      </c>
      <c r="AS40" s="65">
        <f t="shared" si="34"/>
        <v>0.84979852041179693</v>
      </c>
      <c r="AT40" s="65">
        <f t="shared" si="35"/>
        <v>0.82434372649870269</v>
      </c>
      <c r="AU40" s="65">
        <f t="shared" si="36"/>
        <v>0.75882053594899501</v>
      </c>
      <c r="AV40" s="65">
        <f t="shared" si="37"/>
        <v>0.66283920249665695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0.75882053594899501</v>
      </c>
      <c r="BB40" s="68">
        <f ca="1"/>
        <v>0.82434372649870269</v>
      </c>
      <c r="BC40" s="45"/>
      <c r="BD40" s="45">
        <f t="shared" ca="1" si="3"/>
        <v>0.75882053594899501</v>
      </c>
    </row>
    <row r="41" spans="1:56" x14ac:dyDescent="0.25">
      <c r="F41" s="47">
        <v>3</v>
      </c>
      <c r="G41" s="48">
        <v>5</v>
      </c>
      <c r="H41" s="70">
        <f>+'Survival Rates'!J39</f>
        <v>0.91539488816026293</v>
      </c>
      <c r="I41" s="101">
        <v>0.90094721897859309</v>
      </c>
      <c r="K41" s="54">
        <v>2</v>
      </c>
      <c r="L41" s="55">
        <f t="shared" ref="L41:L54" si="53">(H8/H7)^(1/12)</f>
        <v>0.99969964610040929</v>
      </c>
      <c r="M41" s="55">
        <f t="shared" ref="M41:M54" si="54">(H23/H22)^(1/12)</f>
        <v>0.99955757505638543</v>
      </c>
      <c r="N41" s="55">
        <f t="shared" ref="N41:N54" si="55">(H38/H37)^(1/12)</f>
        <v>0.99904523977774429</v>
      </c>
      <c r="O41" s="55">
        <f t="shared" ref="O41:O54" si="56">(H53/H52)^(1/12)</f>
        <v>0.99864132097936031</v>
      </c>
      <c r="P41" s="55">
        <f t="shared" ref="P41:P54" si="57">(H68/H67)^(1/12)</f>
        <v>0.99730003087964725</v>
      </c>
      <c r="Q41" s="55">
        <f t="shared" ref="Q41:Q54" si="58">(H83/H82)^(1/12)</f>
        <v>0.99651745991926577</v>
      </c>
      <c r="R41" s="55">
        <f t="shared" ref="R41:R54" si="59">(H98/H97)^(1/12)</f>
        <v>0.99602285620101683</v>
      </c>
      <c r="S41" s="55">
        <f t="shared" ref="S41:S54" si="60">(H113/H112)^(1/12)</f>
        <v>0.99538325418499263</v>
      </c>
      <c r="T41" s="55">
        <f t="shared" ref="T41:T54" si="61">(H128/H127)^(1/12)</f>
        <v>0.99456995072794785</v>
      </c>
      <c r="U41" s="55">
        <f t="shared" ref="U41:U54" si="62">(H143/H142)^(1/12)</f>
        <v>0.99214041611436299</v>
      </c>
      <c r="V41" s="55">
        <f t="shared" ref="V41:V54" si="63">(H158/H157)^(1/12)</f>
        <v>0.98810649477850254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0.97597159783316878</v>
      </c>
      <c r="AA41" s="62">
        <f t="shared" si="16"/>
        <v>0.96707490264923912</v>
      </c>
      <c r="AB41" s="62">
        <f t="shared" si="17"/>
        <v>0.95243079811519793</v>
      </c>
      <c r="AC41" s="62">
        <f t="shared" si="18"/>
        <v>0.9355950624628746</v>
      </c>
      <c r="AD41" s="62">
        <f t="shared" si="19"/>
        <v>0.91644686327596747</v>
      </c>
      <c r="AE41" s="62">
        <f t="shared" si="20"/>
        <v>0.87537791483194949</v>
      </c>
      <c r="AF41" s="62">
        <f t="shared" si="21"/>
        <v>0.86356629930293338</v>
      </c>
      <c r="AG41" s="62">
        <f t="shared" si="22"/>
        <v>0.84555899861337946</v>
      </c>
      <c r="AH41" s="62">
        <f t="shared" si="23"/>
        <v>0.8193941996980777</v>
      </c>
      <c r="AI41" s="62">
        <f t="shared" si="24"/>
        <v>0.75244551610851151</v>
      </c>
      <c r="AJ41" s="62">
        <f t="shared" si="25"/>
        <v>0.65477250639723295</v>
      </c>
      <c r="AK41" s="63">
        <f t="shared" si="26"/>
        <v>0</v>
      </c>
      <c r="AL41" s="64">
        <f t="shared" si="27"/>
        <v>0.97597159783316878</v>
      </c>
      <c r="AM41" s="65">
        <f t="shared" si="28"/>
        <v>0.96707490264923912</v>
      </c>
      <c r="AN41" s="65">
        <f t="shared" si="29"/>
        <v>0.95243079811519793</v>
      </c>
      <c r="AO41" s="65">
        <f t="shared" si="30"/>
        <v>0.9355950624628746</v>
      </c>
      <c r="AP41" s="65">
        <f t="shared" si="31"/>
        <v>0.91644686327596747</v>
      </c>
      <c r="AQ41" s="65">
        <f t="shared" si="32"/>
        <v>0.87537791483194949</v>
      </c>
      <c r="AR41" s="65">
        <f t="shared" si="33"/>
        <v>0.86356629930293338</v>
      </c>
      <c r="AS41" s="65">
        <f t="shared" si="34"/>
        <v>0.84555899861337946</v>
      </c>
      <c r="AT41" s="65">
        <f t="shared" si="35"/>
        <v>0.8193941996980777</v>
      </c>
      <c r="AU41" s="65">
        <f t="shared" si="36"/>
        <v>0.75244551610851151</v>
      </c>
      <c r="AV41" s="65">
        <f t="shared" si="37"/>
        <v>0.65477250639723295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0.75244551610851151</v>
      </c>
      <c r="BB41" s="68">
        <f ca="1"/>
        <v>0.8193941996980777</v>
      </c>
      <c r="BC41" s="45"/>
      <c r="BD41" s="45">
        <f t="shared" ca="1" si="3"/>
        <v>0.75244551610851151</v>
      </c>
    </row>
    <row r="42" spans="1:56" x14ac:dyDescent="0.25">
      <c r="F42" s="47">
        <v>3</v>
      </c>
      <c r="G42" s="48">
        <v>6</v>
      </c>
      <c r="H42" s="70">
        <f>+'Survival Rates'!J40</f>
        <v>0.8922114611483829</v>
      </c>
      <c r="I42" s="101">
        <v>0.87210044254935482</v>
      </c>
      <c r="K42" s="54">
        <v>3</v>
      </c>
      <c r="L42" s="55">
        <f t="shared" si="53"/>
        <v>0.9988791812562795</v>
      </c>
      <c r="M42" s="55">
        <f t="shared" si="54"/>
        <v>0.99846180681604069</v>
      </c>
      <c r="N42" s="55">
        <f t="shared" si="55"/>
        <v>0.99791619933481057</v>
      </c>
      <c r="O42" s="55">
        <f t="shared" si="56"/>
        <v>0.99722462311126114</v>
      </c>
      <c r="P42" s="55">
        <f t="shared" si="57"/>
        <v>0.9976940859052239</v>
      </c>
      <c r="Q42" s="55">
        <f t="shared" si="58"/>
        <v>0.99604585054423933</v>
      </c>
      <c r="R42" s="55">
        <f t="shared" si="59"/>
        <v>0.99563517828582015</v>
      </c>
      <c r="S42" s="55">
        <f t="shared" si="60"/>
        <v>0.99501114476362806</v>
      </c>
      <c r="T42" s="55">
        <f t="shared" si="61"/>
        <v>0.99399579733365906</v>
      </c>
      <c r="U42" s="55">
        <f t="shared" si="62"/>
        <v>0.99159877792117102</v>
      </c>
      <c r="V42" s="55">
        <f t="shared" si="63"/>
        <v>0.98783008598610356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0.97487771057297856</v>
      </c>
      <c r="AA42" s="62">
        <f t="shared" si="16"/>
        <v>0.96558735462560596</v>
      </c>
      <c r="AB42" s="62">
        <f t="shared" si="17"/>
        <v>0.95044612218453861</v>
      </c>
      <c r="AC42" s="62">
        <f t="shared" si="18"/>
        <v>0.9329984335492969</v>
      </c>
      <c r="AD42" s="62">
        <f t="shared" si="19"/>
        <v>0.91433361553682613</v>
      </c>
      <c r="AE42" s="62">
        <f t="shared" si="20"/>
        <v>0.87191653972643179</v>
      </c>
      <c r="AF42" s="62">
        <f t="shared" si="21"/>
        <v>0.85979698636810198</v>
      </c>
      <c r="AG42" s="62">
        <f t="shared" si="22"/>
        <v>0.84134062717548574</v>
      </c>
      <c r="AH42" s="62">
        <f t="shared" si="23"/>
        <v>0.81447439085946616</v>
      </c>
      <c r="AI42" s="62">
        <f t="shared" si="24"/>
        <v>0.74612405422546479</v>
      </c>
      <c r="AJ42" s="62">
        <f t="shared" si="25"/>
        <v>0.64680398129571515</v>
      </c>
      <c r="AK42" s="63">
        <f t="shared" si="26"/>
        <v>0</v>
      </c>
      <c r="AL42" s="64">
        <f t="shared" si="27"/>
        <v>0.97487771057297856</v>
      </c>
      <c r="AM42" s="65">
        <f t="shared" si="28"/>
        <v>0.96558735462560596</v>
      </c>
      <c r="AN42" s="65">
        <f t="shared" si="29"/>
        <v>0.95044612218453861</v>
      </c>
      <c r="AO42" s="65">
        <f t="shared" si="30"/>
        <v>0.9329984335492969</v>
      </c>
      <c r="AP42" s="65">
        <f t="shared" si="31"/>
        <v>0.91433361553682613</v>
      </c>
      <c r="AQ42" s="65">
        <f t="shared" si="32"/>
        <v>0.87191653972643179</v>
      </c>
      <c r="AR42" s="65">
        <f t="shared" si="33"/>
        <v>0.85979698636810198</v>
      </c>
      <c r="AS42" s="65">
        <f t="shared" si="34"/>
        <v>0.84134062717548574</v>
      </c>
      <c r="AT42" s="65">
        <f t="shared" si="35"/>
        <v>0.81447439085946616</v>
      </c>
      <c r="AU42" s="65">
        <f t="shared" si="36"/>
        <v>0.74612405422546479</v>
      </c>
      <c r="AV42" s="65">
        <f t="shared" si="37"/>
        <v>0.64680398129571515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0.74612405422546479</v>
      </c>
      <c r="BB42" s="68">
        <f ca="1"/>
        <v>0.81447439085946616</v>
      </c>
      <c r="BC42" s="45"/>
      <c r="BD42" s="45">
        <f t="shared" ca="1" si="3"/>
        <v>0.74612405422546479</v>
      </c>
    </row>
    <row r="43" spans="1:56" x14ac:dyDescent="0.25">
      <c r="F43" s="47">
        <v>3</v>
      </c>
      <c r="G43" s="48">
        <v>7</v>
      </c>
      <c r="H43" s="70">
        <f>+'Survival Rates'!J41</f>
        <v>0.86696079644211932</v>
      </c>
      <c r="I43" s="101">
        <v>0.84030097328076891</v>
      </c>
      <c r="K43" s="54">
        <v>4</v>
      </c>
      <c r="L43" s="55">
        <f t="shared" si="53"/>
        <v>0.99901271784016632</v>
      </c>
      <c r="M43" s="55">
        <f t="shared" si="54"/>
        <v>0.99866237140760583</v>
      </c>
      <c r="N43" s="55">
        <f t="shared" si="55"/>
        <v>0.99860001055252912</v>
      </c>
      <c r="O43" s="55">
        <f t="shared" si="56"/>
        <v>0.9980321529824675</v>
      </c>
      <c r="P43" s="55">
        <f t="shared" si="57"/>
        <v>0.99762354580902846</v>
      </c>
      <c r="Q43" s="55">
        <f t="shared" si="58"/>
        <v>0.99613576493004297</v>
      </c>
      <c r="R43" s="55">
        <f t="shared" si="59"/>
        <v>0.99592432645803086</v>
      </c>
      <c r="S43" s="55">
        <f t="shared" si="60"/>
        <v>0.99497853026832128</v>
      </c>
      <c r="T43" s="55">
        <f t="shared" si="61"/>
        <v>0.99420845584167572</v>
      </c>
      <c r="U43" s="55">
        <f t="shared" si="62"/>
        <v>0.99165792575460843</v>
      </c>
      <c r="V43" s="55">
        <f t="shared" si="63"/>
        <v>0.98734064108945718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0.97391523120131041</v>
      </c>
      <c r="AA43" s="62">
        <f t="shared" si="16"/>
        <v>0.96429575737160456</v>
      </c>
      <c r="AB43" s="62">
        <f t="shared" si="17"/>
        <v>0.94911550764309061</v>
      </c>
      <c r="AC43" s="62">
        <f t="shared" si="18"/>
        <v>0.93116243536447441</v>
      </c>
      <c r="AD43" s="62">
        <f t="shared" si="19"/>
        <v>0.91216074358423749</v>
      </c>
      <c r="AE43" s="62">
        <f t="shared" si="20"/>
        <v>0.86854724925554538</v>
      </c>
      <c r="AF43" s="62">
        <f t="shared" si="21"/>
        <v>0.85629273453929666</v>
      </c>
      <c r="AG43" s="62">
        <f t="shared" si="22"/>
        <v>0.83711586068209243</v>
      </c>
      <c r="AH43" s="62">
        <f t="shared" si="23"/>
        <v>0.80975732645897924</v>
      </c>
      <c r="AI43" s="62">
        <f t="shared" si="24"/>
        <v>0.73989983196884335</v>
      </c>
      <c r="AJ43" s="62">
        <f t="shared" si="25"/>
        <v>0.63861585755172467</v>
      </c>
      <c r="AK43" s="63">
        <f t="shared" si="26"/>
        <v>0</v>
      </c>
      <c r="AL43" s="64">
        <f t="shared" si="27"/>
        <v>0.97391523120131041</v>
      </c>
      <c r="AM43" s="65">
        <f t="shared" si="28"/>
        <v>0.96429575737160456</v>
      </c>
      <c r="AN43" s="65">
        <f t="shared" si="29"/>
        <v>0.94911550764309061</v>
      </c>
      <c r="AO43" s="65">
        <f t="shared" si="30"/>
        <v>0.93116243536447441</v>
      </c>
      <c r="AP43" s="65">
        <f t="shared" si="31"/>
        <v>0.91216074358423749</v>
      </c>
      <c r="AQ43" s="65">
        <f t="shared" si="32"/>
        <v>0.86854724925554538</v>
      </c>
      <c r="AR43" s="65">
        <f t="shared" si="33"/>
        <v>0.85629273453929666</v>
      </c>
      <c r="AS43" s="65">
        <f t="shared" si="34"/>
        <v>0.83711586068209243</v>
      </c>
      <c r="AT43" s="65">
        <f t="shared" si="35"/>
        <v>0.80975732645897924</v>
      </c>
      <c r="AU43" s="65">
        <f t="shared" si="36"/>
        <v>0.73989983196884335</v>
      </c>
      <c r="AV43" s="65">
        <f t="shared" si="37"/>
        <v>0.63861585755172467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0.73989983196884335</v>
      </c>
      <c r="BB43" s="68">
        <f ca="1"/>
        <v>0.80975732645897924</v>
      </c>
      <c r="BC43" s="45"/>
      <c r="BD43" s="45">
        <f t="shared" ca="1" si="3"/>
        <v>0.73989983196884335</v>
      </c>
    </row>
    <row r="44" spans="1:56" x14ac:dyDescent="0.25">
      <c r="F44" s="47">
        <v>3</v>
      </c>
      <c r="G44" s="48">
        <v>8</v>
      </c>
      <c r="H44" s="70">
        <f>+'Survival Rates'!J42</f>
        <v>0.86113517020730757</v>
      </c>
      <c r="I44" s="101">
        <v>0.82417136080763109</v>
      </c>
      <c r="K44" s="54">
        <v>5</v>
      </c>
      <c r="L44" s="55">
        <f t="shared" si="53"/>
        <v>0.99901674531309503</v>
      </c>
      <c r="M44" s="55">
        <f t="shared" si="54"/>
        <v>0.99854371700682909</v>
      </c>
      <c r="N44" s="55">
        <f t="shared" si="55"/>
        <v>0.9982711388259885</v>
      </c>
      <c r="O44" s="55">
        <f t="shared" si="56"/>
        <v>0.99808266805055923</v>
      </c>
      <c r="P44" s="55">
        <f t="shared" si="57"/>
        <v>0.99686875792319718</v>
      </c>
      <c r="Q44" s="55">
        <f t="shared" si="58"/>
        <v>0.99535914756195787</v>
      </c>
      <c r="R44" s="55">
        <f t="shared" si="59"/>
        <v>0.99440772783155518</v>
      </c>
      <c r="S44" s="55">
        <f t="shared" si="60"/>
        <v>0.99372383589722646</v>
      </c>
      <c r="T44" s="55">
        <f t="shared" si="61"/>
        <v>0.99328209846398208</v>
      </c>
      <c r="U44" s="55">
        <f t="shared" si="62"/>
        <v>0.99053072561428301</v>
      </c>
      <c r="V44" s="55">
        <f t="shared" si="63"/>
        <v>0.98548889933692041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0.97295370206835508</v>
      </c>
      <c r="AA44" s="62">
        <f t="shared" si="16"/>
        <v>0.96300588779501994</v>
      </c>
      <c r="AB44" s="62">
        <f t="shared" si="17"/>
        <v>0.94778675594795936</v>
      </c>
      <c r="AC44" s="62">
        <f t="shared" si="18"/>
        <v>0.92933005014320413</v>
      </c>
      <c r="AD44" s="62">
        <f t="shared" si="19"/>
        <v>0.90999303536230702</v>
      </c>
      <c r="AE44" s="62">
        <f t="shared" si="20"/>
        <v>0.86519097851505744</v>
      </c>
      <c r="AF44" s="62">
        <f t="shared" si="21"/>
        <v>0.8528027648969545</v>
      </c>
      <c r="AG44" s="62">
        <f t="shared" si="22"/>
        <v>0.83291230872576916</v>
      </c>
      <c r="AH44" s="62">
        <f t="shared" si="23"/>
        <v>0.80506758114526544</v>
      </c>
      <c r="AI44" s="62">
        <f t="shared" si="24"/>
        <v>0.73372753263640655</v>
      </c>
      <c r="AJ44" s="62">
        <f t="shared" si="25"/>
        <v>0.63053139020501325</v>
      </c>
      <c r="AK44" s="63">
        <f t="shared" si="26"/>
        <v>0</v>
      </c>
      <c r="AL44" s="64">
        <f t="shared" si="27"/>
        <v>0.97295370206835508</v>
      </c>
      <c r="AM44" s="65">
        <f t="shared" si="28"/>
        <v>0.96300588779501994</v>
      </c>
      <c r="AN44" s="65">
        <f t="shared" si="29"/>
        <v>0.94778675594795936</v>
      </c>
      <c r="AO44" s="65">
        <f t="shared" si="30"/>
        <v>0.92933005014320413</v>
      </c>
      <c r="AP44" s="65">
        <f t="shared" si="31"/>
        <v>0.90999303536230702</v>
      </c>
      <c r="AQ44" s="65">
        <f t="shared" si="32"/>
        <v>0.86519097851505744</v>
      </c>
      <c r="AR44" s="65">
        <f t="shared" si="33"/>
        <v>0.8528027648969545</v>
      </c>
      <c r="AS44" s="65">
        <f t="shared" si="34"/>
        <v>0.83291230872576916</v>
      </c>
      <c r="AT44" s="65">
        <f t="shared" si="35"/>
        <v>0.80506758114526544</v>
      </c>
      <c r="AU44" s="65">
        <f t="shared" si="36"/>
        <v>0.73372753263640655</v>
      </c>
      <c r="AV44" s="65">
        <f t="shared" si="37"/>
        <v>0.63053139020501325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0.73372753263640655</v>
      </c>
      <c r="BB44" s="68">
        <f ca="1"/>
        <v>0.80506758114526544</v>
      </c>
      <c r="BC44" s="45"/>
      <c r="BD44" s="45">
        <f t="shared" ca="1" si="3"/>
        <v>0.73372753263640655</v>
      </c>
    </row>
    <row r="45" spans="1:56" x14ac:dyDescent="0.25">
      <c r="F45" s="47">
        <v>3</v>
      </c>
      <c r="G45" s="48">
        <v>9</v>
      </c>
      <c r="H45" s="70">
        <f>+'Survival Rates'!J43</f>
        <v>0.85837631468680475</v>
      </c>
      <c r="I45" s="101">
        <v>0.80924156501793565</v>
      </c>
      <c r="K45" s="54">
        <v>6</v>
      </c>
      <c r="L45" s="55">
        <f t="shared" si="53"/>
        <v>0.99859213682660997</v>
      </c>
      <c r="M45" s="55">
        <f t="shared" si="54"/>
        <v>0.9983856764303185</v>
      </c>
      <c r="N45" s="55">
        <f t="shared" si="55"/>
        <v>0.99786458530045363</v>
      </c>
      <c r="O45" s="55">
        <f t="shared" si="56"/>
        <v>0.99725640347499933</v>
      </c>
      <c r="P45" s="55">
        <f t="shared" si="57"/>
        <v>0.99679410737346785</v>
      </c>
      <c r="Q45" s="55">
        <f t="shared" si="58"/>
        <v>0.99563250403557768</v>
      </c>
      <c r="R45" s="55">
        <f t="shared" si="59"/>
        <v>0.99575104592273345</v>
      </c>
      <c r="S45" s="55">
        <f t="shared" si="60"/>
        <v>0.99507292451452323</v>
      </c>
      <c r="T45" s="55">
        <f t="shared" si="61"/>
        <v>0.99452169928800283</v>
      </c>
      <c r="U45" s="55">
        <f t="shared" si="62"/>
        <v>0.99167015012755211</v>
      </c>
      <c r="V45" s="55">
        <f t="shared" si="63"/>
        <v>0.9865380540309755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0.97199312223595891</v>
      </c>
      <c r="AA45" s="62">
        <f t="shared" si="16"/>
        <v>0.9617177435848614</v>
      </c>
      <c r="AB45" s="62">
        <f t="shared" si="17"/>
        <v>0.94645986449117958</v>
      </c>
      <c r="AC45" s="62">
        <f t="shared" si="18"/>
        <v>0.92750127077572653</v>
      </c>
      <c r="AD45" s="62">
        <f t="shared" si="19"/>
        <v>0.90783047859966537</v>
      </c>
      <c r="AE45" s="62">
        <f t="shared" si="20"/>
        <v>0.86184767719366906</v>
      </c>
      <c r="AF45" s="62">
        <f t="shared" si="21"/>
        <v>0.84932701923154585</v>
      </c>
      <c r="AG45" s="62">
        <f t="shared" si="22"/>
        <v>0.82872986477836008</v>
      </c>
      <c r="AH45" s="62">
        <f t="shared" si="23"/>
        <v>0.8004049966986273</v>
      </c>
      <c r="AI45" s="62">
        <f t="shared" si="24"/>
        <v>0.72760672308326568</v>
      </c>
      <c r="AJ45" s="62">
        <f t="shared" si="25"/>
        <v>0.6225492670320445</v>
      </c>
      <c r="AK45" s="63">
        <f t="shared" si="26"/>
        <v>0</v>
      </c>
      <c r="AL45" s="64">
        <f t="shared" si="27"/>
        <v>0.97199312223595891</v>
      </c>
      <c r="AM45" s="65">
        <f t="shared" si="28"/>
        <v>0.9617177435848614</v>
      </c>
      <c r="AN45" s="65">
        <f t="shared" si="29"/>
        <v>0.94645986449117958</v>
      </c>
      <c r="AO45" s="65">
        <f t="shared" si="30"/>
        <v>0.92750127077572653</v>
      </c>
      <c r="AP45" s="65">
        <f t="shared" si="31"/>
        <v>0.90783047859966537</v>
      </c>
      <c r="AQ45" s="65">
        <f t="shared" si="32"/>
        <v>0.86184767719366906</v>
      </c>
      <c r="AR45" s="65">
        <f t="shared" si="33"/>
        <v>0.84932701923154585</v>
      </c>
      <c r="AS45" s="65">
        <f t="shared" si="34"/>
        <v>0.82872986477836008</v>
      </c>
      <c r="AT45" s="65">
        <f t="shared" si="35"/>
        <v>0.8004049966986273</v>
      </c>
      <c r="AU45" s="65">
        <f t="shared" si="36"/>
        <v>0.72760672308326568</v>
      </c>
      <c r="AV45" s="65">
        <f t="shared" si="37"/>
        <v>0.6225492670320445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0.72760672308326568</v>
      </c>
      <c r="BB45" s="68">
        <f ca="1"/>
        <v>0.8004049966986273</v>
      </c>
      <c r="BC45" s="45"/>
      <c r="BD45" s="45">
        <f t="shared" ca="1" si="3"/>
        <v>0.72760672308326568</v>
      </c>
    </row>
    <row r="46" spans="1:56" x14ac:dyDescent="0.25">
      <c r="F46" s="47">
        <v>3</v>
      </c>
      <c r="G46" s="48">
        <v>10</v>
      </c>
      <c r="H46" s="70">
        <f>+'Survival Rates'!J44</f>
        <v>0.8588608583929096</v>
      </c>
      <c r="I46" s="101">
        <v>0.79547775986630276</v>
      </c>
      <c r="K46" s="54">
        <v>7</v>
      </c>
      <c r="L46" s="55">
        <f t="shared" si="53"/>
        <v>0.99836935778863756</v>
      </c>
      <c r="M46" s="55">
        <f t="shared" si="54"/>
        <v>0.99820280169828501</v>
      </c>
      <c r="N46" s="55">
        <f t="shared" si="55"/>
        <v>0.99761040877313834</v>
      </c>
      <c r="O46" s="55">
        <f t="shared" si="56"/>
        <v>0.99694503071341944</v>
      </c>
      <c r="P46" s="55">
        <f t="shared" si="57"/>
        <v>0.9965531494053973</v>
      </c>
      <c r="Q46" s="55">
        <f t="shared" si="58"/>
        <v>0.99546419948357756</v>
      </c>
      <c r="R46" s="55">
        <f t="shared" si="59"/>
        <v>0.9957909740798262</v>
      </c>
      <c r="S46" s="55">
        <f t="shared" si="60"/>
        <v>0.99510820024297841</v>
      </c>
      <c r="T46" s="55">
        <f t="shared" si="61"/>
        <v>0.99463829913278146</v>
      </c>
      <c r="U46" s="55">
        <f t="shared" si="62"/>
        <v>0.99164160041291805</v>
      </c>
      <c r="V46" s="55">
        <f t="shared" si="63"/>
        <v>0.98614092827220023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0.97103349076689427</v>
      </c>
      <c r="AA46" s="62">
        <f t="shared" si="16"/>
        <v>0.96043132243322948</v>
      </c>
      <c r="AB46" s="62">
        <f t="shared" si="17"/>
        <v>0.94513483066843718</v>
      </c>
      <c r="AC46" s="62">
        <f t="shared" si="18"/>
        <v>0.92567609016627295</v>
      </c>
      <c r="AD46" s="62">
        <f t="shared" si="19"/>
        <v>0.9056730610541055</v>
      </c>
      <c r="AE46" s="62">
        <f t="shared" si="20"/>
        <v>0.85851729517449626</v>
      </c>
      <c r="AF46" s="62">
        <f t="shared" si="21"/>
        <v>0.84586543957078431</v>
      </c>
      <c r="AG46" s="62">
        <f t="shared" si="22"/>
        <v>0.82456842284663734</v>
      </c>
      <c r="AH46" s="62">
        <f t="shared" si="23"/>
        <v>0.79576941581570382</v>
      </c>
      <c r="AI46" s="62">
        <f t="shared" si="24"/>
        <v>0.72153697377785897</v>
      </c>
      <c r="AJ46" s="62">
        <f t="shared" si="25"/>
        <v>0.61466819242119053</v>
      </c>
      <c r="AK46" s="63">
        <f t="shared" si="26"/>
        <v>0</v>
      </c>
      <c r="AL46" s="64">
        <f t="shared" si="27"/>
        <v>0.97103349076689427</v>
      </c>
      <c r="AM46" s="65">
        <f t="shared" si="28"/>
        <v>0.96043132243322948</v>
      </c>
      <c r="AN46" s="65">
        <f t="shared" si="29"/>
        <v>0.94513483066843718</v>
      </c>
      <c r="AO46" s="65">
        <f t="shared" si="30"/>
        <v>0.92567609016627295</v>
      </c>
      <c r="AP46" s="65">
        <f t="shared" si="31"/>
        <v>0.9056730610541055</v>
      </c>
      <c r="AQ46" s="65">
        <f t="shared" si="32"/>
        <v>0.85851729517449626</v>
      </c>
      <c r="AR46" s="65">
        <f t="shared" si="33"/>
        <v>0.84586543957078431</v>
      </c>
      <c r="AS46" s="65">
        <f t="shared" si="34"/>
        <v>0.82456842284663734</v>
      </c>
      <c r="AT46" s="65">
        <f t="shared" si="35"/>
        <v>0.79576941581570382</v>
      </c>
      <c r="AU46" s="65">
        <f t="shared" si="36"/>
        <v>0.72153697377785897</v>
      </c>
      <c r="AV46" s="65">
        <f t="shared" si="37"/>
        <v>0.61466819242119053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0.72153697377785897</v>
      </c>
      <c r="BB46" s="68">
        <f ca="1"/>
        <v>0.79576941581570382</v>
      </c>
      <c r="BC46" s="45"/>
      <c r="BD46" s="45">
        <f t="shared" ca="1" si="3"/>
        <v>0.72153697377785897</v>
      </c>
    </row>
    <row r="47" spans="1:56" x14ac:dyDescent="0.25">
      <c r="F47" s="47">
        <v>3</v>
      </c>
      <c r="G47" s="48">
        <v>11</v>
      </c>
      <c r="H47" s="70">
        <f>+'Survival Rates'!J45</f>
        <v>0.83496704632256691</v>
      </c>
      <c r="I47" s="101">
        <v>0.77201022713043232</v>
      </c>
      <c r="K47" s="54">
        <v>8</v>
      </c>
      <c r="L47" s="55">
        <f t="shared" si="53"/>
        <v>1.0000667740597602</v>
      </c>
      <c r="M47" s="55">
        <f t="shared" si="54"/>
        <v>1.0002047921922903</v>
      </c>
      <c r="N47" s="55">
        <f t="shared" si="55"/>
        <v>0.99943830164007075</v>
      </c>
      <c r="O47" s="55">
        <f t="shared" si="56"/>
        <v>0.99949744020973541</v>
      </c>
      <c r="P47" s="55">
        <f t="shared" si="57"/>
        <v>0.9985296454277357</v>
      </c>
      <c r="Q47" s="55">
        <f t="shared" si="58"/>
        <v>0.9976356652631172</v>
      </c>
      <c r="R47" s="55">
        <f t="shared" si="59"/>
        <v>0.99687175574253706</v>
      </c>
      <c r="S47" s="55">
        <f t="shared" si="60"/>
        <v>0.99566460271261037</v>
      </c>
      <c r="T47" s="55">
        <f t="shared" si="61"/>
        <v>0.99503047023432611</v>
      </c>
      <c r="U47" s="55">
        <f t="shared" si="62"/>
        <v>0.99197495770179567</v>
      </c>
      <c r="V47" s="55">
        <f t="shared" si="63"/>
        <v>0.98652036074743155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0.97007480672485913</v>
      </c>
      <c r="AA47" s="62">
        <f t="shared" si="16"/>
        <v>0.95914662203531187</v>
      </c>
      <c r="AB47" s="62">
        <f t="shared" si="17"/>
        <v>0.94381165187906413</v>
      </c>
      <c r="AC47" s="62">
        <f t="shared" si="18"/>
        <v>0.92385450123303814</v>
      </c>
      <c r="AD47" s="62">
        <f t="shared" si="19"/>
        <v>0.90352077051251345</v>
      </c>
      <c r="AE47" s="62">
        <f t="shared" si="20"/>
        <v>0.85519978253431828</v>
      </c>
      <c r="AF47" s="62">
        <f t="shared" si="21"/>
        <v>0.84241796817865955</v>
      </c>
      <c r="AG47" s="62">
        <f t="shared" si="22"/>
        <v>0.82042787746961487</v>
      </c>
      <c r="AH47" s="62">
        <f t="shared" si="23"/>
        <v>0.79116068210416324</v>
      </c>
      <c r="AI47" s="62">
        <f t="shared" si="24"/>
        <v>0.71551785877180896</v>
      </c>
      <c r="AJ47" s="62">
        <f t="shared" si="25"/>
        <v>0.60688688716243611</v>
      </c>
      <c r="AK47" s="63">
        <f t="shared" si="26"/>
        <v>0</v>
      </c>
      <c r="AL47" s="64">
        <f t="shared" si="27"/>
        <v>0.97007480672485913</v>
      </c>
      <c r="AM47" s="65">
        <f t="shared" si="28"/>
        <v>0.95914662203531187</v>
      </c>
      <c r="AN47" s="65">
        <f t="shared" si="29"/>
        <v>0.94381165187906413</v>
      </c>
      <c r="AO47" s="65">
        <f t="shared" si="30"/>
        <v>0.92385450123303814</v>
      </c>
      <c r="AP47" s="65">
        <f t="shared" si="31"/>
        <v>0.90352077051251345</v>
      </c>
      <c r="AQ47" s="65">
        <f t="shared" si="32"/>
        <v>0.85519978253431828</v>
      </c>
      <c r="AR47" s="65">
        <f t="shared" si="33"/>
        <v>0.84241796817865955</v>
      </c>
      <c r="AS47" s="65">
        <f t="shared" si="34"/>
        <v>0.82042787746961487</v>
      </c>
      <c r="AT47" s="65">
        <f t="shared" si="35"/>
        <v>0.79116068210416324</v>
      </c>
      <c r="AU47" s="65">
        <f t="shared" si="36"/>
        <v>0.71551785877180896</v>
      </c>
      <c r="AV47" s="65">
        <f t="shared" si="37"/>
        <v>0.60688688716243611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0.71551785877180896</v>
      </c>
      <c r="BB47" s="68">
        <f ca="1"/>
        <v>0.79116068210416324</v>
      </c>
      <c r="BC47" s="45"/>
      <c r="BD47" s="45">
        <f t="shared" ca="1" si="3"/>
        <v>0.71551785877180896</v>
      </c>
    </row>
    <row r="48" spans="1:56" x14ac:dyDescent="0.25">
      <c r="F48" s="47">
        <v>3</v>
      </c>
      <c r="G48" s="48">
        <v>12</v>
      </c>
      <c r="H48" s="70">
        <f>+'Survival Rates'!J46</f>
        <v>0.80956773845972618</v>
      </c>
      <c r="I48" s="101">
        <v>0.74786519723289735</v>
      </c>
      <c r="K48" s="54">
        <v>9</v>
      </c>
      <c r="L48" s="55">
        <f t="shared" si="53"/>
        <v>1.0003531037786191</v>
      </c>
      <c r="M48" s="55">
        <f t="shared" si="54"/>
        <v>1.0006033224307729</v>
      </c>
      <c r="N48" s="55">
        <f t="shared" si="55"/>
        <v>0.99973262861033685</v>
      </c>
      <c r="O48" s="55">
        <f t="shared" si="56"/>
        <v>0.99994031696892005</v>
      </c>
      <c r="P48" s="55">
        <f t="shared" si="57"/>
        <v>0.99887043711281209</v>
      </c>
      <c r="Q48" s="55">
        <f t="shared" si="58"/>
        <v>0.99808355198367327</v>
      </c>
      <c r="R48" s="55">
        <f t="shared" si="59"/>
        <v>0.9971878370254853</v>
      </c>
      <c r="S48" s="55">
        <f t="shared" si="60"/>
        <v>0.99582361752372639</v>
      </c>
      <c r="T48" s="55">
        <f t="shared" si="61"/>
        <v>0.99521074708348101</v>
      </c>
      <c r="U48" s="55">
        <f t="shared" si="62"/>
        <v>0.99198787265219157</v>
      </c>
      <c r="V48" s="55">
        <f t="shared" si="63"/>
        <v>0.98618033627657786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0.9691170691744756</v>
      </c>
      <c r="AA48" s="62">
        <f t="shared" si="16"/>
        <v>0.95786364008937919</v>
      </c>
      <c r="AB48" s="62">
        <f t="shared" si="17"/>
        <v>0.9424903255260334</v>
      </c>
      <c r="AC48" s="62">
        <f t="shared" si="18"/>
        <v>0.9220364969081527</v>
      </c>
      <c r="AD48" s="62">
        <f t="shared" si="19"/>
        <v>0.90137359479079915</v>
      </c>
      <c r="AE48" s="62">
        <f t="shared" si="20"/>
        <v>0.85189508954282955</v>
      </c>
      <c r="AF48" s="62">
        <f t="shared" si="21"/>
        <v>0.83898454755447438</v>
      </c>
      <c r="AG48" s="62">
        <f t="shared" si="22"/>
        <v>0.8163081237158758</v>
      </c>
      <c r="AH48" s="62">
        <f t="shared" si="23"/>
        <v>0.78657864007742706</v>
      </c>
      <c r="AI48" s="62">
        <f t="shared" si="24"/>
        <v>0.70954895567003096</v>
      </c>
      <c r="AJ48" s="62">
        <f t="shared" si="25"/>
        <v>0.59920408823974469</v>
      </c>
      <c r="AK48" s="63">
        <f t="shared" si="26"/>
        <v>0</v>
      </c>
      <c r="AL48" s="64">
        <f t="shared" si="27"/>
        <v>0.9691170691744756</v>
      </c>
      <c r="AM48" s="65">
        <f t="shared" si="28"/>
        <v>0.95786364008937919</v>
      </c>
      <c r="AN48" s="65">
        <f t="shared" si="29"/>
        <v>0.9424903255260334</v>
      </c>
      <c r="AO48" s="65">
        <f t="shared" si="30"/>
        <v>0.9220364969081527</v>
      </c>
      <c r="AP48" s="65">
        <f t="shared" si="31"/>
        <v>0.90137359479079915</v>
      </c>
      <c r="AQ48" s="65">
        <f t="shared" si="32"/>
        <v>0.85189508954282955</v>
      </c>
      <c r="AR48" s="65">
        <f t="shared" si="33"/>
        <v>0.83898454755447438</v>
      </c>
      <c r="AS48" s="65">
        <f t="shared" si="34"/>
        <v>0.8163081237158758</v>
      </c>
      <c r="AT48" s="65">
        <f t="shared" si="35"/>
        <v>0.78657864007742706</v>
      </c>
      <c r="AU48" s="65">
        <f t="shared" si="36"/>
        <v>0.70954895567003096</v>
      </c>
      <c r="AV48" s="65">
        <f t="shared" si="37"/>
        <v>0.59920408823974469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0.70954895567003096</v>
      </c>
      <c r="BB48" s="68">
        <f ca="1"/>
        <v>0.78657864007742706</v>
      </c>
      <c r="BC48" s="45"/>
      <c r="BD48" s="45">
        <f t="shared" ca="1" si="3"/>
        <v>0.70954895567003096</v>
      </c>
    </row>
    <row r="49" spans="6:56" x14ac:dyDescent="0.25">
      <c r="F49" s="47">
        <v>3</v>
      </c>
      <c r="G49" s="48">
        <v>13</v>
      </c>
      <c r="H49" s="70">
        <f>+'Survival Rates'!J47</f>
        <v>0.78272173247430143</v>
      </c>
      <c r="I49" s="101">
        <v>0.72305085465220431</v>
      </c>
      <c r="K49" s="54">
        <v>10</v>
      </c>
      <c r="L49" s="55">
        <f t="shared" si="53"/>
        <v>1.0006596998370514</v>
      </c>
      <c r="M49" s="55">
        <f t="shared" si="54"/>
        <v>1.0010286873937697</v>
      </c>
      <c r="N49" s="55">
        <f t="shared" si="55"/>
        <v>1.000047028556506</v>
      </c>
      <c r="O49" s="55">
        <f t="shared" si="56"/>
        <v>1.000411977560306</v>
      </c>
      <c r="P49" s="55">
        <f t="shared" si="57"/>
        <v>0.99923261217382287</v>
      </c>
      <c r="Q49" s="55">
        <f t="shared" si="58"/>
        <v>0.99855916960580149</v>
      </c>
      <c r="R49" s="55">
        <f t="shared" si="59"/>
        <v>0.99752097302703457</v>
      </c>
      <c r="S49" s="55">
        <f t="shared" si="60"/>
        <v>0.9959827524657735</v>
      </c>
      <c r="T49" s="55">
        <f t="shared" si="61"/>
        <v>0.99539136416067087</v>
      </c>
      <c r="U49" s="55">
        <f t="shared" si="62"/>
        <v>0.99196991675208035</v>
      </c>
      <c r="V49" s="55">
        <f t="shared" si="63"/>
        <v>0.9857475739432715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0.96816027718128939</v>
      </c>
      <c r="AA49" s="62">
        <f t="shared" si="16"/>
        <v>0.95658237429678084</v>
      </c>
      <c r="AB49" s="62">
        <f t="shared" si="17"/>
        <v>0.9411708490159536</v>
      </c>
      <c r="AC49" s="62">
        <f t="shared" si="18"/>
        <v>0.92022207013765589</v>
      </c>
      <c r="AD49" s="62">
        <f t="shared" si="19"/>
        <v>0.89923152173382748</v>
      </c>
      <c r="AE49" s="62">
        <f t="shared" si="20"/>
        <v>0.84860316666189395</v>
      </c>
      <c r="AF49" s="62">
        <f t="shared" si="21"/>
        <v>0.83556512043188569</v>
      </c>
      <c r="AG49" s="62">
        <f t="shared" si="22"/>
        <v>0.81220905718091307</v>
      </c>
      <c r="AH49" s="62">
        <f t="shared" si="23"/>
        <v>0.78202313514942401</v>
      </c>
      <c r="AI49" s="62">
        <f t="shared" si="24"/>
        <v>0.70362984560109154</v>
      </c>
      <c r="AJ49" s="62">
        <f t="shared" si="25"/>
        <v>0.59161854862605323</v>
      </c>
      <c r="AK49" s="63">
        <f t="shared" si="26"/>
        <v>0</v>
      </c>
      <c r="AL49" s="64">
        <f t="shared" si="27"/>
        <v>0.96816027718128939</v>
      </c>
      <c r="AM49" s="65">
        <f t="shared" si="28"/>
        <v>0.95658237429678084</v>
      </c>
      <c r="AN49" s="65">
        <f t="shared" si="29"/>
        <v>0.9411708490159536</v>
      </c>
      <c r="AO49" s="65">
        <f t="shared" si="30"/>
        <v>0.92022207013765589</v>
      </c>
      <c r="AP49" s="65">
        <f t="shared" si="31"/>
        <v>0.89923152173382748</v>
      </c>
      <c r="AQ49" s="65">
        <f t="shared" si="32"/>
        <v>0.84860316666189395</v>
      </c>
      <c r="AR49" s="65">
        <f t="shared" si="33"/>
        <v>0.83556512043188569</v>
      </c>
      <c r="AS49" s="65">
        <f t="shared" si="34"/>
        <v>0.81220905718091307</v>
      </c>
      <c r="AT49" s="65">
        <f t="shared" si="35"/>
        <v>0.78202313514942401</v>
      </c>
      <c r="AU49" s="65">
        <f t="shared" si="36"/>
        <v>0.70362984560109154</v>
      </c>
      <c r="AV49" s="65">
        <f t="shared" si="37"/>
        <v>0.59161854862605323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0.70362984560109154</v>
      </c>
      <c r="BB49" s="68">
        <f ca="1"/>
        <v>0.78202313514942401</v>
      </c>
      <c r="BC49" s="45"/>
      <c r="BD49" s="45">
        <f t="shared" ca="1" si="3"/>
        <v>0.70362984560109154</v>
      </c>
    </row>
    <row r="50" spans="6:56" x14ac:dyDescent="0.25">
      <c r="F50" s="47">
        <v>3</v>
      </c>
      <c r="G50" s="48">
        <v>14</v>
      </c>
      <c r="H50" s="70">
        <f>+'Survival Rates'!J48</f>
        <v>0.75445606047256919</v>
      </c>
      <c r="I50" s="101">
        <v>0.69752007827578644</v>
      </c>
      <c r="K50" s="54">
        <v>11</v>
      </c>
      <c r="L50" s="55">
        <f t="shared" si="53"/>
        <v>0.99876218824456198</v>
      </c>
      <c r="M50" s="55">
        <f t="shared" si="54"/>
        <v>0.99834136256622641</v>
      </c>
      <c r="N50" s="55">
        <f t="shared" si="55"/>
        <v>0.99765153951195229</v>
      </c>
      <c r="O50" s="55">
        <f t="shared" si="56"/>
        <v>0.99712058630442879</v>
      </c>
      <c r="P50" s="55">
        <f t="shared" si="57"/>
        <v>0.99654235042390027</v>
      </c>
      <c r="Q50" s="55">
        <f t="shared" si="58"/>
        <v>0.99560538408529919</v>
      </c>
      <c r="R50" s="55">
        <f t="shared" si="59"/>
        <v>0.99521360618838939</v>
      </c>
      <c r="S50" s="55">
        <f t="shared" si="60"/>
        <v>0.99425016874992989</v>
      </c>
      <c r="T50" s="55">
        <f t="shared" si="61"/>
        <v>0.99347043674780933</v>
      </c>
      <c r="U50" s="55">
        <f t="shared" si="62"/>
        <v>0.99108891352462092</v>
      </c>
      <c r="V50" s="55">
        <f t="shared" si="63"/>
        <v>0.98711711815152958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0.96720442981176868</v>
      </c>
      <c r="AA50" s="62">
        <f t="shared" si="16"/>
        <v>0.9553028223619412</v>
      </c>
      <c r="AB50" s="62">
        <f t="shared" si="17"/>
        <v>0.93985321975906411</v>
      </c>
      <c r="AC50" s="62">
        <f t="shared" si="18"/>
        <v>0.91841121388146796</v>
      </c>
      <c r="AD50" s="62">
        <f t="shared" si="19"/>
        <v>0.89709453921534943</v>
      </c>
      <c r="AE50" s="62">
        <f t="shared" si="20"/>
        <v>0.84532396454480252</v>
      </c>
      <c r="AF50" s="62">
        <f t="shared" si="21"/>
        <v>0.83215962977794922</v>
      </c>
      <c r="AG50" s="62">
        <f t="shared" si="22"/>
        <v>0.80813057398448385</v>
      </c>
      <c r="AH50" s="62">
        <f t="shared" si="23"/>
        <v>0.77749401362937487</v>
      </c>
      <c r="AI50" s="62">
        <f t="shared" si="24"/>
        <v>0.69776011318781384</v>
      </c>
      <c r="AJ50" s="62">
        <f t="shared" si="25"/>
        <v>0.58412903708086161</v>
      </c>
      <c r="AK50" s="63">
        <f t="shared" si="26"/>
        <v>0</v>
      </c>
      <c r="AL50" s="64">
        <f t="shared" si="27"/>
        <v>0.96720442981176868</v>
      </c>
      <c r="AM50" s="65">
        <f t="shared" si="28"/>
        <v>0.9553028223619412</v>
      </c>
      <c r="AN50" s="65">
        <f t="shared" si="29"/>
        <v>0.93985321975906411</v>
      </c>
      <c r="AO50" s="65">
        <f t="shared" si="30"/>
        <v>0.91841121388146796</v>
      </c>
      <c r="AP50" s="65">
        <f t="shared" si="31"/>
        <v>0.89709453921534943</v>
      </c>
      <c r="AQ50" s="65">
        <f t="shared" si="32"/>
        <v>0.84532396454480252</v>
      </c>
      <c r="AR50" s="65">
        <f t="shared" si="33"/>
        <v>0.83215962977794922</v>
      </c>
      <c r="AS50" s="65">
        <f t="shared" si="34"/>
        <v>0.80813057398448385</v>
      </c>
      <c r="AT50" s="65">
        <f t="shared" si="35"/>
        <v>0.77749401362937487</v>
      </c>
      <c r="AU50" s="65">
        <f t="shared" si="36"/>
        <v>0.69776011318781384</v>
      </c>
      <c r="AV50" s="65">
        <f t="shared" si="37"/>
        <v>0.58412903708086161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0.69776011318781384</v>
      </c>
      <c r="BB50" s="68">
        <f ca="1"/>
        <v>0.77749401362937487</v>
      </c>
      <c r="BC50" s="45"/>
      <c r="BD50" s="45">
        <f t="shared" ca="1" si="3"/>
        <v>0.69776011318781384</v>
      </c>
    </row>
    <row r="51" spans="6:56" x14ac:dyDescent="0.25">
      <c r="F51" s="47">
        <v>3</v>
      </c>
      <c r="G51" s="48">
        <v>15</v>
      </c>
      <c r="H51" s="70">
        <f>+'Survival Rates'!J49</f>
        <v>0.72483363846087623</v>
      </c>
      <c r="I51" s="101">
        <v>0.67125645963610214</v>
      </c>
      <c r="K51" s="54">
        <v>12</v>
      </c>
      <c r="L51" s="55">
        <f t="shared" si="53"/>
        <v>0.99864058296332125</v>
      </c>
      <c r="M51" s="55">
        <f t="shared" si="54"/>
        <v>0.99816345172982313</v>
      </c>
      <c r="N51" s="55">
        <f t="shared" si="55"/>
        <v>0.99742899324770951</v>
      </c>
      <c r="O51" s="55">
        <f t="shared" si="56"/>
        <v>0.99685220789557272</v>
      </c>
      <c r="P51" s="55">
        <f t="shared" si="57"/>
        <v>0.99629487378250015</v>
      </c>
      <c r="Q51" s="55">
        <f t="shared" si="58"/>
        <v>0.99540116450975824</v>
      </c>
      <c r="R51" s="55">
        <f t="shared" si="59"/>
        <v>0.99501212090819902</v>
      </c>
      <c r="S51" s="55">
        <f t="shared" si="60"/>
        <v>0.99400769213575857</v>
      </c>
      <c r="T51" s="55">
        <f t="shared" si="61"/>
        <v>0.99320122854320692</v>
      </c>
      <c r="U51" s="55">
        <f t="shared" si="62"/>
        <v>0.99085790186287404</v>
      </c>
      <c r="V51" s="55">
        <f t="shared" si="63"/>
        <v>0.98698859058196209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0.96624952613330339</v>
      </c>
      <c r="AA51" s="62">
        <f t="shared" si="16"/>
        <v>0.95402498199235497</v>
      </c>
      <c r="AB51" s="62">
        <f t="shared" si="17"/>
        <v>0.93853743516922994</v>
      </c>
      <c r="AC51" s="62">
        <f t="shared" si="18"/>
        <v>0.91660392111336286</v>
      </c>
      <c r="AD51" s="62">
        <f t="shared" si="19"/>
        <v>0.89496263513793339</v>
      </c>
      <c r="AE51" s="62">
        <f t="shared" si="20"/>
        <v>0.84205743403553335</v>
      </c>
      <c r="AF51" s="62">
        <f t="shared" si="21"/>
        <v>0.82876801879216844</v>
      </c>
      <c r="AG51" s="62">
        <f t="shared" si="22"/>
        <v>0.80407257076797656</v>
      </c>
      <c r="AH51" s="62">
        <f t="shared" si="23"/>
        <v>0.77299112271660753</v>
      </c>
      <c r="AI51" s="62">
        <f t="shared" si="24"/>
        <v>0.69193934651812827</v>
      </c>
      <c r="AJ51" s="62">
        <f t="shared" si="25"/>
        <v>0.5767343379503852</v>
      </c>
      <c r="AK51" s="63">
        <f t="shared" si="26"/>
        <v>0</v>
      </c>
      <c r="AL51" s="64">
        <f t="shared" si="27"/>
        <v>0.96624952613330339</v>
      </c>
      <c r="AM51" s="65">
        <f t="shared" si="28"/>
        <v>0.95402498199235497</v>
      </c>
      <c r="AN51" s="65">
        <f t="shared" si="29"/>
        <v>0.93853743516922994</v>
      </c>
      <c r="AO51" s="65">
        <f t="shared" si="30"/>
        <v>0.91660392111336286</v>
      </c>
      <c r="AP51" s="65">
        <f t="shared" si="31"/>
        <v>0.89496263513793339</v>
      </c>
      <c r="AQ51" s="65">
        <f t="shared" si="32"/>
        <v>0.84205743403553335</v>
      </c>
      <c r="AR51" s="65">
        <f t="shared" si="33"/>
        <v>0.82876801879216844</v>
      </c>
      <c r="AS51" s="65">
        <f t="shared" si="34"/>
        <v>0.80407257076797656</v>
      </c>
      <c r="AT51" s="65">
        <f t="shared" si="35"/>
        <v>0.77299112271660753</v>
      </c>
      <c r="AU51" s="65">
        <f t="shared" si="36"/>
        <v>0.69193934651812827</v>
      </c>
      <c r="AV51" s="65">
        <f t="shared" si="37"/>
        <v>0.5767343379503852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0.69193934651812827</v>
      </c>
      <c r="BB51" s="68">
        <f ca="1"/>
        <v>0.77299112271660753</v>
      </c>
      <c r="BC51" s="45"/>
      <c r="BD51" s="45">
        <f t="shared" ca="1" si="3"/>
        <v>0.69193934651812827</v>
      </c>
    </row>
    <row r="52" spans="6:56" x14ac:dyDescent="0.25">
      <c r="F52" s="37">
        <v>4</v>
      </c>
      <c r="G52" s="38">
        <v>1</v>
      </c>
      <c r="H52" s="61">
        <f>+'Survival Rates'!J50</f>
        <v>0.98050680005451962</v>
      </c>
      <c r="I52" s="100">
        <v>0.97702702931893881</v>
      </c>
      <c r="K52" s="54">
        <v>13</v>
      </c>
      <c r="L52" s="55">
        <f t="shared" si="53"/>
        <v>0.99851325693177362</v>
      </c>
      <c r="M52" s="55">
        <f t="shared" si="54"/>
        <v>0.99797601785216572</v>
      </c>
      <c r="N52" s="55">
        <f t="shared" si="55"/>
        <v>0.99719367822515959</v>
      </c>
      <c r="O52" s="55">
        <f t="shared" si="56"/>
        <v>0.99656714874486996</v>
      </c>
      <c r="P52" s="55">
        <f t="shared" si="57"/>
        <v>0.99603302712981145</v>
      </c>
      <c r="Q52" s="55">
        <f t="shared" si="58"/>
        <v>0.99518785422987843</v>
      </c>
      <c r="R52" s="55">
        <f t="shared" si="59"/>
        <v>0.99480217688482342</v>
      </c>
      <c r="S52" s="55">
        <f t="shared" si="60"/>
        <v>0.99375273174542522</v>
      </c>
      <c r="T52" s="55">
        <f t="shared" si="61"/>
        <v>0.99291637942459698</v>
      </c>
      <c r="U52" s="55">
        <f t="shared" si="62"/>
        <v>0.9906176003640369</v>
      </c>
      <c r="V52" s="55">
        <f t="shared" si="63"/>
        <v>0.98686655301910076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0.96529556521420423</v>
      </c>
      <c r="AA52" s="62">
        <f t="shared" si="16"/>
        <v>0.95274885089858363</v>
      </c>
      <c r="AB52" s="62">
        <f t="shared" si="17"/>
        <v>0.93722349266393667</v>
      </c>
      <c r="AC52" s="62">
        <f t="shared" si="18"/>
        <v>0.91480018482094139</v>
      </c>
      <c r="AD52" s="62">
        <f t="shared" si="19"/>
        <v>0.89283579743289687</v>
      </c>
      <c r="AE52" s="62">
        <f t="shared" si="20"/>
        <v>0.83880352616801523</v>
      </c>
      <c r="AF52" s="62">
        <f t="shared" si="21"/>
        <v>0.82539023090554697</v>
      </c>
      <c r="AG52" s="62">
        <f t="shared" si="22"/>
        <v>0.80003494469179204</v>
      </c>
      <c r="AH52" s="62">
        <f t="shared" si="23"/>
        <v>0.76851431049540164</v>
      </c>
      <c r="AI52" s="62">
        <f t="shared" si="24"/>
        <v>0.68616713711616628</v>
      </c>
      <c r="AJ52" s="62">
        <f t="shared" si="25"/>
        <v>0.569433250970237</v>
      </c>
      <c r="AK52" s="63">
        <f t="shared" si="26"/>
        <v>0</v>
      </c>
      <c r="AL52" s="64">
        <f t="shared" si="27"/>
        <v>0.96529556521420423</v>
      </c>
      <c r="AM52" s="65">
        <f t="shared" si="28"/>
        <v>0.95274885089858363</v>
      </c>
      <c r="AN52" s="65">
        <f t="shared" si="29"/>
        <v>0.93722349266393667</v>
      </c>
      <c r="AO52" s="65">
        <f t="shared" si="30"/>
        <v>0.91480018482094139</v>
      </c>
      <c r="AP52" s="65">
        <f t="shared" si="31"/>
        <v>0.89283579743289687</v>
      </c>
      <c r="AQ52" s="65">
        <f t="shared" si="32"/>
        <v>0.83880352616801523</v>
      </c>
      <c r="AR52" s="65">
        <f t="shared" si="33"/>
        <v>0.82539023090554697</v>
      </c>
      <c r="AS52" s="65">
        <f t="shared" si="34"/>
        <v>0.80003494469179204</v>
      </c>
      <c r="AT52" s="65">
        <f t="shared" si="35"/>
        <v>0.76851431049540164</v>
      </c>
      <c r="AU52" s="65">
        <f t="shared" si="36"/>
        <v>0.68616713711616628</v>
      </c>
      <c r="AV52" s="65">
        <f t="shared" si="37"/>
        <v>0.569433250970237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0.68616713711616628</v>
      </c>
      <c r="BB52" s="68">
        <f ca="1"/>
        <v>0.76851431049540164</v>
      </c>
      <c r="BC52" s="45"/>
      <c r="BD52" s="45">
        <f t="shared" ca="1" si="3"/>
        <v>0.68616713711616628</v>
      </c>
    </row>
    <row r="53" spans="6:56" x14ac:dyDescent="0.25">
      <c r="F53" s="47">
        <v>4</v>
      </c>
      <c r="G53" s="48">
        <v>2</v>
      </c>
      <c r="H53" s="70">
        <f>+'Survival Rates'!J51</f>
        <v>0.96463939403403698</v>
      </c>
      <c r="I53" s="101">
        <v>0.95063931392554424</v>
      </c>
      <c r="K53" s="54">
        <v>14</v>
      </c>
      <c r="L53" s="55">
        <f t="shared" si="53"/>
        <v>0.99837753247442851</v>
      </c>
      <c r="M53" s="55">
        <f t="shared" si="54"/>
        <v>0.99777526702966157</v>
      </c>
      <c r="N53" s="55">
        <f t="shared" si="55"/>
        <v>0.99693967515634918</v>
      </c>
      <c r="O53" s="55">
        <f t="shared" si="56"/>
        <v>0.99625763825107605</v>
      </c>
      <c r="P53" s="55">
        <f t="shared" si="57"/>
        <v>0.9957473520326231</v>
      </c>
      <c r="Q53" s="55">
        <f t="shared" si="58"/>
        <v>0.9949534031360171</v>
      </c>
      <c r="R53" s="55">
        <f t="shared" si="59"/>
        <v>0.99457055899733582</v>
      </c>
      <c r="S53" s="55">
        <f t="shared" si="60"/>
        <v>0.99346871588149244</v>
      </c>
      <c r="T53" s="55">
        <f t="shared" si="61"/>
        <v>0.99259645825051535</v>
      </c>
      <c r="U53" s="55">
        <f t="shared" si="62"/>
        <v>0.99034152711323531</v>
      </c>
      <c r="V53" s="55">
        <f t="shared" si="63"/>
        <v>0.986713347593007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0.96434254612370163</v>
      </c>
      <c r="AA53" s="62">
        <f t="shared" si="16"/>
        <v>0.95147442679425098</v>
      </c>
      <c r="AB53" s="62">
        <f t="shared" si="17"/>
        <v>0.93591138966428533</v>
      </c>
      <c r="AC53" s="62">
        <f t="shared" si="18"/>
        <v>0.91299999800560327</v>
      </c>
      <c r="AD53" s="62">
        <f t="shared" si="19"/>
        <v>0.89071401406023809</v>
      </c>
      <c r="AE53" s="62">
        <f t="shared" si="20"/>
        <v>0.83556219216539318</v>
      </c>
      <c r="AF53" s="62">
        <f t="shared" si="21"/>
        <v>0.82202620977964547</v>
      </c>
      <c r="AG53" s="62">
        <f t="shared" si="22"/>
        <v>0.79601759343273693</v>
      </c>
      <c r="AH53" s="62">
        <f t="shared" si="23"/>
        <v>0.76406342592986343</v>
      </c>
      <c r="AI53" s="62">
        <f t="shared" si="24"/>
        <v>0.68044307991359543</v>
      </c>
      <c r="AJ53" s="62">
        <f t="shared" si="25"/>
        <v>0.56222459107060752</v>
      </c>
      <c r="AK53" s="63">
        <f t="shared" si="26"/>
        <v>0</v>
      </c>
      <c r="AL53" s="64">
        <f t="shared" si="27"/>
        <v>0.96434254612370163</v>
      </c>
      <c r="AM53" s="65">
        <f t="shared" si="28"/>
        <v>0.95147442679425098</v>
      </c>
      <c r="AN53" s="65">
        <f t="shared" si="29"/>
        <v>0.93591138966428533</v>
      </c>
      <c r="AO53" s="65">
        <f t="shared" si="30"/>
        <v>0.91299999800560327</v>
      </c>
      <c r="AP53" s="65">
        <f t="shared" si="31"/>
        <v>0.89071401406023809</v>
      </c>
      <c r="AQ53" s="65">
        <f t="shared" si="32"/>
        <v>0.83556219216539318</v>
      </c>
      <c r="AR53" s="65">
        <f t="shared" si="33"/>
        <v>0.82202620977964547</v>
      </c>
      <c r="AS53" s="65">
        <f t="shared" si="34"/>
        <v>0.79601759343273693</v>
      </c>
      <c r="AT53" s="65">
        <f t="shared" si="35"/>
        <v>0.76406342592986343</v>
      </c>
      <c r="AU53" s="65">
        <f t="shared" si="36"/>
        <v>0.68044307991359543</v>
      </c>
      <c r="AV53" s="65">
        <f t="shared" si="37"/>
        <v>0.56222459107060752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0.68044307991359543</v>
      </c>
      <c r="BB53" s="68">
        <f ca="1"/>
        <v>0.76406342592986343</v>
      </c>
      <c r="BC53" s="45"/>
      <c r="BD53" s="45">
        <f t="shared" ca="1" si="3"/>
        <v>0.68044307991359543</v>
      </c>
    </row>
    <row r="54" spans="6:56" x14ac:dyDescent="0.25">
      <c r="F54" s="47">
        <v>4</v>
      </c>
      <c r="G54" s="48">
        <v>3</v>
      </c>
      <c r="H54" s="70">
        <f>+'Survival Rates'!J52</f>
        <v>0.93299843354929735</v>
      </c>
      <c r="I54" s="101">
        <v>0.92565868294517184</v>
      </c>
      <c r="K54" s="54">
        <v>15</v>
      </c>
      <c r="L54" s="55">
        <f t="shared" si="53"/>
        <v>0.99823419869988128</v>
      </c>
      <c r="M54" s="55">
        <f t="shared" si="54"/>
        <v>0.99756163700607237</v>
      </c>
      <c r="N54" s="55">
        <f t="shared" si="55"/>
        <v>0.99666765831916537</v>
      </c>
      <c r="O54" s="55">
        <f t="shared" si="56"/>
        <v>0.99592402394240276</v>
      </c>
      <c r="P54" s="55">
        <f t="shared" si="57"/>
        <v>0.99544005076648434</v>
      </c>
      <c r="Q54" s="55">
        <f t="shared" si="58"/>
        <v>0.99470348274262277</v>
      </c>
      <c r="R54" s="55">
        <f t="shared" si="59"/>
        <v>0.99432384468236656</v>
      </c>
      <c r="S54" s="55">
        <f t="shared" si="60"/>
        <v>0.99316253732072446</v>
      </c>
      <c r="T54" s="55">
        <f t="shared" si="61"/>
        <v>0.99224852853840506</v>
      </c>
      <c r="U54" s="55">
        <f t="shared" si="62"/>
        <v>0.99004283011533767</v>
      </c>
      <c r="V54" s="55">
        <f t="shared" si="63"/>
        <v>0.98655405869632351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0.96339046793194516</v>
      </c>
      <c r="AA54" s="62">
        <f t="shared" si="16"/>
        <v>0.95020170739603915</v>
      </c>
      <c r="AB54" s="62">
        <f t="shared" si="17"/>
        <v>0.93460112359498748</v>
      </c>
      <c r="AC54" s="62">
        <f t="shared" si="18"/>
        <v>0.91120335368252081</v>
      </c>
      <c r="AD54" s="62">
        <f t="shared" si="19"/>
        <v>0.8885972730085675</v>
      </c>
      <c r="AE54" s="62">
        <f t="shared" si="20"/>
        <v>0.83233338343929753</v>
      </c>
      <c r="AF54" s="62">
        <f t="shared" si="21"/>
        <v>0.81867589930564144</v>
      </c>
      <c r="AG54" s="62">
        <f t="shared" si="22"/>
        <v>0.79202041518143074</v>
      </c>
      <c r="AH54" s="62">
        <f t="shared" si="23"/>
        <v>0.75963831885883004</v>
      </c>
      <c r="AI54" s="62">
        <f t="shared" si="24"/>
        <v>0.67476677322119327</v>
      </c>
      <c r="AJ54" s="62">
        <f t="shared" si="25"/>
        <v>0.55510718818391158</v>
      </c>
      <c r="AK54" s="63">
        <f t="shared" si="26"/>
        <v>0</v>
      </c>
      <c r="AL54" s="64">
        <f t="shared" si="27"/>
        <v>0.96339046793194516</v>
      </c>
      <c r="AM54" s="65">
        <f t="shared" si="28"/>
        <v>0.95020170739603915</v>
      </c>
      <c r="AN54" s="65">
        <f t="shared" si="29"/>
        <v>0.93460112359498748</v>
      </c>
      <c r="AO54" s="65">
        <f t="shared" si="30"/>
        <v>0.91120335368252081</v>
      </c>
      <c r="AP54" s="65">
        <f t="shared" si="31"/>
        <v>0.8885972730085675</v>
      </c>
      <c r="AQ54" s="65">
        <f t="shared" si="32"/>
        <v>0.83233338343929753</v>
      </c>
      <c r="AR54" s="65">
        <f t="shared" si="33"/>
        <v>0.81867589930564144</v>
      </c>
      <c r="AS54" s="65">
        <f t="shared" si="34"/>
        <v>0.79202041518143074</v>
      </c>
      <c r="AT54" s="65">
        <f t="shared" si="35"/>
        <v>0.75963831885883004</v>
      </c>
      <c r="AU54" s="65">
        <f t="shared" si="36"/>
        <v>0.67476677322119327</v>
      </c>
      <c r="AV54" s="65">
        <f t="shared" si="37"/>
        <v>0.55510718818391158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0.67476677322119327</v>
      </c>
      <c r="BB54" s="68">
        <f ca="1"/>
        <v>0.75963831885883004</v>
      </c>
      <c r="BC54" s="45"/>
      <c r="BD54" s="45">
        <f t="shared" ca="1" si="3"/>
        <v>0.67476677322119327</v>
      </c>
    </row>
    <row r="55" spans="6:56" x14ac:dyDescent="0.25">
      <c r="F55" s="47">
        <v>4</v>
      </c>
      <c r="G55" s="48">
        <v>4</v>
      </c>
      <c r="H55" s="70">
        <f>+'Survival Rates'!J53</f>
        <v>0.91120335368252103</v>
      </c>
      <c r="I55" s="101">
        <v>0.89963412616627569</v>
      </c>
      <c r="K55" s="54">
        <v>16</v>
      </c>
      <c r="L55" s="55">
        <f t="shared" ref="L55:L69" si="64">L54</f>
        <v>0.99823419869988128</v>
      </c>
      <c r="M55" s="55">
        <f t="shared" ref="M55:M69" si="65">M54</f>
        <v>0.99756163700607237</v>
      </c>
      <c r="N55" s="55">
        <f t="shared" ref="N55:N69" si="66">N54</f>
        <v>0.99666765831916537</v>
      </c>
      <c r="O55" s="55">
        <f t="shared" ref="O55:O69" si="67">O54</f>
        <v>0.99592402394240276</v>
      </c>
      <c r="P55" s="55">
        <f t="shared" ref="P55:P69" si="68">P54</f>
        <v>0.99544005076648434</v>
      </c>
      <c r="Q55" s="55">
        <f t="shared" ref="Q55:Q69" si="69">Q54</f>
        <v>0.99470348274262277</v>
      </c>
      <c r="R55" s="55">
        <f t="shared" ref="R55:R69" si="70">R54</f>
        <v>0.99432384468236656</v>
      </c>
      <c r="S55" s="55">
        <f t="shared" ref="S55:S69" si="71">S54</f>
        <v>0.99316253732072446</v>
      </c>
      <c r="T55" s="55">
        <f t="shared" ref="T55:T69" si="72">T54</f>
        <v>0.99224852853840506</v>
      </c>
      <c r="U55" s="55">
        <f t="shared" ref="U55:U69" si="73">U54</f>
        <v>0.99004283011533767</v>
      </c>
      <c r="V55" s="55">
        <f t="shared" ref="V55:V69" si="74">V54</f>
        <v>0.98655405869632351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0.96244320973903152</v>
      </c>
      <c r="AA55" s="62">
        <f t="shared" si="16"/>
        <v>0.94881794480947634</v>
      </c>
      <c r="AB55" s="62">
        <f t="shared" si="17"/>
        <v>0.93298532799921663</v>
      </c>
      <c r="AC55" s="62">
        <f t="shared" si="18"/>
        <v>0.90945627438006771</v>
      </c>
      <c r="AD55" s="62">
        <f t="shared" si="19"/>
        <v>0.8858148598379908</v>
      </c>
      <c r="AE55" s="62">
        <f t="shared" si="20"/>
        <v>0.8284706470274994</v>
      </c>
      <c r="AF55" s="62">
        <f t="shared" si="21"/>
        <v>0.81409764085897796</v>
      </c>
      <c r="AG55" s="62">
        <f t="shared" si="22"/>
        <v>0.78704956508300528</v>
      </c>
      <c r="AH55" s="62">
        <f t="shared" si="23"/>
        <v>0.75453514342975025</v>
      </c>
      <c r="AI55" s="62">
        <f t="shared" si="24"/>
        <v>0.66837722149919687</v>
      </c>
      <c r="AJ55" s="62">
        <f t="shared" si="25"/>
        <v>0.54705197189737576</v>
      </c>
      <c r="AK55" s="63">
        <f t="shared" si="26"/>
        <v>0</v>
      </c>
      <c r="AL55" s="64">
        <f t="shared" si="27"/>
        <v>0.96244320973903152</v>
      </c>
      <c r="AM55" s="65">
        <f t="shared" si="28"/>
        <v>0.94881794480947634</v>
      </c>
      <c r="AN55" s="65">
        <f t="shared" si="29"/>
        <v>0.93298532799921663</v>
      </c>
      <c r="AO55" s="65">
        <f t="shared" si="30"/>
        <v>0.90945627438006771</v>
      </c>
      <c r="AP55" s="65">
        <f t="shared" si="31"/>
        <v>0.8858148598379908</v>
      </c>
      <c r="AQ55" s="65">
        <f t="shared" si="32"/>
        <v>0.8284706470274994</v>
      </c>
      <c r="AR55" s="65">
        <f t="shared" si="33"/>
        <v>0.81409764085897796</v>
      </c>
      <c r="AS55" s="65">
        <f t="shared" si="34"/>
        <v>0.78704956508300528</v>
      </c>
      <c r="AT55" s="65">
        <f t="shared" si="35"/>
        <v>0.75453514342975025</v>
      </c>
      <c r="AU55" s="65">
        <f t="shared" si="36"/>
        <v>0.66837722149919687</v>
      </c>
      <c r="AV55" s="65">
        <f t="shared" si="37"/>
        <v>0.54705197189737576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0.66837722149919687</v>
      </c>
      <c r="BB55" s="68">
        <f ca="1"/>
        <v>0.75453514342975025</v>
      </c>
      <c r="BC55" s="45"/>
      <c r="BD55" s="45">
        <f t="shared" ca="1" si="3"/>
        <v>0.66837722149919687</v>
      </c>
    </row>
    <row r="56" spans="6:56" x14ac:dyDescent="0.25">
      <c r="F56" s="47">
        <v>4</v>
      </c>
      <c r="G56" s="48">
        <v>5</v>
      </c>
      <c r="H56" s="70">
        <f>+'Survival Rates'!J54</f>
        <v>0.8904580774134454</v>
      </c>
      <c r="I56" s="101">
        <v>0.87627393142675092</v>
      </c>
      <c r="K56" s="54">
        <v>17</v>
      </c>
      <c r="L56" s="55">
        <f t="shared" si="64"/>
        <v>0.99823419869988128</v>
      </c>
      <c r="M56" s="55">
        <f t="shared" si="65"/>
        <v>0.99756163700607237</v>
      </c>
      <c r="N56" s="55">
        <f t="shared" si="66"/>
        <v>0.99666765831916537</v>
      </c>
      <c r="O56" s="55">
        <f t="shared" si="67"/>
        <v>0.99592402394240276</v>
      </c>
      <c r="P56" s="55">
        <f t="shared" si="68"/>
        <v>0.99544005076648434</v>
      </c>
      <c r="Q56" s="55">
        <f t="shared" si="69"/>
        <v>0.99470348274262277</v>
      </c>
      <c r="R56" s="55">
        <f t="shared" si="70"/>
        <v>0.99432384468236656</v>
      </c>
      <c r="S56" s="55">
        <f t="shared" si="71"/>
        <v>0.99316253732072446</v>
      </c>
      <c r="T56" s="55">
        <f t="shared" si="72"/>
        <v>0.99224852853840506</v>
      </c>
      <c r="U56" s="55">
        <f t="shared" si="73"/>
        <v>0.99004283011533767</v>
      </c>
      <c r="V56" s="55">
        <f t="shared" si="74"/>
        <v>0.98655405869632351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0.96149688294217572</v>
      </c>
      <c r="AA56" s="62">
        <f t="shared" si="16"/>
        <v>0.94743619737283491</v>
      </c>
      <c r="AB56" s="62">
        <f t="shared" si="17"/>
        <v>0.93137232588971641</v>
      </c>
      <c r="AC56" s="62">
        <f t="shared" si="18"/>
        <v>0.90771254480857944</v>
      </c>
      <c r="AD56" s="62">
        <f t="shared" si="19"/>
        <v>0.88304115907660885</v>
      </c>
      <c r="AE56" s="62">
        <f t="shared" si="20"/>
        <v>0.82462583700539549</v>
      </c>
      <c r="AF56" s="62">
        <f t="shared" si="21"/>
        <v>0.80954498527960572</v>
      </c>
      <c r="AG56" s="62">
        <f t="shared" si="22"/>
        <v>0.78210991285552778</v>
      </c>
      <c r="AH56" s="62">
        <f t="shared" si="23"/>
        <v>0.74946625063072403</v>
      </c>
      <c r="AI56" s="62">
        <f t="shared" si="24"/>
        <v>0.66204817419565787</v>
      </c>
      <c r="AJ56" s="62">
        <f t="shared" si="25"/>
        <v>0.53911364566523678</v>
      </c>
      <c r="AK56" s="63">
        <f t="shared" si="26"/>
        <v>0</v>
      </c>
      <c r="AL56" s="64">
        <f t="shared" si="27"/>
        <v>0.96149688294217572</v>
      </c>
      <c r="AM56" s="65">
        <f t="shared" si="28"/>
        <v>0.94743619737283491</v>
      </c>
      <c r="AN56" s="65">
        <f t="shared" si="29"/>
        <v>0.93137232588971641</v>
      </c>
      <c r="AO56" s="65">
        <f t="shared" si="30"/>
        <v>0.90771254480857944</v>
      </c>
      <c r="AP56" s="65">
        <f t="shared" si="31"/>
        <v>0.88304115907660885</v>
      </c>
      <c r="AQ56" s="65">
        <f t="shared" si="32"/>
        <v>0.82462583700539549</v>
      </c>
      <c r="AR56" s="65">
        <f t="shared" si="33"/>
        <v>0.80954498527960572</v>
      </c>
      <c r="AS56" s="65">
        <f t="shared" si="34"/>
        <v>0.78210991285552778</v>
      </c>
      <c r="AT56" s="65">
        <f t="shared" si="35"/>
        <v>0.74946625063072403</v>
      </c>
      <c r="AU56" s="65">
        <f t="shared" si="36"/>
        <v>0.66204817419565787</v>
      </c>
      <c r="AV56" s="65">
        <f t="shared" si="37"/>
        <v>0.53911364566523678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0.66204817419565787</v>
      </c>
      <c r="BB56" s="68">
        <f ca="1"/>
        <v>0.74946625063072403</v>
      </c>
      <c r="BC56" s="45"/>
      <c r="BD56" s="45">
        <f t="shared" ca="1" si="3"/>
        <v>0.66204817419565787</v>
      </c>
    </row>
    <row r="57" spans="6:56" x14ac:dyDescent="0.25">
      <c r="F57" s="47">
        <v>4</v>
      </c>
      <c r="G57" s="48">
        <v>6</v>
      </c>
      <c r="H57" s="70">
        <f>+'Survival Rates'!J55</f>
        <v>0.86157974676894977</v>
      </c>
      <c r="I57" s="101">
        <v>0.84266198911763812</v>
      </c>
      <c r="K57" s="54">
        <v>18</v>
      </c>
      <c r="L57" s="55">
        <f t="shared" si="64"/>
        <v>0.99823419869988128</v>
      </c>
      <c r="M57" s="55">
        <f t="shared" si="65"/>
        <v>0.99756163700607237</v>
      </c>
      <c r="N57" s="55">
        <f t="shared" si="66"/>
        <v>0.99666765831916537</v>
      </c>
      <c r="O57" s="55">
        <f t="shared" si="67"/>
        <v>0.99592402394240276</v>
      </c>
      <c r="P57" s="55">
        <f t="shared" si="68"/>
        <v>0.99544005076648434</v>
      </c>
      <c r="Q57" s="55">
        <f t="shared" si="69"/>
        <v>0.99470348274262277</v>
      </c>
      <c r="R57" s="55">
        <f t="shared" si="70"/>
        <v>0.99432384468236656</v>
      </c>
      <c r="S57" s="55">
        <f t="shared" si="71"/>
        <v>0.99316253732072446</v>
      </c>
      <c r="T57" s="55">
        <f t="shared" si="72"/>
        <v>0.99224852853840506</v>
      </c>
      <c r="U57" s="55">
        <f t="shared" si="73"/>
        <v>0.99004283011533767</v>
      </c>
      <c r="V57" s="55">
        <f t="shared" si="74"/>
        <v>0.98655405869632351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0.96055148662557832</v>
      </c>
      <c r="AA57" s="62">
        <f t="shared" si="16"/>
        <v>0.94605646215148631</v>
      </c>
      <c r="AB57" s="62">
        <f t="shared" si="17"/>
        <v>0.92976211243693685</v>
      </c>
      <c r="AC57" s="62">
        <f t="shared" si="18"/>
        <v>0.90597215854550972</v>
      </c>
      <c r="AD57" s="62">
        <f t="shared" si="19"/>
        <v>0.88027614344375948</v>
      </c>
      <c r="AE57" s="62">
        <f t="shared" si="20"/>
        <v>0.82079887017925646</v>
      </c>
      <c r="AF57" s="62">
        <f t="shared" si="21"/>
        <v>0.80501778938932256</v>
      </c>
      <c r="AG57" s="62">
        <f t="shared" si="22"/>
        <v>0.77720126269604062</v>
      </c>
      <c r="AH57" s="62">
        <f t="shared" si="23"/>
        <v>0.74443141015441827</v>
      </c>
      <c r="AI57" s="62">
        <f t="shared" si="24"/>
        <v>0.65577905837763628</v>
      </c>
      <c r="AJ57" s="62">
        <f t="shared" si="25"/>
        <v>0.53129051328414867</v>
      </c>
      <c r="AK57" s="63">
        <f t="shared" si="26"/>
        <v>0</v>
      </c>
      <c r="AL57" s="64">
        <f t="shared" si="27"/>
        <v>0.96055148662557832</v>
      </c>
      <c r="AM57" s="65">
        <f t="shared" si="28"/>
        <v>0.94605646215148631</v>
      </c>
      <c r="AN57" s="65">
        <f t="shared" si="29"/>
        <v>0.92976211243693685</v>
      </c>
      <c r="AO57" s="65">
        <f t="shared" si="30"/>
        <v>0.90597215854550972</v>
      </c>
      <c r="AP57" s="65">
        <f t="shared" si="31"/>
        <v>0.88027614344375948</v>
      </c>
      <c r="AQ57" s="65">
        <f t="shared" si="32"/>
        <v>0.82079887017925646</v>
      </c>
      <c r="AR57" s="65">
        <f t="shared" si="33"/>
        <v>0.80501778938932256</v>
      </c>
      <c r="AS57" s="65">
        <f t="shared" si="34"/>
        <v>0.77720126269604062</v>
      </c>
      <c r="AT57" s="65">
        <f t="shared" si="35"/>
        <v>0.74443141015441827</v>
      </c>
      <c r="AU57" s="65">
        <f t="shared" si="36"/>
        <v>0.65577905837763628</v>
      </c>
      <c r="AV57" s="65">
        <f t="shared" si="37"/>
        <v>0.53129051328414867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0.65577905837763628</v>
      </c>
      <c r="BB57" s="68">
        <f ca="1"/>
        <v>0.74443141015441827</v>
      </c>
      <c r="BC57" s="45"/>
      <c r="BD57" s="45">
        <f t="shared" ca="1" si="3"/>
        <v>0.65577905837763628</v>
      </c>
    </row>
    <row r="58" spans="6:56" x14ac:dyDescent="0.25">
      <c r="F58" s="47">
        <v>4</v>
      </c>
      <c r="G58" s="48">
        <v>7</v>
      </c>
      <c r="H58" s="70">
        <f>+'Survival Rates'!J56</f>
        <v>0.83051988839262014</v>
      </c>
      <c r="I58" s="101">
        <v>0.8062766169361274</v>
      </c>
      <c r="K58" s="54">
        <v>19</v>
      </c>
      <c r="L58" s="55">
        <f t="shared" si="64"/>
        <v>0.99823419869988128</v>
      </c>
      <c r="M58" s="55">
        <f t="shared" si="65"/>
        <v>0.99756163700607237</v>
      </c>
      <c r="N58" s="55">
        <f t="shared" si="66"/>
        <v>0.99666765831916537</v>
      </c>
      <c r="O58" s="55">
        <f t="shared" si="67"/>
        <v>0.99592402394240276</v>
      </c>
      <c r="P58" s="55">
        <f t="shared" si="68"/>
        <v>0.99544005076648434</v>
      </c>
      <c r="Q58" s="55">
        <f t="shared" si="69"/>
        <v>0.99470348274262277</v>
      </c>
      <c r="R58" s="55">
        <f t="shared" si="70"/>
        <v>0.99432384468236656</v>
      </c>
      <c r="S58" s="55">
        <f t="shared" si="71"/>
        <v>0.99316253732072446</v>
      </c>
      <c r="T58" s="55">
        <f t="shared" si="72"/>
        <v>0.99224852853840506</v>
      </c>
      <c r="U58" s="55">
        <f t="shared" si="73"/>
        <v>0.99004283011533767</v>
      </c>
      <c r="V58" s="55">
        <f t="shared" si="74"/>
        <v>0.98655405869632351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0.95960701987434016</v>
      </c>
      <c r="AA58" s="62">
        <f t="shared" si="16"/>
        <v>0.9446787362150757</v>
      </c>
      <c r="AB58" s="62">
        <f t="shared" si="17"/>
        <v>0.92815468281967772</v>
      </c>
      <c r="AC58" s="62">
        <f t="shared" si="18"/>
        <v>0.90423510918062655</v>
      </c>
      <c r="AD58" s="62">
        <f t="shared" si="19"/>
        <v>0.87751978574420264</v>
      </c>
      <c r="AE58" s="62">
        <f t="shared" si="20"/>
        <v>0.81698966374144277</v>
      </c>
      <c r="AF58" s="62">
        <f t="shared" si="21"/>
        <v>0.80051591081061768</v>
      </c>
      <c r="AG58" s="62">
        <f t="shared" si="22"/>
        <v>0.77232342003047749</v>
      </c>
      <c r="AH58" s="62">
        <f t="shared" si="23"/>
        <v>0.73943039324068194</v>
      </c>
      <c r="AI58" s="62">
        <f t="shared" si="24"/>
        <v>0.64956930653745137</v>
      </c>
      <c r="AJ58" s="62">
        <f t="shared" si="25"/>
        <v>0.5235809031645432</v>
      </c>
      <c r="AK58" s="63">
        <f t="shared" si="26"/>
        <v>0</v>
      </c>
      <c r="AL58" s="64">
        <f t="shared" si="27"/>
        <v>0.95960701987434016</v>
      </c>
      <c r="AM58" s="65">
        <f t="shared" si="28"/>
        <v>0.9446787362150757</v>
      </c>
      <c r="AN58" s="65">
        <f t="shared" si="29"/>
        <v>0.92815468281967772</v>
      </c>
      <c r="AO58" s="65">
        <f t="shared" si="30"/>
        <v>0.90423510918062655</v>
      </c>
      <c r="AP58" s="65">
        <f t="shared" si="31"/>
        <v>0.87751978574420264</v>
      </c>
      <c r="AQ58" s="65">
        <f t="shared" si="32"/>
        <v>0.81698966374144277</v>
      </c>
      <c r="AR58" s="65">
        <f t="shared" si="33"/>
        <v>0.80051591081061768</v>
      </c>
      <c r="AS58" s="65">
        <f t="shared" si="34"/>
        <v>0.77232342003047749</v>
      </c>
      <c r="AT58" s="65">
        <f t="shared" si="35"/>
        <v>0.73943039324068194</v>
      </c>
      <c r="AU58" s="65">
        <f t="shared" si="36"/>
        <v>0.64956930653745137</v>
      </c>
      <c r="AV58" s="65">
        <f t="shared" si="37"/>
        <v>0.5235809031645432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0.64956930653745137</v>
      </c>
      <c r="BB58" s="68">
        <f ca="1"/>
        <v>0.73943039324068194</v>
      </c>
      <c r="BC58" s="45"/>
      <c r="BD58" s="45">
        <f t="shared" ca="1" si="3"/>
        <v>0.64956930653745137</v>
      </c>
    </row>
    <row r="59" spans="6:56" x14ac:dyDescent="0.25">
      <c r="F59" s="47">
        <v>4</v>
      </c>
      <c r="G59" s="48">
        <v>8</v>
      </c>
      <c r="H59" s="70">
        <f>+'Survival Rates'!J57</f>
        <v>0.82552507866636482</v>
      </c>
      <c r="I59" s="101">
        <v>0.78486797945312947</v>
      </c>
      <c r="K59" s="54">
        <v>20</v>
      </c>
      <c r="L59" s="55">
        <f t="shared" si="64"/>
        <v>0.99823419869988128</v>
      </c>
      <c r="M59" s="55">
        <f t="shared" si="65"/>
        <v>0.99756163700607237</v>
      </c>
      <c r="N59" s="55">
        <f t="shared" si="66"/>
        <v>0.99666765831916537</v>
      </c>
      <c r="O59" s="55">
        <f t="shared" si="67"/>
        <v>0.99592402394240276</v>
      </c>
      <c r="P59" s="55">
        <f t="shared" si="68"/>
        <v>0.99544005076648434</v>
      </c>
      <c r="Q59" s="55">
        <f t="shared" si="69"/>
        <v>0.99470348274262277</v>
      </c>
      <c r="R59" s="55">
        <f t="shared" si="70"/>
        <v>0.99432384468236656</v>
      </c>
      <c r="S59" s="55">
        <f t="shared" si="71"/>
        <v>0.99316253732072446</v>
      </c>
      <c r="T59" s="55">
        <f t="shared" si="72"/>
        <v>0.99224852853840506</v>
      </c>
      <c r="U59" s="55">
        <f t="shared" si="73"/>
        <v>0.99004283011533767</v>
      </c>
      <c r="V59" s="55">
        <f t="shared" si="74"/>
        <v>0.98655405869632351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0.95866348177446181</v>
      </c>
      <c r="AA59" s="62">
        <f t="shared" si="16"/>
        <v>0.94330301663751548</v>
      </c>
      <c r="AB59" s="62">
        <f t="shared" si="17"/>
        <v>0.92655003222507382</v>
      </c>
      <c r="AC59" s="62">
        <f t="shared" si="18"/>
        <v>0.90250139031598853</v>
      </c>
      <c r="AD59" s="62">
        <f t="shared" si="19"/>
        <v>0.87477205886785336</v>
      </c>
      <c r="AE59" s="62">
        <f t="shared" si="20"/>
        <v>0.81319813526861306</v>
      </c>
      <c r="AF59" s="62">
        <f t="shared" si="21"/>
        <v>0.79603920796219418</v>
      </c>
      <c r="AG59" s="62">
        <f t="shared" si="22"/>
        <v>0.76747619150595092</v>
      </c>
      <c r="AH59" s="62">
        <f t="shared" si="23"/>
        <v>0.73446297266615201</v>
      </c>
      <c r="AI59" s="62">
        <f t="shared" si="24"/>
        <v>0.6434183565413083</v>
      </c>
      <c r="AJ59" s="62">
        <f t="shared" si="25"/>
        <v>0.51598316797345634</v>
      </c>
      <c r="AK59" s="63">
        <f t="shared" si="26"/>
        <v>0</v>
      </c>
      <c r="AL59" s="64">
        <f t="shared" si="27"/>
        <v>0.95866348177446181</v>
      </c>
      <c r="AM59" s="65">
        <f t="shared" si="28"/>
        <v>0.94330301663751548</v>
      </c>
      <c r="AN59" s="65">
        <f t="shared" si="29"/>
        <v>0.92655003222507382</v>
      </c>
      <c r="AO59" s="65">
        <f t="shared" si="30"/>
        <v>0.90250139031598853</v>
      </c>
      <c r="AP59" s="65">
        <f t="shared" si="31"/>
        <v>0.87477205886785336</v>
      </c>
      <c r="AQ59" s="65">
        <f t="shared" si="32"/>
        <v>0.81319813526861306</v>
      </c>
      <c r="AR59" s="65">
        <f t="shared" si="33"/>
        <v>0.79603920796219418</v>
      </c>
      <c r="AS59" s="65">
        <f t="shared" si="34"/>
        <v>0.76747619150595092</v>
      </c>
      <c r="AT59" s="65">
        <f t="shared" si="35"/>
        <v>0.73446297266615201</v>
      </c>
      <c r="AU59" s="65">
        <f t="shared" si="36"/>
        <v>0.6434183565413083</v>
      </c>
      <c r="AV59" s="65">
        <f t="shared" si="37"/>
        <v>0.51598316797345634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0.6434183565413083</v>
      </c>
      <c r="BB59" s="68">
        <f ca="1"/>
        <v>0.73446297266615201</v>
      </c>
      <c r="BC59" s="45"/>
      <c r="BD59" s="45">
        <f t="shared" ca="1" si="3"/>
        <v>0.6434183565413083</v>
      </c>
    </row>
    <row r="60" spans="6:56" x14ac:dyDescent="0.25">
      <c r="F60" s="47">
        <v>4</v>
      </c>
      <c r="G60" s="48">
        <v>9</v>
      </c>
      <c r="H60" s="70">
        <f>+'Survival Rates'!J58</f>
        <v>0.82493403463847081</v>
      </c>
      <c r="I60" s="101">
        <v>0.76448538262312304</v>
      </c>
      <c r="K60" s="54">
        <v>21</v>
      </c>
      <c r="L60" s="55">
        <f t="shared" si="64"/>
        <v>0.99823419869988128</v>
      </c>
      <c r="M60" s="55">
        <f t="shared" si="65"/>
        <v>0.99756163700607237</v>
      </c>
      <c r="N60" s="55">
        <f t="shared" si="66"/>
        <v>0.99666765831916537</v>
      </c>
      <c r="O60" s="55">
        <f t="shared" si="67"/>
        <v>0.99592402394240276</v>
      </c>
      <c r="P60" s="55">
        <f t="shared" si="68"/>
        <v>0.99544005076648434</v>
      </c>
      <c r="Q60" s="55">
        <f t="shared" si="69"/>
        <v>0.99470348274262277</v>
      </c>
      <c r="R60" s="55">
        <f t="shared" si="70"/>
        <v>0.99432384468236656</v>
      </c>
      <c r="S60" s="55">
        <f t="shared" si="71"/>
        <v>0.99316253732072446</v>
      </c>
      <c r="T60" s="55">
        <f t="shared" si="72"/>
        <v>0.99224852853840506</v>
      </c>
      <c r="U60" s="55">
        <f t="shared" si="73"/>
        <v>0.99004283011533767</v>
      </c>
      <c r="V60" s="55">
        <f t="shared" si="74"/>
        <v>0.98655405869632351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0.95772087141284246</v>
      </c>
      <c r="AA60" s="62">
        <f t="shared" si="16"/>
        <v>0.94192930049697943</v>
      </c>
      <c r="AB60" s="62">
        <f t="shared" si="17"/>
        <v>0.92494815584858081</v>
      </c>
      <c r="AC60" s="62">
        <f t="shared" si="18"/>
        <v>0.900770995565921</v>
      </c>
      <c r="AD60" s="62">
        <f t="shared" si="19"/>
        <v>0.87203293578951491</v>
      </c>
      <c r="AE60" s="62">
        <f t="shared" si="20"/>
        <v>0.80942420271994042</v>
      </c>
      <c r="AF60" s="62">
        <f t="shared" si="21"/>
        <v>0.79158754005451637</v>
      </c>
      <c r="AG60" s="62">
        <f t="shared" si="22"/>
        <v>0.76265938498308794</v>
      </c>
      <c r="AH60" s="62">
        <f t="shared" si="23"/>
        <v>0.72952892273392977</v>
      </c>
      <c r="AI60" s="62">
        <f t="shared" si="24"/>
        <v>0.63732565157841159</v>
      </c>
      <c r="AJ60" s="62">
        <f t="shared" si="25"/>
        <v>0.50849568428253877</v>
      </c>
      <c r="AK60" s="63">
        <f t="shared" si="26"/>
        <v>0</v>
      </c>
      <c r="AL60" s="64">
        <f t="shared" si="27"/>
        <v>0.95772087141284246</v>
      </c>
      <c r="AM60" s="65">
        <f t="shared" si="28"/>
        <v>0.94192930049697943</v>
      </c>
      <c r="AN60" s="65">
        <f t="shared" si="29"/>
        <v>0.92494815584858081</v>
      </c>
      <c r="AO60" s="65">
        <f t="shared" si="30"/>
        <v>0.900770995565921</v>
      </c>
      <c r="AP60" s="65">
        <f t="shared" si="31"/>
        <v>0.87203293578951491</v>
      </c>
      <c r="AQ60" s="65">
        <f t="shared" si="32"/>
        <v>0.80942420271994042</v>
      </c>
      <c r="AR60" s="65">
        <f t="shared" si="33"/>
        <v>0.79158754005451637</v>
      </c>
      <c r="AS60" s="65">
        <f t="shared" si="34"/>
        <v>0.76265938498308794</v>
      </c>
      <c r="AT60" s="65">
        <f t="shared" si="35"/>
        <v>0.72952892273392977</v>
      </c>
      <c r="AU60" s="65">
        <f t="shared" si="36"/>
        <v>0.63732565157841159</v>
      </c>
      <c r="AV60" s="65">
        <f t="shared" si="37"/>
        <v>0.50849568428253877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0.63732565157841159</v>
      </c>
      <c r="BB60" s="68">
        <f ca="1"/>
        <v>0.72952892273392977</v>
      </c>
      <c r="BC60" s="45"/>
      <c r="BD60" s="45">
        <f t="shared" ca="1" si="3"/>
        <v>0.63732565157841159</v>
      </c>
    </row>
    <row r="61" spans="6:56" x14ac:dyDescent="0.25">
      <c r="F61" s="47">
        <v>4</v>
      </c>
      <c r="G61" s="48">
        <v>10</v>
      </c>
      <c r="H61" s="70">
        <f>+'Survival Rates'!J59</f>
        <v>0.82902153988740857</v>
      </c>
      <c r="I61" s="101">
        <v>0.74506117747190326</v>
      </c>
      <c r="K61" s="54">
        <v>22</v>
      </c>
      <c r="L61" s="55">
        <f t="shared" si="64"/>
        <v>0.99823419869988128</v>
      </c>
      <c r="M61" s="55">
        <f t="shared" si="65"/>
        <v>0.99756163700607237</v>
      </c>
      <c r="N61" s="55">
        <f t="shared" si="66"/>
        <v>0.99666765831916537</v>
      </c>
      <c r="O61" s="55">
        <f t="shared" si="67"/>
        <v>0.99592402394240276</v>
      </c>
      <c r="P61" s="55">
        <f t="shared" si="68"/>
        <v>0.99544005076648434</v>
      </c>
      <c r="Q61" s="55">
        <f t="shared" si="69"/>
        <v>0.99470348274262277</v>
      </c>
      <c r="R61" s="55">
        <f t="shared" si="70"/>
        <v>0.99432384468236656</v>
      </c>
      <c r="S61" s="55">
        <f t="shared" si="71"/>
        <v>0.99316253732072446</v>
      </c>
      <c r="T61" s="55">
        <f t="shared" si="72"/>
        <v>0.99224852853840506</v>
      </c>
      <c r="U61" s="55">
        <f t="shared" si="73"/>
        <v>0.99004283011533767</v>
      </c>
      <c r="V61" s="55">
        <f t="shared" si="74"/>
        <v>0.98655405869632351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0.95677918787727911</v>
      </c>
      <c r="AA61" s="62">
        <f t="shared" si="16"/>
        <v>0.94055758487589636</v>
      </c>
      <c r="AB61" s="62">
        <f t="shared" si="17"/>
        <v>0.92334904889396063</v>
      </c>
      <c r="AC61" s="62">
        <f t="shared" si="18"/>
        <v>0.89904391855699284</v>
      </c>
      <c r="AD61" s="62">
        <f t="shared" si="19"/>
        <v>0.86930238956861283</v>
      </c>
      <c r="AE61" s="62">
        <f t="shared" si="20"/>
        <v>0.80566778443533726</v>
      </c>
      <c r="AF61" s="62">
        <f t="shared" si="21"/>
        <v>0.78716076708538185</v>
      </c>
      <c r="AG61" s="62">
        <f t="shared" si="22"/>
        <v>0.75787280952841374</v>
      </c>
      <c r="AH61" s="62">
        <f t="shared" si="23"/>
        <v>0.72462801926332598</v>
      </c>
      <c r="AI61" s="62">
        <f t="shared" si="24"/>
        <v>0.6312906401105598</v>
      </c>
      <c r="AJ61" s="62">
        <f t="shared" si="25"/>
        <v>0.5011168522211733</v>
      </c>
      <c r="AK61" s="63">
        <f t="shared" si="26"/>
        <v>0</v>
      </c>
      <c r="AL61" s="64">
        <f t="shared" si="27"/>
        <v>0.95677918787727911</v>
      </c>
      <c r="AM61" s="65">
        <f t="shared" si="28"/>
        <v>0.94055758487589636</v>
      </c>
      <c r="AN61" s="65">
        <f t="shared" si="29"/>
        <v>0.92334904889396063</v>
      </c>
      <c r="AO61" s="65">
        <f t="shared" si="30"/>
        <v>0.89904391855699284</v>
      </c>
      <c r="AP61" s="65">
        <f t="shared" si="31"/>
        <v>0.86930238956861283</v>
      </c>
      <c r="AQ61" s="65">
        <f t="shared" si="32"/>
        <v>0.80566778443533726</v>
      </c>
      <c r="AR61" s="65">
        <f t="shared" si="33"/>
        <v>0.78716076708538185</v>
      </c>
      <c r="AS61" s="65">
        <f t="shared" si="34"/>
        <v>0.75787280952841374</v>
      </c>
      <c r="AT61" s="65">
        <f t="shared" si="35"/>
        <v>0.72462801926332598</v>
      </c>
      <c r="AU61" s="65">
        <f t="shared" si="36"/>
        <v>0.6312906401105598</v>
      </c>
      <c r="AV61" s="65">
        <f t="shared" si="37"/>
        <v>0.5011168522211733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0.6312906401105598</v>
      </c>
      <c r="BB61" s="68">
        <f ca="1"/>
        <v>0.72462801926332598</v>
      </c>
      <c r="BC61" s="45"/>
      <c r="BD61" s="45">
        <f t="shared" ca="1" si="3"/>
        <v>0.6312906401105598</v>
      </c>
    </row>
    <row r="62" spans="6:56" x14ac:dyDescent="0.25">
      <c r="F62" s="47">
        <v>4</v>
      </c>
      <c r="G62" s="48">
        <v>11</v>
      </c>
      <c r="H62" s="70">
        <f>+'Survival Rates'!J60</f>
        <v>0.80082570896515926</v>
      </c>
      <c r="I62" s="101">
        <v>0.72009221917137045</v>
      </c>
      <c r="K62" s="54">
        <v>23</v>
      </c>
      <c r="L62" s="55">
        <f t="shared" si="64"/>
        <v>0.99823419869988128</v>
      </c>
      <c r="M62" s="55">
        <f t="shared" si="65"/>
        <v>0.99756163700607237</v>
      </c>
      <c r="N62" s="55">
        <f t="shared" si="66"/>
        <v>0.99666765831916537</v>
      </c>
      <c r="O62" s="55">
        <f t="shared" si="67"/>
        <v>0.99592402394240276</v>
      </c>
      <c r="P62" s="55">
        <f t="shared" si="68"/>
        <v>0.99544005076648434</v>
      </c>
      <c r="Q62" s="55">
        <f t="shared" si="69"/>
        <v>0.99470348274262277</v>
      </c>
      <c r="R62" s="55">
        <f t="shared" si="70"/>
        <v>0.99432384468236656</v>
      </c>
      <c r="S62" s="55">
        <f t="shared" si="71"/>
        <v>0.99316253732072446</v>
      </c>
      <c r="T62" s="55">
        <f t="shared" si="72"/>
        <v>0.99224852853840506</v>
      </c>
      <c r="U62" s="55">
        <f t="shared" si="73"/>
        <v>0.99004283011533767</v>
      </c>
      <c r="V62" s="55">
        <f t="shared" si="74"/>
        <v>0.98655405869632351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0.95583843025646564</v>
      </c>
      <c r="AA62" s="62">
        <f t="shared" si="16"/>
        <v>0.93918786686094369</v>
      </c>
      <c r="AB62" s="62">
        <f t="shared" si="17"/>
        <v>0.92175270657326747</v>
      </c>
      <c r="AC62" s="62">
        <f t="shared" si="18"/>
        <v>0.89732015292799305</v>
      </c>
      <c r="AD62" s="62">
        <f t="shared" si="19"/>
        <v>0.86658039334893033</v>
      </c>
      <c r="AE62" s="62">
        <f t="shared" si="20"/>
        <v>0.80192879913368853</v>
      </c>
      <c r="AF62" s="62">
        <f t="shared" si="21"/>
        <v>0.78275874983551863</v>
      </c>
      <c r="AG62" s="62">
        <f t="shared" si="22"/>
        <v>0.75311627540678339</v>
      </c>
      <c r="AH62" s="62">
        <f t="shared" si="23"/>
        <v>0.71976003957967527</v>
      </c>
      <c r="AI62" s="62">
        <f t="shared" si="24"/>
        <v>0.625312775822218</v>
      </c>
      <c r="AJ62" s="62">
        <f t="shared" si="25"/>
        <v>0.49384509513462627</v>
      </c>
      <c r="AK62" s="63">
        <f t="shared" si="26"/>
        <v>0</v>
      </c>
      <c r="AL62" s="64">
        <f t="shared" si="27"/>
        <v>0.95583843025646564</v>
      </c>
      <c r="AM62" s="65">
        <f t="shared" si="28"/>
        <v>0.93918786686094369</v>
      </c>
      <c r="AN62" s="65">
        <f t="shared" si="29"/>
        <v>0.92175270657326747</v>
      </c>
      <c r="AO62" s="65">
        <f t="shared" si="30"/>
        <v>0.89732015292799305</v>
      </c>
      <c r="AP62" s="65">
        <f t="shared" si="31"/>
        <v>0.86658039334893033</v>
      </c>
      <c r="AQ62" s="65">
        <f t="shared" si="32"/>
        <v>0.80192879913368853</v>
      </c>
      <c r="AR62" s="65">
        <f t="shared" si="33"/>
        <v>0.78275874983551863</v>
      </c>
      <c r="AS62" s="65">
        <f t="shared" si="34"/>
        <v>0.75311627540678339</v>
      </c>
      <c r="AT62" s="65">
        <f t="shared" si="35"/>
        <v>0.71976003957967527</v>
      </c>
      <c r="AU62" s="65">
        <f t="shared" si="36"/>
        <v>0.625312775822218</v>
      </c>
      <c r="AV62" s="65">
        <f t="shared" si="37"/>
        <v>0.49384509513462627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0.625312775822218</v>
      </c>
      <c r="BB62" s="68">
        <f ca="1"/>
        <v>0.71976003957967527</v>
      </c>
      <c r="BC62" s="45"/>
      <c r="BD62" s="45">
        <f t="shared" ca="1" si="3"/>
        <v>0.625312775822218</v>
      </c>
    </row>
    <row r="63" spans="6:56" x14ac:dyDescent="0.25">
      <c r="F63" s="47">
        <v>4</v>
      </c>
      <c r="G63" s="48">
        <v>12</v>
      </c>
      <c r="H63" s="70">
        <f>+'Survival Rates'!J61</f>
        <v>0.77109397223393772</v>
      </c>
      <c r="I63" s="101">
        <v>0.69496835275581881</v>
      </c>
      <c r="K63" s="54">
        <v>24</v>
      </c>
      <c r="L63" s="55">
        <f t="shared" si="64"/>
        <v>0.99823419869988128</v>
      </c>
      <c r="M63" s="55">
        <f t="shared" si="65"/>
        <v>0.99756163700607237</v>
      </c>
      <c r="N63" s="55">
        <f t="shared" si="66"/>
        <v>0.99666765831916537</v>
      </c>
      <c r="O63" s="55">
        <f t="shared" si="67"/>
        <v>0.99592402394240276</v>
      </c>
      <c r="P63" s="55">
        <f t="shared" si="68"/>
        <v>0.99544005076648434</v>
      </c>
      <c r="Q63" s="55">
        <f t="shared" si="69"/>
        <v>0.99470348274262277</v>
      </c>
      <c r="R63" s="55">
        <f t="shared" si="70"/>
        <v>0.99432384468236656</v>
      </c>
      <c r="S63" s="55">
        <f t="shared" si="71"/>
        <v>0.99316253732072446</v>
      </c>
      <c r="T63" s="55">
        <f t="shared" si="72"/>
        <v>0.99224852853840506</v>
      </c>
      <c r="U63" s="55">
        <f t="shared" si="73"/>
        <v>0.99004283011533767</v>
      </c>
      <c r="V63" s="55">
        <f t="shared" si="74"/>
        <v>0.98655405869632351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0.95489859763999207</v>
      </c>
      <c r="AA63" s="62">
        <f t="shared" si="16"/>
        <v>0.93782014354304166</v>
      </c>
      <c r="AB63" s="62">
        <f t="shared" si="17"/>
        <v>0.92015912410683298</v>
      </c>
      <c r="AC63" s="62">
        <f t="shared" si="18"/>
        <v>0.8955996923299071</v>
      </c>
      <c r="AD63" s="62">
        <f t="shared" si="19"/>
        <v>0.86386692035834378</v>
      </c>
      <c r="AE63" s="62">
        <f t="shared" si="20"/>
        <v>0.79820716591109275</v>
      </c>
      <c r="AF63" s="62">
        <f t="shared" si="21"/>
        <v>0.77838134986420682</v>
      </c>
      <c r="AG63" s="62">
        <f t="shared" si="22"/>
        <v>0.74838959407386085</v>
      </c>
      <c r="AH63" s="62">
        <f t="shared" si="23"/>
        <v>0.71492476250421866</v>
      </c>
      <c r="AI63" s="62">
        <f t="shared" si="24"/>
        <v>0.61939151757106303</v>
      </c>
      <c r="AJ63" s="62">
        <f t="shared" si="25"/>
        <v>0.48667885924715959</v>
      </c>
      <c r="AK63" s="63">
        <f t="shared" si="26"/>
        <v>0</v>
      </c>
      <c r="AL63" s="64">
        <f t="shared" si="27"/>
        <v>0.95489859763999207</v>
      </c>
      <c r="AM63" s="65">
        <f t="shared" si="28"/>
        <v>0.93782014354304166</v>
      </c>
      <c r="AN63" s="65">
        <f t="shared" si="29"/>
        <v>0.92015912410683298</v>
      </c>
      <c r="AO63" s="65">
        <f t="shared" si="30"/>
        <v>0.8955996923299071</v>
      </c>
      <c r="AP63" s="65">
        <f t="shared" si="31"/>
        <v>0.86386692035834378</v>
      </c>
      <c r="AQ63" s="65">
        <f t="shared" si="32"/>
        <v>0.79820716591109275</v>
      </c>
      <c r="AR63" s="65">
        <f t="shared" si="33"/>
        <v>0.77838134986420682</v>
      </c>
      <c r="AS63" s="65">
        <f t="shared" si="34"/>
        <v>0.74838959407386085</v>
      </c>
      <c r="AT63" s="65">
        <f t="shared" si="35"/>
        <v>0.71492476250421866</v>
      </c>
      <c r="AU63" s="65">
        <f t="shared" si="36"/>
        <v>0.61939151757106303</v>
      </c>
      <c r="AV63" s="65">
        <f t="shared" si="37"/>
        <v>0.48667885924715959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0.61939151757106303</v>
      </c>
      <c r="BB63" s="68">
        <f ca="1"/>
        <v>0.71492476250421866</v>
      </c>
      <c r="BC63" s="45"/>
      <c r="BD63" s="45">
        <f t="shared" ca="1" si="3"/>
        <v>0.61939151757106303</v>
      </c>
    </row>
    <row r="64" spans="6:56" x14ac:dyDescent="0.25">
      <c r="F64" s="47">
        <v>4</v>
      </c>
      <c r="G64" s="48">
        <v>13</v>
      </c>
      <c r="H64" s="70">
        <f>+'Survival Rates'!J62</f>
        <v>0.73992228884170319</v>
      </c>
      <c r="I64" s="101">
        <v>0.66970036242582509</v>
      </c>
      <c r="K64" s="54">
        <v>25</v>
      </c>
      <c r="L64" s="55">
        <f t="shared" si="64"/>
        <v>0.99823419869988128</v>
      </c>
      <c r="M64" s="55">
        <f t="shared" si="65"/>
        <v>0.99756163700607237</v>
      </c>
      <c r="N64" s="55">
        <f t="shared" si="66"/>
        <v>0.99666765831916537</v>
      </c>
      <c r="O64" s="55">
        <f t="shared" si="67"/>
        <v>0.99592402394240276</v>
      </c>
      <c r="P64" s="55">
        <f t="shared" si="68"/>
        <v>0.99544005076648434</v>
      </c>
      <c r="Q64" s="55">
        <f t="shared" si="69"/>
        <v>0.99470348274262277</v>
      </c>
      <c r="R64" s="55">
        <f t="shared" si="70"/>
        <v>0.99432384468236656</v>
      </c>
      <c r="S64" s="55">
        <f t="shared" si="71"/>
        <v>0.99316253732072446</v>
      </c>
      <c r="T64" s="55">
        <f t="shared" si="72"/>
        <v>0.99224852853840506</v>
      </c>
      <c r="U64" s="55">
        <f t="shared" si="73"/>
        <v>0.99004283011533767</v>
      </c>
      <c r="V64" s="55">
        <f t="shared" si="74"/>
        <v>0.98655405869632351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0.95395968911834361</v>
      </c>
      <c r="AA64" s="62">
        <f t="shared" si="16"/>
        <v>0.9364544120173468</v>
      </c>
      <c r="AB64" s="62">
        <f t="shared" si="17"/>
        <v>0.91856829672325224</v>
      </c>
      <c r="AC64" s="62">
        <f t="shared" si="18"/>
        <v>0.89388253042589361</v>
      </c>
      <c r="AD64" s="62">
        <f t="shared" si="19"/>
        <v>0.86116194390855971</v>
      </c>
      <c r="AE64" s="62">
        <f t="shared" si="20"/>
        <v>0.79450280423911157</v>
      </c>
      <c r="AF64" s="62">
        <f t="shared" si="21"/>
        <v>0.77402842950492468</v>
      </c>
      <c r="AG64" s="62">
        <f t="shared" si="22"/>
        <v>0.7436925781686452</v>
      </c>
      <c r="AH64" s="62">
        <f t="shared" si="23"/>
        <v>0.71012196834405428</v>
      </c>
      <c r="AI64" s="62">
        <f t="shared" si="24"/>
        <v>0.61352632933899698</v>
      </c>
      <c r="AJ64" s="62">
        <f t="shared" si="25"/>
        <v>0.47961661333003131</v>
      </c>
      <c r="AK64" s="63">
        <f t="shared" si="26"/>
        <v>0</v>
      </c>
      <c r="AL64" s="64">
        <f t="shared" si="27"/>
        <v>0.95395968911834361</v>
      </c>
      <c r="AM64" s="65">
        <f t="shared" si="28"/>
        <v>0.9364544120173468</v>
      </c>
      <c r="AN64" s="65">
        <f t="shared" si="29"/>
        <v>0.91856829672325224</v>
      </c>
      <c r="AO64" s="65">
        <f t="shared" si="30"/>
        <v>0.89388253042589361</v>
      </c>
      <c r="AP64" s="65">
        <f t="shared" si="31"/>
        <v>0.86116194390855971</v>
      </c>
      <c r="AQ64" s="65">
        <f t="shared" si="32"/>
        <v>0.79450280423911157</v>
      </c>
      <c r="AR64" s="65">
        <f t="shared" si="33"/>
        <v>0.77402842950492468</v>
      </c>
      <c r="AS64" s="65">
        <f t="shared" si="34"/>
        <v>0.7436925781686452</v>
      </c>
      <c r="AT64" s="65">
        <f t="shared" si="35"/>
        <v>0.71012196834405428</v>
      </c>
      <c r="AU64" s="65">
        <f t="shared" si="36"/>
        <v>0.61352632933899698</v>
      </c>
      <c r="AV64" s="65">
        <f t="shared" si="37"/>
        <v>0.47961661333003131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0.61352632933899698</v>
      </c>
      <c r="BB64" s="68">
        <f ca="1"/>
        <v>0.71012196834405428</v>
      </c>
      <c r="BC64" s="45"/>
      <c r="BD64" s="45">
        <f t="shared" ca="1" si="3"/>
        <v>0.61352632933899698</v>
      </c>
    </row>
    <row r="65" spans="6:56" x14ac:dyDescent="0.25">
      <c r="F65" s="47">
        <v>4</v>
      </c>
      <c r="G65" s="48">
        <v>14</v>
      </c>
      <c r="H65" s="70">
        <f>+'Survival Rates'!J63</f>
        <v>0.7073690915229407</v>
      </c>
      <c r="I65" s="101">
        <v>0.6442365132060246</v>
      </c>
      <c r="K65" s="54">
        <v>26</v>
      </c>
      <c r="L65" s="55">
        <f t="shared" si="64"/>
        <v>0.99823419869988128</v>
      </c>
      <c r="M65" s="55">
        <f t="shared" si="65"/>
        <v>0.99756163700607237</v>
      </c>
      <c r="N65" s="55">
        <f t="shared" si="66"/>
        <v>0.99666765831916537</v>
      </c>
      <c r="O65" s="55">
        <f t="shared" si="67"/>
        <v>0.99592402394240276</v>
      </c>
      <c r="P65" s="55">
        <f t="shared" si="68"/>
        <v>0.99544005076648434</v>
      </c>
      <c r="Q65" s="55">
        <f t="shared" si="69"/>
        <v>0.99470348274262277</v>
      </c>
      <c r="R65" s="55">
        <f t="shared" si="70"/>
        <v>0.99432384468236656</v>
      </c>
      <c r="S65" s="55">
        <f t="shared" si="71"/>
        <v>0.99316253732072446</v>
      </c>
      <c r="T65" s="55">
        <f t="shared" si="72"/>
        <v>0.99224852853840506</v>
      </c>
      <c r="U65" s="55">
        <f t="shared" si="73"/>
        <v>0.99004283011533767</v>
      </c>
      <c r="V65" s="55">
        <f t="shared" si="74"/>
        <v>0.98655405869632351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0.95302170378289963</v>
      </c>
      <c r="AA65" s="62">
        <f t="shared" si="16"/>
        <v>0.93509066938324603</v>
      </c>
      <c r="AB65" s="62">
        <f t="shared" si="17"/>
        <v>0.91698021965936949</v>
      </c>
      <c r="AC65" s="62">
        <f t="shared" si="18"/>
        <v>0.89216866089126112</v>
      </c>
      <c r="AD65" s="62">
        <f t="shared" si="19"/>
        <v>0.85846543739485193</v>
      </c>
      <c r="AE65" s="62">
        <f t="shared" si="20"/>
        <v>0.79081563396302723</v>
      </c>
      <c r="AF65" s="62">
        <f t="shared" si="21"/>
        <v>0.76969985186101919</v>
      </c>
      <c r="AG65" s="62">
        <f t="shared" si="22"/>
        <v>0.73902504150604409</v>
      </c>
      <c r="AH65" s="62">
        <f t="shared" si="23"/>
        <v>0.70535143888215568</v>
      </c>
      <c r="AI65" s="62">
        <f t="shared" si="24"/>
        <v>0.60771668018362424</v>
      </c>
      <c r="AJ65" s="62">
        <f t="shared" si="25"/>
        <v>0.47265684837431388</v>
      </c>
      <c r="AK65" s="63">
        <f t="shared" si="26"/>
        <v>0</v>
      </c>
      <c r="AL65" s="64">
        <f t="shared" si="27"/>
        <v>0.95302170378289963</v>
      </c>
      <c r="AM65" s="65">
        <f t="shared" si="28"/>
        <v>0.93509066938324603</v>
      </c>
      <c r="AN65" s="65">
        <f t="shared" si="29"/>
        <v>0.91698021965936949</v>
      </c>
      <c r="AO65" s="65">
        <f t="shared" si="30"/>
        <v>0.89216866089126112</v>
      </c>
      <c r="AP65" s="65">
        <f t="shared" si="31"/>
        <v>0.85846543739485193</v>
      </c>
      <c r="AQ65" s="65">
        <f t="shared" si="32"/>
        <v>0.79081563396302723</v>
      </c>
      <c r="AR65" s="65">
        <f t="shared" si="33"/>
        <v>0.76969985186101919</v>
      </c>
      <c r="AS65" s="65">
        <f t="shared" si="34"/>
        <v>0.73902504150604409</v>
      </c>
      <c r="AT65" s="65">
        <f t="shared" si="35"/>
        <v>0.70535143888215568</v>
      </c>
      <c r="AU65" s="65">
        <f t="shared" si="36"/>
        <v>0.60771668018362424</v>
      </c>
      <c r="AV65" s="65">
        <f t="shared" si="37"/>
        <v>0.47265684837431388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0.60771668018362424</v>
      </c>
      <c r="BB65" s="68">
        <f ca="1"/>
        <v>0.70535143888215568</v>
      </c>
      <c r="BC65" s="45"/>
      <c r="BD65" s="45">
        <f t="shared" ca="1" si="3"/>
        <v>0.60771668018362424</v>
      </c>
    </row>
    <row r="66" spans="6:56" x14ac:dyDescent="0.25">
      <c r="F66" s="47">
        <v>4</v>
      </c>
      <c r="G66" s="48">
        <v>15</v>
      </c>
      <c r="H66" s="70">
        <f>+'Survival Rates'!J64</f>
        <v>0.67353564325296311</v>
      </c>
      <c r="I66" s="101">
        <v>0.61856370954615547</v>
      </c>
      <c r="K66" s="54">
        <v>27</v>
      </c>
      <c r="L66" s="55">
        <f t="shared" si="64"/>
        <v>0.99823419869988128</v>
      </c>
      <c r="M66" s="55">
        <f t="shared" si="65"/>
        <v>0.99756163700607237</v>
      </c>
      <c r="N66" s="55">
        <f t="shared" si="66"/>
        <v>0.99666765831916537</v>
      </c>
      <c r="O66" s="55">
        <f t="shared" si="67"/>
        <v>0.99592402394240276</v>
      </c>
      <c r="P66" s="55">
        <f t="shared" si="68"/>
        <v>0.99544005076648434</v>
      </c>
      <c r="Q66" s="55">
        <f t="shared" si="69"/>
        <v>0.99470348274262277</v>
      </c>
      <c r="R66" s="55">
        <f t="shared" si="70"/>
        <v>0.99432384468236656</v>
      </c>
      <c r="S66" s="55">
        <f t="shared" si="71"/>
        <v>0.99316253732072446</v>
      </c>
      <c r="T66" s="55">
        <f t="shared" si="72"/>
        <v>0.99224852853840506</v>
      </c>
      <c r="U66" s="55">
        <f t="shared" si="73"/>
        <v>0.99004283011533767</v>
      </c>
      <c r="V66" s="55">
        <f t="shared" si="74"/>
        <v>0.98655405869632351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0.95208464072593291</v>
      </c>
      <c r="AA66" s="62">
        <f t="shared" si="16"/>
        <v>0.93372891274435044</v>
      </c>
      <c r="AB66" s="62">
        <f t="shared" si="17"/>
        <v>0.91539488816026382</v>
      </c>
      <c r="AC66" s="62">
        <f t="shared" si="18"/>
        <v>0.89045807741344452</v>
      </c>
      <c r="AD66" s="62">
        <f t="shared" si="19"/>
        <v>0.85577737429580025</v>
      </c>
      <c r="AE66" s="62">
        <f t="shared" si="20"/>
        <v>0.78714557530010809</v>
      </c>
      <c r="AF66" s="62">
        <f t="shared" si="21"/>
        <v>0.76539548080140074</v>
      </c>
      <c r="AG66" s="62">
        <f t="shared" si="22"/>
        <v>0.73438679906949311</v>
      </c>
      <c r="AH66" s="62">
        <f t="shared" si="23"/>
        <v>0.70061295736745677</v>
      </c>
      <c r="AI66" s="62">
        <f t="shared" si="24"/>
        <v>0.60196204419018851</v>
      </c>
      <c r="AJ66" s="62">
        <f t="shared" si="25"/>
        <v>0.46579807726846029</v>
      </c>
      <c r="AK66" s="63">
        <f t="shared" si="26"/>
        <v>0</v>
      </c>
      <c r="AL66" s="64">
        <f t="shared" si="27"/>
        <v>0.95208464072593291</v>
      </c>
      <c r="AM66" s="65">
        <f t="shared" si="28"/>
        <v>0.93372891274435044</v>
      </c>
      <c r="AN66" s="65">
        <f t="shared" si="29"/>
        <v>0.91539488816026382</v>
      </c>
      <c r="AO66" s="65">
        <f t="shared" si="30"/>
        <v>0.89045807741344452</v>
      </c>
      <c r="AP66" s="65">
        <f t="shared" si="31"/>
        <v>0.85577737429580025</v>
      </c>
      <c r="AQ66" s="65">
        <f t="shared" si="32"/>
        <v>0.78714557530010809</v>
      </c>
      <c r="AR66" s="65">
        <f t="shared" si="33"/>
        <v>0.76539548080140074</v>
      </c>
      <c r="AS66" s="65">
        <f t="shared" si="34"/>
        <v>0.73438679906949311</v>
      </c>
      <c r="AT66" s="65">
        <f t="shared" si="35"/>
        <v>0.70061295736745677</v>
      </c>
      <c r="AU66" s="65">
        <f t="shared" si="36"/>
        <v>0.60196204419018851</v>
      </c>
      <c r="AV66" s="65">
        <f t="shared" si="37"/>
        <v>0.46579807726846029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0.60196204419018851</v>
      </c>
      <c r="BB66" s="68">
        <f ca="1"/>
        <v>0.70061295736745677</v>
      </c>
      <c r="BC66" s="45"/>
      <c r="BD66" s="45">
        <f t="shared" ca="1" si="3"/>
        <v>0.60196204419018851</v>
      </c>
    </row>
    <row r="67" spans="6:56" x14ac:dyDescent="0.25">
      <c r="F67" s="37">
        <v>5</v>
      </c>
      <c r="G67" s="38">
        <v>1</v>
      </c>
      <c r="H67" s="61">
        <f>+'Survival Rates'!J65</f>
        <v>0.97101496483764194</v>
      </c>
      <c r="I67" s="100">
        <v>0.96847325238025728</v>
      </c>
      <c r="K67" s="54">
        <v>28</v>
      </c>
      <c r="L67" s="55">
        <f t="shared" si="64"/>
        <v>0.99823419869988128</v>
      </c>
      <c r="M67" s="55">
        <f t="shared" si="65"/>
        <v>0.99756163700607237</v>
      </c>
      <c r="N67" s="55">
        <f t="shared" si="66"/>
        <v>0.99666765831916537</v>
      </c>
      <c r="O67" s="55">
        <f t="shared" si="67"/>
        <v>0.99592402394240276</v>
      </c>
      <c r="P67" s="55">
        <f t="shared" si="68"/>
        <v>0.99544005076648434</v>
      </c>
      <c r="Q67" s="55">
        <f t="shared" si="69"/>
        <v>0.99470348274262277</v>
      </c>
      <c r="R67" s="55">
        <f t="shared" si="70"/>
        <v>0.99432384468236656</v>
      </c>
      <c r="S67" s="55">
        <f t="shared" si="71"/>
        <v>0.99316253732072446</v>
      </c>
      <c r="T67" s="55">
        <f t="shared" si="72"/>
        <v>0.99224852853840506</v>
      </c>
      <c r="U67" s="55">
        <f t="shared" si="73"/>
        <v>0.99004283011533767</v>
      </c>
      <c r="V67" s="55">
        <f t="shared" si="74"/>
        <v>0.98655405869632351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0.95074423582230461</v>
      </c>
      <c r="AA67" s="62">
        <f t="shared" si="16"/>
        <v>0.9322215721528142</v>
      </c>
      <c r="AB67" s="62">
        <f t="shared" si="17"/>
        <v>0.91344014046019684</v>
      </c>
      <c r="AC67" s="62">
        <f t="shared" si="18"/>
        <v>0.88801501972659425</v>
      </c>
      <c r="AD67" s="62">
        <f t="shared" si="19"/>
        <v>0.85303384392159232</v>
      </c>
      <c r="AE67" s="62">
        <f t="shared" si="20"/>
        <v>0.78370772017657198</v>
      </c>
      <c r="AF67" s="62">
        <f t="shared" si="21"/>
        <v>0.76214335055252824</v>
      </c>
      <c r="AG67" s="62">
        <f t="shared" si="22"/>
        <v>0.73076841987494001</v>
      </c>
      <c r="AH67" s="62">
        <f t="shared" si="23"/>
        <v>0.69677478890427613</v>
      </c>
      <c r="AI67" s="62">
        <f t="shared" si="24"/>
        <v>0.59694779073317239</v>
      </c>
      <c r="AJ67" s="62">
        <f t="shared" si="25"/>
        <v>0.4595275287197968</v>
      </c>
      <c r="AK67" s="63">
        <f t="shared" si="26"/>
        <v>0</v>
      </c>
      <c r="AL67" s="64">
        <f t="shared" si="27"/>
        <v>0.95074423582230461</v>
      </c>
      <c r="AM67" s="65">
        <f t="shared" si="28"/>
        <v>0.9322215721528142</v>
      </c>
      <c r="AN67" s="65">
        <f t="shared" si="29"/>
        <v>0.91344014046019684</v>
      </c>
      <c r="AO67" s="65">
        <f t="shared" si="30"/>
        <v>0.88801501972659425</v>
      </c>
      <c r="AP67" s="65">
        <f t="shared" si="31"/>
        <v>0.85303384392159232</v>
      </c>
      <c r="AQ67" s="65">
        <f t="shared" si="32"/>
        <v>0.78370772017657198</v>
      </c>
      <c r="AR67" s="65">
        <f t="shared" si="33"/>
        <v>0.76214335055252824</v>
      </c>
      <c r="AS67" s="65">
        <f t="shared" si="34"/>
        <v>0.73076841987494001</v>
      </c>
      <c r="AT67" s="65">
        <f t="shared" si="35"/>
        <v>0.69677478890427613</v>
      </c>
      <c r="AU67" s="65">
        <f t="shared" si="36"/>
        <v>0.59694779073317239</v>
      </c>
      <c r="AV67" s="65">
        <f t="shared" si="37"/>
        <v>0.4595275287197968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0.59694779073317239</v>
      </c>
      <c r="BB67" s="68">
        <f ca="1"/>
        <v>0.69677478890427613</v>
      </c>
      <c r="BC67" s="45"/>
      <c r="BD67" s="45">
        <f t="shared" ca="1" si="3"/>
        <v>0.59694779073317239</v>
      </c>
    </row>
    <row r="68" spans="6:56" x14ac:dyDescent="0.25">
      <c r="F68" s="47">
        <v>5</v>
      </c>
      <c r="G68" s="48">
        <v>2</v>
      </c>
      <c r="H68" s="70">
        <f>+'Survival Rates'!J66</f>
        <v>0.94001744407550913</v>
      </c>
      <c r="I68" s="101">
        <v>0.93833056481025756</v>
      </c>
      <c r="K68" s="54">
        <v>29</v>
      </c>
      <c r="L68" s="55">
        <f t="shared" si="64"/>
        <v>0.99823419869988128</v>
      </c>
      <c r="M68" s="55">
        <f t="shared" si="65"/>
        <v>0.99756163700607237</v>
      </c>
      <c r="N68" s="55">
        <f t="shared" si="66"/>
        <v>0.99666765831916537</v>
      </c>
      <c r="O68" s="55">
        <f t="shared" si="67"/>
        <v>0.99592402394240276</v>
      </c>
      <c r="P68" s="55">
        <f t="shared" si="68"/>
        <v>0.99544005076648434</v>
      </c>
      <c r="Q68" s="55">
        <f t="shared" si="69"/>
        <v>0.99470348274262277</v>
      </c>
      <c r="R68" s="55">
        <f t="shared" si="70"/>
        <v>0.99432384468236656</v>
      </c>
      <c r="S68" s="55">
        <f t="shared" si="71"/>
        <v>0.99316253732072446</v>
      </c>
      <c r="T68" s="55">
        <f t="shared" si="72"/>
        <v>0.99224852853840506</v>
      </c>
      <c r="U68" s="55">
        <f t="shared" si="73"/>
        <v>0.99004283011533767</v>
      </c>
      <c r="V68" s="55">
        <f t="shared" si="74"/>
        <v>0.98655405869632351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0.94940571802537754</v>
      </c>
      <c r="AA68" s="62">
        <f t="shared" si="16"/>
        <v>0.93071666489672233</v>
      </c>
      <c r="AB68" s="62">
        <f t="shared" si="17"/>
        <v>0.91148956695710248</v>
      </c>
      <c r="AC68" s="62">
        <f t="shared" si="18"/>
        <v>0.88557866480432401</v>
      </c>
      <c r="AD68" s="62">
        <f t="shared" si="19"/>
        <v>0.85029910901118166</v>
      </c>
      <c r="AE68" s="62">
        <f t="shared" si="20"/>
        <v>0.78028487987141415</v>
      </c>
      <c r="AF68" s="62">
        <f t="shared" si="21"/>
        <v>0.75890503845573654</v>
      </c>
      <c r="AG68" s="62">
        <f t="shared" si="22"/>
        <v>0.72716786870781358</v>
      </c>
      <c r="AH68" s="62">
        <f t="shared" si="23"/>
        <v>0.69295764708212015</v>
      </c>
      <c r="AI68" s="62">
        <f t="shared" si="24"/>
        <v>0.59197530525467568</v>
      </c>
      <c r="AJ68" s="62">
        <f t="shared" si="25"/>
        <v>0.45334139395689155</v>
      </c>
      <c r="AK68" s="63">
        <f t="shared" si="26"/>
        <v>0</v>
      </c>
      <c r="AL68" s="64">
        <f t="shared" si="27"/>
        <v>0.94940571802537754</v>
      </c>
      <c r="AM68" s="65">
        <f t="shared" si="28"/>
        <v>0.93071666489672233</v>
      </c>
      <c r="AN68" s="65">
        <f t="shared" si="29"/>
        <v>0.91148956695710248</v>
      </c>
      <c r="AO68" s="65">
        <f t="shared" si="30"/>
        <v>0.88557866480432401</v>
      </c>
      <c r="AP68" s="65">
        <f t="shared" si="31"/>
        <v>0.85029910901118166</v>
      </c>
      <c r="AQ68" s="65">
        <f t="shared" si="32"/>
        <v>0.78028487987141415</v>
      </c>
      <c r="AR68" s="65">
        <f t="shared" si="33"/>
        <v>0.75890503845573654</v>
      </c>
      <c r="AS68" s="65">
        <f t="shared" si="34"/>
        <v>0.72716786870781358</v>
      </c>
      <c r="AT68" s="65">
        <f t="shared" si="35"/>
        <v>0.69295764708212015</v>
      </c>
      <c r="AU68" s="65">
        <f t="shared" si="36"/>
        <v>0.59197530525467568</v>
      </c>
      <c r="AV68" s="65">
        <f t="shared" si="37"/>
        <v>0.45334139395689155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0.59197530525467568</v>
      </c>
      <c r="BB68" s="68">
        <f ca="1"/>
        <v>0.69295764708212015</v>
      </c>
      <c r="BC68" s="45"/>
      <c r="BD68" s="45">
        <f t="shared" ca="1" si="3"/>
        <v>0.59197530525467568</v>
      </c>
    </row>
    <row r="69" spans="6:56" x14ac:dyDescent="0.25">
      <c r="F69" s="47">
        <v>5</v>
      </c>
      <c r="G69" s="48">
        <v>3</v>
      </c>
      <c r="H69" s="70">
        <f>+'Survival Rates'!J67</f>
        <v>0.91433361553682635</v>
      </c>
      <c r="I69" s="101">
        <v>0.90952830850547017</v>
      </c>
      <c r="K69" s="89">
        <v>30</v>
      </c>
      <c r="L69" s="85">
        <f t="shared" si="64"/>
        <v>0.99823419869988128</v>
      </c>
      <c r="M69" s="85">
        <f t="shared" si="65"/>
        <v>0.99756163700607237</v>
      </c>
      <c r="N69" s="85">
        <f t="shared" si="66"/>
        <v>0.99666765831916537</v>
      </c>
      <c r="O69" s="85">
        <f t="shared" si="67"/>
        <v>0.99592402394240276</v>
      </c>
      <c r="P69" s="85">
        <f t="shared" si="68"/>
        <v>0.99544005076648434</v>
      </c>
      <c r="Q69" s="85">
        <f t="shared" si="69"/>
        <v>0.99470348274262277</v>
      </c>
      <c r="R69" s="85">
        <f t="shared" si="70"/>
        <v>0.99432384468236656</v>
      </c>
      <c r="S69" s="85">
        <f t="shared" si="71"/>
        <v>0.99316253732072446</v>
      </c>
      <c r="T69" s="85">
        <f t="shared" si="72"/>
        <v>0.99224852853840506</v>
      </c>
      <c r="U69" s="85">
        <f t="shared" si="73"/>
        <v>0.99004283011533767</v>
      </c>
      <c r="V69" s="85">
        <f t="shared" si="74"/>
        <v>0.98655405869632351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0.9480690846783637</v>
      </c>
      <c r="AA69" s="62">
        <f t="shared" si="16"/>
        <v>0.92921418704788417</v>
      </c>
      <c r="AB69" s="62">
        <f t="shared" si="17"/>
        <v>0.90954315873733915</v>
      </c>
      <c r="AC69" s="62">
        <f t="shared" si="18"/>
        <v>0.88314899425695215</v>
      </c>
      <c r="AD69" s="62">
        <f t="shared" si="19"/>
        <v>0.84757314136725581</v>
      </c>
      <c r="AE69" s="62">
        <f t="shared" si="20"/>
        <v>0.77687698880747602</v>
      </c>
      <c r="AF69" s="62">
        <f t="shared" si="21"/>
        <v>0.75568048579833191</v>
      </c>
      <c r="AG69" s="62">
        <f t="shared" si="22"/>
        <v>0.72358505772807691</v>
      </c>
      <c r="AH69" s="62">
        <f t="shared" si="23"/>
        <v>0.68916141671072628</v>
      </c>
      <c r="AI69" s="62">
        <f t="shared" si="24"/>
        <v>0.58704423983370768</v>
      </c>
      <c r="AJ69" s="62">
        <f t="shared" si="25"/>
        <v>0.44723853660592161</v>
      </c>
      <c r="AK69" s="63">
        <f t="shared" si="26"/>
        <v>0</v>
      </c>
      <c r="AL69" s="64">
        <f t="shared" si="27"/>
        <v>0.9480690846783637</v>
      </c>
      <c r="AM69" s="65">
        <f t="shared" si="28"/>
        <v>0.92921418704788417</v>
      </c>
      <c r="AN69" s="65">
        <f t="shared" si="29"/>
        <v>0.90954315873733915</v>
      </c>
      <c r="AO69" s="65">
        <f t="shared" si="30"/>
        <v>0.88314899425695215</v>
      </c>
      <c r="AP69" s="65">
        <f t="shared" si="31"/>
        <v>0.84757314136725581</v>
      </c>
      <c r="AQ69" s="65">
        <f t="shared" si="32"/>
        <v>0.77687698880747602</v>
      </c>
      <c r="AR69" s="65">
        <f t="shared" si="33"/>
        <v>0.75568048579833191</v>
      </c>
      <c r="AS69" s="65">
        <f t="shared" si="34"/>
        <v>0.72358505772807691</v>
      </c>
      <c r="AT69" s="65">
        <f t="shared" si="35"/>
        <v>0.68916141671072628</v>
      </c>
      <c r="AU69" s="65">
        <f t="shared" si="36"/>
        <v>0.58704423983370768</v>
      </c>
      <c r="AV69" s="65">
        <f t="shared" si="37"/>
        <v>0.44723853660592161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0.58704423983370768</v>
      </c>
      <c r="BB69" s="68">
        <f ca="1"/>
        <v>0.68916141671072628</v>
      </c>
      <c r="BC69" s="45"/>
      <c r="BD69" s="45">
        <f t="shared" ca="1" si="3"/>
        <v>0.58704423983370768</v>
      </c>
    </row>
    <row r="70" spans="6:56" x14ac:dyDescent="0.25">
      <c r="F70" s="47">
        <v>5</v>
      </c>
      <c r="G70" s="48">
        <v>4</v>
      </c>
      <c r="H70" s="70">
        <f>+'Survival Rates'!J68</f>
        <v>0.88859727300856772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0.94673433312821542</v>
      </c>
      <c r="AA70" s="62">
        <f t="shared" si="16"/>
        <v>0.9277141346844503</v>
      </c>
      <c r="AB70" s="62">
        <f t="shared" si="17"/>
        <v>0.90760090690629958</v>
      </c>
      <c r="AC70" s="62">
        <f t="shared" si="18"/>
        <v>0.88072598974525096</v>
      </c>
      <c r="AD70" s="62">
        <f t="shared" si="19"/>
        <v>0.84485591288289985</v>
      </c>
      <c r="AE70" s="62">
        <f t="shared" si="20"/>
        <v>0.77348398169400678</v>
      </c>
      <c r="AF70" s="62">
        <f t="shared" si="21"/>
        <v>0.75246963411708834</v>
      </c>
      <c r="AG70" s="62">
        <f t="shared" si="22"/>
        <v>0.72001989952848755</v>
      </c>
      <c r="AH70" s="62">
        <f t="shared" si="23"/>
        <v>0.68538598323087896</v>
      </c>
      <c r="AI70" s="62">
        <f t="shared" si="24"/>
        <v>0.58215424944740757</v>
      </c>
      <c r="AJ70" s="62">
        <f t="shared" si="25"/>
        <v>0.44121783559086708</v>
      </c>
      <c r="AK70" s="63">
        <f t="shared" si="26"/>
        <v>0</v>
      </c>
      <c r="AL70" s="64">
        <f t="shared" si="27"/>
        <v>0.94673433312821542</v>
      </c>
      <c r="AM70" s="65">
        <f t="shared" si="28"/>
        <v>0.9277141346844503</v>
      </c>
      <c r="AN70" s="65">
        <f t="shared" si="29"/>
        <v>0.90760090690629958</v>
      </c>
      <c r="AO70" s="65">
        <f t="shared" si="30"/>
        <v>0.88072598974525096</v>
      </c>
      <c r="AP70" s="65">
        <f t="shared" si="31"/>
        <v>0.84485591288289985</v>
      </c>
      <c r="AQ70" s="65">
        <f t="shared" si="32"/>
        <v>0.77348398169400678</v>
      </c>
      <c r="AR70" s="65">
        <f t="shared" si="33"/>
        <v>0.75246963411708834</v>
      </c>
      <c r="AS70" s="65">
        <f t="shared" si="34"/>
        <v>0.72001989952848755</v>
      </c>
      <c r="AT70" s="65">
        <f t="shared" si="35"/>
        <v>0.68538598323087896</v>
      </c>
      <c r="AU70" s="65">
        <f t="shared" si="36"/>
        <v>0.58215424944740757</v>
      </c>
      <c r="AV70" s="65">
        <f t="shared" si="37"/>
        <v>0.44121783559086708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0.58215424944740757</v>
      </c>
      <c r="BB70" s="68">
        <f ca="1"/>
        <v>0.68538598323087896</v>
      </c>
      <c r="BC70" s="45"/>
      <c r="BD70" s="45">
        <f t="shared" ca="1" si="3"/>
        <v>0.58215424944740757</v>
      </c>
    </row>
    <row r="71" spans="6:56" x14ac:dyDescent="0.25">
      <c r="F71" s="47">
        <v>5</v>
      </c>
      <c r="G71" s="48">
        <v>5</v>
      </c>
      <c r="H71" s="70">
        <f>+'Survival Rates'!J69</f>
        <v>0.85577737429580114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0.94540146072562026</v>
      </c>
      <c r="AA71" s="62">
        <f t="shared" si="16"/>
        <v>0.92621650389090249</v>
      </c>
      <c r="AB71" s="62">
        <f t="shared" si="17"/>
        <v>0.90566280258837029</v>
      </c>
      <c r="AC71" s="62">
        <f t="shared" si="18"/>
        <v>0.87830963298030806</v>
      </c>
      <c r="AD71" s="62">
        <f t="shared" si="19"/>
        <v>0.84214739554130646</v>
      </c>
      <c r="AE71" s="62">
        <f t="shared" si="20"/>
        <v>0.77010579352541286</v>
      </c>
      <c r="AF71" s="62">
        <f t="shared" si="21"/>
        <v>0.74927242519718729</v>
      </c>
      <c r="AG71" s="62">
        <f t="shared" si="22"/>
        <v>0.71647230713246524</v>
      </c>
      <c r="AH71" s="62">
        <f t="shared" si="23"/>
        <v>0.68163123271095238</v>
      </c>
      <c r="AI71" s="62">
        <f t="shared" si="24"/>
        <v>0.5773049919469031</v>
      </c>
      <c r="AJ71" s="62">
        <f t="shared" si="25"/>
        <v>0.43527818492757286</v>
      </c>
      <c r="AK71" s="63">
        <f t="shared" si="26"/>
        <v>0</v>
      </c>
      <c r="AL71" s="64">
        <f t="shared" si="27"/>
        <v>0.94540146072562026</v>
      </c>
      <c r="AM71" s="65">
        <f t="shared" si="28"/>
        <v>0.92621650389090249</v>
      </c>
      <c r="AN71" s="65">
        <f t="shared" si="29"/>
        <v>0.90566280258837029</v>
      </c>
      <c r="AO71" s="65">
        <f t="shared" si="30"/>
        <v>0.87830963298030806</v>
      </c>
      <c r="AP71" s="65">
        <f t="shared" si="31"/>
        <v>0.84214739554130646</v>
      </c>
      <c r="AQ71" s="65">
        <f t="shared" si="32"/>
        <v>0.77010579352541286</v>
      </c>
      <c r="AR71" s="65">
        <f t="shared" si="33"/>
        <v>0.74927242519718729</v>
      </c>
      <c r="AS71" s="65">
        <f t="shared" si="34"/>
        <v>0.71647230713246524</v>
      </c>
      <c r="AT71" s="65">
        <f t="shared" si="35"/>
        <v>0.68163123271095238</v>
      </c>
      <c r="AU71" s="65">
        <f t="shared" si="36"/>
        <v>0.5773049919469031</v>
      </c>
      <c r="AV71" s="65">
        <f t="shared" si="37"/>
        <v>0.43527818492757286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0.5773049919469031</v>
      </c>
      <c r="BB71" s="68">
        <f ca="1"/>
        <v>0.68163123271095238</v>
      </c>
      <c r="BC71" s="45"/>
      <c r="BD71" s="45">
        <f t="shared" ref="BD71:BD134" ca="1" si="76">IF($D$11=1,BA71*BB71,BA71)</f>
        <v>0.5773049919469031</v>
      </c>
    </row>
    <row r="72" spans="6:56" x14ac:dyDescent="0.25">
      <c r="F72" s="47">
        <v>5</v>
      </c>
      <c r="G72" s="48">
        <v>6</v>
      </c>
      <c r="H72" s="70">
        <f>+'Survival Rates'!J70</f>
        <v>0.82342935152529406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0.94407046482499546</v>
      </c>
      <c r="AA72" s="62">
        <f t="shared" ref="AA72:AA135" si="78">AA71*VLOOKUP($X72,$K$7:$V$36,AA$6+1,FALSE)</f>
        <v>0.92472129075804343</v>
      </c>
      <c r="AB72" s="62">
        <f t="shared" ref="AB72:AB135" si="79">AB71*VLOOKUP($X72,$K$7:$V$36,AB$6+1,FALSE)</f>
        <v>0.90372883692689077</v>
      </c>
      <c r="AC72" s="62">
        <f t="shared" ref="AC72:AC135" si="80">AC71*VLOOKUP($X72,$K$7:$V$36,AC$6+1,FALSE)</f>
        <v>0.87589990572338872</v>
      </c>
      <c r="AD72" s="62">
        <f t="shared" ref="AD72:AD135" si="81">AD71*VLOOKUP($X72,$K$7:$V$36,AD$6+1,FALSE)</f>
        <v>0.83944756141548738</v>
      </c>
      <c r="AE72" s="62">
        <f t="shared" ref="AE72:AE135" si="82">AE71*VLOOKUP($X72,$K$7:$V$36,AE$6+1,FALSE)</f>
        <v>0.76674235958001236</v>
      </c>
      <c r="AF72" s="62">
        <f t="shared" ref="AF72:AF135" si="83">AF71*VLOOKUP($X72,$K$7:$V$36,AF$6+1,FALSE)</f>
        <v>0.74608880107116227</v>
      </c>
      <c r="AG72" s="62">
        <f t="shared" ref="AG72:AG135" si="84">AG71*VLOOKUP($X72,$K$7:$V$36,AG$6+1,FALSE)</f>
        <v>0.7129421939919699</v>
      </c>
      <c r="AH72" s="62">
        <f t="shared" ref="AH72:AH135" si="85">AH71*VLOOKUP($X72,$K$7:$V$36,AH$6+1,FALSE)</f>
        <v>0.67789705184347249</v>
      </c>
      <c r="AI72" s="62">
        <f t="shared" ref="AI72:AI135" si="86">AI71*VLOOKUP($X72,$K$7:$V$36,AI$6+1,FALSE)</f>
        <v>0.57249612803337069</v>
      </c>
      <c r="AJ72" s="62">
        <f t="shared" ref="AJ72:AJ135" si="87">AJ71*VLOOKUP($X72,$K$7:$V$36,AJ$6+1,FALSE)</f>
        <v>0.42941849352058281</v>
      </c>
      <c r="AK72" s="63">
        <f t="shared" ref="AK72:AK135" si="88">W$7</f>
        <v>0</v>
      </c>
      <c r="AL72" s="64">
        <f t="shared" ref="AL72:AL135" si="89">AL71*VLOOKUP($X72,$K$40:$V$69,AL$6+1,FALSE)</f>
        <v>0.94407046482499546</v>
      </c>
      <c r="AM72" s="65">
        <f t="shared" ref="AM72:AM135" si="90">AM71*VLOOKUP($X72,$K$40:$V$69,AM$6+1,FALSE)</f>
        <v>0.92472129075804343</v>
      </c>
      <c r="AN72" s="65">
        <f t="shared" ref="AN72:AN135" si="91">AN71*VLOOKUP($X72,$K$40:$V$69,AN$6+1,FALSE)</f>
        <v>0.90372883692689077</v>
      </c>
      <c r="AO72" s="65">
        <f t="shared" ref="AO72:AO135" si="92">AO71*VLOOKUP($X72,$K$40:$V$69,AO$6+1,FALSE)</f>
        <v>0.87589990572338872</v>
      </c>
      <c r="AP72" s="65">
        <f t="shared" ref="AP72:AP135" si="93">AP71*VLOOKUP($X72,$K$40:$V$69,AP$6+1,FALSE)</f>
        <v>0.83944756141548738</v>
      </c>
      <c r="AQ72" s="65">
        <f t="shared" ref="AQ72:AQ135" si="94">AQ71*VLOOKUP($X72,$K$40:$V$69,AQ$6+1,FALSE)</f>
        <v>0.76674235958001236</v>
      </c>
      <c r="AR72" s="65">
        <f t="shared" ref="AR72:AR135" si="95">AR71*VLOOKUP($X72,$K$40:$V$69,AR$6+1,FALSE)</f>
        <v>0.74608880107116227</v>
      </c>
      <c r="AS72" s="65">
        <f t="shared" ref="AS72:AS135" si="96">AS71*VLOOKUP($X72,$K$40:$V$69,AS$6+1,FALSE)</f>
        <v>0.7129421939919699</v>
      </c>
      <c r="AT72" s="65">
        <f t="shared" ref="AT72:AT135" si="97">AT71*VLOOKUP($X72,$K$40:$V$69,AT$6+1,FALSE)</f>
        <v>0.67789705184347249</v>
      </c>
      <c r="AU72" s="65">
        <f t="shared" ref="AU72:AU135" si="98">AU71*VLOOKUP($X72,$K$40:$V$69,AU$6+1,FALSE)</f>
        <v>0.57249612803337069</v>
      </c>
      <c r="AV72" s="65">
        <f t="shared" ref="AV72:AV135" si="99">AV71*VLOOKUP($X72,$K$40:$V$69,AV$6+1,FALSE)</f>
        <v>0.42941849352058281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0.57249612803337069</v>
      </c>
      <c r="BB72" s="68">
        <f ca="1"/>
        <v>0.67789705184347249</v>
      </c>
      <c r="BC72" s="45"/>
      <c r="BD72" s="45">
        <f t="shared" ca="1" si="76"/>
        <v>0.57249612803337069</v>
      </c>
    </row>
    <row r="73" spans="6:56" x14ac:dyDescent="0.25">
      <c r="F73" s="47">
        <v>5</v>
      </c>
      <c r="G73" s="48">
        <v>7</v>
      </c>
      <c r="H73" s="70">
        <f>+'Survival Rates'!J71</f>
        <v>0.79000881166160264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0.94274134278448318</v>
      </c>
      <c r="AA73" s="62">
        <f t="shared" si="78"/>
        <v>0.92322849138298646</v>
      </c>
      <c r="AB73" s="62">
        <f t="shared" si="79"/>
        <v>0.90179900108411315</v>
      </c>
      <c r="AC73" s="62">
        <f t="shared" si="80"/>
        <v>0.87349678978579759</v>
      </c>
      <c r="AD73" s="62">
        <f t="shared" si="81"/>
        <v>0.83675638266798502</v>
      </c>
      <c r="AE73" s="62">
        <f t="shared" si="82"/>
        <v>0.76339361541879502</v>
      </c>
      <c r="AF73" s="62">
        <f t="shared" si="83"/>
        <v>0.74291870401784799</v>
      </c>
      <c r="AG73" s="62">
        <f t="shared" si="84"/>
        <v>0.70942947398539002</v>
      </c>
      <c r="AH73" s="62">
        <f t="shared" si="85"/>
        <v>0.67418332794169755</v>
      </c>
      <c r="AI73" s="62">
        <f t="shared" si="86"/>
        <v>0.56772732123429503</v>
      </c>
      <c r="AJ73" s="62">
        <f t="shared" si="87"/>
        <v>0.42363768496270882</v>
      </c>
      <c r="AK73" s="63">
        <f t="shared" si="88"/>
        <v>0</v>
      </c>
      <c r="AL73" s="64">
        <f t="shared" si="89"/>
        <v>0.94274134278448318</v>
      </c>
      <c r="AM73" s="65">
        <f t="shared" si="90"/>
        <v>0.92322849138298646</v>
      </c>
      <c r="AN73" s="65">
        <f t="shared" si="91"/>
        <v>0.90179900108411315</v>
      </c>
      <c r="AO73" s="65">
        <f t="shared" si="92"/>
        <v>0.87349678978579759</v>
      </c>
      <c r="AP73" s="65">
        <f t="shared" si="93"/>
        <v>0.83675638266798502</v>
      </c>
      <c r="AQ73" s="65">
        <f t="shared" si="94"/>
        <v>0.76339361541879502</v>
      </c>
      <c r="AR73" s="65">
        <f t="shared" si="95"/>
        <v>0.74291870401784799</v>
      </c>
      <c r="AS73" s="65">
        <f t="shared" si="96"/>
        <v>0.70942947398539002</v>
      </c>
      <c r="AT73" s="65">
        <f t="shared" si="97"/>
        <v>0.67418332794169755</v>
      </c>
      <c r="AU73" s="65">
        <f t="shared" si="98"/>
        <v>0.56772732123429503</v>
      </c>
      <c r="AV73" s="65">
        <f t="shared" si="99"/>
        <v>0.42363768496270882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0.56772732123429503</v>
      </c>
      <c r="BB73" s="68">
        <f ca="1"/>
        <v>0.67418332794169755</v>
      </c>
      <c r="BC73" s="45"/>
      <c r="BD73" s="45">
        <f t="shared" ca="1" si="76"/>
        <v>0.56772732123429503</v>
      </c>
    </row>
    <row r="74" spans="6:56" x14ac:dyDescent="0.25">
      <c r="F74" s="47">
        <v>5</v>
      </c>
      <c r="G74" s="48">
        <v>8</v>
      </c>
      <c r="H74" s="70">
        <f>+'Survival Rates'!J72</f>
        <v>0.77618186912220299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0.94141409196594461</v>
      </c>
      <c r="AA74" s="62">
        <f t="shared" si="78"/>
        <v>0.9217381018691454</v>
      </c>
      <c r="AB74" s="62">
        <f t="shared" si="79"/>
        <v>0.89987328624116192</v>
      </c>
      <c r="AC74" s="62">
        <f t="shared" si="80"/>
        <v>0.87110026702874199</v>
      </c>
      <c r="AD74" s="62">
        <f t="shared" si="81"/>
        <v>0.83407383155058601</v>
      </c>
      <c r="AE74" s="62">
        <f t="shared" si="82"/>
        <v>0.76005949688418772</v>
      </c>
      <c r="AF74" s="62">
        <f t="shared" si="83"/>
        <v>0.73976207656133375</v>
      </c>
      <c r="AG74" s="62">
        <f t="shared" si="84"/>
        <v>0.7059340614154419</v>
      </c>
      <c r="AH74" s="62">
        <f t="shared" si="85"/>
        <v>0.67048994893621794</v>
      </c>
      <c r="AI74" s="62">
        <f t="shared" si="86"/>
        <v>0.56299823787992631</v>
      </c>
      <c r="AJ74" s="62">
        <f t="shared" si="87"/>
        <v>0.41793469733729821</v>
      </c>
      <c r="AK74" s="63">
        <f t="shared" si="88"/>
        <v>0</v>
      </c>
      <c r="AL74" s="64">
        <f t="shared" si="89"/>
        <v>0.94141409196594461</v>
      </c>
      <c r="AM74" s="65">
        <f t="shared" si="90"/>
        <v>0.9217381018691454</v>
      </c>
      <c r="AN74" s="65">
        <f t="shared" si="91"/>
        <v>0.89987328624116192</v>
      </c>
      <c r="AO74" s="65">
        <f t="shared" si="92"/>
        <v>0.87110026702874199</v>
      </c>
      <c r="AP74" s="65">
        <f t="shared" si="93"/>
        <v>0.83407383155058601</v>
      </c>
      <c r="AQ74" s="65">
        <f t="shared" si="94"/>
        <v>0.76005949688418772</v>
      </c>
      <c r="AR74" s="65">
        <f t="shared" si="95"/>
        <v>0.73976207656133375</v>
      </c>
      <c r="AS74" s="65">
        <f t="shared" si="96"/>
        <v>0.7059340614154419</v>
      </c>
      <c r="AT74" s="65">
        <f t="shared" si="97"/>
        <v>0.67048994893621794</v>
      </c>
      <c r="AU74" s="65">
        <f t="shared" si="98"/>
        <v>0.56299823787992631</v>
      </c>
      <c r="AV74" s="65">
        <f t="shared" si="99"/>
        <v>0.41793469733729821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0.56299823787992631</v>
      </c>
      <c r="BB74" s="68">
        <f ca="1"/>
        <v>0.67048994893621794</v>
      </c>
      <c r="BC74" s="45"/>
      <c r="BD74" s="45">
        <f t="shared" ca="1" si="76"/>
        <v>0.56299823787992631</v>
      </c>
    </row>
    <row r="75" spans="6:56" x14ac:dyDescent="0.25">
      <c r="F75" s="47">
        <v>5</v>
      </c>
      <c r="G75" s="48">
        <v>9</v>
      </c>
      <c r="H75" s="70">
        <f>+'Survival Rates'!J73</f>
        <v>0.7657260312868569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0.94008870973495529</v>
      </c>
      <c r="AA75" s="62">
        <f t="shared" si="78"/>
        <v>0.9202501183262245</v>
      </c>
      <c r="AB75" s="62">
        <f t="shared" si="79"/>
        <v>0.89795168359799349</v>
      </c>
      <c r="AC75" s="62">
        <f t="shared" si="80"/>
        <v>0.86871031936319476</v>
      </c>
      <c r="AD75" s="62">
        <f t="shared" si="81"/>
        <v>0.83139988040403456</v>
      </c>
      <c r="AE75" s="62">
        <f t="shared" si="82"/>
        <v>0.75673994009882517</v>
      </c>
      <c r="AF75" s="62">
        <f t="shared" si="83"/>
        <v>0.73661886146992128</v>
      </c>
      <c r="AG75" s="62">
        <f t="shared" si="84"/>
        <v>0.70245587100707885</v>
      </c>
      <c r="AH75" s="62">
        <f t="shared" si="85"/>
        <v>0.66681680337157367</v>
      </c>
      <c r="AI75" s="62">
        <f t="shared" si="86"/>
        <v>0.55830854707993383</v>
      </c>
      <c r="AJ75" s="62">
        <f t="shared" si="87"/>
        <v>0.41230848302316292</v>
      </c>
      <c r="AK75" s="63">
        <f t="shared" si="88"/>
        <v>0</v>
      </c>
      <c r="AL75" s="64">
        <f t="shared" si="89"/>
        <v>0.94008870973495529</v>
      </c>
      <c r="AM75" s="65">
        <f t="shared" si="90"/>
        <v>0.9202501183262245</v>
      </c>
      <c r="AN75" s="65">
        <f t="shared" si="91"/>
        <v>0.89795168359799349</v>
      </c>
      <c r="AO75" s="65">
        <f t="shared" si="92"/>
        <v>0.86871031936319476</v>
      </c>
      <c r="AP75" s="65">
        <f t="shared" si="93"/>
        <v>0.83139988040403456</v>
      </c>
      <c r="AQ75" s="65">
        <f t="shared" si="94"/>
        <v>0.75673994009882517</v>
      </c>
      <c r="AR75" s="65">
        <f t="shared" si="95"/>
        <v>0.73661886146992128</v>
      </c>
      <c r="AS75" s="65">
        <f t="shared" si="96"/>
        <v>0.70245587100707885</v>
      </c>
      <c r="AT75" s="65">
        <f t="shared" si="97"/>
        <v>0.66681680337157367</v>
      </c>
      <c r="AU75" s="65">
        <f t="shared" si="98"/>
        <v>0.55830854707993383</v>
      </c>
      <c r="AV75" s="65">
        <f t="shared" si="99"/>
        <v>0.41230848302316292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0.55830854707993383</v>
      </c>
      <c r="BB75" s="68">
        <f ca="1"/>
        <v>0.66681680337157367</v>
      </c>
      <c r="BC75" s="45"/>
      <c r="BD75" s="45">
        <f t="shared" ca="1" si="76"/>
        <v>0.55830854707993383</v>
      </c>
    </row>
    <row r="76" spans="6:56" x14ac:dyDescent="0.25">
      <c r="F76" s="47">
        <v>5</v>
      </c>
      <c r="G76" s="48">
        <v>10</v>
      </c>
      <c r="H76" s="70">
        <f>+'Survival Rates'!J74</f>
        <v>0.75870441025078528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0.93876519346079967</v>
      </c>
      <c r="AA76" s="62">
        <f t="shared" si="78"/>
        <v>0.91876453687020831</v>
      </c>
      <c r="AB76" s="62">
        <f t="shared" si="79"/>
        <v>0.89603418437335591</v>
      </c>
      <c r="AC76" s="62">
        <f t="shared" si="80"/>
        <v>0.8663269287497577</v>
      </c>
      <c r="AD76" s="62">
        <f t="shared" si="81"/>
        <v>0.82873450165774754</v>
      </c>
      <c r="AE76" s="62">
        <f t="shared" si="82"/>
        <v>0.75343488146432636</v>
      </c>
      <c r="AF76" s="62">
        <f t="shared" si="83"/>
        <v>0.73348900175508724</v>
      </c>
      <c r="AG76" s="62">
        <f t="shared" si="84"/>
        <v>0.69899481790541063</v>
      </c>
      <c r="AH76" s="62">
        <f t="shared" si="85"/>
        <v>0.66316378040289148</v>
      </c>
      <c r="AI76" s="62">
        <f t="shared" si="86"/>
        <v>0.55365792070025344</v>
      </c>
      <c r="AJ76" s="62">
        <f t="shared" si="87"/>
        <v>0.40675800850213467</v>
      </c>
      <c r="AK76" s="63">
        <f t="shared" si="88"/>
        <v>0</v>
      </c>
      <c r="AL76" s="64">
        <f t="shared" si="89"/>
        <v>0.93876519346079967</v>
      </c>
      <c r="AM76" s="65">
        <f t="shared" si="90"/>
        <v>0.91876453687020831</v>
      </c>
      <c r="AN76" s="65">
        <f t="shared" si="91"/>
        <v>0.89603418437335591</v>
      </c>
      <c r="AO76" s="65">
        <f t="shared" si="92"/>
        <v>0.8663269287497577</v>
      </c>
      <c r="AP76" s="65">
        <f t="shared" si="93"/>
        <v>0.82873450165774754</v>
      </c>
      <c r="AQ76" s="65">
        <f t="shared" si="94"/>
        <v>0.75343488146432636</v>
      </c>
      <c r="AR76" s="65">
        <f t="shared" si="95"/>
        <v>0.73348900175508724</v>
      </c>
      <c r="AS76" s="65">
        <f t="shared" si="96"/>
        <v>0.69899481790541063</v>
      </c>
      <c r="AT76" s="65">
        <f t="shared" si="97"/>
        <v>0.66316378040289148</v>
      </c>
      <c r="AU76" s="65">
        <f t="shared" si="98"/>
        <v>0.55365792070025344</v>
      </c>
      <c r="AV76" s="65">
        <f t="shared" si="99"/>
        <v>0.40675800850213467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0.55365792070025344</v>
      </c>
      <c r="BB76" s="68">
        <f ca="1"/>
        <v>0.66316378040289148</v>
      </c>
      <c r="BC76" s="45"/>
      <c r="BD76" s="45">
        <f t="shared" ca="1" si="76"/>
        <v>0.55365792070025344</v>
      </c>
    </row>
    <row r="77" spans="6:56" x14ac:dyDescent="0.25">
      <c r="F77" s="47">
        <v>5</v>
      </c>
      <c r="G77" s="48">
        <v>11</v>
      </c>
      <c r="H77" s="70">
        <f>+'Survival Rates'!J75</f>
        <v>0.7278162136122911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0.93744354051646583</v>
      </c>
      <c r="AA77" s="62">
        <f t="shared" si="78"/>
        <v>0.91728135362335128</v>
      </c>
      <c r="AB77" s="62">
        <f t="shared" si="79"/>
        <v>0.89412077980474902</v>
      </c>
      <c r="AC77" s="62">
        <f t="shared" si="80"/>
        <v>0.86395007719852535</v>
      </c>
      <c r="AD77" s="62">
        <f t="shared" si="81"/>
        <v>0.82607766782953018</v>
      </c>
      <c r="AE77" s="62">
        <f t="shared" si="82"/>
        <v>0.75014425766007586</v>
      </c>
      <c r="AF77" s="62">
        <f t="shared" si="83"/>
        <v>0.73037244067044982</v>
      </c>
      <c r="AG77" s="62">
        <f t="shared" si="84"/>
        <v>0.69555081767363358</v>
      </c>
      <c r="AH77" s="62">
        <f t="shared" si="85"/>
        <v>0.65953076979253955</v>
      </c>
      <c r="AI77" s="62">
        <f t="shared" si="86"/>
        <v>0.54904603334012869</v>
      </c>
      <c r="AJ77" s="62">
        <f t="shared" si="87"/>
        <v>0.40128225416921093</v>
      </c>
      <c r="AK77" s="63">
        <f t="shared" si="88"/>
        <v>0</v>
      </c>
      <c r="AL77" s="64">
        <f t="shared" si="89"/>
        <v>0.93744354051646583</v>
      </c>
      <c r="AM77" s="65">
        <f t="shared" si="90"/>
        <v>0.91728135362335128</v>
      </c>
      <c r="AN77" s="65">
        <f t="shared" si="91"/>
        <v>0.89412077980474902</v>
      </c>
      <c r="AO77" s="65">
        <f t="shared" si="92"/>
        <v>0.86395007719852535</v>
      </c>
      <c r="AP77" s="65">
        <f t="shared" si="93"/>
        <v>0.82607766782953018</v>
      </c>
      <c r="AQ77" s="65">
        <f t="shared" si="94"/>
        <v>0.75014425766007586</v>
      </c>
      <c r="AR77" s="65">
        <f t="shared" si="95"/>
        <v>0.73037244067044982</v>
      </c>
      <c r="AS77" s="65">
        <f t="shared" si="96"/>
        <v>0.69555081767363358</v>
      </c>
      <c r="AT77" s="65">
        <f t="shared" si="97"/>
        <v>0.65953076979253955</v>
      </c>
      <c r="AU77" s="65">
        <f t="shared" si="98"/>
        <v>0.54904603334012869</v>
      </c>
      <c r="AV77" s="65">
        <f t="shared" si="99"/>
        <v>0.40128225416921093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0.54904603334012869</v>
      </c>
      <c r="BB77" s="68">
        <f ca="1"/>
        <v>0.65953076979253955</v>
      </c>
      <c r="BC77" s="45"/>
      <c r="BD77" s="45">
        <f t="shared" ca="1" si="76"/>
        <v>0.54904603334012869</v>
      </c>
    </row>
    <row r="78" spans="6:56" x14ac:dyDescent="0.25">
      <c r="F78" s="47">
        <v>5</v>
      </c>
      <c r="G78" s="48">
        <v>12</v>
      </c>
      <c r="H78" s="70">
        <f>+'Survival Rates'!J76</f>
        <v>0.69610776011515862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0.93612374827864031</v>
      </c>
      <c r="AA78" s="62">
        <f t="shared" si="78"/>
        <v>0.91580056471416771</v>
      </c>
      <c r="AB78" s="62">
        <f t="shared" si="79"/>
        <v>0.89221146114838412</v>
      </c>
      <c r="AC78" s="62">
        <f t="shared" si="80"/>
        <v>0.86157974676894944</v>
      </c>
      <c r="AD78" s="62">
        <f t="shared" si="81"/>
        <v>0.82342935152529262</v>
      </c>
      <c r="AE78" s="62">
        <f t="shared" si="82"/>
        <v>0.74686800564201095</v>
      </c>
      <c r="AF78" s="62">
        <f t="shared" si="83"/>
        <v>0.72726912171073999</v>
      </c>
      <c r="AG78" s="62">
        <f t="shared" si="84"/>
        <v>0.69212378629097049</v>
      </c>
      <c r="AH78" s="62">
        <f t="shared" si="85"/>
        <v>0.65591766190680101</v>
      </c>
      <c r="AI78" s="62">
        <f t="shared" si="86"/>
        <v>0.54447256230934238</v>
      </c>
      <c r="AJ78" s="62">
        <f t="shared" si="87"/>
        <v>0.39588021414525665</v>
      </c>
      <c r="AK78" s="63">
        <f t="shared" si="88"/>
        <v>0</v>
      </c>
      <c r="AL78" s="64">
        <f t="shared" si="89"/>
        <v>0.93612374827864031</v>
      </c>
      <c r="AM78" s="65">
        <f t="shared" si="90"/>
        <v>0.91580056471416771</v>
      </c>
      <c r="AN78" s="65">
        <f t="shared" si="91"/>
        <v>0.89221146114838412</v>
      </c>
      <c r="AO78" s="65">
        <f t="shared" si="92"/>
        <v>0.86157974676894944</v>
      </c>
      <c r="AP78" s="65">
        <f t="shared" si="93"/>
        <v>0.82342935152529262</v>
      </c>
      <c r="AQ78" s="65">
        <f t="shared" si="94"/>
        <v>0.74686800564201095</v>
      </c>
      <c r="AR78" s="65">
        <f t="shared" si="95"/>
        <v>0.72726912171073999</v>
      </c>
      <c r="AS78" s="65">
        <f t="shared" si="96"/>
        <v>0.69212378629097049</v>
      </c>
      <c r="AT78" s="65">
        <f t="shared" si="97"/>
        <v>0.65591766190680101</v>
      </c>
      <c r="AU78" s="65">
        <f t="shared" si="98"/>
        <v>0.54447256230934238</v>
      </c>
      <c r="AV78" s="65">
        <f t="shared" si="99"/>
        <v>0.39588021414525665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0.54447256230934238</v>
      </c>
      <c r="BB78" s="68">
        <f ca="1"/>
        <v>0.65591766190680101</v>
      </c>
      <c r="BC78" s="45"/>
      <c r="BD78" s="45">
        <f t="shared" ca="1" si="76"/>
        <v>0.54447256230934238</v>
      </c>
    </row>
    <row r="79" spans="6:56" x14ac:dyDescent="0.25">
      <c r="F79" s="47">
        <v>5</v>
      </c>
      <c r="G79" s="48">
        <v>13</v>
      </c>
      <c r="H79" s="70">
        <f>+'Survival Rates'!J77</f>
        <v>0.66368399825882363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0.93459726537963828</v>
      </c>
      <c r="AA79" s="62">
        <f t="shared" si="78"/>
        <v>0.91415468949455381</v>
      </c>
      <c r="AB79" s="62">
        <f t="shared" si="79"/>
        <v>0.89007944046831855</v>
      </c>
      <c r="AC79" s="62">
        <f t="shared" si="80"/>
        <v>0.85894764710463045</v>
      </c>
      <c r="AD79" s="62">
        <f t="shared" si="81"/>
        <v>0.8205911135753744</v>
      </c>
      <c r="AE79" s="62">
        <f t="shared" si="82"/>
        <v>0.74348036135632056</v>
      </c>
      <c r="AF79" s="62">
        <f t="shared" si="83"/>
        <v>0.72420802712651744</v>
      </c>
      <c r="AG79" s="62">
        <f t="shared" si="84"/>
        <v>0.68873805532136345</v>
      </c>
      <c r="AH79" s="62">
        <f t="shared" si="85"/>
        <v>0.65240082761013141</v>
      </c>
      <c r="AI79" s="62">
        <f t="shared" si="86"/>
        <v>0.53992164306935853</v>
      </c>
      <c r="AJ79" s="62">
        <f t="shared" si="87"/>
        <v>0.39039368186180079</v>
      </c>
      <c r="AK79" s="63">
        <f t="shared" si="88"/>
        <v>0</v>
      </c>
      <c r="AL79" s="64">
        <f t="shared" si="89"/>
        <v>0.93459726537963828</v>
      </c>
      <c r="AM79" s="65">
        <f t="shared" si="90"/>
        <v>0.91415468949455381</v>
      </c>
      <c r="AN79" s="65">
        <f t="shared" si="91"/>
        <v>0.89007944046831855</v>
      </c>
      <c r="AO79" s="65">
        <f t="shared" si="92"/>
        <v>0.85894764710463045</v>
      </c>
      <c r="AP79" s="65">
        <f t="shared" si="93"/>
        <v>0.8205911135753744</v>
      </c>
      <c r="AQ79" s="65">
        <f t="shared" si="94"/>
        <v>0.74348036135632056</v>
      </c>
      <c r="AR79" s="65">
        <f t="shared" si="95"/>
        <v>0.72420802712651744</v>
      </c>
      <c r="AS79" s="65">
        <f t="shared" si="96"/>
        <v>0.68873805532136345</v>
      </c>
      <c r="AT79" s="65">
        <f t="shared" si="97"/>
        <v>0.65240082761013141</v>
      </c>
      <c r="AU79" s="65">
        <f t="shared" si="98"/>
        <v>0.53992164306935853</v>
      </c>
      <c r="AV79" s="65">
        <f t="shared" si="99"/>
        <v>0.39039368186180079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0.53992164306935853</v>
      </c>
      <c r="BB79" s="68">
        <f ca="1"/>
        <v>0.65240082761013141</v>
      </c>
      <c r="BC79" s="45"/>
      <c r="BD79" s="45">
        <f t="shared" ca="1" si="76"/>
        <v>0.53992164306935853</v>
      </c>
    </row>
    <row r="80" spans="6:56" x14ac:dyDescent="0.25">
      <c r="F80" s="47">
        <v>5</v>
      </c>
      <c r="G80" s="48">
        <v>14</v>
      </c>
      <c r="H80" s="70">
        <f>+'Survival Rates'!J78</f>
        <v>0.63059608305991455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0.93307327162808629</v>
      </c>
      <c r="AA80" s="62">
        <f t="shared" si="78"/>
        <v>0.91251177223908941</v>
      </c>
      <c r="AB80" s="62">
        <f t="shared" si="79"/>
        <v>0.88795251444616552</v>
      </c>
      <c r="AC80" s="62">
        <f t="shared" si="80"/>
        <v>0.85632358842394518</v>
      </c>
      <c r="AD80" s="62">
        <f t="shared" si="81"/>
        <v>0.81776265860762143</v>
      </c>
      <c r="AE80" s="62">
        <f t="shared" si="82"/>
        <v>0.7401080827493306</v>
      </c>
      <c r="AF80" s="62">
        <f t="shared" si="83"/>
        <v>0.72115981676874397</v>
      </c>
      <c r="AG80" s="62">
        <f t="shared" si="84"/>
        <v>0.68536888666969087</v>
      </c>
      <c r="AH80" s="62">
        <f t="shared" si="85"/>
        <v>0.64890284952696009</v>
      </c>
      <c r="AI80" s="62">
        <f t="shared" si="86"/>
        <v>0.53540876223087097</v>
      </c>
      <c r="AJ80" s="62">
        <f t="shared" si="87"/>
        <v>0.38498318782279822</v>
      </c>
      <c r="AK80" s="63">
        <f t="shared" si="88"/>
        <v>0</v>
      </c>
      <c r="AL80" s="64">
        <f t="shared" si="89"/>
        <v>0.93307327162808629</v>
      </c>
      <c r="AM80" s="65">
        <f t="shared" si="90"/>
        <v>0.91251177223908941</v>
      </c>
      <c r="AN80" s="65">
        <f t="shared" si="91"/>
        <v>0.88795251444616552</v>
      </c>
      <c r="AO80" s="65">
        <f t="shared" si="92"/>
        <v>0.85632358842394518</v>
      </c>
      <c r="AP80" s="65">
        <f t="shared" si="93"/>
        <v>0.81776265860762143</v>
      </c>
      <c r="AQ80" s="65">
        <f t="shared" si="94"/>
        <v>0.7401080827493306</v>
      </c>
      <c r="AR80" s="65">
        <f t="shared" si="95"/>
        <v>0.72115981676874397</v>
      </c>
      <c r="AS80" s="65">
        <f t="shared" si="96"/>
        <v>0.68536888666969087</v>
      </c>
      <c r="AT80" s="65">
        <f t="shared" si="97"/>
        <v>0.64890284952696009</v>
      </c>
      <c r="AU80" s="65">
        <f t="shared" si="98"/>
        <v>0.53540876223087097</v>
      </c>
      <c r="AV80" s="65">
        <f t="shared" si="99"/>
        <v>0.38498318782279822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0.53540876223087097</v>
      </c>
      <c r="BB80" s="68">
        <f ca="1"/>
        <v>0.64890284952696009</v>
      </c>
      <c r="BC80" s="45"/>
      <c r="BD80" s="45">
        <f t="shared" ca="1" si="76"/>
        <v>0.53540876223087097</v>
      </c>
    </row>
    <row r="81" spans="6:56" x14ac:dyDescent="0.25">
      <c r="F81" s="47">
        <v>5</v>
      </c>
      <c r="G81" s="48">
        <v>15</v>
      </c>
      <c r="H81" s="70">
        <f>+'Survival Rates'!J79</f>
        <v>0.59694262631740269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0.93155176296507547</v>
      </c>
      <c r="AA81" s="62">
        <f t="shared" si="78"/>
        <v>0.91087180763172637</v>
      </c>
      <c r="AB81" s="62">
        <f t="shared" si="79"/>
        <v>0.88583067090777523</v>
      </c>
      <c r="AC81" s="62">
        <f t="shared" si="80"/>
        <v>0.85370754616193556</v>
      </c>
      <c r="AD81" s="62">
        <f t="shared" si="81"/>
        <v>0.81494395290155586</v>
      </c>
      <c r="AE81" s="62">
        <f t="shared" si="82"/>
        <v>0.7367511001253878</v>
      </c>
      <c r="AF81" s="62">
        <f t="shared" si="83"/>
        <v>0.71812443640737655</v>
      </c>
      <c r="AG81" s="62">
        <f t="shared" si="84"/>
        <v>0.68201619931640989</v>
      </c>
      <c r="AH81" s="62">
        <f t="shared" si="85"/>
        <v>0.64542362655591079</v>
      </c>
      <c r="AI81" s="62">
        <f t="shared" si="86"/>
        <v>0.5309336018537204</v>
      </c>
      <c r="AJ81" s="62">
        <f t="shared" si="87"/>
        <v>0.37964767820876505</v>
      </c>
      <c r="AK81" s="63">
        <f t="shared" si="88"/>
        <v>0</v>
      </c>
      <c r="AL81" s="64">
        <f t="shared" si="89"/>
        <v>0.93155176296507547</v>
      </c>
      <c r="AM81" s="65">
        <f t="shared" si="90"/>
        <v>0.91087180763172637</v>
      </c>
      <c r="AN81" s="65">
        <f t="shared" si="91"/>
        <v>0.88583067090777523</v>
      </c>
      <c r="AO81" s="65">
        <f t="shared" si="92"/>
        <v>0.85370754616193556</v>
      </c>
      <c r="AP81" s="65">
        <f t="shared" si="93"/>
        <v>0.81494395290155586</v>
      </c>
      <c r="AQ81" s="65">
        <f t="shared" si="94"/>
        <v>0.7367511001253878</v>
      </c>
      <c r="AR81" s="65">
        <f t="shared" si="95"/>
        <v>0.71812443640737655</v>
      </c>
      <c r="AS81" s="65">
        <f t="shared" si="96"/>
        <v>0.68201619931640989</v>
      </c>
      <c r="AT81" s="65">
        <f t="shared" si="97"/>
        <v>0.64542362655591079</v>
      </c>
      <c r="AU81" s="65">
        <f t="shared" si="98"/>
        <v>0.5309336018537204</v>
      </c>
      <c r="AV81" s="65">
        <f t="shared" si="99"/>
        <v>0.37964767820876505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0.5309336018537204</v>
      </c>
      <c r="BB81" s="68">
        <f ca="1"/>
        <v>0.64542362655591079</v>
      </c>
      <c r="BC81" s="45"/>
      <c r="BD81" s="45">
        <f t="shared" ca="1" si="76"/>
        <v>0.5309336018537204</v>
      </c>
    </row>
    <row r="82" spans="6:56" x14ac:dyDescent="0.25">
      <c r="F82" s="37">
        <v>6</v>
      </c>
      <c r="G82" s="38">
        <v>1</v>
      </c>
      <c r="H82" s="61">
        <f>+'Survival Rates'!J80</f>
        <v>0.95346334351587281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0.93003273533831554</v>
      </c>
      <c r="AA82" s="62">
        <f t="shared" si="78"/>
        <v>0.90923479036597055</v>
      </c>
      <c r="AB82" s="62">
        <f t="shared" si="79"/>
        <v>0.88371389770808906</v>
      </c>
      <c r="AC82" s="62">
        <f t="shared" si="80"/>
        <v>0.85109949582868882</v>
      </c>
      <c r="AD82" s="62">
        <f t="shared" si="81"/>
        <v>0.8121349628529293</v>
      </c>
      <c r="AE82" s="62">
        <f t="shared" si="82"/>
        <v>0.73340934410496428</v>
      </c>
      <c r="AF82" s="62">
        <f t="shared" si="83"/>
        <v>0.71510183204062772</v>
      </c>
      <c r="AG82" s="62">
        <f t="shared" si="84"/>
        <v>0.67867991263830907</v>
      </c>
      <c r="AH82" s="62">
        <f t="shared" si="85"/>
        <v>0.64196305813768262</v>
      </c>
      <c r="AI82" s="62">
        <f t="shared" si="86"/>
        <v>0.52649584665521831</v>
      </c>
      <c r="AJ82" s="62">
        <f t="shared" si="87"/>
        <v>0.37438611380517711</v>
      </c>
      <c r="AK82" s="63">
        <f t="shared" si="88"/>
        <v>0</v>
      </c>
      <c r="AL82" s="64">
        <f t="shared" si="89"/>
        <v>0.93003273533831554</v>
      </c>
      <c r="AM82" s="65">
        <f t="shared" si="90"/>
        <v>0.90923479036597055</v>
      </c>
      <c r="AN82" s="65">
        <f t="shared" si="91"/>
        <v>0.88371389770808906</v>
      </c>
      <c r="AO82" s="65">
        <f t="shared" si="92"/>
        <v>0.85109949582868882</v>
      </c>
      <c r="AP82" s="65">
        <f t="shared" si="93"/>
        <v>0.8121349628529293</v>
      </c>
      <c r="AQ82" s="65">
        <f t="shared" si="94"/>
        <v>0.73340934410496428</v>
      </c>
      <c r="AR82" s="65">
        <f t="shared" si="95"/>
        <v>0.71510183204062772</v>
      </c>
      <c r="AS82" s="65">
        <f t="shared" si="96"/>
        <v>0.67867991263830907</v>
      </c>
      <c r="AT82" s="65">
        <f t="shared" si="97"/>
        <v>0.64196305813768262</v>
      </c>
      <c r="AU82" s="65">
        <f t="shared" si="98"/>
        <v>0.52649584665521831</v>
      </c>
      <c r="AV82" s="65">
        <f t="shared" si="99"/>
        <v>0.37438611380517711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0.52649584665521831</v>
      </c>
      <c r="BB82" s="68">
        <f ca="1"/>
        <v>0.64196305813768262</v>
      </c>
      <c r="BC82" s="45"/>
      <c r="BD82" s="45">
        <f t="shared" ca="1" si="76"/>
        <v>0.52649584665521831</v>
      </c>
    </row>
    <row r="83" spans="6:56" x14ac:dyDescent="0.25">
      <c r="F83" s="47">
        <v>6</v>
      </c>
      <c r="G83" s="48">
        <v>2</v>
      </c>
      <c r="H83" s="70">
        <f>+'Survival Rates'!J81</f>
        <v>0.91437206442265173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0.92851618470212405</v>
      </c>
      <c r="AA83" s="62">
        <f t="shared" si="78"/>
        <v>0.90760071514486462</v>
      </c>
      <c r="AB83" s="62">
        <f t="shared" si="79"/>
        <v>0.88160218273107005</v>
      </c>
      <c r="AC83" s="62">
        <f t="shared" si="80"/>
        <v>0.84849941300910803</v>
      </c>
      <c r="AD83" s="62">
        <f t="shared" si="81"/>
        <v>0.80933565497332205</v>
      </c>
      <c r="AE83" s="62">
        <f t="shared" si="82"/>
        <v>0.73008274562322395</v>
      </c>
      <c r="AF83" s="62">
        <f t="shared" si="83"/>
        <v>0.71209194989400493</v>
      </c>
      <c r="AG83" s="62">
        <f t="shared" si="84"/>
        <v>0.6753599464065696</v>
      </c>
      <c r="AH83" s="62">
        <f t="shared" si="85"/>
        <v>0.63852104425214351</v>
      </c>
      <c r="AI83" s="62">
        <f t="shared" si="86"/>
        <v>0.52209518398793497</v>
      </c>
      <c r="AJ83" s="62">
        <f t="shared" si="87"/>
        <v>0.36919746980005896</v>
      </c>
      <c r="AK83" s="63">
        <f t="shared" si="88"/>
        <v>0</v>
      </c>
      <c r="AL83" s="64">
        <f t="shared" si="89"/>
        <v>0.92851618470212405</v>
      </c>
      <c r="AM83" s="65">
        <f t="shared" si="90"/>
        <v>0.90760071514486462</v>
      </c>
      <c r="AN83" s="65">
        <f t="shared" si="91"/>
        <v>0.88160218273107005</v>
      </c>
      <c r="AO83" s="65">
        <f t="shared" si="92"/>
        <v>0.84849941300910803</v>
      </c>
      <c r="AP83" s="65">
        <f t="shared" si="93"/>
        <v>0.80933565497332205</v>
      </c>
      <c r="AQ83" s="65">
        <f t="shared" si="94"/>
        <v>0.73008274562322395</v>
      </c>
      <c r="AR83" s="65">
        <f t="shared" si="95"/>
        <v>0.71209194989400493</v>
      </c>
      <c r="AS83" s="65">
        <f t="shared" si="96"/>
        <v>0.6753599464065696</v>
      </c>
      <c r="AT83" s="65">
        <f t="shared" si="97"/>
        <v>0.63852104425214351</v>
      </c>
      <c r="AU83" s="65">
        <f t="shared" si="98"/>
        <v>0.52209518398793497</v>
      </c>
      <c r="AV83" s="65">
        <f t="shared" si="99"/>
        <v>0.36919746980005896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0.52209518398793497</v>
      </c>
      <c r="BB83" s="68">
        <f ca="1"/>
        <v>0.63852104425214351</v>
      </c>
      <c r="BC83" s="45"/>
      <c r="BD83" s="45">
        <f t="shared" ca="1" si="76"/>
        <v>0.52209518398793497</v>
      </c>
    </row>
    <row r="84" spans="6:56" x14ac:dyDescent="0.25">
      <c r="F84" s="47">
        <v>6</v>
      </c>
      <c r="G84" s="48">
        <v>3</v>
      </c>
      <c r="H84" s="70">
        <f>+'Survival Rates'!J82</f>
        <v>0.8719165397264329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0.92700210701741559</v>
      </c>
      <c r="AA84" s="62">
        <f t="shared" si="78"/>
        <v>0.905969576680971</v>
      </c>
      <c r="AB84" s="62">
        <f t="shared" si="79"/>
        <v>0.87949551388963376</v>
      </c>
      <c r="AC84" s="62">
        <f t="shared" si="80"/>
        <v>0.84590727336268356</v>
      </c>
      <c r="AD84" s="62">
        <f t="shared" si="81"/>
        <v>0.80654599588974407</v>
      </c>
      <c r="AE84" s="62">
        <f t="shared" si="82"/>
        <v>0.72677123592859505</v>
      </c>
      <c r="AF84" s="62">
        <f t="shared" si="83"/>
        <v>0.70909473641935394</v>
      </c>
      <c r="AG84" s="62">
        <f t="shared" si="84"/>
        <v>0.67205622078483584</v>
      </c>
      <c r="AH84" s="62">
        <f t="shared" si="85"/>
        <v>0.63509748541543953</v>
      </c>
      <c r="AI84" s="62">
        <f t="shared" si="86"/>
        <v>0.51773130381767274</v>
      </c>
      <c r="AJ84" s="62">
        <f t="shared" si="87"/>
        <v>0.36408073558437776</v>
      </c>
      <c r="AK84" s="63">
        <f t="shared" si="88"/>
        <v>0</v>
      </c>
      <c r="AL84" s="64">
        <f t="shared" si="89"/>
        <v>0.92700210701741559</v>
      </c>
      <c r="AM84" s="65">
        <f t="shared" si="90"/>
        <v>0.905969576680971</v>
      </c>
      <c r="AN84" s="65">
        <f t="shared" si="91"/>
        <v>0.87949551388963376</v>
      </c>
      <c r="AO84" s="65">
        <f t="shared" si="92"/>
        <v>0.84590727336268356</v>
      </c>
      <c r="AP84" s="65">
        <f t="shared" si="93"/>
        <v>0.80654599588974407</v>
      </c>
      <c r="AQ84" s="65">
        <f t="shared" si="94"/>
        <v>0.72677123592859505</v>
      </c>
      <c r="AR84" s="65">
        <f t="shared" si="95"/>
        <v>0.70909473641935394</v>
      </c>
      <c r="AS84" s="65">
        <f t="shared" si="96"/>
        <v>0.67205622078483584</v>
      </c>
      <c r="AT84" s="65">
        <f t="shared" si="97"/>
        <v>0.63509748541543953</v>
      </c>
      <c r="AU84" s="65">
        <f t="shared" si="98"/>
        <v>0.51773130381767274</v>
      </c>
      <c r="AV84" s="65">
        <f t="shared" si="99"/>
        <v>0.36408073558437776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0.51773130381767274</v>
      </c>
      <c r="BB84" s="68">
        <f ca="1"/>
        <v>0.63509748541543953</v>
      </c>
      <c r="BC84" s="45"/>
      <c r="BD84" s="45">
        <f t="shared" ca="1" si="76"/>
        <v>0.51773130381767274</v>
      </c>
    </row>
    <row r="85" spans="6:56" x14ac:dyDescent="0.25">
      <c r="F85" s="47">
        <v>6</v>
      </c>
      <c r="G85" s="48">
        <v>4</v>
      </c>
      <c r="H85" s="70">
        <f>+'Survival Rates'!J83</f>
        <v>0.8323333834392983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0.92549049825169105</v>
      </c>
      <c r="AA85" s="62">
        <f t="shared" si="78"/>
        <v>0.90434136969635448</v>
      </c>
      <c r="AB85" s="62">
        <f t="shared" si="79"/>
        <v>0.87739387912557887</v>
      </c>
      <c r="AC85" s="62">
        <f t="shared" si="80"/>
        <v>0.84332305262326546</v>
      </c>
      <c r="AD85" s="62">
        <f t="shared" si="81"/>
        <v>0.80376595234423709</v>
      </c>
      <c r="AE85" s="62">
        <f t="shared" si="82"/>
        <v>0.72347474658134914</v>
      </c>
      <c r="AF85" s="62">
        <f t="shared" si="83"/>
        <v>0.70611013829390612</v>
      </c>
      <c r="AG85" s="62">
        <f t="shared" si="84"/>
        <v>0.66876865632729576</v>
      </c>
      <c r="AH85" s="62">
        <f t="shared" si="85"/>
        <v>0.6316922826771193</v>
      </c>
      <c r="AI85" s="62">
        <f t="shared" si="86"/>
        <v>0.51340389870162373</v>
      </c>
      <c r="AJ85" s="62">
        <f t="shared" si="87"/>
        <v>0.35903491455520375</v>
      </c>
      <c r="AK85" s="63">
        <f t="shared" si="88"/>
        <v>0</v>
      </c>
      <c r="AL85" s="64">
        <f t="shared" si="89"/>
        <v>0.92549049825169105</v>
      </c>
      <c r="AM85" s="65">
        <f t="shared" si="90"/>
        <v>0.90434136969635448</v>
      </c>
      <c r="AN85" s="65">
        <f t="shared" si="91"/>
        <v>0.87739387912557887</v>
      </c>
      <c r="AO85" s="65">
        <f t="shared" si="92"/>
        <v>0.84332305262326546</v>
      </c>
      <c r="AP85" s="65">
        <f t="shared" si="93"/>
        <v>0.80376595234423709</v>
      </c>
      <c r="AQ85" s="65">
        <f t="shared" si="94"/>
        <v>0.72347474658134914</v>
      </c>
      <c r="AR85" s="65">
        <f t="shared" si="95"/>
        <v>0.70611013829390612</v>
      </c>
      <c r="AS85" s="65">
        <f t="shared" si="96"/>
        <v>0.66876865632729576</v>
      </c>
      <c r="AT85" s="65">
        <f t="shared" si="97"/>
        <v>0.6316922826771193</v>
      </c>
      <c r="AU85" s="65">
        <f t="shared" si="98"/>
        <v>0.51340389870162373</v>
      </c>
      <c r="AV85" s="65">
        <f t="shared" si="99"/>
        <v>0.35903491455520375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0.51340389870162373</v>
      </c>
      <c r="BB85" s="68">
        <f ca="1"/>
        <v>0.6316922826771193</v>
      </c>
      <c r="BC85" s="45"/>
      <c r="BD85" s="45">
        <f t="shared" ca="1" si="76"/>
        <v>0.51340389870162373</v>
      </c>
    </row>
    <row r="86" spans="6:56" x14ac:dyDescent="0.25">
      <c r="F86" s="47">
        <v>6</v>
      </c>
      <c r="G86" s="48">
        <v>5</v>
      </c>
      <c r="H86" s="70">
        <f>+'Survival Rates'!J84</f>
        <v>0.78714557530010865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0.92398135437902695</v>
      </c>
      <c r="AA86" s="62">
        <f t="shared" si="78"/>
        <v>0.90271608892256561</v>
      </c>
      <c r="AB86" s="62">
        <f t="shared" si="79"/>
        <v>0.87529726640951822</v>
      </c>
      <c r="AC86" s="62">
        <f t="shared" si="80"/>
        <v>0.84074672659883598</v>
      </c>
      <c r="AD86" s="62">
        <f t="shared" si="81"/>
        <v>0.8009954911934779</v>
      </c>
      <c r="AE86" s="62">
        <f t="shared" si="82"/>
        <v>0.7201932094521869</v>
      </c>
      <c r="AF86" s="62">
        <f t="shared" si="83"/>
        <v>0.70313810241932961</v>
      </c>
      <c r="AG86" s="62">
        <f t="shared" si="84"/>
        <v>0.66549717397677022</v>
      </c>
      <c r="AH86" s="62">
        <f t="shared" si="85"/>
        <v>0.62830533761727414</v>
      </c>
      <c r="AI86" s="62">
        <f t="shared" si="86"/>
        <v>0.50911266376670983</v>
      </c>
      <c r="AJ86" s="62">
        <f t="shared" si="87"/>
        <v>0.35405902392159871</v>
      </c>
      <c r="AK86" s="63">
        <f t="shared" si="88"/>
        <v>0</v>
      </c>
      <c r="AL86" s="64">
        <f t="shared" si="89"/>
        <v>0.92398135437902695</v>
      </c>
      <c r="AM86" s="65">
        <f t="shared" si="90"/>
        <v>0.90271608892256561</v>
      </c>
      <c r="AN86" s="65">
        <f t="shared" si="91"/>
        <v>0.87529726640951822</v>
      </c>
      <c r="AO86" s="65">
        <f t="shared" si="92"/>
        <v>0.84074672659883598</v>
      </c>
      <c r="AP86" s="65">
        <f t="shared" si="93"/>
        <v>0.8009954911934779</v>
      </c>
      <c r="AQ86" s="65">
        <f t="shared" si="94"/>
        <v>0.7201932094521869</v>
      </c>
      <c r="AR86" s="65">
        <f t="shared" si="95"/>
        <v>0.70313810241932961</v>
      </c>
      <c r="AS86" s="65">
        <f t="shared" si="96"/>
        <v>0.66549717397677022</v>
      </c>
      <c r="AT86" s="65">
        <f t="shared" si="97"/>
        <v>0.62830533761727414</v>
      </c>
      <c r="AU86" s="65">
        <f t="shared" si="98"/>
        <v>0.50911266376670983</v>
      </c>
      <c r="AV86" s="65">
        <f t="shared" si="99"/>
        <v>0.35405902392159871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0.50911266376670983</v>
      </c>
      <c r="BB86" s="68">
        <f ca="1"/>
        <v>0.62830533761727414</v>
      </c>
      <c r="BC86" s="45"/>
      <c r="BD86" s="45">
        <f t="shared" ca="1" si="76"/>
        <v>0.50911266376670983</v>
      </c>
    </row>
    <row r="87" spans="6:56" x14ac:dyDescent="0.25">
      <c r="F87" s="47">
        <v>6</v>
      </c>
      <c r="G87" s="48">
        <v>6</v>
      </c>
      <c r="H87" s="70">
        <f>+'Survival Rates'!J85</f>
        <v>0.74686800564201139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0.92247467138006467</v>
      </c>
      <c r="AA87" s="62">
        <f t="shared" si="78"/>
        <v>0.90109372910062313</v>
      </c>
      <c r="AB87" s="62">
        <f t="shared" si="79"/>
        <v>0.87320566374080999</v>
      </c>
      <c r="AC87" s="62">
        <f t="shared" si="80"/>
        <v>0.83817827117128341</v>
      </c>
      <c r="AD87" s="62">
        <f t="shared" si="81"/>
        <v>0.7982345794083836</v>
      </c>
      <c r="AE87" s="62">
        <f t="shared" si="82"/>
        <v>0.71692655672082972</v>
      </c>
      <c r="AF87" s="62">
        <f t="shared" si="83"/>
        <v>0.70017857592078481</v>
      </c>
      <c r="AG87" s="62">
        <f t="shared" si="84"/>
        <v>0.66224169506281205</v>
      </c>
      <c r="AH87" s="62">
        <f t="shared" si="85"/>
        <v>0.62493655234369361</v>
      </c>
      <c r="AI87" s="62">
        <f t="shared" si="86"/>
        <v>0.50485729668810397</v>
      </c>
      <c r="AJ87" s="62">
        <f t="shared" si="87"/>
        <v>0.34915209451319451</v>
      </c>
      <c r="AK87" s="63">
        <f t="shared" si="88"/>
        <v>0</v>
      </c>
      <c r="AL87" s="64">
        <f t="shared" si="89"/>
        <v>0.92247467138006467</v>
      </c>
      <c r="AM87" s="65">
        <f t="shared" si="90"/>
        <v>0.90109372910062313</v>
      </c>
      <c r="AN87" s="65">
        <f t="shared" si="91"/>
        <v>0.87320566374080999</v>
      </c>
      <c r="AO87" s="65">
        <f t="shared" si="92"/>
        <v>0.83817827117128341</v>
      </c>
      <c r="AP87" s="65">
        <f t="shared" si="93"/>
        <v>0.7982345794083836</v>
      </c>
      <c r="AQ87" s="65">
        <f t="shared" si="94"/>
        <v>0.71692655672082972</v>
      </c>
      <c r="AR87" s="65">
        <f t="shared" si="95"/>
        <v>0.70017857592078481</v>
      </c>
      <c r="AS87" s="65">
        <f t="shared" si="96"/>
        <v>0.66224169506281205</v>
      </c>
      <c r="AT87" s="65">
        <f t="shared" si="97"/>
        <v>0.62493655234369361</v>
      </c>
      <c r="AU87" s="65">
        <f t="shared" si="98"/>
        <v>0.50485729668810397</v>
      </c>
      <c r="AV87" s="65">
        <f t="shared" si="99"/>
        <v>0.34915209451319451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0.50485729668810397</v>
      </c>
      <c r="BB87" s="68">
        <f ca="1"/>
        <v>0.62493655234369361</v>
      </c>
      <c r="BC87" s="45"/>
      <c r="BD87" s="45">
        <f t="shared" ca="1" si="76"/>
        <v>0.50485729668810397</v>
      </c>
    </row>
    <row r="88" spans="6:56" x14ac:dyDescent="0.25">
      <c r="F88" s="47">
        <v>6</v>
      </c>
      <c r="G88" s="48">
        <v>7</v>
      </c>
      <c r="H88" s="70">
        <f>+'Survival Rates'!J86</f>
        <v>0.70721523131672714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0.92097044524199967</v>
      </c>
      <c r="AA88" s="62">
        <f t="shared" si="78"/>
        <v>0.89947428498099746</v>
      </c>
      <c r="AB88" s="62">
        <f t="shared" si="79"/>
        <v>0.87111905914748899</v>
      </c>
      <c r="AC88" s="62">
        <f t="shared" si="80"/>
        <v>0.83561766229617596</v>
      </c>
      <c r="AD88" s="62">
        <f t="shared" si="81"/>
        <v>0.79548318407371743</v>
      </c>
      <c r="AE88" s="62">
        <f t="shared" si="82"/>
        <v>0.71367472087461847</v>
      </c>
      <c r="AF88" s="62">
        <f t="shared" si="83"/>
        <v>0.69723150614598384</v>
      </c>
      <c r="AG88" s="62">
        <f t="shared" si="84"/>
        <v>0.65900214129981427</v>
      </c>
      <c r="AH88" s="62">
        <f t="shared" si="85"/>
        <v>0.62158582948903585</v>
      </c>
      <c r="AI88" s="62">
        <f t="shared" si="86"/>
        <v>0.50063749766793086</v>
      </c>
      <c r="AJ88" s="62">
        <f t="shared" si="87"/>
        <v>0.34431317059142463</v>
      </c>
      <c r="AK88" s="63">
        <f t="shared" si="88"/>
        <v>0</v>
      </c>
      <c r="AL88" s="64">
        <f t="shared" si="89"/>
        <v>0.92097044524199967</v>
      </c>
      <c r="AM88" s="65">
        <f t="shared" si="90"/>
        <v>0.89947428498099746</v>
      </c>
      <c r="AN88" s="65">
        <f t="shared" si="91"/>
        <v>0.87111905914748899</v>
      </c>
      <c r="AO88" s="65">
        <f t="shared" si="92"/>
        <v>0.83561766229617596</v>
      </c>
      <c r="AP88" s="65">
        <f t="shared" si="93"/>
        <v>0.79548318407371743</v>
      </c>
      <c r="AQ88" s="65">
        <f t="shared" si="94"/>
        <v>0.71367472087461847</v>
      </c>
      <c r="AR88" s="65">
        <f t="shared" si="95"/>
        <v>0.69723150614598384</v>
      </c>
      <c r="AS88" s="65">
        <f t="shared" si="96"/>
        <v>0.65900214129981427</v>
      </c>
      <c r="AT88" s="65">
        <f t="shared" si="97"/>
        <v>0.62158582948903585</v>
      </c>
      <c r="AU88" s="65">
        <f t="shared" si="98"/>
        <v>0.50063749766793086</v>
      </c>
      <c r="AV88" s="65">
        <f t="shared" si="99"/>
        <v>0.34431317059142463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0.50063749766793086</v>
      </c>
      <c r="BB88" s="68">
        <f ca="1"/>
        <v>0.62158582948903585</v>
      </c>
      <c r="BC88" s="45"/>
      <c r="BD88" s="45">
        <f t="shared" ca="1" si="76"/>
        <v>0.50063749766793086</v>
      </c>
    </row>
    <row r="89" spans="6:56" x14ac:dyDescent="0.25">
      <c r="F89" s="47">
        <v>6</v>
      </c>
      <c r="G89" s="48">
        <v>8</v>
      </c>
      <c r="H89" s="70">
        <f>+'Survival Rates'!J87</f>
        <v>0.68740898705408027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0.91946867195857085</v>
      </c>
      <c r="AA89" s="62">
        <f t="shared" si="78"/>
        <v>0.89785775132359336</v>
      </c>
      <c r="AB89" s="62">
        <f t="shared" si="79"/>
        <v>0.86903744068619815</v>
      </c>
      <c r="AC89" s="62">
        <f t="shared" si="80"/>
        <v>0.83306487600253687</v>
      </c>
      <c r="AD89" s="62">
        <f t="shared" si="81"/>
        <v>0.79274127238769654</v>
      </c>
      <c r="AE89" s="62">
        <f t="shared" si="82"/>
        <v>0.71043763470711774</v>
      </c>
      <c r="AF89" s="62">
        <f t="shared" si="83"/>
        <v>0.69429684066425357</v>
      </c>
      <c r="AG89" s="62">
        <f t="shared" si="84"/>
        <v>0.6557784347851271</v>
      </c>
      <c r="AH89" s="62">
        <f t="shared" si="85"/>
        <v>0.61825307220801373</v>
      </c>
      <c r="AI89" s="62">
        <f t="shared" si="86"/>
        <v>0.49645296941414546</v>
      </c>
      <c r="AJ89" s="62">
        <f t="shared" si="87"/>
        <v>0.33954130966337193</v>
      </c>
      <c r="AK89" s="63">
        <f t="shared" si="88"/>
        <v>0</v>
      </c>
      <c r="AL89" s="64">
        <f t="shared" si="89"/>
        <v>0.91946867195857085</v>
      </c>
      <c r="AM89" s="65">
        <f t="shared" si="90"/>
        <v>0.89785775132359336</v>
      </c>
      <c r="AN89" s="65">
        <f t="shared" si="91"/>
        <v>0.86903744068619815</v>
      </c>
      <c r="AO89" s="65">
        <f t="shared" si="92"/>
        <v>0.83306487600253687</v>
      </c>
      <c r="AP89" s="65">
        <f t="shared" si="93"/>
        <v>0.79274127238769654</v>
      </c>
      <c r="AQ89" s="65">
        <f t="shared" si="94"/>
        <v>0.71043763470711774</v>
      </c>
      <c r="AR89" s="65">
        <f t="shared" si="95"/>
        <v>0.69429684066425357</v>
      </c>
      <c r="AS89" s="65">
        <f t="shared" si="96"/>
        <v>0.6557784347851271</v>
      </c>
      <c r="AT89" s="65">
        <f t="shared" si="97"/>
        <v>0.61825307220801373</v>
      </c>
      <c r="AU89" s="65">
        <f t="shared" si="98"/>
        <v>0.49645296941414546</v>
      </c>
      <c r="AV89" s="65">
        <f t="shared" si="99"/>
        <v>0.33954130966337193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0.49645296941414546</v>
      </c>
      <c r="BB89" s="68">
        <f ca="1"/>
        <v>0.61825307220801373</v>
      </c>
      <c r="BC89" s="45"/>
      <c r="BD89" s="45">
        <f t="shared" ca="1" si="76"/>
        <v>0.49645296941414546</v>
      </c>
    </row>
    <row r="90" spans="6:56" x14ac:dyDescent="0.25">
      <c r="F90" s="47">
        <v>6</v>
      </c>
      <c r="G90" s="48">
        <v>9</v>
      </c>
      <c r="H90" s="70">
        <f>+'Survival Rates'!J88</f>
        <v>0.67176595410809137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0.91796934753004988</v>
      </c>
      <c r="AA90" s="62">
        <f t="shared" si="78"/>
        <v>0.89624412289773292</v>
      </c>
      <c r="AB90" s="62">
        <f t="shared" si="79"/>
        <v>0.8669607964421201</v>
      </c>
      <c r="AC90" s="62">
        <f t="shared" si="80"/>
        <v>0.83051988839262003</v>
      </c>
      <c r="AD90" s="62">
        <f t="shared" si="81"/>
        <v>0.79000881166160086</v>
      </c>
      <c r="AE90" s="62">
        <f t="shared" si="82"/>
        <v>0.70721523131672726</v>
      </c>
      <c r="AF90" s="62">
        <f t="shared" si="83"/>
        <v>0.69137452726560289</v>
      </c>
      <c r="AG90" s="62">
        <f t="shared" si="84"/>
        <v>0.65257049799718525</v>
      </c>
      <c r="AH90" s="62">
        <f t="shared" si="85"/>
        <v>0.61493818417459545</v>
      </c>
      <c r="AI90" s="62">
        <f t="shared" si="86"/>
        <v>0.49230341711958864</v>
      </c>
      <c r="AJ90" s="62">
        <f t="shared" si="87"/>
        <v>0.33483558229819621</v>
      </c>
      <c r="AK90" s="63">
        <f t="shared" si="88"/>
        <v>0</v>
      </c>
      <c r="AL90" s="64">
        <f t="shared" si="89"/>
        <v>0.91796934753004988</v>
      </c>
      <c r="AM90" s="65">
        <f t="shared" si="90"/>
        <v>0.89624412289773292</v>
      </c>
      <c r="AN90" s="65">
        <f t="shared" si="91"/>
        <v>0.8669607964421201</v>
      </c>
      <c r="AO90" s="65">
        <f t="shared" si="92"/>
        <v>0.83051988839262003</v>
      </c>
      <c r="AP90" s="65">
        <f t="shared" si="93"/>
        <v>0.79000881166160086</v>
      </c>
      <c r="AQ90" s="65">
        <f t="shared" si="94"/>
        <v>0.70721523131672726</v>
      </c>
      <c r="AR90" s="65">
        <f t="shared" si="95"/>
        <v>0.69137452726560289</v>
      </c>
      <c r="AS90" s="65">
        <f t="shared" si="96"/>
        <v>0.65257049799718525</v>
      </c>
      <c r="AT90" s="65">
        <f t="shared" si="97"/>
        <v>0.61493818417459545</v>
      </c>
      <c r="AU90" s="65">
        <f t="shared" si="98"/>
        <v>0.49230341711958864</v>
      </c>
      <c r="AV90" s="65">
        <f t="shared" si="99"/>
        <v>0.33483558229819621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0.49230341711958864</v>
      </c>
      <c r="BB90" s="68">
        <f ca="1"/>
        <v>0.61493818417459545</v>
      </c>
      <c r="BC90" s="45"/>
      <c r="BD90" s="45">
        <f t="shared" ca="1" si="76"/>
        <v>0.49230341711958864</v>
      </c>
    </row>
    <row r="91" spans="6:56" x14ac:dyDescent="0.25">
      <c r="F91" s="47">
        <v>6</v>
      </c>
      <c r="G91" s="48">
        <v>10</v>
      </c>
      <c r="H91" s="70">
        <f>+'Survival Rates'!J89</f>
        <v>0.66024274616553158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0.91803064407011992</v>
      </c>
      <c r="AA91" s="62">
        <f t="shared" si="78"/>
        <v>0.89642766669648843</v>
      </c>
      <c r="AB91" s="62">
        <f t="shared" si="79"/>
        <v>0.86647382598463563</v>
      </c>
      <c r="AC91" s="62">
        <f t="shared" si="80"/>
        <v>0.83010250249169881</v>
      </c>
      <c r="AD91" s="62">
        <f t="shared" si="81"/>
        <v>0.78884721859324514</v>
      </c>
      <c r="AE91" s="62">
        <f t="shared" si="82"/>
        <v>0.70554313777887256</v>
      </c>
      <c r="AF91" s="62">
        <f t="shared" si="83"/>
        <v>0.68921173887092813</v>
      </c>
      <c r="AG91" s="62">
        <f t="shared" si="84"/>
        <v>0.64974134563033781</v>
      </c>
      <c r="AH91" s="62">
        <f t="shared" si="85"/>
        <v>0.61188223056429036</v>
      </c>
      <c r="AI91" s="62">
        <f t="shared" si="86"/>
        <v>0.48835266137365341</v>
      </c>
      <c r="AJ91" s="62">
        <f t="shared" si="87"/>
        <v>0.33032211943989281</v>
      </c>
      <c r="AK91" s="63">
        <f t="shared" si="88"/>
        <v>0</v>
      </c>
      <c r="AL91" s="64">
        <f t="shared" si="89"/>
        <v>0.91803064407011992</v>
      </c>
      <c r="AM91" s="65">
        <f t="shared" si="90"/>
        <v>0.89642766669648843</v>
      </c>
      <c r="AN91" s="65">
        <f t="shared" si="91"/>
        <v>0.86647382598463563</v>
      </c>
      <c r="AO91" s="65">
        <f t="shared" si="92"/>
        <v>0.83010250249169881</v>
      </c>
      <c r="AP91" s="65">
        <f t="shared" si="93"/>
        <v>0.78884721859324514</v>
      </c>
      <c r="AQ91" s="65">
        <f t="shared" si="94"/>
        <v>0.70554313777887256</v>
      </c>
      <c r="AR91" s="65">
        <f t="shared" si="95"/>
        <v>0.68921173887092813</v>
      </c>
      <c r="AS91" s="65">
        <f t="shared" si="96"/>
        <v>0.64974134563033781</v>
      </c>
      <c r="AT91" s="65">
        <f t="shared" si="97"/>
        <v>0.61188223056429036</v>
      </c>
      <c r="AU91" s="65">
        <f t="shared" si="98"/>
        <v>0.48835266137365341</v>
      </c>
      <c r="AV91" s="65">
        <f t="shared" si="99"/>
        <v>0.33032211943989281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0.48835266137365341</v>
      </c>
      <c r="BB91" s="68">
        <f ca="1"/>
        <v>0.61188223056429036</v>
      </c>
      <c r="BC91" s="45"/>
      <c r="BD91" s="45">
        <f t="shared" ca="1" si="76"/>
        <v>0.48835266137365341</v>
      </c>
    </row>
    <row r="92" spans="6:56" x14ac:dyDescent="0.25">
      <c r="F92" s="47">
        <v>6</v>
      </c>
      <c r="G92" s="48">
        <v>11</v>
      </c>
      <c r="H92" s="70">
        <f>+'Survival Rates'!J90</f>
        <v>0.6262539483564119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0.91809194470320876</v>
      </c>
      <c r="AA92" s="62">
        <f t="shared" si="78"/>
        <v>0.89661124808358084</v>
      </c>
      <c r="AB92" s="62">
        <f t="shared" si="79"/>
        <v>0.8659871290576584</v>
      </c>
      <c r="AC92" s="62">
        <f t="shared" si="80"/>
        <v>0.82968532635214842</v>
      </c>
      <c r="AD92" s="62">
        <f t="shared" si="81"/>
        <v>0.78768733347856856</v>
      </c>
      <c r="AE92" s="62">
        <f t="shared" si="82"/>
        <v>0.70387499762985273</v>
      </c>
      <c r="AF92" s="62">
        <f t="shared" si="83"/>
        <v>0.68705571620662909</v>
      </c>
      <c r="AG92" s="62">
        <f t="shared" si="84"/>
        <v>0.6469244587629871</v>
      </c>
      <c r="AH92" s="62">
        <f t="shared" si="85"/>
        <v>0.60884146360641422</v>
      </c>
      <c r="AI92" s="62">
        <f t="shared" si="86"/>
        <v>0.4844336106096892</v>
      </c>
      <c r="AJ92" s="62">
        <f t="shared" si="87"/>
        <v>0.32586949643269925</v>
      </c>
      <c r="AK92" s="63">
        <f t="shared" si="88"/>
        <v>0</v>
      </c>
      <c r="AL92" s="64">
        <f t="shared" si="89"/>
        <v>0.91809194470320876</v>
      </c>
      <c r="AM92" s="65">
        <f t="shared" si="90"/>
        <v>0.89661124808358084</v>
      </c>
      <c r="AN92" s="65">
        <f t="shared" si="91"/>
        <v>0.8659871290576584</v>
      </c>
      <c r="AO92" s="65">
        <f t="shared" si="92"/>
        <v>0.82968532635214842</v>
      </c>
      <c r="AP92" s="65">
        <f t="shared" si="93"/>
        <v>0.78768733347856856</v>
      </c>
      <c r="AQ92" s="65">
        <f t="shared" si="94"/>
        <v>0.70387499762985273</v>
      </c>
      <c r="AR92" s="65">
        <f t="shared" si="95"/>
        <v>0.68705571620662909</v>
      </c>
      <c r="AS92" s="65">
        <f t="shared" si="96"/>
        <v>0.6469244587629871</v>
      </c>
      <c r="AT92" s="65">
        <f t="shared" si="97"/>
        <v>0.60884146360641422</v>
      </c>
      <c r="AU92" s="65">
        <f t="shared" si="98"/>
        <v>0.4844336106096892</v>
      </c>
      <c r="AV92" s="65">
        <f t="shared" si="99"/>
        <v>0.32586949643269925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0.4844336106096892</v>
      </c>
      <c r="BB92" s="68">
        <f ca="1"/>
        <v>0.60884146360641422</v>
      </c>
      <c r="BC92" s="45"/>
      <c r="BD92" s="45">
        <f t="shared" ca="1" si="76"/>
        <v>0.4844336106096892</v>
      </c>
    </row>
    <row r="93" spans="6:56" x14ac:dyDescent="0.25">
      <c r="F93" s="47">
        <v>6</v>
      </c>
      <c r="G93" s="48">
        <v>12</v>
      </c>
      <c r="H93" s="70">
        <f>+'Survival Rates'!J91</f>
        <v>0.59255437747939199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0.91815324942958976</v>
      </c>
      <c r="AA93" s="62">
        <f t="shared" si="78"/>
        <v>0.89679486706670797</v>
      </c>
      <c r="AB93" s="62">
        <f t="shared" si="79"/>
        <v>0.86550070550754687</v>
      </c>
      <c r="AC93" s="62">
        <f t="shared" si="80"/>
        <v>0.8292683598685513</v>
      </c>
      <c r="AD93" s="62">
        <f t="shared" si="81"/>
        <v>0.78652915380627364</v>
      </c>
      <c r="AE93" s="62">
        <f t="shared" si="82"/>
        <v>0.70221080152253312</v>
      </c>
      <c r="AF93" s="62">
        <f t="shared" si="83"/>
        <v>0.68490643810784857</v>
      </c>
      <c r="AG93" s="62">
        <f t="shared" si="84"/>
        <v>0.64411978421932004</v>
      </c>
      <c r="AH93" s="62">
        <f t="shared" si="85"/>
        <v>0.60581580783044564</v>
      </c>
      <c r="AI93" s="62">
        <f t="shared" si="86"/>
        <v>0.48054601039387462</v>
      </c>
      <c r="AJ93" s="62">
        <f t="shared" si="87"/>
        <v>0.32147689317737033</v>
      </c>
      <c r="AK93" s="63">
        <f t="shared" si="88"/>
        <v>0</v>
      </c>
      <c r="AL93" s="64">
        <f t="shared" si="89"/>
        <v>0.91815324942958976</v>
      </c>
      <c r="AM93" s="65">
        <f t="shared" si="90"/>
        <v>0.89679486706670797</v>
      </c>
      <c r="AN93" s="65">
        <f t="shared" si="91"/>
        <v>0.86550070550754687</v>
      </c>
      <c r="AO93" s="65">
        <f t="shared" si="92"/>
        <v>0.8292683598685513</v>
      </c>
      <c r="AP93" s="65">
        <f t="shared" si="93"/>
        <v>0.78652915380627364</v>
      </c>
      <c r="AQ93" s="65">
        <f t="shared" si="94"/>
        <v>0.70221080152253312</v>
      </c>
      <c r="AR93" s="65">
        <f t="shared" si="95"/>
        <v>0.68490643810784857</v>
      </c>
      <c r="AS93" s="65">
        <f t="shared" si="96"/>
        <v>0.64411978421932004</v>
      </c>
      <c r="AT93" s="65">
        <f t="shared" si="97"/>
        <v>0.60581580783044564</v>
      </c>
      <c r="AU93" s="65">
        <f t="shared" si="98"/>
        <v>0.48054601039387462</v>
      </c>
      <c r="AV93" s="65">
        <f t="shared" si="99"/>
        <v>0.32147689317737033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0.48054601039387462</v>
      </c>
      <c r="BB93" s="68">
        <f ca="1"/>
        <v>0.60581580783044564</v>
      </c>
      <c r="BC93" s="45"/>
      <c r="BD93" s="45">
        <f t="shared" ca="1" si="76"/>
        <v>0.48054601039387462</v>
      </c>
    </row>
    <row r="94" spans="6:56" x14ac:dyDescent="0.25">
      <c r="F94" s="47">
        <v>6</v>
      </c>
      <c r="G94" s="48">
        <v>13</v>
      </c>
      <c r="H94" s="70">
        <f>+'Survival Rates'!J92</f>
        <v>0.55922813805404692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0.91821455824953613</v>
      </c>
      <c r="AA94" s="62">
        <f t="shared" si="78"/>
        <v>0.89697852365356923</v>
      </c>
      <c r="AB94" s="62">
        <f t="shared" si="79"/>
        <v>0.86501455518074566</v>
      </c>
      <c r="AC94" s="62">
        <f t="shared" si="80"/>
        <v>0.82885160293554272</v>
      </c>
      <c r="AD94" s="62">
        <f t="shared" si="81"/>
        <v>0.78537267706875546</v>
      </c>
      <c r="AE94" s="62">
        <f t="shared" si="82"/>
        <v>0.70055054013187912</v>
      </c>
      <c r="AF94" s="62">
        <f t="shared" si="83"/>
        <v>0.6827638834759383</v>
      </c>
      <c r="AG94" s="62">
        <f t="shared" si="84"/>
        <v>0.64132726905406157</v>
      </c>
      <c r="AH94" s="62">
        <f t="shared" si="85"/>
        <v>0.60280518814091644</v>
      </c>
      <c r="AI94" s="62">
        <f t="shared" si="86"/>
        <v>0.47668960833423046</v>
      </c>
      <c r="AJ94" s="62">
        <f t="shared" si="87"/>
        <v>0.31714350062930291</v>
      </c>
      <c r="AK94" s="63">
        <f t="shared" si="88"/>
        <v>0</v>
      </c>
      <c r="AL94" s="64">
        <f t="shared" si="89"/>
        <v>0.91821455824953613</v>
      </c>
      <c r="AM94" s="65">
        <f t="shared" si="90"/>
        <v>0.89697852365356923</v>
      </c>
      <c r="AN94" s="65">
        <f t="shared" si="91"/>
        <v>0.86501455518074566</v>
      </c>
      <c r="AO94" s="65">
        <f t="shared" si="92"/>
        <v>0.82885160293554272</v>
      </c>
      <c r="AP94" s="65">
        <f t="shared" si="93"/>
        <v>0.78537267706875546</v>
      </c>
      <c r="AQ94" s="65">
        <f t="shared" si="94"/>
        <v>0.70055054013187912</v>
      </c>
      <c r="AR94" s="65">
        <f t="shared" si="95"/>
        <v>0.6827638834759383</v>
      </c>
      <c r="AS94" s="65">
        <f t="shared" si="96"/>
        <v>0.64132726905406157</v>
      </c>
      <c r="AT94" s="65">
        <f t="shared" si="97"/>
        <v>0.60280518814091644</v>
      </c>
      <c r="AU94" s="65">
        <f t="shared" si="98"/>
        <v>0.47668960833423046</v>
      </c>
      <c r="AV94" s="65">
        <f t="shared" si="99"/>
        <v>0.31714350062930291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0.47668960833423046</v>
      </c>
      <c r="BB94" s="68">
        <f ca="1"/>
        <v>0.60280518814091644</v>
      </c>
      <c r="BC94" s="45"/>
      <c r="BD94" s="45">
        <f t="shared" ca="1" si="76"/>
        <v>0.47668960833423046</v>
      </c>
    </row>
    <row r="95" spans="6:56" x14ac:dyDescent="0.25">
      <c r="F95" s="47">
        <v>6</v>
      </c>
      <c r="G95" s="48">
        <v>14</v>
      </c>
      <c r="H95" s="70">
        <f>+'Survival Rates'!J93</f>
        <v>0.52628612082662063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0.91827587116332132</v>
      </c>
      <c r="AA95" s="62">
        <f t="shared" si="78"/>
        <v>0.89716221785186556</v>
      </c>
      <c r="AB95" s="62">
        <f t="shared" si="79"/>
        <v>0.86452867792378574</v>
      </c>
      <c r="AC95" s="62">
        <f t="shared" si="80"/>
        <v>0.82843505544781093</v>
      </c>
      <c r="AD95" s="62">
        <f t="shared" si="81"/>
        <v>0.78421790076209597</v>
      </c>
      <c r="AE95" s="62">
        <f t="shared" si="82"/>
        <v>0.69889420415490333</v>
      </c>
      <c r="AF95" s="62">
        <f t="shared" si="83"/>
        <v>0.68062803127825156</v>
      </c>
      <c r="AG95" s="62">
        <f t="shared" si="84"/>
        <v>0.63854686055147558</v>
      </c>
      <c r="AH95" s="62">
        <f t="shared" si="85"/>
        <v>0.59980952981554747</v>
      </c>
      <c r="AI95" s="62">
        <f t="shared" si="86"/>
        <v>0.47286415406423382</v>
      </c>
      <c r="AJ95" s="62">
        <f t="shared" si="87"/>
        <v>0.3128685206495232</v>
      </c>
      <c r="AK95" s="63">
        <f t="shared" si="88"/>
        <v>0</v>
      </c>
      <c r="AL95" s="64">
        <f t="shared" si="89"/>
        <v>0.91827587116332132</v>
      </c>
      <c r="AM95" s="65">
        <f t="shared" si="90"/>
        <v>0.89716221785186556</v>
      </c>
      <c r="AN95" s="65">
        <f t="shared" si="91"/>
        <v>0.86452867792378574</v>
      </c>
      <c r="AO95" s="65">
        <f t="shared" si="92"/>
        <v>0.82843505544781093</v>
      </c>
      <c r="AP95" s="65">
        <f t="shared" si="93"/>
        <v>0.78421790076209597</v>
      </c>
      <c r="AQ95" s="65">
        <f t="shared" si="94"/>
        <v>0.69889420415490333</v>
      </c>
      <c r="AR95" s="65">
        <f t="shared" si="95"/>
        <v>0.68062803127825156</v>
      </c>
      <c r="AS95" s="65">
        <f t="shared" si="96"/>
        <v>0.63854686055147558</v>
      </c>
      <c r="AT95" s="65">
        <f t="shared" si="97"/>
        <v>0.59980952981554747</v>
      </c>
      <c r="AU95" s="65">
        <f t="shared" si="98"/>
        <v>0.47286415406423382</v>
      </c>
      <c r="AV95" s="65">
        <f t="shared" si="99"/>
        <v>0.3128685206495232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0.47286415406423382</v>
      </c>
      <c r="BB95" s="68">
        <f ca="1"/>
        <v>0.59980952981554747</v>
      </c>
      <c r="BC95" s="45"/>
      <c r="BD95" s="45">
        <f t="shared" ca="1" si="76"/>
        <v>0.47286415406423382</v>
      </c>
    </row>
    <row r="96" spans="6:56" x14ac:dyDescent="0.25">
      <c r="F96" s="47">
        <v>6</v>
      </c>
      <c r="G96" s="48">
        <v>15</v>
      </c>
      <c r="H96" s="70">
        <f>+'Survival Rates'!J94</f>
        <v>0.49379373940414645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0.91833718817121868</v>
      </c>
      <c r="AA96" s="62">
        <f t="shared" si="78"/>
        <v>0.89734594966929948</v>
      </c>
      <c r="AB96" s="62">
        <f t="shared" si="79"/>
        <v>0.86404307358328414</v>
      </c>
      <c r="AC96" s="62">
        <f t="shared" si="80"/>
        <v>0.82801871730009724</v>
      </c>
      <c r="AD96" s="62">
        <f t="shared" si="81"/>
        <v>0.7830648223860589</v>
      </c>
      <c r="AE96" s="62">
        <f t="shared" si="82"/>
        <v>0.69724178431061379</v>
      </c>
      <c r="AF96" s="62">
        <f t="shared" si="83"/>
        <v>0.67849886054793707</v>
      </c>
      <c r="AG96" s="62">
        <f t="shared" si="84"/>
        <v>0.6357785062243696</v>
      </c>
      <c r="AH96" s="62">
        <f t="shared" si="85"/>
        <v>0.59682875850339423</v>
      </c>
      <c r="AI96" s="62">
        <f t="shared" si="86"/>
        <v>0.46906939922656371</v>
      </c>
      <c r="AJ96" s="62">
        <f t="shared" si="87"/>
        <v>0.30865116585768287</v>
      </c>
      <c r="AK96" s="63">
        <f t="shared" si="88"/>
        <v>0</v>
      </c>
      <c r="AL96" s="64">
        <f t="shared" si="89"/>
        <v>0.91833718817121868</v>
      </c>
      <c r="AM96" s="65">
        <f t="shared" si="90"/>
        <v>0.89734594966929948</v>
      </c>
      <c r="AN96" s="65">
        <f t="shared" si="91"/>
        <v>0.86404307358328414</v>
      </c>
      <c r="AO96" s="65">
        <f t="shared" si="92"/>
        <v>0.82801871730009724</v>
      </c>
      <c r="AP96" s="65">
        <f t="shared" si="93"/>
        <v>0.7830648223860589</v>
      </c>
      <c r="AQ96" s="65">
        <f t="shared" si="94"/>
        <v>0.69724178431061379</v>
      </c>
      <c r="AR96" s="65">
        <f t="shared" si="95"/>
        <v>0.67849886054793707</v>
      </c>
      <c r="AS96" s="65">
        <f t="shared" si="96"/>
        <v>0.6357785062243696</v>
      </c>
      <c r="AT96" s="65">
        <f t="shared" si="97"/>
        <v>0.59682875850339423</v>
      </c>
      <c r="AU96" s="65">
        <f t="shared" si="98"/>
        <v>0.46906939922656371</v>
      </c>
      <c r="AV96" s="65">
        <f t="shared" si="99"/>
        <v>0.30865116585768287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0.46906939922656371</v>
      </c>
      <c r="BB96" s="68">
        <f ca="1"/>
        <v>0.59682875850339423</v>
      </c>
      <c r="BC96" s="45"/>
      <c r="BD96" s="45">
        <f t="shared" ca="1" si="76"/>
        <v>0.46906939922656371</v>
      </c>
    </row>
    <row r="97" spans="6:56" x14ac:dyDescent="0.25">
      <c r="F97" s="37">
        <v>7</v>
      </c>
      <c r="G97" s="38">
        <v>1</v>
      </c>
      <c r="H97" s="61">
        <f>+'Survival Rates'!J95</f>
        <v>0.95052046011908875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0.91839850927350164</v>
      </c>
      <c r="AA97" s="62">
        <f t="shared" si="78"/>
        <v>0.89752971911357504</v>
      </c>
      <c r="AB97" s="62">
        <f t="shared" si="79"/>
        <v>0.86355774200594415</v>
      </c>
      <c r="AC97" s="62">
        <f t="shared" si="80"/>
        <v>0.8276025883871958</v>
      </c>
      <c r="AD97" s="62">
        <f t="shared" si="81"/>
        <v>0.7819134394440842</v>
      </c>
      <c r="AE97" s="62">
        <f t="shared" si="82"/>
        <v>0.69559327133996207</v>
      </c>
      <c r="AF97" s="62">
        <f t="shared" si="83"/>
        <v>0.67637635038373278</v>
      </c>
      <c r="AG97" s="62">
        <f t="shared" si="84"/>
        <v>0.63302215381310378</v>
      </c>
      <c r="AH97" s="62">
        <f t="shared" si="85"/>
        <v>0.59386280022300142</v>
      </c>
      <c r="AI97" s="62">
        <f t="shared" si="86"/>
        <v>0.46530509745697723</v>
      </c>
      <c r="AJ97" s="62">
        <f t="shared" si="87"/>
        <v>0.30449065948703663</v>
      </c>
      <c r="AK97" s="63">
        <f t="shared" si="88"/>
        <v>0</v>
      </c>
      <c r="AL97" s="64">
        <f t="shared" si="89"/>
        <v>0.91839850927350164</v>
      </c>
      <c r="AM97" s="65">
        <f t="shared" si="90"/>
        <v>0.89752971911357504</v>
      </c>
      <c r="AN97" s="65">
        <f t="shared" si="91"/>
        <v>0.86355774200594415</v>
      </c>
      <c r="AO97" s="65">
        <f t="shared" si="92"/>
        <v>0.8276025883871958</v>
      </c>
      <c r="AP97" s="65">
        <f t="shared" si="93"/>
        <v>0.7819134394440842</v>
      </c>
      <c r="AQ97" s="65">
        <f t="shared" si="94"/>
        <v>0.69559327133996207</v>
      </c>
      <c r="AR97" s="65">
        <f t="shared" si="95"/>
        <v>0.67637635038373278</v>
      </c>
      <c r="AS97" s="65">
        <f t="shared" si="96"/>
        <v>0.63302215381310378</v>
      </c>
      <c r="AT97" s="65">
        <f t="shared" si="97"/>
        <v>0.59386280022300142</v>
      </c>
      <c r="AU97" s="65">
        <f t="shared" si="98"/>
        <v>0.46530509745697723</v>
      </c>
      <c r="AV97" s="65">
        <f t="shared" si="99"/>
        <v>0.30449065948703663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0.46530509745697723</v>
      </c>
      <c r="BB97" s="68">
        <f ca="1"/>
        <v>0.59386280022300142</v>
      </c>
      <c r="BC97" s="45"/>
      <c r="BD97" s="45">
        <f t="shared" ca="1" si="76"/>
        <v>0.46530509745697723</v>
      </c>
    </row>
    <row r="98" spans="6:56" x14ac:dyDescent="0.25">
      <c r="F98" s="47">
        <v>7</v>
      </c>
      <c r="G98" s="48">
        <v>2</v>
      </c>
      <c r="H98" s="70">
        <f>+'Survival Rates'!J96</f>
        <v>0.906135454658482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0.91845983447044355</v>
      </c>
      <c r="AA98" s="62">
        <f t="shared" si="78"/>
        <v>0.89771352619239797</v>
      </c>
      <c r="AB98" s="62">
        <f t="shared" si="79"/>
        <v>0.86307268303855522</v>
      </c>
      <c r="AC98" s="62">
        <f t="shared" si="80"/>
        <v>0.82718666860395351</v>
      </c>
      <c r="AD98" s="62">
        <f t="shared" si="81"/>
        <v>0.78076374944328264</v>
      </c>
      <c r="AE98" s="62">
        <f t="shared" si="82"/>
        <v>0.69394865600579103</v>
      </c>
      <c r="AF98" s="62">
        <f t="shared" si="83"/>
        <v>0.67426047994976113</v>
      </c>
      <c r="AG98" s="62">
        <f t="shared" si="84"/>
        <v>0.63027775128460495</v>
      </c>
      <c r="AH98" s="62">
        <f t="shared" si="85"/>
        <v>0.59091158136056676</v>
      </c>
      <c r="AI98" s="62">
        <f t="shared" si="86"/>
        <v>0.46157100436831489</v>
      </c>
      <c r="AJ98" s="62">
        <f t="shared" si="87"/>
        <v>0.3003862352413747</v>
      </c>
      <c r="AK98" s="63">
        <f t="shared" si="88"/>
        <v>0</v>
      </c>
      <c r="AL98" s="64">
        <f t="shared" si="89"/>
        <v>0.91845983447044355</v>
      </c>
      <c r="AM98" s="65">
        <f t="shared" si="90"/>
        <v>0.89771352619239797</v>
      </c>
      <c r="AN98" s="65">
        <f t="shared" si="91"/>
        <v>0.86307268303855522</v>
      </c>
      <c r="AO98" s="65">
        <f t="shared" si="92"/>
        <v>0.82718666860395351</v>
      </c>
      <c r="AP98" s="65">
        <f t="shared" si="93"/>
        <v>0.78076374944328264</v>
      </c>
      <c r="AQ98" s="65">
        <f t="shared" si="94"/>
        <v>0.69394865600579103</v>
      </c>
      <c r="AR98" s="65">
        <f t="shared" si="95"/>
        <v>0.67426047994976113</v>
      </c>
      <c r="AS98" s="65">
        <f t="shared" si="96"/>
        <v>0.63027775128460495</v>
      </c>
      <c r="AT98" s="65">
        <f t="shared" si="97"/>
        <v>0.59091158136056676</v>
      </c>
      <c r="AU98" s="65">
        <f t="shared" si="98"/>
        <v>0.46157100436831489</v>
      </c>
      <c r="AV98" s="65">
        <f t="shared" si="99"/>
        <v>0.3003862352413747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0.46157100436831489</v>
      </c>
      <c r="BB98" s="68">
        <f ca="1"/>
        <v>0.59091158136056676</v>
      </c>
      <c r="BC98" s="45"/>
      <c r="BD98" s="45">
        <f t="shared" ca="1" si="76"/>
        <v>0.46157100436831489</v>
      </c>
    </row>
    <row r="99" spans="6:56" x14ac:dyDescent="0.25">
      <c r="F99" s="47">
        <v>7</v>
      </c>
      <c r="G99" s="48">
        <v>3</v>
      </c>
      <c r="H99" s="70">
        <f>+'Survival Rates'!J97</f>
        <v>0.85979698636810131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0.91852116376231785</v>
      </c>
      <c r="AA99" s="62">
        <f t="shared" si="78"/>
        <v>0.89789737091347555</v>
      </c>
      <c r="AB99" s="62">
        <f t="shared" si="79"/>
        <v>0.86258789652799273</v>
      </c>
      <c r="AC99" s="62">
        <f t="shared" si="80"/>
        <v>0.82677095784527022</v>
      </c>
      <c r="AD99" s="62">
        <f t="shared" si="81"/>
        <v>0.7796157498944305</v>
      </c>
      <c r="AE99" s="62">
        <f t="shared" si="82"/>
        <v>0.69230792909278338</v>
      </c>
      <c r="AF99" s="62">
        <f t="shared" si="83"/>
        <v>0.67215122847532405</v>
      </c>
      <c r="AG99" s="62">
        <f t="shared" si="84"/>
        <v>0.62754524683138369</v>
      </c>
      <c r="AH99" s="62">
        <f t="shared" si="85"/>
        <v>0.58797502866811402</v>
      </c>
      <c r="AI99" s="62">
        <f t="shared" si="86"/>
        <v>0.45786687753463451</v>
      </c>
      <c r="AJ99" s="62">
        <f t="shared" si="87"/>
        <v>0.29633713715388382</v>
      </c>
      <c r="AK99" s="63">
        <f t="shared" si="88"/>
        <v>0</v>
      </c>
      <c r="AL99" s="64">
        <f t="shared" si="89"/>
        <v>0.91852116376231785</v>
      </c>
      <c r="AM99" s="65">
        <f t="shared" si="90"/>
        <v>0.89789737091347555</v>
      </c>
      <c r="AN99" s="65">
        <f t="shared" si="91"/>
        <v>0.86258789652799273</v>
      </c>
      <c r="AO99" s="65">
        <f t="shared" si="92"/>
        <v>0.82677095784527022</v>
      </c>
      <c r="AP99" s="65">
        <f t="shared" si="93"/>
        <v>0.7796157498944305</v>
      </c>
      <c r="AQ99" s="65">
        <f t="shared" si="94"/>
        <v>0.69230792909278338</v>
      </c>
      <c r="AR99" s="65">
        <f t="shared" si="95"/>
        <v>0.67215122847532405</v>
      </c>
      <c r="AS99" s="65">
        <f t="shared" si="96"/>
        <v>0.62754524683138369</v>
      </c>
      <c r="AT99" s="65">
        <f t="shared" si="97"/>
        <v>0.58797502866811402</v>
      </c>
      <c r="AU99" s="65">
        <f t="shared" si="98"/>
        <v>0.45786687753463451</v>
      </c>
      <c r="AV99" s="65">
        <f t="shared" si="99"/>
        <v>0.29633713715388382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0.45786687753463451</v>
      </c>
      <c r="BB99" s="68">
        <f ca="1"/>
        <v>0.58797502866811402</v>
      </c>
      <c r="BC99" s="45"/>
      <c r="BD99" s="45">
        <f t="shared" ca="1" si="76"/>
        <v>0.45786687753463451</v>
      </c>
    </row>
    <row r="100" spans="6:56" x14ac:dyDescent="0.25">
      <c r="F100" s="47">
        <v>7</v>
      </c>
      <c r="G100" s="48">
        <v>4</v>
      </c>
      <c r="H100" s="70">
        <f>+'Survival Rates'!J98</f>
        <v>0.81867589930564022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0.91858249714939788</v>
      </c>
      <c r="AA100" s="62">
        <f t="shared" si="78"/>
        <v>0.8980812532845166</v>
      </c>
      <c r="AB100" s="62">
        <f t="shared" si="79"/>
        <v>0.86210338232121808</v>
      </c>
      <c r="AC100" s="62">
        <f t="shared" si="80"/>
        <v>0.82635545600609861</v>
      </c>
      <c r="AD100" s="62">
        <f t="shared" si="81"/>
        <v>0.77846943831196391</v>
      </c>
      <c r="AE100" s="62">
        <f t="shared" si="82"/>
        <v>0.69067108140740996</v>
      </c>
      <c r="AF100" s="62">
        <f t="shared" si="83"/>
        <v>0.67004857525469941</v>
      </c>
      <c r="AG100" s="62">
        <f t="shared" si="84"/>
        <v>0.6248245888705567</v>
      </c>
      <c r="AH100" s="62">
        <f t="shared" si="85"/>
        <v>0.58505306926167489</v>
      </c>
      <c r="AI100" s="62">
        <f t="shared" si="86"/>
        <v>0.45419247647547234</v>
      </c>
      <c r="AJ100" s="62">
        <f t="shared" si="87"/>
        <v>0.29234261944791057</v>
      </c>
      <c r="AK100" s="63">
        <f t="shared" si="88"/>
        <v>0</v>
      </c>
      <c r="AL100" s="64">
        <f t="shared" si="89"/>
        <v>0.91858249714939788</v>
      </c>
      <c r="AM100" s="65">
        <f t="shared" si="90"/>
        <v>0.8980812532845166</v>
      </c>
      <c r="AN100" s="65">
        <f t="shared" si="91"/>
        <v>0.86210338232121808</v>
      </c>
      <c r="AO100" s="65">
        <f t="shared" si="92"/>
        <v>0.82635545600609861</v>
      </c>
      <c r="AP100" s="65">
        <f t="shared" si="93"/>
        <v>0.77846943831196391</v>
      </c>
      <c r="AQ100" s="65">
        <f t="shared" si="94"/>
        <v>0.69067108140740996</v>
      </c>
      <c r="AR100" s="65">
        <f t="shared" si="95"/>
        <v>0.67004857525469941</v>
      </c>
      <c r="AS100" s="65">
        <f t="shared" si="96"/>
        <v>0.6248245888705567</v>
      </c>
      <c r="AT100" s="65">
        <f t="shared" si="97"/>
        <v>0.58505306926167489</v>
      </c>
      <c r="AU100" s="65">
        <f t="shared" si="98"/>
        <v>0.45419247647547234</v>
      </c>
      <c r="AV100" s="65">
        <f t="shared" si="99"/>
        <v>0.29234261944791057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0.45419247647547234</v>
      </c>
      <c r="BB100" s="68">
        <f ca="1"/>
        <v>0.58505306926167489</v>
      </c>
      <c r="BC100" s="45"/>
      <c r="BD100" s="45">
        <f t="shared" ca="1" si="76"/>
        <v>0.45419247647547234</v>
      </c>
    </row>
    <row r="101" spans="6:56" x14ac:dyDescent="0.25">
      <c r="F101" s="47">
        <v>7</v>
      </c>
      <c r="G101" s="48">
        <v>5</v>
      </c>
      <c r="H101" s="70">
        <f>+'Survival Rates'!J99</f>
        <v>0.76539548080139985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0.9186438346319572</v>
      </c>
      <c r="AA101" s="62">
        <f t="shared" si="78"/>
        <v>0.89826517331323152</v>
      </c>
      <c r="AB101" s="62">
        <f t="shared" si="79"/>
        <v>0.86161914026527875</v>
      </c>
      <c r="AC101" s="62">
        <f t="shared" si="80"/>
        <v>0.82594016298144424</v>
      </c>
      <c r="AD101" s="62">
        <f t="shared" si="81"/>
        <v>0.77732481221397387</v>
      </c>
      <c r="AE101" s="62">
        <f t="shared" si="82"/>
        <v>0.689038103777878</v>
      </c>
      <c r="AF101" s="62">
        <f t="shared" si="83"/>
        <v>0.6679524996469377</v>
      </c>
      <c r="AG101" s="62">
        <f t="shared" si="84"/>
        <v>0.62211572604287291</v>
      </c>
      <c r="AH101" s="62">
        <f t="shared" si="85"/>
        <v>0.5821456306194801</v>
      </c>
      <c r="AI101" s="62">
        <f t="shared" si="86"/>
        <v>0.45054756264023049</v>
      </c>
      <c r="AJ101" s="62">
        <f t="shared" si="87"/>
        <v>0.28840194639960182</v>
      </c>
      <c r="AK101" s="63">
        <f t="shared" si="88"/>
        <v>0</v>
      </c>
      <c r="AL101" s="64">
        <f t="shared" si="89"/>
        <v>0.9186438346319572</v>
      </c>
      <c r="AM101" s="65">
        <f t="shared" si="90"/>
        <v>0.89826517331323152</v>
      </c>
      <c r="AN101" s="65">
        <f t="shared" si="91"/>
        <v>0.86161914026527875</v>
      </c>
      <c r="AO101" s="65">
        <f t="shared" si="92"/>
        <v>0.82594016298144424</v>
      </c>
      <c r="AP101" s="65">
        <f t="shared" si="93"/>
        <v>0.77732481221397387</v>
      </c>
      <c r="AQ101" s="65">
        <f t="shared" si="94"/>
        <v>0.689038103777878</v>
      </c>
      <c r="AR101" s="65">
        <f t="shared" si="95"/>
        <v>0.6679524996469377</v>
      </c>
      <c r="AS101" s="65">
        <f t="shared" si="96"/>
        <v>0.62211572604287291</v>
      </c>
      <c r="AT101" s="65">
        <f t="shared" si="97"/>
        <v>0.5821456306194801</v>
      </c>
      <c r="AU101" s="65">
        <f t="shared" si="98"/>
        <v>0.45054756264023049</v>
      </c>
      <c r="AV101" s="65">
        <f t="shared" si="99"/>
        <v>0.28840194639960182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0.45054756264023049</v>
      </c>
      <c r="BB101" s="68">
        <f ca="1"/>
        <v>0.5821456306194801</v>
      </c>
      <c r="BC101" s="45"/>
      <c r="BD101" s="45">
        <f t="shared" ca="1" si="76"/>
        <v>0.45054756264023049</v>
      </c>
    </row>
    <row r="102" spans="6:56" x14ac:dyDescent="0.25">
      <c r="F102" s="47">
        <v>7</v>
      </c>
      <c r="G102" s="48">
        <v>6</v>
      </c>
      <c r="H102" s="70">
        <f>+'Survival Rates'!J100</f>
        <v>0.7272691217107391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0.91870517621026926</v>
      </c>
      <c r="AA102" s="62">
        <f t="shared" si="78"/>
        <v>0.89844913100733237</v>
      </c>
      <c r="AB102" s="62">
        <f t="shared" si="79"/>
        <v>0.86113517020730812</v>
      </c>
      <c r="AC102" s="62">
        <f t="shared" si="80"/>
        <v>0.82552507866636515</v>
      </c>
      <c r="AD102" s="62">
        <f t="shared" si="81"/>
        <v>0.77618186912220055</v>
      </c>
      <c r="AE102" s="62">
        <f t="shared" si="82"/>
        <v>0.68740898705408016</v>
      </c>
      <c r="AF102" s="62">
        <f t="shared" si="83"/>
        <v>0.66586298107565911</v>
      </c>
      <c r="AG102" s="62">
        <f t="shared" si="84"/>
        <v>0.61941860721174424</v>
      </c>
      <c r="AH102" s="62">
        <f t="shared" si="85"/>
        <v>0.57925264058015957</v>
      </c>
      <c r="AI102" s="62">
        <f t="shared" si="86"/>
        <v>0.44693189939268979</v>
      </c>
      <c r="AJ102" s="62">
        <f t="shared" si="87"/>
        <v>0.2845143922023966</v>
      </c>
      <c r="AK102" s="63">
        <f t="shared" si="88"/>
        <v>0</v>
      </c>
      <c r="AL102" s="64">
        <f t="shared" si="89"/>
        <v>0.91870517621026926</v>
      </c>
      <c r="AM102" s="65">
        <f t="shared" si="90"/>
        <v>0.89844913100733237</v>
      </c>
      <c r="AN102" s="65">
        <f t="shared" si="91"/>
        <v>0.86113517020730812</v>
      </c>
      <c r="AO102" s="65">
        <f t="shared" si="92"/>
        <v>0.82552507866636515</v>
      </c>
      <c r="AP102" s="65">
        <f t="shared" si="93"/>
        <v>0.77618186912220055</v>
      </c>
      <c r="AQ102" s="65">
        <f t="shared" si="94"/>
        <v>0.68740898705408016</v>
      </c>
      <c r="AR102" s="65">
        <f t="shared" si="95"/>
        <v>0.66586298107565911</v>
      </c>
      <c r="AS102" s="65">
        <f t="shared" si="96"/>
        <v>0.61941860721174424</v>
      </c>
      <c r="AT102" s="65">
        <f t="shared" si="97"/>
        <v>0.57925264058015957</v>
      </c>
      <c r="AU102" s="65">
        <f t="shared" si="98"/>
        <v>0.44693189939268979</v>
      </c>
      <c r="AV102" s="65">
        <f t="shared" si="99"/>
        <v>0.2845143922023966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0.44693189939268979</v>
      </c>
      <c r="BB102" s="68">
        <f ca="1"/>
        <v>0.57925264058015957</v>
      </c>
      <c r="BC102" s="45"/>
      <c r="BD102" s="45">
        <f t="shared" ca="1" si="76"/>
        <v>0.44693189939268979</v>
      </c>
    </row>
    <row r="103" spans="6:56" x14ac:dyDescent="0.25">
      <c r="F103" s="47">
        <v>7</v>
      </c>
      <c r="G103" s="48">
        <v>7</v>
      </c>
      <c r="H103" s="70">
        <f>+'Survival Rates'!J101</f>
        <v>0.691374527265602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0.91902957447942601</v>
      </c>
      <c r="AA103" s="62">
        <f t="shared" si="78"/>
        <v>0.89899118552097745</v>
      </c>
      <c r="AB103" s="62">
        <f t="shared" si="79"/>
        <v>0.86090492730016199</v>
      </c>
      <c r="AC103" s="62">
        <f t="shared" si="80"/>
        <v>0.82547580882743787</v>
      </c>
      <c r="AD103" s="62">
        <f t="shared" si="81"/>
        <v>0.775305122889132</v>
      </c>
      <c r="AE103" s="62">
        <f t="shared" si="82"/>
        <v>0.68609160346443521</v>
      </c>
      <c r="AF103" s="62">
        <f t="shared" si="83"/>
        <v>0.6639904658541782</v>
      </c>
      <c r="AG103" s="62">
        <f t="shared" si="84"/>
        <v>0.61683167819510731</v>
      </c>
      <c r="AH103" s="62">
        <f t="shared" si="85"/>
        <v>0.57647845318185975</v>
      </c>
      <c r="AI103" s="62">
        <f t="shared" si="86"/>
        <v>0.44335102409895766</v>
      </c>
      <c r="AJ103" s="62">
        <f t="shared" si="87"/>
        <v>0.28058249897768567</v>
      </c>
      <c r="AK103" s="63">
        <f t="shared" si="88"/>
        <v>0</v>
      </c>
      <c r="AL103" s="64">
        <f t="shared" si="89"/>
        <v>0.91902957447942601</v>
      </c>
      <c r="AM103" s="65">
        <f t="shared" si="90"/>
        <v>0.89899118552097745</v>
      </c>
      <c r="AN103" s="65">
        <f t="shared" si="91"/>
        <v>0.86090492730016199</v>
      </c>
      <c r="AO103" s="65">
        <f t="shared" si="92"/>
        <v>0.82547580882743787</v>
      </c>
      <c r="AP103" s="65">
        <f t="shared" si="93"/>
        <v>0.775305122889132</v>
      </c>
      <c r="AQ103" s="65">
        <f t="shared" si="94"/>
        <v>0.68609160346443521</v>
      </c>
      <c r="AR103" s="65">
        <f t="shared" si="95"/>
        <v>0.6639904658541782</v>
      </c>
      <c r="AS103" s="65">
        <f t="shared" si="96"/>
        <v>0.61683167819510731</v>
      </c>
      <c r="AT103" s="65">
        <f t="shared" si="97"/>
        <v>0.57647845318185975</v>
      </c>
      <c r="AU103" s="65">
        <f t="shared" si="98"/>
        <v>0.44335102409895766</v>
      </c>
      <c r="AV103" s="65">
        <f t="shared" si="99"/>
        <v>0.28058249897768567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0.44335102409895766</v>
      </c>
      <c r="BB103" s="68">
        <f ca="1"/>
        <v>0.57647845318185975</v>
      </c>
      <c r="BC103" s="45"/>
      <c r="BD103" s="45">
        <f t="shared" ca="1" si="76"/>
        <v>0.44335102409895766</v>
      </c>
    </row>
    <row r="104" spans="6:56" x14ac:dyDescent="0.25">
      <c r="F104" s="47">
        <v>7</v>
      </c>
      <c r="G104" s="48">
        <v>8</v>
      </c>
      <c r="H104" s="70">
        <f>+'Survival Rates'!J102</f>
        <v>0.66586298107565811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0.91935408729483736</v>
      </c>
      <c r="AA104" s="62">
        <f t="shared" si="78"/>
        <v>0.89953356706826937</v>
      </c>
      <c r="AB104" s="62">
        <f t="shared" si="79"/>
        <v>0.86067474595338189</v>
      </c>
      <c r="AC104" s="62">
        <f t="shared" si="80"/>
        <v>0.82542654192908393</v>
      </c>
      <c r="AD104" s="62">
        <f t="shared" si="81"/>
        <v>0.77442936699606979</v>
      </c>
      <c r="AE104" s="62">
        <f t="shared" si="82"/>
        <v>0.68477674457195736</v>
      </c>
      <c r="AF104" s="62">
        <f t="shared" si="83"/>
        <v>0.66212321645067229</v>
      </c>
      <c r="AG104" s="62">
        <f t="shared" si="84"/>
        <v>0.61425555318348279</v>
      </c>
      <c r="AH104" s="62">
        <f t="shared" si="85"/>
        <v>0.57371755206864816</v>
      </c>
      <c r="AI104" s="62">
        <f t="shared" si="86"/>
        <v>0.43979883923409552</v>
      </c>
      <c r="AJ104" s="62">
        <f t="shared" si="87"/>
        <v>0.27670494319513661</v>
      </c>
      <c r="AK104" s="63">
        <f t="shared" si="88"/>
        <v>0</v>
      </c>
      <c r="AL104" s="64">
        <f t="shared" si="89"/>
        <v>0.91935408729483736</v>
      </c>
      <c r="AM104" s="65">
        <f t="shared" si="90"/>
        <v>0.89953356706826937</v>
      </c>
      <c r="AN104" s="65">
        <f t="shared" si="91"/>
        <v>0.86067474595338189</v>
      </c>
      <c r="AO104" s="65">
        <f t="shared" si="92"/>
        <v>0.82542654192908393</v>
      </c>
      <c r="AP104" s="65">
        <f t="shared" si="93"/>
        <v>0.77442936699606979</v>
      </c>
      <c r="AQ104" s="65">
        <f t="shared" si="94"/>
        <v>0.68477674457195736</v>
      </c>
      <c r="AR104" s="65">
        <f t="shared" si="95"/>
        <v>0.66212321645067229</v>
      </c>
      <c r="AS104" s="65">
        <f t="shared" si="96"/>
        <v>0.61425555318348279</v>
      </c>
      <c r="AT104" s="65">
        <f t="shared" si="97"/>
        <v>0.57371755206864816</v>
      </c>
      <c r="AU104" s="65">
        <f t="shared" si="98"/>
        <v>0.43979883923409552</v>
      </c>
      <c r="AV104" s="65">
        <f t="shared" si="99"/>
        <v>0.27670494319513661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0.43979883923409552</v>
      </c>
      <c r="BB104" s="68">
        <f ca="1"/>
        <v>0.57371755206864816</v>
      </c>
      <c r="BC104" s="45"/>
      <c r="BD104" s="45">
        <f t="shared" ca="1" si="76"/>
        <v>0.43979883923409552</v>
      </c>
    </row>
    <row r="105" spans="6:56" x14ac:dyDescent="0.25">
      <c r="F105" s="47">
        <v>7</v>
      </c>
      <c r="G105" s="48">
        <v>9</v>
      </c>
      <c r="H105" s="70">
        <f>+'Survival Rates'!J103</f>
        <v>0.64373710509087312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0.91967871469695006</v>
      </c>
      <c r="AA105" s="62">
        <f t="shared" si="78"/>
        <v>0.90007627584651484</v>
      </c>
      <c r="AB105" s="62">
        <f t="shared" si="79"/>
        <v>0.86044462615050832</v>
      </c>
      <c r="AC105" s="62">
        <f t="shared" si="80"/>
        <v>0.82537727797112781</v>
      </c>
      <c r="AD105" s="62">
        <f t="shared" si="81"/>
        <v>0.77355460032436263</v>
      </c>
      <c r="AE105" s="62">
        <f t="shared" si="82"/>
        <v>0.68346440553819576</v>
      </c>
      <c r="AF105" s="62">
        <f t="shared" si="83"/>
        <v>0.66026121805680316</v>
      </c>
      <c r="AG105" s="62">
        <f t="shared" si="84"/>
        <v>0.6116901870552135</v>
      </c>
      <c r="AH105" s="62">
        <f t="shared" si="85"/>
        <v>0.57096987360914531</v>
      </c>
      <c r="AI105" s="62">
        <f t="shared" si="86"/>
        <v>0.4362751149267336</v>
      </c>
      <c r="AJ105" s="62">
        <f t="shared" si="87"/>
        <v>0.27288097392957122</v>
      </c>
      <c r="AK105" s="63">
        <f t="shared" si="88"/>
        <v>0</v>
      </c>
      <c r="AL105" s="64">
        <f t="shared" si="89"/>
        <v>0.91967871469695006</v>
      </c>
      <c r="AM105" s="65">
        <f t="shared" si="90"/>
        <v>0.90007627584651484</v>
      </c>
      <c r="AN105" s="65">
        <f t="shared" si="91"/>
        <v>0.86044462615050832</v>
      </c>
      <c r="AO105" s="65">
        <f t="shared" si="92"/>
        <v>0.82537727797112781</v>
      </c>
      <c r="AP105" s="65">
        <f t="shared" si="93"/>
        <v>0.77355460032436263</v>
      </c>
      <c r="AQ105" s="65">
        <f t="shared" si="94"/>
        <v>0.68346440553819576</v>
      </c>
      <c r="AR105" s="65">
        <f t="shared" si="95"/>
        <v>0.66026121805680316</v>
      </c>
      <c r="AS105" s="65">
        <f t="shared" si="96"/>
        <v>0.6116901870552135</v>
      </c>
      <c r="AT105" s="65">
        <f t="shared" si="97"/>
        <v>0.57096987360914531</v>
      </c>
      <c r="AU105" s="65">
        <f t="shared" si="98"/>
        <v>0.4362751149267336</v>
      </c>
      <c r="AV105" s="65">
        <f t="shared" si="99"/>
        <v>0.27288097392957122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0.4362751149267336</v>
      </c>
      <c r="BB105" s="68">
        <f ca="1"/>
        <v>0.57096987360914531</v>
      </c>
      <c r="BC105" s="45"/>
      <c r="BD105" s="45">
        <f t="shared" ca="1" si="76"/>
        <v>0.4362751149267336</v>
      </c>
    </row>
    <row r="106" spans="6:56" x14ac:dyDescent="0.25">
      <c r="F106" s="47">
        <v>7</v>
      </c>
      <c r="G106" s="48">
        <v>10</v>
      </c>
      <c r="H106" s="70">
        <f>+'Survival Rates'!J104</f>
        <v>0.62484596456991959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0.92000345672622508</v>
      </c>
      <c r="AA106" s="62">
        <f t="shared" si="78"/>
        <v>0.90061931205313961</v>
      </c>
      <c r="AB106" s="62">
        <f t="shared" si="79"/>
        <v>0.86021456787508621</v>
      </c>
      <c r="AC106" s="62">
        <f t="shared" si="80"/>
        <v>0.82532801695339397</v>
      </c>
      <c r="AD106" s="62">
        <f t="shared" si="81"/>
        <v>0.77268082175662278</v>
      </c>
      <c r="AE106" s="62">
        <f t="shared" si="82"/>
        <v>0.68215458153397213</v>
      </c>
      <c r="AF106" s="62">
        <f t="shared" si="83"/>
        <v>0.65840445590587582</v>
      </c>
      <c r="AG106" s="62">
        <f t="shared" si="84"/>
        <v>0.6091355348770876</v>
      </c>
      <c r="AH106" s="62">
        <f t="shared" si="85"/>
        <v>0.56823535447671825</v>
      </c>
      <c r="AI106" s="62">
        <f t="shared" si="86"/>
        <v>0.43277962314726087</v>
      </c>
      <c r="AJ106" s="62">
        <f t="shared" si="87"/>
        <v>0.26910985063334464</v>
      </c>
      <c r="AK106" s="63">
        <f t="shared" si="88"/>
        <v>0</v>
      </c>
      <c r="AL106" s="64">
        <f t="shared" si="89"/>
        <v>0.92000345672622508</v>
      </c>
      <c r="AM106" s="65">
        <f t="shared" si="90"/>
        <v>0.90061931205313961</v>
      </c>
      <c r="AN106" s="65">
        <f t="shared" si="91"/>
        <v>0.86021456787508621</v>
      </c>
      <c r="AO106" s="65">
        <f t="shared" si="92"/>
        <v>0.82532801695339397</v>
      </c>
      <c r="AP106" s="65">
        <f t="shared" si="93"/>
        <v>0.77268082175662278</v>
      </c>
      <c r="AQ106" s="65">
        <f t="shared" si="94"/>
        <v>0.68215458153397213</v>
      </c>
      <c r="AR106" s="65">
        <f t="shared" si="95"/>
        <v>0.65840445590587582</v>
      </c>
      <c r="AS106" s="65">
        <f t="shared" si="96"/>
        <v>0.6091355348770876</v>
      </c>
      <c r="AT106" s="65">
        <f t="shared" si="97"/>
        <v>0.56823535447671825</v>
      </c>
      <c r="AU106" s="65">
        <f t="shared" si="98"/>
        <v>0.43277962314726087</v>
      </c>
      <c r="AV106" s="65">
        <f t="shared" si="99"/>
        <v>0.26910985063334464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0.43277962314726087</v>
      </c>
      <c r="BB106" s="68">
        <f ca="1"/>
        <v>0.56823535447671825</v>
      </c>
      <c r="BC106" s="45"/>
      <c r="BD106" s="45">
        <f t="shared" ca="1" si="76"/>
        <v>0.43277962314726087</v>
      </c>
    </row>
    <row r="107" spans="6:56" x14ac:dyDescent="0.25">
      <c r="F107" s="47">
        <v>7</v>
      </c>
      <c r="G107" s="48">
        <v>11</v>
      </c>
      <c r="H107" s="70">
        <f>+'Survival Rates'!J105</f>
        <v>0.58988673231469257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0.9203283134231377</v>
      </c>
      <c r="AA107" s="62">
        <f t="shared" si="78"/>
        <v>0.90116267588568855</v>
      </c>
      <c r="AB107" s="62">
        <f t="shared" si="79"/>
        <v>0.85998457111066495</v>
      </c>
      <c r="AC107" s="62">
        <f t="shared" si="80"/>
        <v>0.82527875887570701</v>
      </c>
      <c r="AD107" s="62">
        <f t="shared" si="81"/>
        <v>0.77180803017672461</v>
      </c>
      <c r="AE107" s="62">
        <f t="shared" si="82"/>
        <v>0.6808472677393631</v>
      </c>
      <c r="AF107" s="62">
        <f t="shared" si="83"/>
        <v>0.65655291527272186</v>
      </c>
      <c r="AG107" s="62">
        <f t="shared" si="84"/>
        <v>0.60659155190355141</v>
      </c>
      <c r="AH107" s="62">
        <f t="shared" si="85"/>
        <v>0.56551393164802144</v>
      </c>
      <c r="AI107" s="62">
        <f t="shared" si="86"/>
        <v>0.42931213769306847</v>
      </c>
      <c r="AJ107" s="62">
        <f t="shared" si="87"/>
        <v>0.26539084299293147</v>
      </c>
      <c r="AK107" s="63">
        <f t="shared" si="88"/>
        <v>0</v>
      </c>
      <c r="AL107" s="64">
        <f t="shared" si="89"/>
        <v>0.9203283134231377</v>
      </c>
      <c r="AM107" s="65">
        <f t="shared" si="90"/>
        <v>0.90116267588568855</v>
      </c>
      <c r="AN107" s="65">
        <f t="shared" si="91"/>
        <v>0.85998457111066495</v>
      </c>
      <c r="AO107" s="65">
        <f t="shared" si="92"/>
        <v>0.82527875887570701</v>
      </c>
      <c r="AP107" s="65">
        <f t="shared" si="93"/>
        <v>0.77180803017672461</v>
      </c>
      <c r="AQ107" s="65">
        <f t="shared" si="94"/>
        <v>0.6808472677393631</v>
      </c>
      <c r="AR107" s="65">
        <f t="shared" si="95"/>
        <v>0.65655291527272186</v>
      </c>
      <c r="AS107" s="65">
        <f t="shared" si="96"/>
        <v>0.60659155190355141</v>
      </c>
      <c r="AT107" s="65">
        <f t="shared" si="97"/>
        <v>0.56551393164802144</v>
      </c>
      <c r="AU107" s="65">
        <f t="shared" si="98"/>
        <v>0.42931213769306847</v>
      </c>
      <c r="AV107" s="65">
        <f t="shared" si="99"/>
        <v>0.26539084299293147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0.42931213769306847</v>
      </c>
      <c r="BB107" s="68">
        <f ca="1"/>
        <v>0.56551393164802144</v>
      </c>
      <c r="BC107" s="45"/>
      <c r="BD107" s="45">
        <f t="shared" ca="1" si="76"/>
        <v>0.42931213769306847</v>
      </c>
    </row>
    <row r="108" spans="6:56" x14ac:dyDescent="0.25">
      <c r="F108" s="47">
        <v>7</v>
      </c>
      <c r="G108" s="48">
        <v>12</v>
      </c>
      <c r="H108" s="70">
        <f>+'Survival Rates'!J106</f>
        <v>0.55553200288609039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0.92065328482817754</v>
      </c>
      <c r="AA108" s="62">
        <f t="shared" si="78"/>
        <v>0.90170636754182565</v>
      </c>
      <c r="AB108" s="62">
        <f t="shared" si="79"/>
        <v>0.85975463584079825</v>
      </c>
      <c r="AC108" s="62">
        <f t="shared" si="80"/>
        <v>0.82522950373789139</v>
      </c>
      <c r="AD108" s="62">
        <f t="shared" si="81"/>
        <v>0.77093622446980337</v>
      </c>
      <c r="AE108" s="62">
        <f t="shared" si="82"/>
        <v>0.67954245934368251</v>
      </c>
      <c r="AF108" s="62">
        <f t="shared" si="83"/>
        <v>0.65470658147358218</v>
      </c>
      <c r="AG108" s="62">
        <f t="shared" si="84"/>
        <v>0.60405819357592583</v>
      </c>
      <c r="AH108" s="62">
        <f t="shared" si="85"/>
        <v>0.56280554240154401</v>
      </c>
      <c r="AI108" s="62">
        <f t="shared" si="86"/>
        <v>0.42587243417391174</v>
      </c>
      <c r="AJ108" s="62">
        <f t="shared" si="87"/>
        <v>0.26172323078749365</v>
      </c>
      <c r="AK108" s="63">
        <f t="shared" si="88"/>
        <v>0</v>
      </c>
      <c r="AL108" s="64">
        <f t="shared" si="89"/>
        <v>0.92065328482817754</v>
      </c>
      <c r="AM108" s="65">
        <f t="shared" si="90"/>
        <v>0.90170636754182565</v>
      </c>
      <c r="AN108" s="65">
        <f t="shared" si="91"/>
        <v>0.85975463584079825</v>
      </c>
      <c r="AO108" s="65">
        <f t="shared" si="92"/>
        <v>0.82522950373789139</v>
      </c>
      <c r="AP108" s="65">
        <f t="shared" si="93"/>
        <v>0.77093622446980337</v>
      </c>
      <c r="AQ108" s="65">
        <f t="shared" si="94"/>
        <v>0.67954245934368251</v>
      </c>
      <c r="AR108" s="65">
        <f t="shared" si="95"/>
        <v>0.65470658147358218</v>
      </c>
      <c r="AS108" s="65">
        <f t="shared" si="96"/>
        <v>0.60405819357592583</v>
      </c>
      <c r="AT108" s="65">
        <f t="shared" si="97"/>
        <v>0.56280554240154401</v>
      </c>
      <c r="AU108" s="65">
        <f t="shared" si="98"/>
        <v>0.42587243417391174</v>
      </c>
      <c r="AV108" s="65">
        <f t="shared" si="99"/>
        <v>0.26172323078749365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0.42587243417391174</v>
      </c>
      <c r="BB108" s="68">
        <f ca="1"/>
        <v>0.56280554240154401</v>
      </c>
      <c r="BC108" s="45"/>
      <c r="BD108" s="45">
        <f t="shared" ca="1" si="76"/>
        <v>0.42587243417391174</v>
      </c>
    </row>
    <row r="109" spans="6:56" x14ac:dyDescent="0.25">
      <c r="F109" s="47">
        <v>7</v>
      </c>
      <c r="G109" s="48">
        <v>13</v>
      </c>
      <c r="H109" s="70">
        <f>+'Survival Rates'!J107</f>
        <v>0.52185494852474112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0.92097837098184843</v>
      </c>
      <c r="AA109" s="62">
        <f t="shared" si="78"/>
        <v>0.90225038721933437</v>
      </c>
      <c r="AB109" s="62">
        <f t="shared" si="79"/>
        <v>0.85952476204904416</v>
      </c>
      <c r="AC109" s="62">
        <f t="shared" si="80"/>
        <v>0.8251802515397717</v>
      </c>
      <c r="AD109" s="62">
        <f t="shared" si="81"/>
        <v>0.7700654035222535</v>
      </c>
      <c r="AE109" s="62">
        <f t="shared" si="82"/>
        <v>0.67824015154546358</v>
      </c>
      <c r="AF109" s="62">
        <f t="shared" si="83"/>
        <v>0.6528654398659911</v>
      </c>
      <c r="AG109" s="62">
        <f t="shared" si="84"/>
        <v>0.60153541552162582</v>
      </c>
      <c r="AH109" s="62">
        <f t="shared" si="85"/>
        <v>0.56011012431616436</v>
      </c>
      <c r="AI109" s="62">
        <f t="shared" si="86"/>
        <v>0.42246028999738922</v>
      </c>
      <c r="AJ109" s="62">
        <f t="shared" si="87"/>
        <v>0.25810630374940291</v>
      </c>
      <c r="AK109" s="63">
        <f t="shared" si="88"/>
        <v>0</v>
      </c>
      <c r="AL109" s="64">
        <f t="shared" si="89"/>
        <v>0.92097837098184843</v>
      </c>
      <c r="AM109" s="65">
        <f t="shared" si="90"/>
        <v>0.90225038721933437</v>
      </c>
      <c r="AN109" s="65">
        <f t="shared" si="91"/>
        <v>0.85952476204904416</v>
      </c>
      <c r="AO109" s="65">
        <f t="shared" si="92"/>
        <v>0.8251802515397717</v>
      </c>
      <c r="AP109" s="65">
        <f t="shared" si="93"/>
        <v>0.7700654035222535</v>
      </c>
      <c r="AQ109" s="65">
        <f t="shared" si="94"/>
        <v>0.67824015154546358</v>
      </c>
      <c r="AR109" s="65">
        <f t="shared" si="95"/>
        <v>0.6528654398659911</v>
      </c>
      <c r="AS109" s="65">
        <f t="shared" si="96"/>
        <v>0.60153541552162582</v>
      </c>
      <c r="AT109" s="65">
        <f t="shared" si="97"/>
        <v>0.56011012431616436</v>
      </c>
      <c r="AU109" s="65">
        <f t="shared" si="98"/>
        <v>0.42246028999738922</v>
      </c>
      <c r="AV109" s="65">
        <f t="shared" si="99"/>
        <v>0.25810630374940291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0.42246028999738922</v>
      </c>
      <c r="BB109" s="68">
        <f ca="1"/>
        <v>0.56011012431616436</v>
      </c>
      <c r="BC109" s="45"/>
      <c r="BD109" s="45">
        <f t="shared" ca="1" si="76"/>
        <v>0.42246028999738922</v>
      </c>
    </row>
    <row r="110" spans="6:56" x14ac:dyDescent="0.25">
      <c r="F110" s="47">
        <v>7</v>
      </c>
      <c r="G110" s="48">
        <v>14</v>
      </c>
      <c r="H110" s="70">
        <f>+'Survival Rates'!J108</f>
        <v>0.48885155018714183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0.92130357192466861</v>
      </c>
      <c r="AA110" s="62">
        <f t="shared" si="78"/>
        <v>0.9027947351161173</v>
      </c>
      <c r="AB110" s="62">
        <f t="shared" si="79"/>
        <v>0.85929494971896525</v>
      </c>
      <c r="AC110" s="62">
        <f t="shared" si="80"/>
        <v>0.82513100228117253</v>
      </c>
      <c r="AD110" s="62">
        <f t="shared" si="81"/>
        <v>0.76919556622172736</v>
      </c>
      <c r="AE110" s="62">
        <f t="shared" si="82"/>
        <v>0.67694033955244115</v>
      </c>
      <c r="AF110" s="62">
        <f t="shared" si="83"/>
        <v>0.65102947584865967</v>
      </c>
      <c r="AG110" s="62">
        <f t="shared" si="84"/>
        <v>0.5990231735533833</v>
      </c>
      <c r="AH110" s="62">
        <f t="shared" si="85"/>
        <v>0.55742761526971141</v>
      </c>
      <c r="AI110" s="62">
        <f t="shared" si="86"/>
        <v>0.41907548435453806</v>
      </c>
      <c r="AJ110" s="62">
        <f t="shared" si="87"/>
        <v>0.2545393614266907</v>
      </c>
      <c r="AK110" s="63">
        <f t="shared" si="88"/>
        <v>0</v>
      </c>
      <c r="AL110" s="64">
        <f t="shared" si="89"/>
        <v>0.92130357192466861</v>
      </c>
      <c r="AM110" s="65">
        <f t="shared" si="90"/>
        <v>0.9027947351161173</v>
      </c>
      <c r="AN110" s="65">
        <f t="shared" si="91"/>
        <v>0.85929494971896525</v>
      </c>
      <c r="AO110" s="65">
        <f t="shared" si="92"/>
        <v>0.82513100228117253</v>
      </c>
      <c r="AP110" s="65">
        <f t="shared" si="93"/>
        <v>0.76919556622172736</v>
      </c>
      <c r="AQ110" s="65">
        <f t="shared" si="94"/>
        <v>0.67694033955244115</v>
      </c>
      <c r="AR110" s="65">
        <f t="shared" si="95"/>
        <v>0.65102947584865967</v>
      </c>
      <c r="AS110" s="65">
        <f t="shared" si="96"/>
        <v>0.5990231735533833</v>
      </c>
      <c r="AT110" s="65">
        <f t="shared" si="97"/>
        <v>0.55742761526971141</v>
      </c>
      <c r="AU110" s="65">
        <f t="shared" si="98"/>
        <v>0.41907548435453806</v>
      </c>
      <c r="AV110" s="65">
        <f t="shared" si="99"/>
        <v>0.2545393614266907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0.41907548435453806</v>
      </c>
      <c r="BB110" s="68">
        <f ca="1"/>
        <v>0.55742761526971141</v>
      </c>
      <c r="BC110" s="45"/>
      <c r="BD110" s="45">
        <f t="shared" ca="1" si="76"/>
        <v>0.41907548435453806</v>
      </c>
    </row>
    <row r="111" spans="6:56" x14ac:dyDescent="0.25">
      <c r="F111" s="47">
        <v>7</v>
      </c>
      <c r="G111" s="48">
        <v>15</v>
      </c>
      <c r="H111" s="70">
        <f>+'Survival Rates'!J109</f>
        <v>0.4565740750113842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0.92162888769717044</v>
      </c>
      <c r="AA111" s="62">
        <f t="shared" si="78"/>
        <v>0.90333941143019647</v>
      </c>
      <c r="AB111" s="62">
        <f t="shared" si="79"/>
        <v>0.85906519883412835</v>
      </c>
      <c r="AC111" s="62">
        <f t="shared" si="80"/>
        <v>0.82508175596191835</v>
      </c>
      <c r="AD111" s="62">
        <f t="shared" si="81"/>
        <v>0.76832671145713383</v>
      </c>
      <c r="AE111" s="62">
        <f t="shared" si="82"/>
        <v>0.6756430185815343</v>
      </c>
      <c r="AF111" s="62">
        <f t="shared" si="83"/>
        <v>0.6491986748613604</v>
      </c>
      <c r="AG111" s="62">
        <f t="shared" si="84"/>
        <v>0.59652142366847316</v>
      </c>
      <c r="AH111" s="62">
        <f t="shared" si="85"/>
        <v>0.55475795343753276</v>
      </c>
      <c r="AI111" s="62">
        <f t="shared" si="86"/>
        <v>0.415717798205545</v>
      </c>
      <c r="AJ111" s="62">
        <f t="shared" si="87"/>
        <v>0.25102171304739923</v>
      </c>
      <c r="AK111" s="63">
        <f t="shared" si="88"/>
        <v>0</v>
      </c>
      <c r="AL111" s="64">
        <f t="shared" si="89"/>
        <v>0.92162888769717044</v>
      </c>
      <c r="AM111" s="65">
        <f t="shared" si="90"/>
        <v>0.90333941143019647</v>
      </c>
      <c r="AN111" s="65">
        <f t="shared" si="91"/>
        <v>0.85906519883412835</v>
      </c>
      <c r="AO111" s="65">
        <f t="shared" si="92"/>
        <v>0.82508175596191835</v>
      </c>
      <c r="AP111" s="65">
        <f t="shared" si="93"/>
        <v>0.76832671145713383</v>
      </c>
      <c r="AQ111" s="65">
        <f t="shared" si="94"/>
        <v>0.6756430185815343</v>
      </c>
      <c r="AR111" s="65">
        <f t="shared" si="95"/>
        <v>0.6491986748613604</v>
      </c>
      <c r="AS111" s="65">
        <f t="shared" si="96"/>
        <v>0.59652142366847316</v>
      </c>
      <c r="AT111" s="65">
        <f t="shared" si="97"/>
        <v>0.55475795343753276</v>
      </c>
      <c r="AU111" s="65">
        <f t="shared" si="98"/>
        <v>0.415717798205545</v>
      </c>
      <c r="AV111" s="65">
        <f t="shared" si="99"/>
        <v>0.25102171304739923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0.415717798205545</v>
      </c>
      <c r="BB111" s="68">
        <f ca="1"/>
        <v>0.55475795343753276</v>
      </c>
      <c r="BC111" s="45"/>
      <c r="BD111" s="45">
        <f t="shared" ca="1" si="76"/>
        <v>0.415717798205545</v>
      </c>
    </row>
    <row r="112" spans="6:56" x14ac:dyDescent="0.25">
      <c r="F112" s="37">
        <v>8</v>
      </c>
      <c r="G112" s="38">
        <v>1</v>
      </c>
      <c r="H112" s="61">
        <f>+'Survival Rates'!J110</f>
        <v>0.94439256133557625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0.92195431833990082</v>
      </c>
      <c r="AA112" s="62">
        <f t="shared" si="78"/>
        <v>0.90388441635971351</v>
      </c>
      <c r="AB112" s="62">
        <f t="shared" si="79"/>
        <v>0.85883550937810482</v>
      </c>
      <c r="AC112" s="62">
        <f t="shared" si="80"/>
        <v>0.82503251258183374</v>
      </c>
      <c r="AD112" s="62">
        <f t="shared" si="81"/>
        <v>0.76745883811863669</v>
      </c>
      <c r="AE112" s="62">
        <f t="shared" si="82"/>
        <v>0.67434818385882866</v>
      </c>
      <c r="AF112" s="62">
        <f t="shared" si="83"/>
        <v>0.64737302238481131</v>
      </c>
      <c r="AG112" s="62">
        <f t="shared" si="84"/>
        <v>0.59403012204794237</v>
      </c>
      <c r="AH112" s="62">
        <f t="shared" si="85"/>
        <v>0.55210107729106994</v>
      </c>
      <c r="AI112" s="62">
        <f t="shared" si="86"/>
        <v>0.41238701426557167</v>
      </c>
      <c r="AJ112" s="62">
        <f t="shared" si="87"/>
        <v>0.2475526773858068</v>
      </c>
      <c r="AK112" s="63">
        <f t="shared" si="88"/>
        <v>0</v>
      </c>
      <c r="AL112" s="64">
        <f t="shared" si="89"/>
        <v>0.92195431833990082</v>
      </c>
      <c r="AM112" s="65">
        <f t="shared" si="90"/>
        <v>0.90388441635971351</v>
      </c>
      <c r="AN112" s="65">
        <f t="shared" si="91"/>
        <v>0.85883550937810482</v>
      </c>
      <c r="AO112" s="65">
        <f t="shared" si="92"/>
        <v>0.82503251258183374</v>
      </c>
      <c r="AP112" s="65">
        <f t="shared" si="93"/>
        <v>0.76745883811863669</v>
      </c>
      <c r="AQ112" s="65">
        <f t="shared" si="94"/>
        <v>0.67434818385882866</v>
      </c>
      <c r="AR112" s="65">
        <f t="shared" si="95"/>
        <v>0.64737302238481131</v>
      </c>
      <c r="AS112" s="65">
        <f t="shared" si="96"/>
        <v>0.59403012204794237</v>
      </c>
      <c r="AT112" s="65">
        <f t="shared" si="97"/>
        <v>0.55210107729106994</v>
      </c>
      <c r="AU112" s="65">
        <f t="shared" si="98"/>
        <v>0.41238701426557167</v>
      </c>
      <c r="AV112" s="65">
        <f t="shared" si="99"/>
        <v>0.2475526773858068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0.41238701426557167</v>
      </c>
      <c r="BB112" s="68">
        <f ca="1"/>
        <v>0.55210107729106994</v>
      </c>
      <c r="BC112" s="45"/>
      <c r="BD112" s="45">
        <f t="shared" ca="1" si="76"/>
        <v>0.41238701426557167</v>
      </c>
    </row>
    <row r="113" spans="6:56" x14ac:dyDescent="0.25">
      <c r="F113" s="47">
        <v>8</v>
      </c>
      <c r="G113" s="48">
        <v>2</v>
      </c>
      <c r="H113" s="70">
        <f>+'Survival Rates'!J111</f>
        <v>0.89338060346698311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0.92227986389342087</v>
      </c>
      <c r="AA113" s="62">
        <f t="shared" si="78"/>
        <v>0.90442975010292936</v>
      </c>
      <c r="AB113" s="62">
        <f t="shared" si="79"/>
        <v>0.85860588133447036</v>
      </c>
      <c r="AC113" s="62">
        <f t="shared" si="80"/>
        <v>0.82498327214074341</v>
      </c>
      <c r="AD113" s="62">
        <f t="shared" si="81"/>
        <v>0.76659194509765349</v>
      </c>
      <c r="AE113" s="62">
        <f t="shared" si="82"/>
        <v>0.67305583061955887</v>
      </c>
      <c r="AF113" s="62">
        <f t="shared" si="83"/>
        <v>0.64555250394056107</v>
      </c>
      <c r="AG113" s="62">
        <f t="shared" si="84"/>
        <v>0.59154922505584262</v>
      </c>
      <c r="AH113" s="62">
        <f t="shared" si="85"/>
        <v>0.54945692559644044</v>
      </c>
      <c r="AI113" s="62">
        <f t="shared" si="86"/>
        <v>0.40908291699069343</v>
      </c>
      <c r="AJ113" s="62">
        <f t="shared" si="87"/>
        <v>0.24413158263050214</v>
      </c>
      <c r="AK113" s="63">
        <f t="shared" si="88"/>
        <v>0</v>
      </c>
      <c r="AL113" s="64">
        <f t="shared" si="89"/>
        <v>0.92227986389342087</v>
      </c>
      <c r="AM113" s="65">
        <f t="shared" si="90"/>
        <v>0.90442975010292936</v>
      </c>
      <c r="AN113" s="65">
        <f t="shared" si="91"/>
        <v>0.85860588133447036</v>
      </c>
      <c r="AO113" s="65">
        <f t="shared" si="92"/>
        <v>0.82498327214074341</v>
      </c>
      <c r="AP113" s="65">
        <f t="shared" si="93"/>
        <v>0.76659194509765349</v>
      </c>
      <c r="AQ113" s="65">
        <f t="shared" si="94"/>
        <v>0.67305583061955887</v>
      </c>
      <c r="AR113" s="65">
        <f t="shared" si="95"/>
        <v>0.64555250394056107</v>
      </c>
      <c r="AS113" s="65">
        <f t="shared" si="96"/>
        <v>0.59154922505584262</v>
      </c>
      <c r="AT113" s="65">
        <f t="shared" si="97"/>
        <v>0.54945692559644044</v>
      </c>
      <c r="AU113" s="65">
        <f t="shared" si="98"/>
        <v>0.40908291699069343</v>
      </c>
      <c r="AV113" s="65">
        <f t="shared" si="99"/>
        <v>0.24413158263050214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0.40908291699069343</v>
      </c>
      <c r="BB113" s="68">
        <f ca="1"/>
        <v>0.54945692559644044</v>
      </c>
      <c r="BC113" s="45"/>
      <c r="BD113" s="45">
        <f t="shared" ca="1" si="76"/>
        <v>0.40908291699069343</v>
      </c>
    </row>
    <row r="114" spans="6:56" x14ac:dyDescent="0.25">
      <c r="F114" s="47">
        <v>8</v>
      </c>
      <c r="G114" s="48">
        <v>3</v>
      </c>
      <c r="H114" s="70">
        <f>+'Survival Rates'!J112</f>
        <v>0.84134062717548552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0.9226055243983059</v>
      </c>
      <c r="AA114" s="62">
        <f t="shared" si="78"/>
        <v>0.9049754128582248</v>
      </c>
      <c r="AB114" s="62">
        <f t="shared" si="79"/>
        <v>0.85837631468680498</v>
      </c>
      <c r="AC114" s="62">
        <f t="shared" si="80"/>
        <v>0.82493403463847181</v>
      </c>
      <c r="AD114" s="62">
        <f t="shared" si="81"/>
        <v>0.76572603128685401</v>
      </c>
      <c r="AE114" s="62">
        <f t="shared" si="82"/>
        <v>0.67176595410809092</v>
      </c>
      <c r="AF114" s="62">
        <f t="shared" si="83"/>
        <v>0.64373710509087423</v>
      </c>
      <c r="AG114" s="62">
        <f t="shared" si="84"/>
        <v>0.58907868923846618</v>
      </c>
      <c r="AH114" s="62">
        <f t="shared" si="85"/>
        <v>0.54682543741302614</v>
      </c>
      <c r="AI114" s="62">
        <f t="shared" si="86"/>
        <v>0.40580529256395104</v>
      </c>
      <c r="AJ114" s="62">
        <f t="shared" si="87"/>
        <v>0.24075776625428175</v>
      </c>
      <c r="AK114" s="63">
        <f t="shared" si="88"/>
        <v>0</v>
      </c>
      <c r="AL114" s="64">
        <f t="shared" si="89"/>
        <v>0.9226055243983059</v>
      </c>
      <c r="AM114" s="65">
        <f t="shared" si="90"/>
        <v>0.9049754128582248</v>
      </c>
      <c r="AN114" s="65">
        <f t="shared" si="91"/>
        <v>0.85837631468680498</v>
      </c>
      <c r="AO114" s="65">
        <f t="shared" si="92"/>
        <v>0.82493403463847181</v>
      </c>
      <c r="AP114" s="65">
        <f t="shared" si="93"/>
        <v>0.76572603128685401</v>
      </c>
      <c r="AQ114" s="65">
        <f t="shared" si="94"/>
        <v>0.67176595410809092</v>
      </c>
      <c r="AR114" s="65">
        <f t="shared" si="95"/>
        <v>0.64373710509087423</v>
      </c>
      <c r="AS114" s="65">
        <f t="shared" si="96"/>
        <v>0.58907868923846618</v>
      </c>
      <c r="AT114" s="65">
        <f t="shared" si="97"/>
        <v>0.54682543741302614</v>
      </c>
      <c r="AU114" s="65">
        <f t="shared" si="98"/>
        <v>0.40580529256395104</v>
      </c>
      <c r="AV114" s="65">
        <f t="shared" si="99"/>
        <v>0.24075776625428175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0.40580529256395104</v>
      </c>
      <c r="BB114" s="68">
        <f ca="1"/>
        <v>0.54682543741302614</v>
      </c>
      <c r="BC114" s="45"/>
      <c r="BD114" s="45">
        <f t="shared" ca="1" si="76"/>
        <v>0.40580529256395104</v>
      </c>
    </row>
    <row r="115" spans="6:56" x14ac:dyDescent="0.25">
      <c r="F115" s="47">
        <v>8</v>
      </c>
      <c r="G115" s="48">
        <v>4</v>
      </c>
      <c r="H115" s="70">
        <f>+'Survival Rates'!J113</f>
        <v>0.79202041518143074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0.92321416711241422</v>
      </c>
      <c r="AA115" s="62">
        <f t="shared" si="78"/>
        <v>0.90590634965710359</v>
      </c>
      <c r="AB115" s="62">
        <f t="shared" si="79"/>
        <v>0.85841668288582362</v>
      </c>
      <c r="AC115" s="62">
        <f t="shared" si="80"/>
        <v>0.82527388894947551</v>
      </c>
      <c r="AD115" s="62">
        <f t="shared" si="81"/>
        <v>0.7651384224522576</v>
      </c>
      <c r="AE115" s="62">
        <f t="shared" si="82"/>
        <v>0.67079805330362419</v>
      </c>
      <c r="AF115" s="62">
        <f t="shared" si="83"/>
        <v>0.64214126344385525</v>
      </c>
      <c r="AG115" s="62">
        <f t="shared" si="84"/>
        <v>0.58671221432665754</v>
      </c>
      <c r="AH115" s="62">
        <f t="shared" si="85"/>
        <v>0.5443053181043076</v>
      </c>
      <c r="AI115" s="62">
        <f t="shared" si="86"/>
        <v>0.40254664228221609</v>
      </c>
      <c r="AJ115" s="62">
        <f t="shared" si="87"/>
        <v>0.23732638399315947</v>
      </c>
      <c r="AK115" s="63">
        <f t="shared" si="88"/>
        <v>0</v>
      </c>
      <c r="AL115" s="64">
        <f t="shared" si="89"/>
        <v>0.92321416711241422</v>
      </c>
      <c r="AM115" s="65">
        <f t="shared" si="90"/>
        <v>0.90590634965710359</v>
      </c>
      <c r="AN115" s="65">
        <f t="shared" si="91"/>
        <v>0.85841668288582362</v>
      </c>
      <c r="AO115" s="65">
        <f t="shared" si="92"/>
        <v>0.82527388894947551</v>
      </c>
      <c r="AP115" s="65">
        <f t="shared" si="93"/>
        <v>0.7651384224522576</v>
      </c>
      <c r="AQ115" s="65">
        <f t="shared" si="94"/>
        <v>0.67079805330362419</v>
      </c>
      <c r="AR115" s="65">
        <f t="shared" si="95"/>
        <v>0.64214126344385525</v>
      </c>
      <c r="AS115" s="65">
        <f t="shared" si="96"/>
        <v>0.58671221432665754</v>
      </c>
      <c r="AT115" s="65">
        <f t="shared" si="97"/>
        <v>0.5443053181043076</v>
      </c>
      <c r="AU115" s="65">
        <f t="shared" si="98"/>
        <v>0.40254664228221609</v>
      </c>
      <c r="AV115" s="65">
        <f t="shared" si="99"/>
        <v>0.23732638399315947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0.40254664228221609</v>
      </c>
      <c r="BB115" s="68">
        <f ca="1"/>
        <v>0.5443053181043076</v>
      </c>
      <c r="BC115" s="45"/>
      <c r="BD115" s="45">
        <f t="shared" ca="1" si="76"/>
        <v>0.40254664228221609</v>
      </c>
    </row>
    <row r="116" spans="6:56" x14ac:dyDescent="0.25">
      <c r="F116" s="47">
        <v>8</v>
      </c>
      <c r="G116" s="48">
        <v>5</v>
      </c>
      <c r="H116" s="70">
        <f>+'Survival Rates'!J114</f>
        <v>0.73438679906949267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0.92382321134802181</v>
      </c>
      <c r="AA116" s="62">
        <f t="shared" si="78"/>
        <v>0.90683824409893177</v>
      </c>
      <c r="AB116" s="62">
        <f t="shared" si="79"/>
        <v>0.85845705298330033</v>
      </c>
      <c r="AC116" s="62">
        <f t="shared" si="80"/>
        <v>0.82561388327282914</v>
      </c>
      <c r="AD116" s="62">
        <f t="shared" si="81"/>
        <v>0.76455126454152733</v>
      </c>
      <c r="AE116" s="62">
        <f t="shared" si="82"/>
        <v>0.6698315470800551</v>
      </c>
      <c r="AF116" s="62">
        <f t="shared" si="83"/>
        <v>0.64054937793132383</v>
      </c>
      <c r="AG116" s="62">
        <f t="shared" si="84"/>
        <v>0.58435524613035317</v>
      </c>
      <c r="AH116" s="62">
        <f t="shared" si="85"/>
        <v>0.54179681310775463</v>
      </c>
      <c r="AI116" s="62">
        <f t="shared" si="86"/>
        <v>0.39931415923351937</v>
      </c>
      <c r="AJ116" s="62">
        <f t="shared" si="87"/>
        <v>0.23394390725398623</v>
      </c>
      <c r="AK116" s="63">
        <f t="shared" si="88"/>
        <v>0</v>
      </c>
      <c r="AL116" s="64">
        <f t="shared" si="89"/>
        <v>0.92382321134802181</v>
      </c>
      <c r="AM116" s="65">
        <f t="shared" si="90"/>
        <v>0.90683824409893177</v>
      </c>
      <c r="AN116" s="65">
        <f t="shared" si="91"/>
        <v>0.85845705298330033</v>
      </c>
      <c r="AO116" s="65">
        <f t="shared" si="92"/>
        <v>0.82561388327282914</v>
      </c>
      <c r="AP116" s="65">
        <f t="shared" si="93"/>
        <v>0.76455126454152733</v>
      </c>
      <c r="AQ116" s="65">
        <f t="shared" si="94"/>
        <v>0.6698315470800551</v>
      </c>
      <c r="AR116" s="65">
        <f t="shared" si="95"/>
        <v>0.64054937793132383</v>
      </c>
      <c r="AS116" s="65">
        <f t="shared" si="96"/>
        <v>0.58435524613035317</v>
      </c>
      <c r="AT116" s="65">
        <f t="shared" si="97"/>
        <v>0.54179681310775463</v>
      </c>
      <c r="AU116" s="65">
        <f t="shared" si="98"/>
        <v>0.39931415923351937</v>
      </c>
      <c r="AV116" s="65">
        <f t="shared" si="99"/>
        <v>0.23394390725398623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0.39931415923351937</v>
      </c>
      <c r="BB116" s="68">
        <f ca="1"/>
        <v>0.54179681310775463</v>
      </c>
      <c r="BC116" s="45"/>
      <c r="BD116" s="45">
        <f t="shared" ca="1" si="76"/>
        <v>0.39931415923351937</v>
      </c>
    </row>
    <row r="117" spans="6:56" x14ac:dyDescent="0.25">
      <c r="F117" s="47">
        <v>8</v>
      </c>
      <c r="G117" s="48">
        <v>6</v>
      </c>
      <c r="H117" s="70">
        <f>+'Survival Rates'!J115</f>
        <v>0.69212378629097016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0.92443265737001235</v>
      </c>
      <c r="AA117" s="62">
        <f t="shared" si="78"/>
        <v>0.90777109716882465</v>
      </c>
      <c r="AB117" s="62">
        <f t="shared" si="79"/>
        <v>0.85849742497932446</v>
      </c>
      <c r="AC117" s="62">
        <f t="shared" si="80"/>
        <v>0.82595401766621468</v>
      </c>
      <c r="AD117" s="62">
        <f t="shared" si="81"/>
        <v>0.76396455720862988</v>
      </c>
      <c r="AE117" s="62">
        <f t="shared" si="82"/>
        <v>0.66886643342802909</v>
      </c>
      <c r="AF117" s="62">
        <f t="shared" si="83"/>
        <v>0.63896143874591582</v>
      </c>
      <c r="AG117" s="62">
        <f t="shared" si="84"/>
        <v>0.58200774645872366</v>
      </c>
      <c r="AH117" s="62">
        <f t="shared" si="85"/>
        <v>0.53929986889723192</v>
      </c>
      <c r="AI117" s="62">
        <f t="shared" si="86"/>
        <v>0.39610763329280119</v>
      </c>
      <c r="AJ117" s="62">
        <f t="shared" si="87"/>
        <v>0.23060963901442663</v>
      </c>
      <c r="AK117" s="63">
        <f t="shared" si="88"/>
        <v>0</v>
      </c>
      <c r="AL117" s="64">
        <f t="shared" si="89"/>
        <v>0.92443265737001235</v>
      </c>
      <c r="AM117" s="65">
        <f t="shared" si="90"/>
        <v>0.90777109716882465</v>
      </c>
      <c r="AN117" s="65">
        <f t="shared" si="91"/>
        <v>0.85849742497932446</v>
      </c>
      <c r="AO117" s="65">
        <f t="shared" si="92"/>
        <v>0.82595401766621468</v>
      </c>
      <c r="AP117" s="65">
        <f t="shared" si="93"/>
        <v>0.76396455720862988</v>
      </c>
      <c r="AQ117" s="65">
        <f t="shared" si="94"/>
        <v>0.66886643342802909</v>
      </c>
      <c r="AR117" s="65">
        <f t="shared" si="95"/>
        <v>0.63896143874591582</v>
      </c>
      <c r="AS117" s="65">
        <f t="shared" si="96"/>
        <v>0.58200774645872366</v>
      </c>
      <c r="AT117" s="65">
        <f t="shared" si="97"/>
        <v>0.53929986889723192</v>
      </c>
      <c r="AU117" s="65">
        <f t="shared" si="98"/>
        <v>0.39610763329280119</v>
      </c>
      <c r="AV117" s="65">
        <f t="shared" si="99"/>
        <v>0.23060963901442663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0.39610763329280119</v>
      </c>
      <c r="BB117" s="68">
        <f ca="1"/>
        <v>0.53929986889723192</v>
      </c>
      <c r="BC117" s="45"/>
      <c r="BD117" s="45">
        <f t="shared" ca="1" si="76"/>
        <v>0.39610763329280119</v>
      </c>
    </row>
    <row r="118" spans="6:56" x14ac:dyDescent="0.25">
      <c r="F118" s="47">
        <v>8</v>
      </c>
      <c r="G118" s="48">
        <v>7</v>
      </c>
      <c r="H118" s="70">
        <f>+'Survival Rates'!J116</f>
        <v>0.65257049799718481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0.92504250544344435</v>
      </c>
      <c r="AA118" s="62">
        <f t="shared" si="78"/>
        <v>0.90870490985291075</v>
      </c>
      <c r="AB118" s="62">
        <f t="shared" si="79"/>
        <v>0.85853779887398529</v>
      </c>
      <c r="AC118" s="62">
        <f t="shared" si="80"/>
        <v>0.82629429218733774</v>
      </c>
      <c r="AD118" s="62">
        <f t="shared" si="81"/>
        <v>0.76337830010779717</v>
      </c>
      <c r="AE118" s="62">
        <f t="shared" si="82"/>
        <v>0.66790271034108684</v>
      </c>
      <c r="AF118" s="62">
        <f t="shared" si="83"/>
        <v>0.63737743610457986</v>
      </c>
      <c r="AG118" s="62">
        <f t="shared" si="84"/>
        <v>0.57966967727436158</v>
      </c>
      <c r="AH118" s="62">
        <f t="shared" si="85"/>
        <v>0.53681443219328662</v>
      </c>
      <c r="AI118" s="62">
        <f t="shared" si="86"/>
        <v>0.39292685602232358</v>
      </c>
      <c r="AJ118" s="62">
        <f t="shared" si="87"/>
        <v>0.22732289218640467</v>
      </c>
      <c r="AK118" s="63">
        <f t="shared" si="88"/>
        <v>0</v>
      </c>
      <c r="AL118" s="64">
        <f t="shared" si="89"/>
        <v>0.92504250544344435</v>
      </c>
      <c r="AM118" s="65">
        <f t="shared" si="90"/>
        <v>0.90870490985291075</v>
      </c>
      <c r="AN118" s="65">
        <f t="shared" si="91"/>
        <v>0.85853779887398529</v>
      </c>
      <c r="AO118" s="65">
        <f t="shared" si="92"/>
        <v>0.82629429218733774</v>
      </c>
      <c r="AP118" s="65">
        <f t="shared" si="93"/>
        <v>0.76337830010779717</v>
      </c>
      <c r="AQ118" s="65">
        <f t="shared" si="94"/>
        <v>0.66790271034108684</v>
      </c>
      <c r="AR118" s="65">
        <f t="shared" si="95"/>
        <v>0.63737743610457986</v>
      </c>
      <c r="AS118" s="65">
        <f t="shared" si="96"/>
        <v>0.57966967727436158</v>
      </c>
      <c r="AT118" s="65">
        <f t="shared" si="97"/>
        <v>0.53681443219328662</v>
      </c>
      <c r="AU118" s="65">
        <f t="shared" si="98"/>
        <v>0.39292685602232358</v>
      </c>
      <c r="AV118" s="65">
        <f t="shared" si="99"/>
        <v>0.22732289218640467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0.39292685602232358</v>
      </c>
      <c r="BB118" s="68">
        <f ca="1"/>
        <v>0.53681443219328662</v>
      </c>
      <c r="BC118" s="45"/>
      <c r="BD118" s="45">
        <f t="shared" ca="1" si="76"/>
        <v>0.39292685602232358</v>
      </c>
    </row>
    <row r="119" spans="6:56" x14ac:dyDescent="0.25">
      <c r="F119" s="47">
        <v>8</v>
      </c>
      <c r="G119" s="48">
        <v>8</v>
      </c>
      <c r="H119" s="70">
        <f>+'Survival Rates'!J117</f>
        <v>0.61941860721174336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0.925652755833551</v>
      </c>
      <c r="AA119" s="62">
        <f t="shared" si="78"/>
        <v>0.9096396831383331</v>
      </c>
      <c r="AB119" s="62">
        <f t="shared" si="79"/>
        <v>0.85857817466737218</v>
      </c>
      <c r="AC119" s="62">
        <f t="shared" si="80"/>
        <v>0.82663470689392782</v>
      </c>
      <c r="AD119" s="62">
        <f t="shared" si="81"/>
        <v>0.76279249289352669</v>
      </c>
      <c r="AE119" s="62">
        <f t="shared" si="82"/>
        <v>0.66694037581565979</v>
      </c>
      <c r="AF119" s="62">
        <f t="shared" si="83"/>
        <v>0.63579736024851707</v>
      </c>
      <c r="AG119" s="62">
        <f t="shared" si="84"/>
        <v>0.57734100069266525</v>
      </c>
      <c r="AH119" s="62">
        <f t="shared" si="85"/>
        <v>0.53434044996201147</v>
      </c>
      <c r="AI119" s="62">
        <f t="shared" si="86"/>
        <v>0.38977162065812099</v>
      </c>
      <c r="AJ119" s="62">
        <f t="shared" si="87"/>
        <v>0.22408298947451627</v>
      </c>
      <c r="AK119" s="63">
        <f t="shared" si="88"/>
        <v>0</v>
      </c>
      <c r="AL119" s="64">
        <f t="shared" si="89"/>
        <v>0.925652755833551</v>
      </c>
      <c r="AM119" s="65">
        <f t="shared" si="90"/>
        <v>0.9096396831383331</v>
      </c>
      <c r="AN119" s="65">
        <f t="shared" si="91"/>
        <v>0.85857817466737218</v>
      </c>
      <c r="AO119" s="65">
        <f t="shared" si="92"/>
        <v>0.82663470689392782</v>
      </c>
      <c r="AP119" s="65">
        <f t="shared" si="93"/>
        <v>0.76279249289352669</v>
      </c>
      <c r="AQ119" s="65">
        <f t="shared" si="94"/>
        <v>0.66694037581565979</v>
      </c>
      <c r="AR119" s="65">
        <f t="shared" si="95"/>
        <v>0.63579736024851707</v>
      </c>
      <c r="AS119" s="65">
        <f t="shared" si="96"/>
        <v>0.57734100069266525</v>
      </c>
      <c r="AT119" s="65">
        <f t="shared" si="97"/>
        <v>0.53434044996201147</v>
      </c>
      <c r="AU119" s="65">
        <f t="shared" si="98"/>
        <v>0.38977162065812099</v>
      </c>
      <c r="AV119" s="65">
        <f t="shared" si="99"/>
        <v>0.22408298947451627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0.38977162065812099</v>
      </c>
      <c r="BB119" s="68">
        <f ca="1"/>
        <v>0.53434044996201147</v>
      </c>
      <c r="BC119" s="45"/>
      <c r="BD119" s="45">
        <f t="shared" ca="1" si="76"/>
        <v>0.38977162065812099</v>
      </c>
    </row>
    <row r="120" spans="6:56" x14ac:dyDescent="0.25">
      <c r="F120" s="47">
        <v>8</v>
      </c>
      <c r="G120" s="48">
        <v>9</v>
      </c>
      <c r="H120" s="70">
        <f>+'Survival Rates'!J118</f>
        <v>0.58907868923846518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0.92626340880574054</v>
      </c>
      <c r="AA120" s="62">
        <f t="shared" si="78"/>
        <v>0.91057541801325015</v>
      </c>
      <c r="AB120" s="62">
        <f t="shared" si="79"/>
        <v>0.85861855235957429</v>
      </c>
      <c r="AC120" s="62">
        <f t="shared" si="80"/>
        <v>0.82697526184373826</v>
      </c>
      <c r="AD120" s="62">
        <f t="shared" si="81"/>
        <v>0.76220713522058092</v>
      </c>
      <c r="AE120" s="62">
        <f t="shared" si="82"/>
        <v>0.66597942785106645</v>
      </c>
      <c r="AF120" s="62">
        <f t="shared" si="83"/>
        <v>0.63422120144312077</v>
      </c>
      <c r="AG120" s="62">
        <f t="shared" si="84"/>
        <v>0.5750216789812248</v>
      </c>
      <c r="AH120" s="62">
        <f t="shared" si="85"/>
        <v>0.53187786941391324</v>
      </c>
      <c r="AI120" s="62">
        <f t="shared" si="86"/>
        <v>0.38664172209655973</v>
      </c>
      <c r="AJ120" s="62">
        <f t="shared" si="87"/>
        <v>0.22088926323646005</v>
      </c>
      <c r="AK120" s="63">
        <f t="shared" si="88"/>
        <v>0</v>
      </c>
      <c r="AL120" s="64">
        <f t="shared" si="89"/>
        <v>0.92626340880574054</v>
      </c>
      <c r="AM120" s="65">
        <f t="shared" si="90"/>
        <v>0.91057541801325015</v>
      </c>
      <c r="AN120" s="65">
        <f t="shared" si="91"/>
        <v>0.85861855235957429</v>
      </c>
      <c r="AO120" s="65">
        <f t="shared" si="92"/>
        <v>0.82697526184373826</v>
      </c>
      <c r="AP120" s="65">
        <f t="shared" si="93"/>
        <v>0.76220713522058092</v>
      </c>
      <c r="AQ120" s="65">
        <f t="shared" si="94"/>
        <v>0.66597942785106645</v>
      </c>
      <c r="AR120" s="65">
        <f t="shared" si="95"/>
        <v>0.63422120144312077</v>
      </c>
      <c r="AS120" s="65">
        <f t="shared" si="96"/>
        <v>0.5750216789812248</v>
      </c>
      <c r="AT120" s="65">
        <f t="shared" si="97"/>
        <v>0.53187786941391324</v>
      </c>
      <c r="AU120" s="65">
        <f t="shared" si="98"/>
        <v>0.38664172209655973</v>
      </c>
      <c r="AV120" s="65">
        <f t="shared" si="99"/>
        <v>0.22088926323646005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0.38664172209655973</v>
      </c>
      <c r="BB120" s="68">
        <f ca="1"/>
        <v>0.53187786941391324</v>
      </c>
      <c r="BC120" s="45"/>
      <c r="BD120" s="45">
        <f t="shared" ca="1" si="76"/>
        <v>0.38664172209655973</v>
      </c>
    </row>
    <row r="121" spans="6:56" x14ac:dyDescent="0.25">
      <c r="F121" s="47">
        <v>8</v>
      </c>
      <c r="G121" s="48">
        <v>10</v>
      </c>
      <c r="H121" s="70">
        <f>+'Survival Rates'!J119</f>
        <v>0.56130010699561239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0.92687446462559631</v>
      </c>
      <c r="AA121" s="62">
        <f t="shared" si="78"/>
        <v>0.91151211546683697</v>
      </c>
      <c r="AB121" s="62">
        <f t="shared" si="79"/>
        <v>0.85865893195068099</v>
      </c>
      <c r="AC121" s="62">
        <f t="shared" si="80"/>
        <v>0.82731595709454608</v>
      </c>
      <c r="AD121" s="62">
        <f t="shared" si="81"/>
        <v>0.76162222674398727</v>
      </c>
      <c r="AE121" s="62">
        <f t="shared" si="82"/>
        <v>0.66501986444950767</v>
      </c>
      <c r="AF121" s="62">
        <f t="shared" si="83"/>
        <v>0.63264894997791676</v>
      </c>
      <c r="AG121" s="62">
        <f t="shared" si="84"/>
        <v>0.57271167455921068</v>
      </c>
      <c r="AH121" s="62">
        <f t="shared" si="85"/>
        <v>0.52942663800278622</v>
      </c>
      <c r="AI121" s="62">
        <f t="shared" si="86"/>
        <v>0.38353695688100536</v>
      </c>
      <c r="AJ121" s="62">
        <f t="shared" si="87"/>
        <v>0.21774105534545715</v>
      </c>
      <c r="AK121" s="63">
        <f t="shared" si="88"/>
        <v>0</v>
      </c>
      <c r="AL121" s="64">
        <f t="shared" si="89"/>
        <v>0.92687446462559631</v>
      </c>
      <c r="AM121" s="65">
        <f t="shared" si="90"/>
        <v>0.91151211546683697</v>
      </c>
      <c r="AN121" s="65">
        <f t="shared" si="91"/>
        <v>0.85865893195068099</v>
      </c>
      <c r="AO121" s="65">
        <f t="shared" si="92"/>
        <v>0.82731595709454608</v>
      </c>
      <c r="AP121" s="65">
        <f t="shared" si="93"/>
        <v>0.76162222674398727</v>
      </c>
      <c r="AQ121" s="65">
        <f t="shared" si="94"/>
        <v>0.66501986444950767</v>
      </c>
      <c r="AR121" s="65">
        <f t="shared" si="95"/>
        <v>0.63264894997791676</v>
      </c>
      <c r="AS121" s="65">
        <f t="shared" si="96"/>
        <v>0.57271167455921068</v>
      </c>
      <c r="AT121" s="65">
        <f t="shared" si="97"/>
        <v>0.52942663800278622</v>
      </c>
      <c r="AU121" s="65">
        <f t="shared" si="98"/>
        <v>0.38353695688100536</v>
      </c>
      <c r="AV121" s="65">
        <f t="shared" si="99"/>
        <v>0.21774105534545715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0.38353695688100536</v>
      </c>
      <c r="BB121" s="68">
        <f ca="1"/>
        <v>0.52942663800278622</v>
      </c>
      <c r="BC121" s="45"/>
      <c r="BD121" s="45">
        <f t="shared" ca="1" si="76"/>
        <v>0.38353695688100536</v>
      </c>
    </row>
    <row r="122" spans="6:56" x14ac:dyDescent="0.25">
      <c r="F122" s="47">
        <v>8</v>
      </c>
      <c r="G122" s="48">
        <v>11</v>
      </c>
      <c r="H122" s="70">
        <f>+'Survival Rates'!J120</f>
        <v>0.52377311847429342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0.92748592355887693</v>
      </c>
      <c r="AA122" s="62">
        <f t="shared" si="78"/>
        <v>0.91244977648928605</v>
      </c>
      <c r="AB122" s="62">
        <f t="shared" si="79"/>
        <v>0.85869931344078154</v>
      </c>
      <c r="AC122" s="62">
        <f t="shared" si="80"/>
        <v>0.82765679270415204</v>
      </c>
      <c r="AD122" s="62">
        <f t="shared" si="81"/>
        <v>0.76103776711903803</v>
      </c>
      <c r="AE122" s="62">
        <f t="shared" si="82"/>
        <v>0.66406168361606299</v>
      </c>
      <c r="AF122" s="62">
        <f t="shared" si="83"/>
        <v>0.63108059616650325</v>
      </c>
      <c r="AG122" s="62">
        <f t="shared" si="84"/>
        <v>0.570410949996765</v>
      </c>
      <c r="AH122" s="62">
        <f t="shared" si="85"/>
        <v>0.52698670342459109</v>
      </c>
      <c r="AI122" s="62">
        <f t="shared" si="86"/>
        <v>0.38045712318859715</v>
      </c>
      <c r="AJ122" s="62">
        <f t="shared" si="87"/>
        <v>0.214637717054632</v>
      </c>
      <c r="AK122" s="63">
        <f t="shared" si="88"/>
        <v>0</v>
      </c>
      <c r="AL122" s="64">
        <f t="shared" si="89"/>
        <v>0.92748592355887693</v>
      </c>
      <c r="AM122" s="65">
        <f t="shared" si="90"/>
        <v>0.91244977648928605</v>
      </c>
      <c r="AN122" s="65">
        <f t="shared" si="91"/>
        <v>0.85869931344078154</v>
      </c>
      <c r="AO122" s="65">
        <f t="shared" si="92"/>
        <v>0.82765679270415204</v>
      </c>
      <c r="AP122" s="65">
        <f t="shared" si="93"/>
        <v>0.76103776711903803</v>
      </c>
      <c r="AQ122" s="65">
        <f t="shared" si="94"/>
        <v>0.66406168361606299</v>
      </c>
      <c r="AR122" s="65">
        <f t="shared" si="95"/>
        <v>0.63108059616650325</v>
      </c>
      <c r="AS122" s="65">
        <f t="shared" si="96"/>
        <v>0.570410949996765</v>
      </c>
      <c r="AT122" s="65">
        <f t="shared" si="97"/>
        <v>0.52698670342459109</v>
      </c>
      <c r="AU122" s="65">
        <f t="shared" si="98"/>
        <v>0.38045712318859715</v>
      </c>
      <c r="AV122" s="65">
        <f t="shared" si="99"/>
        <v>0.214637717054632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0.38045712318859715</v>
      </c>
      <c r="BB122" s="68">
        <f ca="1"/>
        <v>0.52698670342459109</v>
      </c>
      <c r="BC122" s="45"/>
      <c r="BD122" s="45">
        <f t="shared" ca="1" si="76"/>
        <v>0.38045712318859715</v>
      </c>
    </row>
    <row r="123" spans="6:56" x14ac:dyDescent="0.25">
      <c r="F123" s="47">
        <v>8</v>
      </c>
      <c r="G123" s="48">
        <v>12</v>
      </c>
      <c r="H123" s="70">
        <f>+'Survival Rates'!J121</f>
        <v>0.4873266342251511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0.92809778587151615</v>
      </c>
      <c r="AA123" s="62">
        <f t="shared" si="78"/>
        <v>0.9133884020718086</v>
      </c>
      <c r="AB123" s="62">
        <f t="shared" si="79"/>
        <v>0.85873969682996532</v>
      </c>
      <c r="AC123" s="62">
        <f t="shared" si="80"/>
        <v>0.827997768730381</v>
      </c>
      <c r="AD123" s="62">
        <f t="shared" si="81"/>
        <v>0.76045375600128984</v>
      </c>
      <c r="AE123" s="62">
        <f t="shared" si="82"/>
        <v>0.66310488335868634</v>
      </c>
      <c r="AF123" s="62">
        <f t="shared" si="83"/>
        <v>0.62951613034649134</v>
      </c>
      <c r="AG123" s="62">
        <f t="shared" si="84"/>
        <v>0.56811946801439472</v>
      </c>
      <c r="AH123" s="62">
        <f t="shared" si="85"/>
        <v>0.52455801361633858</v>
      </c>
      <c r="AI123" s="62">
        <f t="shared" si="86"/>
        <v>0.3774020208171287</v>
      </c>
      <c r="AJ123" s="62">
        <f t="shared" si="87"/>
        <v>0.21157860886332586</v>
      </c>
      <c r="AK123" s="63">
        <f t="shared" si="88"/>
        <v>0</v>
      </c>
      <c r="AL123" s="64">
        <f t="shared" si="89"/>
        <v>0.92809778587151615</v>
      </c>
      <c r="AM123" s="65">
        <f t="shared" si="90"/>
        <v>0.9133884020718086</v>
      </c>
      <c r="AN123" s="65">
        <f t="shared" si="91"/>
        <v>0.85873969682996532</v>
      </c>
      <c r="AO123" s="65">
        <f t="shared" si="92"/>
        <v>0.827997768730381</v>
      </c>
      <c r="AP123" s="65">
        <f t="shared" si="93"/>
        <v>0.76045375600128984</v>
      </c>
      <c r="AQ123" s="65">
        <f t="shared" si="94"/>
        <v>0.66310488335868634</v>
      </c>
      <c r="AR123" s="65">
        <f t="shared" si="95"/>
        <v>0.62951613034649134</v>
      </c>
      <c r="AS123" s="65">
        <f t="shared" si="96"/>
        <v>0.56811946801439472</v>
      </c>
      <c r="AT123" s="65">
        <f t="shared" si="97"/>
        <v>0.52455801361633858</v>
      </c>
      <c r="AU123" s="65">
        <f t="shared" si="98"/>
        <v>0.3774020208171287</v>
      </c>
      <c r="AV123" s="65">
        <f t="shared" si="99"/>
        <v>0.21157860886332586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0.3774020208171287</v>
      </c>
      <c r="BB123" s="68">
        <f ca="1"/>
        <v>0.52455801361633858</v>
      </c>
      <c r="BC123" s="45"/>
      <c r="BD123" s="45">
        <f t="shared" ca="1" si="76"/>
        <v>0.3774020208171287</v>
      </c>
    </row>
    <row r="124" spans="6:56" x14ac:dyDescent="0.25">
      <c r="F124" s="47">
        <v>8</v>
      </c>
      <c r="G124" s="48">
        <v>13</v>
      </c>
      <c r="H124" s="70">
        <f>+'Survival Rates'!J122</f>
        <v>0.45202262595103587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0.9287100518296233</v>
      </c>
      <c r="AA124" s="62">
        <f t="shared" si="78"/>
        <v>0.91432799320663538</v>
      </c>
      <c r="AB124" s="62">
        <f t="shared" si="79"/>
        <v>0.85878008211832157</v>
      </c>
      <c r="AC124" s="62">
        <f t="shared" si="80"/>
        <v>0.82833888523108135</v>
      </c>
      <c r="AD124" s="62">
        <f t="shared" si="81"/>
        <v>0.75987019304656378</v>
      </c>
      <c r="AE124" s="62">
        <f t="shared" si="82"/>
        <v>0.66214946168820166</v>
      </c>
      <c r="AF124" s="62">
        <f t="shared" si="83"/>
        <v>0.62795554287944555</v>
      </c>
      <c r="AG124" s="62">
        <f t="shared" si="84"/>
        <v>0.56583719148236777</v>
      </c>
      <c r="AH124" s="62">
        <f t="shared" si="85"/>
        <v>0.52214051675497908</v>
      </c>
      <c r="AI124" s="62">
        <f t="shared" si="86"/>
        <v>0.37437145117203408</v>
      </c>
      <c r="AJ124" s="62">
        <f t="shared" si="87"/>
        <v>0.20856310038531584</v>
      </c>
      <c r="AK124" s="63">
        <f t="shared" si="88"/>
        <v>0</v>
      </c>
      <c r="AL124" s="64">
        <f t="shared" si="89"/>
        <v>0.9287100518296233</v>
      </c>
      <c r="AM124" s="65">
        <f t="shared" si="90"/>
        <v>0.91432799320663538</v>
      </c>
      <c r="AN124" s="65">
        <f t="shared" si="91"/>
        <v>0.85878008211832157</v>
      </c>
      <c r="AO124" s="65">
        <f t="shared" si="92"/>
        <v>0.82833888523108135</v>
      </c>
      <c r="AP124" s="65">
        <f t="shared" si="93"/>
        <v>0.75987019304656378</v>
      </c>
      <c r="AQ124" s="65">
        <f t="shared" si="94"/>
        <v>0.66214946168820166</v>
      </c>
      <c r="AR124" s="65">
        <f t="shared" si="95"/>
        <v>0.62795554287944555</v>
      </c>
      <c r="AS124" s="65">
        <f t="shared" si="96"/>
        <v>0.56583719148236777</v>
      </c>
      <c r="AT124" s="65">
        <f t="shared" si="97"/>
        <v>0.52214051675497908</v>
      </c>
      <c r="AU124" s="65">
        <f t="shared" si="98"/>
        <v>0.37437145117203408</v>
      </c>
      <c r="AV124" s="65">
        <f t="shared" si="99"/>
        <v>0.20856310038531584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0.37437145117203408</v>
      </c>
      <c r="BB124" s="68">
        <f ca="1"/>
        <v>0.52214051675497908</v>
      </c>
      <c r="BC124" s="45"/>
      <c r="BD124" s="45">
        <f t="shared" ca="1" si="76"/>
        <v>0.37437145117203408</v>
      </c>
    </row>
    <row r="125" spans="6:56" x14ac:dyDescent="0.25">
      <c r="F125" s="47">
        <v>8</v>
      </c>
      <c r="G125" s="48">
        <v>14</v>
      </c>
      <c r="H125" s="70">
        <f>+'Survival Rates'!J123</f>
        <v>0.4178404915825405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0.92932272169948327</v>
      </c>
      <c r="AA125" s="62">
        <f t="shared" si="78"/>
        <v>0.91526855088701775</v>
      </c>
      <c r="AB125" s="62">
        <f t="shared" si="79"/>
        <v>0.85882046930593969</v>
      </c>
      <c r="AC125" s="62">
        <f t="shared" si="80"/>
        <v>0.82868014226412545</v>
      </c>
      <c r="AD125" s="62">
        <f t="shared" si="81"/>
        <v>0.75928707791094496</v>
      </c>
      <c r="AE125" s="62">
        <f t="shared" si="82"/>
        <v>0.66119541661829906</v>
      </c>
      <c r="AF125" s="62">
        <f t="shared" si="83"/>
        <v>0.62639882415082426</v>
      </c>
      <c r="AG125" s="62">
        <f t="shared" si="84"/>
        <v>0.56356408342011155</v>
      </c>
      <c r="AH125" s="62">
        <f t="shared" si="85"/>
        <v>0.51973416125629623</v>
      </c>
      <c r="AI125" s="62">
        <f t="shared" si="86"/>
        <v>0.37136521725347815</v>
      </c>
      <c r="AJ125" s="62">
        <f t="shared" si="87"/>
        <v>0.20559057021891208</v>
      </c>
      <c r="AK125" s="63">
        <f t="shared" si="88"/>
        <v>0</v>
      </c>
      <c r="AL125" s="64">
        <f t="shared" si="89"/>
        <v>0.92932272169948327</v>
      </c>
      <c r="AM125" s="65">
        <f t="shared" si="90"/>
        <v>0.91526855088701775</v>
      </c>
      <c r="AN125" s="65">
        <f t="shared" si="91"/>
        <v>0.85882046930593969</v>
      </c>
      <c r="AO125" s="65">
        <f t="shared" si="92"/>
        <v>0.82868014226412545</v>
      </c>
      <c r="AP125" s="65">
        <f t="shared" si="93"/>
        <v>0.75928707791094496</v>
      </c>
      <c r="AQ125" s="65">
        <f t="shared" si="94"/>
        <v>0.66119541661829906</v>
      </c>
      <c r="AR125" s="65">
        <f t="shared" si="95"/>
        <v>0.62639882415082426</v>
      </c>
      <c r="AS125" s="65">
        <f t="shared" si="96"/>
        <v>0.56356408342011155</v>
      </c>
      <c r="AT125" s="65">
        <f t="shared" si="97"/>
        <v>0.51973416125629623</v>
      </c>
      <c r="AU125" s="65">
        <f t="shared" si="98"/>
        <v>0.37136521725347815</v>
      </c>
      <c r="AV125" s="65">
        <f t="shared" si="99"/>
        <v>0.20559057021891208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0.37136521725347815</v>
      </c>
      <c r="BB125" s="68">
        <f ca="1"/>
        <v>0.51973416125629623</v>
      </c>
      <c r="BC125" s="45"/>
      <c r="BD125" s="45">
        <f t="shared" ca="1" si="76"/>
        <v>0.37136521725347815</v>
      </c>
    </row>
    <row r="126" spans="6:56" x14ac:dyDescent="0.25">
      <c r="F126" s="47">
        <v>8</v>
      </c>
      <c r="G126" s="48">
        <v>15</v>
      </c>
      <c r="H126" s="70">
        <f>+'Survival Rates'!J124</f>
        <v>0.38481720058703189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0.92993579574755658</v>
      </c>
      <c r="AA126" s="62">
        <f t="shared" si="78"/>
        <v>0.91621007610722904</v>
      </c>
      <c r="AB126" s="62">
        <f t="shared" si="79"/>
        <v>0.85886085839290893</v>
      </c>
      <c r="AC126" s="62">
        <f t="shared" si="80"/>
        <v>0.82902153988740945</v>
      </c>
      <c r="AD126" s="62">
        <f t="shared" si="81"/>
        <v>0.7587044102507825</v>
      </c>
      <c r="AE126" s="62">
        <f t="shared" si="82"/>
        <v>0.66024274616553069</v>
      </c>
      <c r="AF126" s="62">
        <f t="shared" si="83"/>
        <v>0.62484596456992059</v>
      </c>
      <c r="AG126" s="62">
        <f t="shared" si="84"/>
        <v>0.5613001069956135</v>
      </c>
      <c r="AH126" s="62">
        <f t="shared" si="85"/>
        <v>0.51733889577380676</v>
      </c>
      <c r="AI126" s="62">
        <f t="shared" si="86"/>
        <v>0.36838312364355097</v>
      </c>
      <c r="AJ126" s="62">
        <f t="shared" si="87"/>
        <v>0.2026604058189064</v>
      </c>
      <c r="AK126" s="63">
        <f t="shared" si="88"/>
        <v>0</v>
      </c>
      <c r="AL126" s="64">
        <f t="shared" si="89"/>
        <v>0.92993579574755658</v>
      </c>
      <c r="AM126" s="65">
        <f t="shared" si="90"/>
        <v>0.91621007610722904</v>
      </c>
      <c r="AN126" s="65">
        <f t="shared" si="91"/>
        <v>0.85886085839290893</v>
      </c>
      <c r="AO126" s="65">
        <f t="shared" si="92"/>
        <v>0.82902153988740945</v>
      </c>
      <c r="AP126" s="65">
        <f t="shared" si="93"/>
        <v>0.7587044102507825</v>
      </c>
      <c r="AQ126" s="65">
        <f t="shared" si="94"/>
        <v>0.66024274616553069</v>
      </c>
      <c r="AR126" s="65">
        <f t="shared" si="95"/>
        <v>0.62484596456992059</v>
      </c>
      <c r="AS126" s="65">
        <f t="shared" si="96"/>
        <v>0.5613001069956135</v>
      </c>
      <c r="AT126" s="65">
        <f t="shared" si="97"/>
        <v>0.51733889577380676</v>
      </c>
      <c r="AU126" s="65">
        <f t="shared" si="98"/>
        <v>0.36838312364355097</v>
      </c>
      <c r="AV126" s="65">
        <f t="shared" si="99"/>
        <v>0.2026604058189064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0.36838312364355097</v>
      </c>
      <c r="BB126" s="68">
        <f ca="1"/>
        <v>0.51733889577380676</v>
      </c>
      <c r="BC126" s="45"/>
      <c r="BD126" s="45">
        <f t="shared" ca="1" si="76"/>
        <v>0.36838312364355097</v>
      </c>
    </row>
    <row r="127" spans="6:56" x14ac:dyDescent="0.25">
      <c r="F127" s="37">
        <v>9</v>
      </c>
      <c r="G127" s="38">
        <v>1</v>
      </c>
      <c r="H127" s="61">
        <f>+'Survival Rates'!J125</f>
        <v>0.93462813850679105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0.92878471028777765</v>
      </c>
      <c r="AA127" s="62">
        <f t="shared" si="78"/>
        <v>0.91469041577779708</v>
      </c>
      <c r="AB127" s="62">
        <f t="shared" si="79"/>
        <v>0.85684385760224246</v>
      </c>
      <c r="AC127" s="62">
        <f t="shared" si="80"/>
        <v>0.82663444391153407</v>
      </c>
      <c r="AD127" s="62">
        <f t="shared" si="81"/>
        <v>0.75608107626829391</v>
      </c>
      <c r="AE127" s="62">
        <f t="shared" si="82"/>
        <v>0.65734123288566593</v>
      </c>
      <c r="AF127" s="62">
        <f t="shared" si="83"/>
        <v>0.62185520571189323</v>
      </c>
      <c r="AG127" s="62">
        <f t="shared" si="84"/>
        <v>0.55807272609974246</v>
      </c>
      <c r="AH127" s="62">
        <f t="shared" si="85"/>
        <v>0.51396089873103323</v>
      </c>
      <c r="AI127" s="62">
        <f t="shared" si="86"/>
        <v>0.36510042977269302</v>
      </c>
      <c r="AJ127" s="62">
        <f t="shared" si="87"/>
        <v>0.20004955575537836</v>
      </c>
      <c r="AK127" s="63">
        <f t="shared" si="88"/>
        <v>0</v>
      </c>
      <c r="AL127" s="64">
        <f t="shared" si="89"/>
        <v>0.92878471028777765</v>
      </c>
      <c r="AM127" s="65">
        <f t="shared" si="90"/>
        <v>0.91469041577779708</v>
      </c>
      <c r="AN127" s="65">
        <f t="shared" si="91"/>
        <v>0.85684385760224246</v>
      </c>
      <c r="AO127" s="65">
        <f t="shared" si="92"/>
        <v>0.82663444391153407</v>
      </c>
      <c r="AP127" s="65">
        <f t="shared" si="93"/>
        <v>0.75608107626829391</v>
      </c>
      <c r="AQ127" s="65">
        <f t="shared" si="94"/>
        <v>0.65734123288566593</v>
      </c>
      <c r="AR127" s="65">
        <f t="shared" si="95"/>
        <v>0.62185520571189323</v>
      </c>
      <c r="AS127" s="65">
        <f t="shared" si="96"/>
        <v>0.55807272609974246</v>
      </c>
      <c r="AT127" s="65">
        <f t="shared" si="97"/>
        <v>0.51396089873103323</v>
      </c>
      <c r="AU127" s="65">
        <f t="shared" si="98"/>
        <v>0.36510042977269302</v>
      </c>
      <c r="AV127" s="65">
        <f t="shared" si="99"/>
        <v>0.20004955575537836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0.36510042977269302</v>
      </c>
      <c r="BB127" s="68">
        <f ca="1"/>
        <v>0.51396089873103323</v>
      </c>
      <c r="BC127" s="45"/>
      <c r="BD127" s="45">
        <f t="shared" ca="1" si="76"/>
        <v>0.36510042977269302</v>
      </c>
    </row>
    <row r="128" spans="6:56" x14ac:dyDescent="0.25">
      <c r="F128" s="47">
        <v>9</v>
      </c>
      <c r="G128" s="48">
        <v>2</v>
      </c>
      <c r="H128" s="70">
        <f>+'Survival Rates'!J126</f>
        <v>0.87551351668870592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0.92763504965511234</v>
      </c>
      <c r="AA128" s="62">
        <f t="shared" si="78"/>
        <v>0.9131732760138741</v>
      </c>
      <c r="AB128" s="62">
        <f t="shared" si="79"/>
        <v>0.85483159365823724</v>
      </c>
      <c r="AC128" s="62">
        <f t="shared" si="80"/>
        <v>0.82425422137250426</v>
      </c>
      <c r="AD128" s="62">
        <f t="shared" si="81"/>
        <v>0.75346681285543782</v>
      </c>
      <c r="AE128" s="62">
        <f t="shared" si="82"/>
        <v>0.65445247064223755</v>
      </c>
      <c r="AF128" s="62">
        <f t="shared" si="83"/>
        <v>0.61887876180355594</v>
      </c>
      <c r="AG128" s="62">
        <f t="shared" si="84"/>
        <v>0.55486390209940228</v>
      </c>
      <c r="AH128" s="62">
        <f t="shared" si="85"/>
        <v>0.5106049585336162</v>
      </c>
      <c r="AI128" s="62">
        <f t="shared" si="86"/>
        <v>0.36184698827079048</v>
      </c>
      <c r="AJ128" s="62">
        <f t="shared" si="87"/>
        <v>0.19747234096474284</v>
      </c>
      <c r="AK128" s="63">
        <f t="shared" si="88"/>
        <v>0</v>
      </c>
      <c r="AL128" s="64">
        <f t="shared" si="89"/>
        <v>0.92763504965511234</v>
      </c>
      <c r="AM128" s="65">
        <f t="shared" si="90"/>
        <v>0.9131732760138741</v>
      </c>
      <c r="AN128" s="65">
        <f t="shared" si="91"/>
        <v>0.85483159365823724</v>
      </c>
      <c r="AO128" s="65">
        <f t="shared" si="92"/>
        <v>0.82425422137250426</v>
      </c>
      <c r="AP128" s="65">
        <f t="shared" si="93"/>
        <v>0.75346681285543782</v>
      </c>
      <c r="AQ128" s="65">
        <f t="shared" si="94"/>
        <v>0.65445247064223755</v>
      </c>
      <c r="AR128" s="65">
        <f t="shared" si="95"/>
        <v>0.61887876180355594</v>
      </c>
      <c r="AS128" s="65">
        <f t="shared" si="96"/>
        <v>0.55486390209940228</v>
      </c>
      <c r="AT128" s="65">
        <f t="shared" si="97"/>
        <v>0.5106049585336162</v>
      </c>
      <c r="AU128" s="65">
        <f t="shared" si="98"/>
        <v>0.36184698827079048</v>
      </c>
      <c r="AV128" s="65">
        <f t="shared" si="99"/>
        <v>0.19747234096474284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0.36184698827079048</v>
      </c>
      <c r="BB128" s="68">
        <f ca="1"/>
        <v>0.5106049585336162</v>
      </c>
      <c r="BC128" s="45"/>
      <c r="BD128" s="45">
        <f t="shared" ca="1" si="76"/>
        <v>0.36184698827079048</v>
      </c>
    </row>
    <row r="129" spans="6:56" x14ac:dyDescent="0.25">
      <c r="F129" s="47">
        <v>9</v>
      </c>
      <c r="G129" s="48">
        <v>3</v>
      </c>
      <c r="H129" s="70">
        <f>+'Survival Rates'!J127</f>
        <v>0.81447439085946627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0.9264868120858929</v>
      </c>
      <c r="AA129" s="62">
        <f t="shared" si="78"/>
        <v>0.91165865263475587</v>
      </c>
      <c r="AB129" s="62">
        <f t="shared" si="79"/>
        <v>0.85282405543659601</v>
      </c>
      <c r="AC129" s="62">
        <f t="shared" si="80"/>
        <v>0.8218808524788519</v>
      </c>
      <c r="AD129" s="62">
        <f t="shared" si="81"/>
        <v>0.75086158864936303</v>
      </c>
      <c r="AE129" s="62">
        <f t="shared" si="82"/>
        <v>0.65157640339933787</v>
      </c>
      <c r="AF129" s="62">
        <f t="shared" si="83"/>
        <v>0.61591656432792219</v>
      </c>
      <c r="AG129" s="62">
        <f t="shared" si="84"/>
        <v>0.55167352829557526</v>
      </c>
      <c r="AH129" s="62">
        <f t="shared" si="85"/>
        <v>0.50727093115998878</v>
      </c>
      <c r="AI129" s="62">
        <f t="shared" si="86"/>
        <v>0.35862253846745401</v>
      </c>
      <c r="AJ129" s="62">
        <f t="shared" si="87"/>
        <v>0.19492832812775318</v>
      </c>
      <c r="AK129" s="63">
        <f t="shared" si="88"/>
        <v>0</v>
      </c>
      <c r="AL129" s="64">
        <f t="shared" si="89"/>
        <v>0.9264868120858929</v>
      </c>
      <c r="AM129" s="65">
        <f t="shared" si="90"/>
        <v>0.91165865263475587</v>
      </c>
      <c r="AN129" s="65">
        <f t="shared" si="91"/>
        <v>0.85282405543659601</v>
      </c>
      <c r="AO129" s="65">
        <f t="shared" si="92"/>
        <v>0.8218808524788519</v>
      </c>
      <c r="AP129" s="65">
        <f t="shared" si="93"/>
        <v>0.75086158864936303</v>
      </c>
      <c r="AQ129" s="65">
        <f t="shared" si="94"/>
        <v>0.65157640339933787</v>
      </c>
      <c r="AR129" s="65">
        <f t="shared" si="95"/>
        <v>0.61591656432792219</v>
      </c>
      <c r="AS129" s="65">
        <f t="shared" si="96"/>
        <v>0.55167352829557526</v>
      </c>
      <c r="AT129" s="65">
        <f t="shared" si="97"/>
        <v>0.50727093115998878</v>
      </c>
      <c r="AU129" s="65">
        <f t="shared" si="98"/>
        <v>0.35862253846745401</v>
      </c>
      <c r="AV129" s="65">
        <f t="shared" si="99"/>
        <v>0.19492832812775318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0.35862253846745401</v>
      </c>
      <c r="BB129" s="68">
        <f ca="1"/>
        <v>0.50727093115998878</v>
      </c>
      <c r="BC129" s="45"/>
      <c r="BD129" s="45">
        <f t="shared" ca="1" si="76"/>
        <v>0.35862253846745401</v>
      </c>
    </row>
    <row r="130" spans="6:56" x14ac:dyDescent="0.25">
      <c r="F130" s="47">
        <v>9</v>
      </c>
      <c r="G130" s="48">
        <v>4</v>
      </c>
      <c r="H130" s="70">
        <f>+'Survival Rates'!J128</f>
        <v>0.75963831885883026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0.92533999581863469</v>
      </c>
      <c r="AA130" s="62">
        <f t="shared" si="78"/>
        <v>0.91014654146667229</v>
      </c>
      <c r="AB130" s="62">
        <f t="shared" si="79"/>
        <v>0.8508212318391466</v>
      </c>
      <c r="AC130" s="62">
        <f t="shared" si="80"/>
        <v>0.8195143174960966</v>
      </c>
      <c r="AD130" s="62">
        <f t="shared" si="81"/>
        <v>0.74826537239566004</v>
      </c>
      <c r="AE130" s="62">
        <f t="shared" si="82"/>
        <v>0.64871297536731565</v>
      </c>
      <c r="AF130" s="62">
        <f t="shared" si="83"/>
        <v>0.61296854509595455</v>
      </c>
      <c r="AG130" s="62">
        <f t="shared" si="84"/>
        <v>0.54850149860274489</v>
      </c>
      <c r="AH130" s="62">
        <f t="shared" si="85"/>
        <v>0.50395867352898194</v>
      </c>
      <c r="AI130" s="62">
        <f t="shared" si="86"/>
        <v>0.35542682201515058</v>
      </c>
      <c r="AJ130" s="62">
        <f t="shared" si="87"/>
        <v>0.19241708950756348</v>
      </c>
      <c r="AK130" s="63">
        <f t="shared" si="88"/>
        <v>0</v>
      </c>
      <c r="AL130" s="64">
        <f t="shared" si="89"/>
        <v>0.92533999581863469</v>
      </c>
      <c r="AM130" s="65">
        <f t="shared" si="90"/>
        <v>0.91014654146667229</v>
      </c>
      <c r="AN130" s="65">
        <f t="shared" si="91"/>
        <v>0.8508212318391466</v>
      </c>
      <c r="AO130" s="65">
        <f t="shared" si="92"/>
        <v>0.8195143174960966</v>
      </c>
      <c r="AP130" s="65">
        <f t="shared" si="93"/>
        <v>0.74826537239566004</v>
      </c>
      <c r="AQ130" s="65">
        <f t="shared" si="94"/>
        <v>0.64871297536731565</v>
      </c>
      <c r="AR130" s="65">
        <f t="shared" si="95"/>
        <v>0.61296854509595455</v>
      </c>
      <c r="AS130" s="65">
        <f t="shared" si="96"/>
        <v>0.54850149860274489</v>
      </c>
      <c r="AT130" s="65">
        <f t="shared" si="97"/>
        <v>0.50395867352898194</v>
      </c>
      <c r="AU130" s="65">
        <f t="shared" si="98"/>
        <v>0.35542682201515058</v>
      </c>
      <c r="AV130" s="65">
        <f t="shared" si="99"/>
        <v>0.19241708950756348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0.35542682201515058</v>
      </c>
      <c r="BB130" s="68">
        <f ca="1"/>
        <v>0.50395867352898194</v>
      </c>
      <c r="BC130" s="45"/>
      <c r="BD130" s="45">
        <f t="shared" ca="1" si="76"/>
        <v>0.35542682201515058</v>
      </c>
    </row>
    <row r="131" spans="6:56" x14ac:dyDescent="0.25">
      <c r="F131" s="47">
        <v>9</v>
      </c>
      <c r="G131" s="48">
        <v>5</v>
      </c>
      <c r="H131" s="70">
        <f>+'Survival Rates'!J129</f>
        <v>0.70061295736745677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0.92419459909403345</v>
      </c>
      <c r="AA131" s="62">
        <f t="shared" si="78"/>
        <v>0.90863693834277615</v>
      </c>
      <c r="AB131" s="62">
        <f t="shared" si="79"/>
        <v>0.84882311179378023</v>
      </c>
      <c r="AC131" s="62">
        <f t="shared" si="80"/>
        <v>0.81715459674658164</v>
      </c>
      <c r="AD131" s="62">
        <f t="shared" si="81"/>
        <v>0.74567813294798613</v>
      </c>
      <c r="AE131" s="62">
        <f t="shared" si="82"/>
        <v>0.64586213100169354</v>
      </c>
      <c r="AF131" s="62">
        <f t="shared" si="83"/>
        <v>0.61003463624499532</v>
      </c>
      <c r="AG131" s="62">
        <f t="shared" si="84"/>
        <v>0.54534770754536854</v>
      </c>
      <c r="AH131" s="62">
        <f t="shared" si="85"/>
        <v>0.50066804349368432</v>
      </c>
      <c r="AI131" s="62">
        <f t="shared" si="86"/>
        <v>0.3522595828685044</v>
      </c>
      <c r="AJ131" s="62">
        <f t="shared" si="87"/>
        <v>0.18993820287781099</v>
      </c>
      <c r="AK131" s="63">
        <f t="shared" si="88"/>
        <v>0</v>
      </c>
      <c r="AL131" s="64">
        <f t="shared" si="89"/>
        <v>0.92419459909403345</v>
      </c>
      <c r="AM131" s="65">
        <f t="shared" si="90"/>
        <v>0.90863693834277615</v>
      </c>
      <c r="AN131" s="65">
        <f t="shared" si="91"/>
        <v>0.84882311179378023</v>
      </c>
      <c r="AO131" s="65">
        <f t="shared" si="92"/>
        <v>0.81715459674658164</v>
      </c>
      <c r="AP131" s="65">
        <f t="shared" si="93"/>
        <v>0.74567813294798613</v>
      </c>
      <c r="AQ131" s="65">
        <f t="shared" si="94"/>
        <v>0.64586213100169354</v>
      </c>
      <c r="AR131" s="65">
        <f t="shared" si="95"/>
        <v>0.61003463624499532</v>
      </c>
      <c r="AS131" s="65">
        <f t="shared" si="96"/>
        <v>0.54534770754536854</v>
      </c>
      <c r="AT131" s="65">
        <f t="shared" si="97"/>
        <v>0.50066804349368432</v>
      </c>
      <c r="AU131" s="65">
        <f t="shared" si="98"/>
        <v>0.3522595828685044</v>
      </c>
      <c r="AV131" s="65">
        <f t="shared" si="99"/>
        <v>0.18993820287781099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0.3522595828685044</v>
      </c>
      <c r="BB131" s="68">
        <f ca="1"/>
        <v>0.50066804349368432</v>
      </c>
      <c r="BC131" s="45"/>
      <c r="BD131" s="45">
        <f t="shared" ca="1" si="76"/>
        <v>0.3522595828685044</v>
      </c>
    </row>
    <row r="132" spans="6:56" x14ac:dyDescent="0.25">
      <c r="F132" s="47">
        <v>9</v>
      </c>
      <c r="G132" s="48">
        <v>6</v>
      </c>
      <c r="H132" s="70">
        <f>+'Survival Rates'!J130</f>
        <v>0.65591766190680101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0.92305062015496253</v>
      </c>
      <c r="AA132" s="62">
        <f t="shared" si="78"/>
        <v>0.90712983910313139</v>
      </c>
      <c r="AB132" s="62">
        <f t="shared" si="79"/>
        <v>0.84682968425439087</v>
      </c>
      <c r="AC132" s="62">
        <f t="shared" si="80"/>
        <v>0.81480167060931052</v>
      </c>
      <c r="AD132" s="62">
        <f t="shared" si="81"/>
        <v>0.74309983926769163</v>
      </c>
      <c r="AE132" s="62">
        <f t="shared" si="82"/>
        <v>0.64302381500209094</v>
      </c>
      <c r="AF132" s="62">
        <f t="shared" si="83"/>
        <v>0.60711477023720417</v>
      </c>
      <c r="AG132" s="62">
        <f t="shared" si="84"/>
        <v>0.54221205025437014</v>
      </c>
      <c r="AH132" s="62">
        <f t="shared" si="85"/>
        <v>0.49739889983534175</v>
      </c>
      <c r="AI132" s="62">
        <f t="shared" si="86"/>
        <v>0.34912056726378221</v>
      </c>
      <c r="AJ132" s="62">
        <f t="shared" si="87"/>
        <v>0.18749125145162535</v>
      </c>
      <c r="AK132" s="63">
        <f t="shared" si="88"/>
        <v>0</v>
      </c>
      <c r="AL132" s="64">
        <f t="shared" si="89"/>
        <v>0.92305062015496253</v>
      </c>
      <c r="AM132" s="65">
        <f t="shared" si="90"/>
        <v>0.90712983910313139</v>
      </c>
      <c r="AN132" s="65">
        <f t="shared" si="91"/>
        <v>0.84682968425439087</v>
      </c>
      <c r="AO132" s="65">
        <f t="shared" si="92"/>
        <v>0.81480167060931052</v>
      </c>
      <c r="AP132" s="65">
        <f t="shared" si="93"/>
        <v>0.74309983926769163</v>
      </c>
      <c r="AQ132" s="65">
        <f t="shared" si="94"/>
        <v>0.64302381500209094</v>
      </c>
      <c r="AR132" s="65">
        <f t="shared" si="95"/>
        <v>0.60711477023720417</v>
      </c>
      <c r="AS132" s="65">
        <f t="shared" si="96"/>
        <v>0.54221205025437014</v>
      </c>
      <c r="AT132" s="65">
        <f t="shared" si="97"/>
        <v>0.49739889983534175</v>
      </c>
      <c r="AU132" s="65">
        <f t="shared" si="98"/>
        <v>0.34912056726378221</v>
      </c>
      <c r="AV132" s="65">
        <f t="shared" si="99"/>
        <v>0.18749125145162535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0.34912056726378221</v>
      </c>
      <c r="BB132" s="68">
        <f ca="1"/>
        <v>0.49739889983534175</v>
      </c>
      <c r="BC132" s="45"/>
      <c r="BD132" s="45">
        <f t="shared" ca="1" si="76"/>
        <v>0.34912056726378221</v>
      </c>
    </row>
    <row r="133" spans="6:56" x14ac:dyDescent="0.25">
      <c r="F133" s="47">
        <v>9</v>
      </c>
      <c r="G133" s="48">
        <v>7</v>
      </c>
      <c r="H133" s="70">
        <f>+'Survival Rates'!J131</f>
        <v>0.61493818417459511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0.9219080572464704</v>
      </c>
      <c r="AA133" s="62">
        <f t="shared" si="78"/>
        <v>0.90562523959470187</v>
      </c>
      <c r="AB133" s="62">
        <f t="shared" si="79"/>
        <v>0.84484093820081352</v>
      </c>
      <c r="AC133" s="62">
        <f t="shared" si="80"/>
        <v>0.81245551951978379</v>
      </c>
      <c r="AD133" s="62">
        <f t="shared" si="81"/>
        <v>0.74053046042344794</v>
      </c>
      <c r="AE133" s="62">
        <f t="shared" si="82"/>
        <v>0.64019797231115116</v>
      </c>
      <c r="AF133" s="62">
        <f t="shared" si="83"/>
        <v>0.60420887985800342</v>
      </c>
      <c r="AG133" s="62">
        <f t="shared" si="84"/>
        <v>0.53909442246365302</v>
      </c>
      <c r="AH133" s="62">
        <f t="shared" si="85"/>
        <v>0.4941511022572968</v>
      </c>
      <c r="AI133" s="62">
        <f t="shared" si="86"/>
        <v>0.34600952369856125</v>
      </c>
      <c r="AJ133" s="62">
        <f t="shared" si="87"/>
        <v>0.18507582381155219</v>
      </c>
      <c r="AK133" s="63">
        <f t="shared" si="88"/>
        <v>0</v>
      </c>
      <c r="AL133" s="64">
        <f t="shared" si="89"/>
        <v>0.9219080572464704</v>
      </c>
      <c r="AM133" s="65">
        <f t="shared" si="90"/>
        <v>0.90562523959470187</v>
      </c>
      <c r="AN133" s="65">
        <f t="shared" si="91"/>
        <v>0.84484093820081352</v>
      </c>
      <c r="AO133" s="65">
        <f t="shared" si="92"/>
        <v>0.81245551951978379</v>
      </c>
      <c r="AP133" s="65">
        <f t="shared" si="93"/>
        <v>0.74053046042344794</v>
      </c>
      <c r="AQ133" s="65">
        <f t="shared" si="94"/>
        <v>0.64019797231115116</v>
      </c>
      <c r="AR133" s="65">
        <f t="shared" si="95"/>
        <v>0.60420887985800342</v>
      </c>
      <c r="AS133" s="65">
        <f t="shared" si="96"/>
        <v>0.53909442246365302</v>
      </c>
      <c r="AT133" s="65">
        <f t="shared" si="97"/>
        <v>0.4941511022572968</v>
      </c>
      <c r="AU133" s="65">
        <f t="shared" si="98"/>
        <v>0.34600952369856125</v>
      </c>
      <c r="AV133" s="65">
        <f t="shared" si="99"/>
        <v>0.18507582381155219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0.34600952369856125</v>
      </c>
      <c r="BB133" s="68">
        <f ca="1"/>
        <v>0.4941511022572968</v>
      </c>
      <c r="BC133" s="45"/>
      <c r="BD133" s="45">
        <f t="shared" ca="1" si="76"/>
        <v>0.34600952369856125</v>
      </c>
    </row>
    <row r="134" spans="6:56" x14ac:dyDescent="0.25">
      <c r="F134" s="47">
        <v>9</v>
      </c>
      <c r="G134" s="48">
        <v>8</v>
      </c>
      <c r="H134" s="70">
        <f>+'Survival Rates'!J132</f>
        <v>0.57925264058015902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0.9207669086157777</v>
      </c>
      <c r="AA134" s="62">
        <f t="shared" si="78"/>
        <v>0.90412313567133995</v>
      </c>
      <c r="AB134" s="62">
        <f t="shared" si="79"/>
        <v>0.8428568626387638</v>
      </c>
      <c r="AC134" s="62">
        <f t="shared" si="80"/>
        <v>0.81011612396983612</v>
      </c>
      <c r="AD134" s="62">
        <f t="shared" si="81"/>
        <v>0.73796996559087591</v>
      </c>
      <c r="AE134" s="62">
        <f t="shared" si="82"/>
        <v>0.63738454811347345</v>
      </c>
      <c r="AF134" s="62">
        <f t="shared" si="83"/>
        <v>0.60131689821453094</v>
      </c>
      <c r="AG134" s="62">
        <f t="shared" si="84"/>
        <v>0.53599472050663299</v>
      </c>
      <c r="AH134" s="62">
        <f t="shared" si="85"/>
        <v>0.49092451137896803</v>
      </c>
      <c r="AI134" s="62">
        <f t="shared" si="86"/>
        <v>0.34292620291157866</v>
      </c>
      <c r="AJ134" s="62">
        <f t="shared" si="87"/>
        <v>0.18269151384037963</v>
      </c>
      <c r="AK134" s="63">
        <f t="shared" si="88"/>
        <v>0</v>
      </c>
      <c r="AL134" s="64">
        <f t="shared" si="89"/>
        <v>0.9207669086157777</v>
      </c>
      <c r="AM134" s="65">
        <f t="shared" si="90"/>
        <v>0.90412313567133995</v>
      </c>
      <c r="AN134" s="65">
        <f t="shared" si="91"/>
        <v>0.8428568626387638</v>
      </c>
      <c r="AO134" s="65">
        <f t="shared" si="92"/>
        <v>0.81011612396983612</v>
      </c>
      <c r="AP134" s="65">
        <f t="shared" si="93"/>
        <v>0.73796996559087591</v>
      </c>
      <c r="AQ134" s="65">
        <f t="shared" si="94"/>
        <v>0.63738454811347345</v>
      </c>
      <c r="AR134" s="65">
        <f t="shared" si="95"/>
        <v>0.60131689821453094</v>
      </c>
      <c r="AS134" s="65">
        <f t="shared" si="96"/>
        <v>0.53599472050663299</v>
      </c>
      <c r="AT134" s="65">
        <f t="shared" si="97"/>
        <v>0.49092451137896803</v>
      </c>
      <c r="AU134" s="65">
        <f t="shared" si="98"/>
        <v>0.34292620291157866</v>
      </c>
      <c r="AV134" s="65">
        <f t="shared" si="99"/>
        <v>0.18269151384037963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0.34292620291157866</v>
      </c>
      <c r="BB134" s="68">
        <f ca="1"/>
        <v>0.49092451137896803</v>
      </c>
      <c r="BC134" s="45"/>
      <c r="BD134" s="45">
        <f t="shared" ca="1" si="76"/>
        <v>0.34292620291157866</v>
      </c>
    </row>
    <row r="135" spans="6:56" x14ac:dyDescent="0.25">
      <c r="F135" s="47">
        <v>9</v>
      </c>
      <c r="G135" s="48">
        <v>9</v>
      </c>
      <c r="H135" s="70">
        <f>+'Survival Rates'!J133</f>
        <v>0.54682543741302547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0.91962717251227477</v>
      </c>
      <c r="AA135" s="62">
        <f t="shared" si="78"/>
        <v>0.9026235231937747</v>
      </c>
      <c r="AB135" s="62">
        <f t="shared" si="79"/>
        <v>0.84087744659977681</v>
      </c>
      <c r="AC135" s="62">
        <f t="shared" si="80"/>
        <v>0.80778346450747429</v>
      </c>
      <c r="AD135" s="62">
        <f t="shared" si="81"/>
        <v>0.73541832405217633</v>
      </c>
      <c r="AE135" s="62">
        <f t="shared" si="82"/>
        <v>0.63458348783454954</v>
      </c>
      <c r="AF135" s="62">
        <f t="shared" si="83"/>
        <v>0.59843875873410002</v>
      </c>
      <c r="AG135" s="62">
        <f t="shared" si="84"/>
        <v>0.53291284131279137</v>
      </c>
      <c r="AH135" s="62">
        <f t="shared" si="85"/>
        <v>0.48771898872986824</v>
      </c>
      <c r="AI135" s="62">
        <f t="shared" si="86"/>
        <v>0.33987035786276021</v>
      </c>
      <c r="AJ135" s="62">
        <f t="shared" si="87"/>
        <v>0.18033792065285581</v>
      </c>
      <c r="AK135" s="63">
        <f t="shared" si="88"/>
        <v>0</v>
      </c>
      <c r="AL135" s="64">
        <f t="shared" si="89"/>
        <v>0.91962717251227477</v>
      </c>
      <c r="AM135" s="65">
        <f t="shared" si="90"/>
        <v>0.9026235231937747</v>
      </c>
      <c r="AN135" s="65">
        <f t="shared" si="91"/>
        <v>0.84087744659977681</v>
      </c>
      <c r="AO135" s="65">
        <f t="shared" si="92"/>
        <v>0.80778346450747429</v>
      </c>
      <c r="AP135" s="65">
        <f t="shared" si="93"/>
        <v>0.73541832405217633</v>
      </c>
      <c r="AQ135" s="65">
        <f t="shared" si="94"/>
        <v>0.63458348783454954</v>
      </c>
      <c r="AR135" s="65">
        <f t="shared" si="95"/>
        <v>0.59843875873410002</v>
      </c>
      <c r="AS135" s="65">
        <f t="shared" si="96"/>
        <v>0.53291284131279137</v>
      </c>
      <c r="AT135" s="65">
        <f t="shared" si="97"/>
        <v>0.48771898872986824</v>
      </c>
      <c r="AU135" s="65">
        <f t="shared" si="98"/>
        <v>0.33987035786276021</v>
      </c>
      <c r="AV135" s="65">
        <f t="shared" si="99"/>
        <v>0.18033792065285581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0.33987035786276021</v>
      </c>
      <c r="BB135" s="68">
        <f ca="1"/>
        <v>0.48771898872986824</v>
      </c>
      <c r="BC135" s="45"/>
      <c r="BD135" s="45">
        <f t="shared" ref="BD135:BD198" ca="1" si="102">IF($D$11=1,BA135*BB135,BA135)</f>
        <v>0.33987035786276021</v>
      </c>
    </row>
    <row r="136" spans="6:56" x14ac:dyDescent="0.25">
      <c r="F136" s="47">
        <v>9</v>
      </c>
      <c r="G136" s="48">
        <v>10</v>
      </c>
      <c r="H136" s="70">
        <f>+'Survival Rates'!J134</f>
        <v>0.5173388957738061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0.91848884718751889</v>
      </c>
      <c r="AA136" s="62">
        <f t="shared" ref="AA136:AA199" si="104">AA135*VLOOKUP($X136,$K$7:$V$36,AA$6+1,FALSE)</f>
        <v>0.90112639802960093</v>
      </c>
      <c r="AB136" s="62">
        <f t="shared" ref="AB136:AB199" si="105">AB135*VLOOKUP($X136,$K$7:$V$36,AB$6+1,FALSE)</f>
        <v>0.8389026791411468</v>
      </c>
      <c r="AC136" s="62">
        <f t="shared" ref="AC136:AC199" si="106">AC135*VLOOKUP($X136,$K$7:$V$36,AC$6+1,FALSE)</f>
        <v>0.80545752173671548</v>
      </c>
      <c r="AD136" s="62">
        <f t="shared" ref="AD136:AD199" si="107">AD135*VLOOKUP($X136,$K$7:$V$36,AD$6+1,FALSE)</f>
        <v>0.73287550519576139</v>
      </c>
      <c r="AE136" s="62">
        <f t="shared" ref="AE136:AE199" si="108">AE135*VLOOKUP($X136,$K$7:$V$36,AE$6+1,FALSE)</f>
        <v>0.63179473713970546</v>
      </c>
      <c r="AF136" s="62">
        <f t="shared" ref="AF136:AF199" si="109">AF135*VLOOKUP($X136,$K$7:$V$36,AF$6+1,FALSE)</f>
        <v>0.59557439516266719</v>
      </c>
      <c r="AG136" s="62">
        <f t="shared" ref="AG136:AG199" si="110">AG135*VLOOKUP($X136,$K$7:$V$36,AG$6+1,FALSE)</f>
        <v>0.52984868240424743</v>
      </c>
      <c r="AH136" s="62">
        <f t="shared" ref="AH136:AH199" si="111">AH135*VLOOKUP($X136,$K$7:$V$36,AH$6+1,FALSE)</f>
        <v>0.48453439674366211</v>
      </c>
      <c r="AI136" s="62">
        <f t="shared" ref="AI136:AI199" si="112">AI135*VLOOKUP($X136,$K$7:$V$36,AI$6+1,FALSE)</f>
        <v>0.33684174371342712</v>
      </c>
      <c r="AJ136" s="62">
        <f t="shared" ref="AJ136:AJ199" si="113">AJ135*VLOOKUP($X136,$K$7:$V$36,AJ$6+1,FALSE)</f>
        <v>0.17801464852828625</v>
      </c>
      <c r="AK136" s="63">
        <f t="shared" ref="AK136:AK199" si="114">W$7</f>
        <v>0</v>
      </c>
      <c r="AL136" s="64">
        <f t="shared" ref="AL136:AL199" si="115">AL135*VLOOKUP($X136,$K$40:$V$69,AL$6+1,FALSE)</f>
        <v>0.91848884718751889</v>
      </c>
      <c r="AM136" s="65">
        <f t="shared" ref="AM136:AM199" si="116">AM135*VLOOKUP($X136,$K$40:$V$69,AM$6+1,FALSE)</f>
        <v>0.90112639802960093</v>
      </c>
      <c r="AN136" s="65">
        <f t="shared" ref="AN136:AN199" si="117">AN135*VLOOKUP($X136,$K$40:$V$69,AN$6+1,FALSE)</f>
        <v>0.8389026791411468</v>
      </c>
      <c r="AO136" s="65">
        <f t="shared" ref="AO136:AO199" si="118">AO135*VLOOKUP($X136,$K$40:$V$69,AO$6+1,FALSE)</f>
        <v>0.80545752173671548</v>
      </c>
      <c r="AP136" s="65">
        <f t="shared" ref="AP136:AP199" si="119">AP135*VLOOKUP($X136,$K$40:$V$69,AP$6+1,FALSE)</f>
        <v>0.73287550519576139</v>
      </c>
      <c r="AQ136" s="65">
        <f t="shared" ref="AQ136:AQ199" si="120">AQ135*VLOOKUP($X136,$K$40:$V$69,AQ$6+1,FALSE)</f>
        <v>0.63179473713970546</v>
      </c>
      <c r="AR136" s="65">
        <f t="shared" ref="AR136:AR199" si="121">AR135*VLOOKUP($X136,$K$40:$V$69,AR$6+1,FALSE)</f>
        <v>0.59557439516266719</v>
      </c>
      <c r="AS136" s="65">
        <f t="shared" ref="AS136:AS199" si="122">AS135*VLOOKUP($X136,$K$40:$V$69,AS$6+1,FALSE)</f>
        <v>0.52984868240424743</v>
      </c>
      <c r="AT136" s="65">
        <f t="shared" ref="AT136:AT199" si="123">AT135*VLOOKUP($X136,$K$40:$V$69,AT$6+1,FALSE)</f>
        <v>0.48453439674366211</v>
      </c>
      <c r="AU136" s="65">
        <f t="shared" ref="AU136:AU199" si="124">AU135*VLOOKUP($X136,$K$40:$V$69,AU$6+1,FALSE)</f>
        <v>0.33684174371342712</v>
      </c>
      <c r="AV136" s="65">
        <f t="shared" ref="AV136:AV199" si="125">AV135*VLOOKUP($X136,$K$40:$V$69,AV$6+1,FALSE)</f>
        <v>0.17801464852828625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0.33684174371342712</v>
      </c>
      <c r="BB136" s="68">
        <f ca="1"/>
        <v>0.48453439674366211</v>
      </c>
      <c r="BC136" s="45"/>
      <c r="BD136" s="45">
        <f t="shared" ca="1" si="102"/>
        <v>0.33684174371342712</v>
      </c>
    </row>
    <row r="137" spans="6:56" x14ac:dyDescent="0.25">
      <c r="F137" s="47">
        <v>9</v>
      </c>
      <c r="G137" s="48">
        <v>11</v>
      </c>
      <c r="H137" s="70">
        <f>+'Survival Rates'!J135</f>
        <v>0.47822745897996388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0.91735193089523148</v>
      </c>
      <c r="AA137" s="62">
        <f t="shared" si="104"/>
        <v>0.89963175605326751</v>
      </c>
      <c r="AB137" s="62">
        <f t="shared" si="105"/>
        <v>0.83693254934586647</v>
      </c>
      <c r="AC137" s="62">
        <f t="shared" si="106"/>
        <v>0.80313827631742596</v>
      </c>
      <c r="AD137" s="62">
        <f t="shared" si="107"/>
        <v>0.73034147851588738</v>
      </c>
      <c r="AE137" s="62">
        <f t="shared" si="108"/>
        <v>0.62901824193304712</v>
      </c>
      <c r="AF137" s="62">
        <f t="shared" si="109"/>
        <v>0.59272374156330687</v>
      </c>
      <c r="AG137" s="62">
        <f t="shared" si="110"/>
        <v>0.52680214189235097</v>
      </c>
      <c r="AH137" s="62">
        <f t="shared" si="111"/>
        <v>0.48137059875226229</v>
      </c>
      <c r="AI137" s="62">
        <f t="shared" si="112"/>
        <v>0.33384011780667927</v>
      </c>
      <c r="AJ137" s="62">
        <f t="shared" si="113"/>
        <v>0.17572130684399934</v>
      </c>
      <c r="AK137" s="63">
        <f t="shared" si="114"/>
        <v>0</v>
      </c>
      <c r="AL137" s="64">
        <f t="shared" si="115"/>
        <v>0.91735193089523148</v>
      </c>
      <c r="AM137" s="65">
        <f t="shared" si="116"/>
        <v>0.89963175605326751</v>
      </c>
      <c r="AN137" s="65">
        <f t="shared" si="117"/>
        <v>0.83693254934586647</v>
      </c>
      <c r="AO137" s="65">
        <f t="shared" si="118"/>
        <v>0.80313827631742596</v>
      </c>
      <c r="AP137" s="65">
        <f t="shared" si="119"/>
        <v>0.73034147851588738</v>
      </c>
      <c r="AQ137" s="65">
        <f t="shared" si="120"/>
        <v>0.62901824193304712</v>
      </c>
      <c r="AR137" s="65">
        <f t="shared" si="121"/>
        <v>0.59272374156330687</v>
      </c>
      <c r="AS137" s="65">
        <f t="shared" si="122"/>
        <v>0.52680214189235097</v>
      </c>
      <c r="AT137" s="65">
        <f t="shared" si="123"/>
        <v>0.48137059875226229</v>
      </c>
      <c r="AU137" s="65">
        <f t="shared" si="124"/>
        <v>0.33384011780667927</v>
      </c>
      <c r="AV137" s="65">
        <f t="shared" si="125"/>
        <v>0.17572130684399934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0.33384011780667927</v>
      </c>
      <c r="BB137" s="68">
        <f ca="1"/>
        <v>0.48137059875226229</v>
      </c>
      <c r="BC137" s="45"/>
      <c r="BD137" s="45">
        <f t="shared" ca="1" si="102"/>
        <v>0.33384011780667927</v>
      </c>
    </row>
    <row r="138" spans="6:56" x14ac:dyDescent="0.25">
      <c r="F138" s="47">
        <v>9</v>
      </c>
      <c r="G138" s="48">
        <v>12</v>
      </c>
      <c r="H138" s="70">
        <f>+'Survival Rates'!J136</f>
        <v>0.44063753182438858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0.9162164218912956</v>
      </c>
      <c r="AA138" s="62">
        <f t="shared" si="104"/>
        <v>0.89813959314606606</v>
      </c>
      <c r="AB138" s="62">
        <f t="shared" si="105"/>
        <v>0.83496704632256669</v>
      </c>
      <c r="AC138" s="62">
        <f t="shared" si="106"/>
        <v>0.80082570896516014</v>
      </c>
      <c r="AD138" s="62">
        <f t="shared" si="107"/>
        <v>0.72781621361228888</v>
      </c>
      <c r="AE138" s="62">
        <f t="shared" si="108"/>
        <v>0.62625394835641102</v>
      </c>
      <c r="AF138" s="62">
        <f t="shared" si="109"/>
        <v>0.58988673231469357</v>
      </c>
      <c r="AG138" s="62">
        <f t="shared" si="110"/>
        <v>0.52377311847429442</v>
      </c>
      <c r="AH138" s="62">
        <f t="shared" si="111"/>
        <v>0.47822745897996449</v>
      </c>
      <c r="AI138" s="62">
        <f t="shared" si="112"/>
        <v>0.33086523964795322</v>
      </c>
      <c r="AJ138" s="62">
        <f t="shared" si="113"/>
        <v>0.17345751000966927</v>
      </c>
      <c r="AK138" s="63">
        <f t="shared" si="114"/>
        <v>0</v>
      </c>
      <c r="AL138" s="64">
        <f t="shared" si="115"/>
        <v>0.9162164218912956</v>
      </c>
      <c r="AM138" s="65">
        <f t="shared" si="116"/>
        <v>0.89813959314606606</v>
      </c>
      <c r="AN138" s="65">
        <f t="shared" si="117"/>
        <v>0.83496704632256669</v>
      </c>
      <c r="AO138" s="65">
        <f t="shared" si="118"/>
        <v>0.80082570896516014</v>
      </c>
      <c r="AP138" s="65">
        <f t="shared" si="119"/>
        <v>0.72781621361228888</v>
      </c>
      <c r="AQ138" s="65">
        <f t="shared" si="120"/>
        <v>0.62625394835641102</v>
      </c>
      <c r="AR138" s="65">
        <f t="shared" si="121"/>
        <v>0.58988673231469357</v>
      </c>
      <c r="AS138" s="65">
        <f t="shared" si="122"/>
        <v>0.52377311847429442</v>
      </c>
      <c r="AT138" s="65">
        <f t="shared" si="123"/>
        <v>0.47822745897996449</v>
      </c>
      <c r="AU138" s="65">
        <f t="shared" si="124"/>
        <v>0.33086523964795322</v>
      </c>
      <c r="AV138" s="65">
        <f t="shared" si="125"/>
        <v>0.17345751000966927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0.33086523964795322</v>
      </c>
      <c r="BB138" s="68">
        <f ca="1"/>
        <v>0.47822745897996449</v>
      </c>
      <c r="BC138" s="45"/>
      <c r="BD138" s="45">
        <f t="shared" ca="1" si="102"/>
        <v>0.33086523964795322</v>
      </c>
    </row>
    <row r="139" spans="6:56" x14ac:dyDescent="0.25">
      <c r="F139" s="47">
        <v>9</v>
      </c>
      <c r="G139" s="48">
        <v>13</v>
      </c>
      <c r="H139" s="70">
        <f>+'Survival Rates'!J137</f>
        <v>0.4046071805426863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0.9149709016780917</v>
      </c>
      <c r="AA139" s="62">
        <f t="shared" si="104"/>
        <v>0.89649011642989629</v>
      </c>
      <c r="AB139" s="62">
        <f t="shared" si="105"/>
        <v>0.83282034040853137</v>
      </c>
      <c r="AC139" s="62">
        <f t="shared" si="106"/>
        <v>0.79830487612145729</v>
      </c>
      <c r="AD139" s="62">
        <f t="shared" si="107"/>
        <v>0.72511956267771249</v>
      </c>
      <c r="AE139" s="62">
        <f t="shared" si="108"/>
        <v>0.62337390947280558</v>
      </c>
      <c r="AF139" s="62">
        <f t="shared" si="109"/>
        <v>0.58694444861605033</v>
      </c>
      <c r="AG139" s="62">
        <f t="shared" si="110"/>
        <v>0.52063450869738259</v>
      </c>
      <c r="AH139" s="62">
        <f t="shared" si="111"/>
        <v>0.47497609978199684</v>
      </c>
      <c r="AI139" s="62">
        <f t="shared" si="112"/>
        <v>0.32784043715692796</v>
      </c>
      <c r="AJ139" s="62">
        <f t="shared" si="113"/>
        <v>0.17120058333030005</v>
      </c>
      <c r="AK139" s="63">
        <f t="shared" si="114"/>
        <v>0</v>
      </c>
      <c r="AL139" s="64">
        <f t="shared" si="115"/>
        <v>0.9149709016780917</v>
      </c>
      <c r="AM139" s="65">
        <f t="shared" si="116"/>
        <v>0.89649011642989629</v>
      </c>
      <c r="AN139" s="65">
        <f t="shared" si="117"/>
        <v>0.83282034040853137</v>
      </c>
      <c r="AO139" s="65">
        <f t="shared" si="118"/>
        <v>0.79830487612145729</v>
      </c>
      <c r="AP139" s="65">
        <f t="shared" si="119"/>
        <v>0.72511956267771249</v>
      </c>
      <c r="AQ139" s="65">
        <f t="shared" si="120"/>
        <v>0.62337390947280558</v>
      </c>
      <c r="AR139" s="65">
        <f t="shared" si="121"/>
        <v>0.58694444861605033</v>
      </c>
      <c r="AS139" s="65">
        <f t="shared" si="122"/>
        <v>0.52063450869738259</v>
      </c>
      <c r="AT139" s="65">
        <f t="shared" si="123"/>
        <v>0.47497609978199684</v>
      </c>
      <c r="AU139" s="65">
        <f t="shared" si="124"/>
        <v>0.32784043715692796</v>
      </c>
      <c r="AV139" s="65">
        <f t="shared" si="125"/>
        <v>0.17120058333030005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0.32784043715692796</v>
      </c>
      <c r="BB139" s="68">
        <f ca="1"/>
        <v>0.47497609978199684</v>
      </c>
      <c r="BC139" s="45"/>
      <c r="BD139" s="45">
        <f t="shared" ca="1" si="102"/>
        <v>0.32784043715692796</v>
      </c>
    </row>
    <row r="140" spans="6:56" x14ac:dyDescent="0.25">
      <c r="F140" s="47">
        <v>9</v>
      </c>
      <c r="G140" s="48">
        <v>14</v>
      </c>
      <c r="H140" s="70">
        <f>+'Survival Rates'!J138</f>
        <v>0.37008905429870531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0.91372707464628522</v>
      </c>
      <c r="AA140" s="62">
        <f t="shared" si="104"/>
        <v>0.89484366905733626</v>
      </c>
      <c r="AB140" s="62">
        <f t="shared" si="105"/>
        <v>0.8306791536898962</v>
      </c>
      <c r="AC140" s="62">
        <f t="shared" si="106"/>
        <v>0.79579197833547632</v>
      </c>
      <c r="AD140" s="62">
        <f t="shared" si="107"/>
        <v>0.72243290317521325</v>
      </c>
      <c r="AE140" s="62">
        <f t="shared" si="108"/>
        <v>0.62050711541423131</v>
      </c>
      <c r="AF140" s="62">
        <f t="shared" si="109"/>
        <v>0.58401684067274973</v>
      </c>
      <c r="AG140" s="62">
        <f t="shared" si="110"/>
        <v>0.51751470643651976</v>
      </c>
      <c r="AH140" s="62">
        <f t="shared" si="111"/>
        <v>0.4717468458321401</v>
      </c>
      <c r="AI140" s="62">
        <f t="shared" si="112"/>
        <v>0.32484328770712106</v>
      </c>
      <c r="AJ140" s="62">
        <f t="shared" si="113"/>
        <v>0.1689730224479826</v>
      </c>
      <c r="AK140" s="63">
        <f t="shared" si="114"/>
        <v>0</v>
      </c>
      <c r="AL140" s="64">
        <f t="shared" si="115"/>
        <v>0.91372707464628522</v>
      </c>
      <c r="AM140" s="65">
        <f t="shared" si="116"/>
        <v>0.89484366905733626</v>
      </c>
      <c r="AN140" s="65">
        <f t="shared" si="117"/>
        <v>0.8306791536898962</v>
      </c>
      <c r="AO140" s="65">
        <f t="shared" si="118"/>
        <v>0.79579197833547632</v>
      </c>
      <c r="AP140" s="65">
        <f t="shared" si="119"/>
        <v>0.72243290317521325</v>
      </c>
      <c r="AQ140" s="65">
        <f t="shared" si="120"/>
        <v>0.62050711541423131</v>
      </c>
      <c r="AR140" s="65">
        <f t="shared" si="121"/>
        <v>0.58401684067274973</v>
      </c>
      <c r="AS140" s="65">
        <f t="shared" si="122"/>
        <v>0.51751470643651976</v>
      </c>
      <c r="AT140" s="65">
        <f t="shared" si="123"/>
        <v>0.4717468458321401</v>
      </c>
      <c r="AU140" s="65">
        <f t="shared" si="124"/>
        <v>0.32484328770712106</v>
      </c>
      <c r="AV140" s="65">
        <f t="shared" si="125"/>
        <v>0.1689730224479826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0.32484328770712106</v>
      </c>
      <c r="BB140" s="68">
        <f ca="1"/>
        <v>0.4717468458321401</v>
      </c>
      <c r="BC140" s="45"/>
      <c r="BD140" s="45">
        <f t="shared" ca="1" si="102"/>
        <v>0.32484328770712106</v>
      </c>
    </row>
    <row r="141" spans="6:56" x14ac:dyDescent="0.25">
      <c r="F141" s="47">
        <v>9</v>
      </c>
      <c r="G141" s="48">
        <v>15</v>
      </c>
      <c r="H141" s="70">
        <f>+'Survival Rates'!J139</f>
        <v>0.33709460591622376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0.91248493849413648</v>
      </c>
      <c r="AA141" s="62">
        <f t="shared" si="104"/>
        <v>0.89320024546485033</v>
      </c>
      <c r="AB141" s="62">
        <f t="shared" si="105"/>
        <v>0.82854347197677247</v>
      </c>
      <c r="AC141" s="62">
        <f t="shared" si="106"/>
        <v>0.7932869906293053</v>
      </c>
      <c r="AD141" s="62">
        <f t="shared" si="107"/>
        <v>0.71975619808527425</v>
      </c>
      <c r="AE141" s="62">
        <f t="shared" si="108"/>
        <v>0.6176535052699168</v>
      </c>
      <c r="AF141" s="62">
        <f t="shared" si="109"/>
        <v>0.58110383528389842</v>
      </c>
      <c r="AG141" s="62">
        <f t="shared" si="110"/>
        <v>0.51441359899127959</v>
      </c>
      <c r="AH141" s="62">
        <f t="shared" si="111"/>
        <v>0.46853954684186438</v>
      </c>
      <c r="AI141" s="62">
        <f t="shared" si="112"/>
        <v>0.3218735384917159</v>
      </c>
      <c r="AJ141" s="62">
        <f t="shared" si="113"/>
        <v>0.16677444527230859</v>
      </c>
      <c r="AK141" s="63">
        <f t="shared" si="114"/>
        <v>0</v>
      </c>
      <c r="AL141" s="64">
        <f t="shared" si="115"/>
        <v>0.91248493849413648</v>
      </c>
      <c r="AM141" s="65">
        <f t="shared" si="116"/>
        <v>0.89320024546485033</v>
      </c>
      <c r="AN141" s="65">
        <f t="shared" si="117"/>
        <v>0.82854347197677247</v>
      </c>
      <c r="AO141" s="65">
        <f t="shared" si="118"/>
        <v>0.7932869906293053</v>
      </c>
      <c r="AP141" s="65">
        <f t="shared" si="119"/>
        <v>0.71975619808527425</v>
      </c>
      <c r="AQ141" s="65">
        <f t="shared" si="120"/>
        <v>0.6176535052699168</v>
      </c>
      <c r="AR141" s="65">
        <f t="shared" si="121"/>
        <v>0.58110383528389842</v>
      </c>
      <c r="AS141" s="65">
        <f t="shared" si="122"/>
        <v>0.51441359899127959</v>
      </c>
      <c r="AT141" s="65">
        <f t="shared" si="123"/>
        <v>0.46853954684186438</v>
      </c>
      <c r="AU141" s="65">
        <f t="shared" si="124"/>
        <v>0.3218735384917159</v>
      </c>
      <c r="AV141" s="65">
        <f t="shared" si="125"/>
        <v>0.16677444527230859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0.3218735384917159</v>
      </c>
      <c r="BB141" s="68">
        <f ca="1"/>
        <v>0.46853954684186438</v>
      </c>
      <c r="BC141" s="45"/>
      <c r="BD141" s="45">
        <f t="shared" ca="1" si="102"/>
        <v>0.3218735384917159</v>
      </c>
    </row>
    <row r="142" spans="6:56" x14ac:dyDescent="0.25">
      <c r="F142" s="37">
        <v>10</v>
      </c>
      <c r="G142" s="38">
        <v>1</v>
      </c>
      <c r="H142" s="61">
        <f>+'Survival Rates'!J140</f>
        <v>0.90761475731560082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0.91124449092303483</v>
      </c>
      <c r="AA142" s="62">
        <f t="shared" si="104"/>
        <v>0.89155984009912026</v>
      </c>
      <c r="AB142" s="62">
        <f t="shared" si="105"/>
        <v>0.82641328111575396</v>
      </c>
      <c r="AC142" s="62">
        <f t="shared" si="106"/>
        <v>0.79078988810365747</v>
      </c>
      <c r="AD142" s="62">
        <f t="shared" si="107"/>
        <v>0.71708941052554043</v>
      </c>
      <c r="AE142" s="62">
        <f t="shared" si="108"/>
        <v>0.61481301840920932</v>
      </c>
      <c r="AF142" s="62">
        <f t="shared" si="109"/>
        <v>0.57820535961372055</v>
      </c>
      <c r="AG142" s="62">
        <f t="shared" si="110"/>
        <v>0.51133107433657143</v>
      </c>
      <c r="AH142" s="62">
        <f t="shared" si="111"/>
        <v>0.46535405354441717</v>
      </c>
      <c r="AI142" s="62">
        <f t="shared" si="112"/>
        <v>0.31893093901508063</v>
      </c>
      <c r="AJ142" s="62">
        <f t="shared" si="113"/>
        <v>0.16460447468440442</v>
      </c>
      <c r="AK142" s="63">
        <f t="shared" si="114"/>
        <v>0</v>
      </c>
      <c r="AL142" s="64">
        <f t="shared" si="115"/>
        <v>0.91124449092303483</v>
      </c>
      <c r="AM142" s="65">
        <f t="shared" si="116"/>
        <v>0.89155984009912026</v>
      </c>
      <c r="AN142" s="65">
        <f t="shared" si="117"/>
        <v>0.82641328111575396</v>
      </c>
      <c r="AO142" s="65">
        <f t="shared" si="118"/>
        <v>0.79078988810365747</v>
      </c>
      <c r="AP142" s="65">
        <f t="shared" si="119"/>
        <v>0.71708941052554043</v>
      </c>
      <c r="AQ142" s="65">
        <f t="shared" si="120"/>
        <v>0.61481301840920932</v>
      </c>
      <c r="AR142" s="65">
        <f t="shared" si="121"/>
        <v>0.57820535961372055</v>
      </c>
      <c r="AS142" s="65">
        <f t="shared" si="122"/>
        <v>0.51133107433657143</v>
      </c>
      <c r="AT142" s="65">
        <f t="shared" si="123"/>
        <v>0.46535405354441717</v>
      </c>
      <c r="AU142" s="65">
        <f t="shared" si="124"/>
        <v>0.31893093901508063</v>
      </c>
      <c r="AV142" s="65">
        <f t="shared" si="125"/>
        <v>0.16460447468440442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0.31893093901508063</v>
      </c>
      <c r="BB142" s="68">
        <f ca="1"/>
        <v>0.46535405354441717</v>
      </c>
      <c r="BC142" s="45"/>
      <c r="BD142" s="45">
        <f t="shared" ca="1" si="102"/>
        <v>0.31893093901508063</v>
      </c>
    </row>
    <row r="143" spans="6:56" x14ac:dyDescent="0.25">
      <c r="F143" s="47">
        <v>10</v>
      </c>
      <c r="G143" s="48">
        <v>2</v>
      </c>
      <c r="H143" s="70">
        <f>+'Survival Rates'!J141</f>
        <v>0.82561817926502101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0.91000572963749438</v>
      </c>
      <c r="AA143" s="62">
        <f t="shared" si="104"/>
        <v>0.88992244741702708</v>
      </c>
      <c r="AB143" s="62">
        <f t="shared" si="105"/>
        <v>0.82428856698982278</v>
      </c>
      <c r="AC143" s="62">
        <f t="shared" si="106"/>
        <v>0.78830064593762383</v>
      </c>
      <c r="AD143" s="62">
        <f t="shared" si="107"/>
        <v>0.71443250375031075</v>
      </c>
      <c r="AE143" s="62">
        <f t="shared" si="108"/>
        <v>0.61198559448028644</v>
      </c>
      <c r="AF143" s="62">
        <f t="shared" si="109"/>
        <v>0.57532134118973599</v>
      </c>
      <c r="AG143" s="62">
        <f t="shared" si="110"/>
        <v>0.50826702111859334</v>
      </c>
      <c r="AH143" s="62">
        <f t="shared" si="111"/>
        <v>0.46219021768787644</v>
      </c>
      <c r="AI143" s="62">
        <f t="shared" si="112"/>
        <v>0.31601524107163903</v>
      </c>
      <c r="AJ143" s="62">
        <f t="shared" si="113"/>
        <v>0.16246273847224457</v>
      </c>
      <c r="AK143" s="63">
        <f t="shared" si="114"/>
        <v>0</v>
      </c>
      <c r="AL143" s="64">
        <f t="shared" si="115"/>
        <v>0.91000572963749438</v>
      </c>
      <c r="AM143" s="65">
        <f t="shared" si="116"/>
        <v>0.88992244741702708</v>
      </c>
      <c r="AN143" s="65">
        <f t="shared" si="117"/>
        <v>0.82428856698982278</v>
      </c>
      <c r="AO143" s="65">
        <f t="shared" si="118"/>
        <v>0.78830064593762383</v>
      </c>
      <c r="AP143" s="65">
        <f t="shared" si="119"/>
        <v>0.71443250375031075</v>
      </c>
      <c r="AQ143" s="65">
        <f t="shared" si="120"/>
        <v>0.61198559448028644</v>
      </c>
      <c r="AR143" s="65">
        <f t="shared" si="121"/>
        <v>0.57532134118973599</v>
      </c>
      <c r="AS143" s="65">
        <f t="shared" si="122"/>
        <v>0.50826702111859334</v>
      </c>
      <c r="AT143" s="65">
        <f t="shared" si="123"/>
        <v>0.46219021768787644</v>
      </c>
      <c r="AU143" s="65">
        <f t="shared" si="124"/>
        <v>0.31601524107163903</v>
      </c>
      <c r="AV143" s="65">
        <f t="shared" si="125"/>
        <v>0.16246273847224457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0.31601524107163903</v>
      </c>
      <c r="BB143" s="68">
        <f ca="1"/>
        <v>0.46219021768787644</v>
      </c>
      <c r="BC143" s="45"/>
      <c r="BD143" s="45">
        <f t="shared" ca="1" si="102"/>
        <v>0.31601524107163903</v>
      </c>
    </row>
    <row r="144" spans="6:56" x14ac:dyDescent="0.25">
      <c r="F144" s="47">
        <v>10</v>
      </c>
      <c r="G144" s="48">
        <v>3</v>
      </c>
      <c r="H144" s="70">
        <f>+'Survival Rates'!J142</f>
        <v>0.74612405422546491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0.90876865234514992</v>
      </c>
      <c r="AA144" s="62">
        <f t="shared" si="104"/>
        <v>0.88828806188563181</v>
      </c>
      <c r="AB144" s="62">
        <f t="shared" si="105"/>
        <v>0.82216931551825612</v>
      </c>
      <c r="AC144" s="62">
        <f t="shared" si="106"/>
        <v>0.78581923938842646</v>
      </c>
      <c r="AD144" s="62">
        <f t="shared" si="107"/>
        <v>0.71178544115003139</v>
      </c>
      <c r="AE144" s="62">
        <f t="shared" si="108"/>
        <v>0.60917117340887383</v>
      </c>
      <c r="AF144" s="62">
        <f t="shared" si="109"/>
        <v>0.57245170790094879</v>
      </c>
      <c r="AG144" s="62">
        <f t="shared" si="110"/>
        <v>0.50522132865080982</v>
      </c>
      <c r="AH144" s="62">
        <f t="shared" si="111"/>
        <v>0.45904789202825114</v>
      </c>
      <c r="AI144" s="62">
        <f t="shared" si="112"/>
        <v>0.31312619872493458</v>
      </c>
      <c r="AJ144" s="62">
        <f t="shared" si="113"/>
        <v>0.16034886926680658</v>
      </c>
      <c r="AK144" s="63">
        <f t="shared" si="114"/>
        <v>0</v>
      </c>
      <c r="AL144" s="64">
        <f t="shared" si="115"/>
        <v>0.90876865234514992</v>
      </c>
      <c r="AM144" s="65">
        <f t="shared" si="116"/>
        <v>0.88828806188563181</v>
      </c>
      <c r="AN144" s="65">
        <f t="shared" si="117"/>
        <v>0.82216931551825612</v>
      </c>
      <c r="AO144" s="65">
        <f t="shared" si="118"/>
        <v>0.78581923938842646</v>
      </c>
      <c r="AP144" s="65">
        <f t="shared" si="119"/>
        <v>0.71178544115003139</v>
      </c>
      <c r="AQ144" s="65">
        <f t="shared" si="120"/>
        <v>0.60917117340887383</v>
      </c>
      <c r="AR144" s="65">
        <f t="shared" si="121"/>
        <v>0.57245170790094879</v>
      </c>
      <c r="AS144" s="65">
        <f t="shared" si="122"/>
        <v>0.50522132865080982</v>
      </c>
      <c r="AT144" s="65">
        <f t="shared" si="123"/>
        <v>0.45904789202825114</v>
      </c>
      <c r="AU144" s="65">
        <f t="shared" si="124"/>
        <v>0.31312619872493458</v>
      </c>
      <c r="AV144" s="65">
        <f t="shared" si="125"/>
        <v>0.16034886926680658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0.31312619872493458</v>
      </c>
      <c r="BB144" s="68">
        <f ca="1"/>
        <v>0.45904789202825114</v>
      </c>
      <c r="BC144" s="45"/>
      <c r="BD144" s="45">
        <f t="shared" ca="1" si="102"/>
        <v>0.31312619872493458</v>
      </c>
    </row>
    <row r="145" spans="6:56" x14ac:dyDescent="0.25">
      <c r="F145" s="47">
        <v>10</v>
      </c>
      <c r="G145" s="48">
        <v>4</v>
      </c>
      <c r="H145" s="70">
        <f>+'Survival Rates'!J143</f>
        <v>0.67476677322119305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0.90753325675675234</v>
      </c>
      <c r="AA145" s="62">
        <f t="shared" si="104"/>
        <v>0.88665667798215697</v>
      </c>
      <c r="AB145" s="62">
        <f t="shared" si="105"/>
        <v>0.82005551265653265</v>
      </c>
      <c r="AC145" s="62">
        <f t="shared" si="106"/>
        <v>0.78334564379117255</v>
      </c>
      <c r="AD145" s="62">
        <f t="shared" si="107"/>
        <v>0.70914818625079168</v>
      </c>
      <c r="AE145" s="62">
        <f t="shared" si="108"/>
        <v>0.60636969539696883</v>
      </c>
      <c r="AF145" s="62">
        <f t="shared" si="109"/>
        <v>0.56959638799604384</v>
      </c>
      <c r="AG145" s="62">
        <f t="shared" si="110"/>
        <v>0.50219388690995304</v>
      </c>
      <c r="AH145" s="62">
        <f t="shared" si="111"/>
        <v>0.45592693032262843</v>
      </c>
      <c r="AI145" s="62">
        <f t="shared" si="112"/>
        <v>0.310263568286886</v>
      </c>
      <c r="AJ145" s="62">
        <f t="shared" si="113"/>
        <v>0.15826250447905674</v>
      </c>
      <c r="AK145" s="63">
        <f t="shared" si="114"/>
        <v>0</v>
      </c>
      <c r="AL145" s="64">
        <f t="shared" si="115"/>
        <v>0.90753325675675234</v>
      </c>
      <c r="AM145" s="65">
        <f t="shared" si="116"/>
        <v>0.88665667798215697</v>
      </c>
      <c r="AN145" s="65">
        <f t="shared" si="117"/>
        <v>0.82005551265653265</v>
      </c>
      <c r="AO145" s="65">
        <f t="shared" si="118"/>
        <v>0.78334564379117255</v>
      </c>
      <c r="AP145" s="65">
        <f t="shared" si="119"/>
        <v>0.70914818625079168</v>
      </c>
      <c r="AQ145" s="65">
        <f t="shared" si="120"/>
        <v>0.60636969539696883</v>
      </c>
      <c r="AR145" s="65">
        <f t="shared" si="121"/>
        <v>0.56959638799604384</v>
      </c>
      <c r="AS145" s="65">
        <f t="shared" si="122"/>
        <v>0.50219388690995304</v>
      </c>
      <c r="AT145" s="65">
        <f t="shared" si="123"/>
        <v>0.45592693032262843</v>
      </c>
      <c r="AU145" s="65">
        <f t="shared" si="124"/>
        <v>0.310263568286886</v>
      </c>
      <c r="AV145" s="65">
        <f t="shared" si="125"/>
        <v>0.15826250447905674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0.310263568286886</v>
      </c>
      <c r="BB145" s="68">
        <f ca="1"/>
        <v>0.45592693032262843</v>
      </c>
      <c r="BC145" s="45"/>
      <c r="BD145" s="45">
        <f t="shared" ca="1" si="102"/>
        <v>0.310263568286886</v>
      </c>
    </row>
    <row r="146" spans="6:56" x14ac:dyDescent="0.25">
      <c r="F146" s="47">
        <v>10</v>
      </c>
      <c r="G146" s="48">
        <v>5</v>
      </c>
      <c r="H146" s="70">
        <f>+'Survival Rates'!J144</f>
        <v>0.60196204419018806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0.90629954058616469</v>
      </c>
      <c r="AA146" s="62">
        <f t="shared" si="104"/>
        <v>0.88502829019396811</v>
      </c>
      <c r="AB146" s="62">
        <f t="shared" si="105"/>
        <v>0.81794714439623961</v>
      </c>
      <c r="AC146" s="62">
        <f t="shared" si="106"/>
        <v>0.78087983455860921</v>
      </c>
      <c r="AD146" s="62">
        <f t="shared" si="107"/>
        <v>0.70652070271382139</v>
      </c>
      <c r="AE146" s="62">
        <f t="shared" si="108"/>
        <v>0.60358110092157014</v>
      </c>
      <c r="AF146" s="62">
        <f t="shared" si="109"/>
        <v>0.56675531008159297</v>
      </c>
      <c r="AG146" s="62">
        <f t="shared" si="110"/>
        <v>0.49918458653204856</v>
      </c>
      <c r="AH146" s="62">
        <f t="shared" si="111"/>
        <v>0.45282718732236765</v>
      </c>
      <c r="AI146" s="62">
        <f t="shared" si="112"/>
        <v>0.30742710829723241</v>
      </c>
      <c r="AJ146" s="62">
        <f t="shared" si="113"/>
        <v>0.15620328623775567</v>
      </c>
      <c r="AK146" s="63">
        <f t="shared" si="114"/>
        <v>0</v>
      </c>
      <c r="AL146" s="64">
        <f t="shared" si="115"/>
        <v>0.90629954058616469</v>
      </c>
      <c r="AM146" s="65">
        <f t="shared" si="116"/>
        <v>0.88502829019396811</v>
      </c>
      <c r="AN146" s="65">
        <f t="shared" si="117"/>
        <v>0.81794714439623961</v>
      </c>
      <c r="AO146" s="65">
        <f t="shared" si="118"/>
        <v>0.78087983455860921</v>
      </c>
      <c r="AP146" s="65">
        <f t="shared" si="119"/>
        <v>0.70652070271382139</v>
      </c>
      <c r="AQ146" s="65">
        <f t="shared" si="120"/>
        <v>0.60358110092157014</v>
      </c>
      <c r="AR146" s="65">
        <f t="shared" si="121"/>
        <v>0.56675531008159297</v>
      </c>
      <c r="AS146" s="65">
        <f t="shared" si="122"/>
        <v>0.49918458653204856</v>
      </c>
      <c r="AT146" s="65">
        <f t="shared" si="123"/>
        <v>0.45282718732236765</v>
      </c>
      <c r="AU146" s="65">
        <f t="shared" si="124"/>
        <v>0.30742710829723241</v>
      </c>
      <c r="AV146" s="65">
        <f t="shared" si="125"/>
        <v>0.15620328623775567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0.30742710829723241</v>
      </c>
      <c r="BB146" s="68">
        <f ca="1"/>
        <v>0.45282718732236765</v>
      </c>
      <c r="BC146" s="45"/>
      <c r="BD146" s="45">
        <f t="shared" ca="1" si="102"/>
        <v>0.30742710829723241</v>
      </c>
    </row>
    <row r="147" spans="6:56" x14ac:dyDescent="0.25">
      <c r="F147" s="47">
        <v>10</v>
      </c>
      <c r="G147" s="48">
        <v>6</v>
      </c>
      <c r="H147" s="70">
        <f>+'Survival Rates'!J145</f>
        <v>0.54447256230934171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0.90506750155035776</v>
      </c>
      <c r="AA147" s="62">
        <f t="shared" si="104"/>
        <v>0.88340289301855479</v>
      </c>
      <c r="AB147" s="62">
        <f t="shared" si="105"/>
        <v>0.8158441967649801</v>
      </c>
      <c r="AC147" s="62">
        <f t="shared" si="106"/>
        <v>0.77842178718087918</v>
      </c>
      <c r="AD147" s="62">
        <f t="shared" si="107"/>
        <v>0.70390295433498995</v>
      </c>
      <c r="AE147" s="62">
        <f t="shared" si="108"/>
        <v>0.6008053307334128</v>
      </c>
      <c r="AF147" s="62">
        <f t="shared" si="109"/>
        <v>0.56392840312026982</v>
      </c>
      <c r="AG147" s="62">
        <f t="shared" si="110"/>
        <v>0.49619331880846446</v>
      </c>
      <c r="AH147" s="62">
        <f t="shared" si="111"/>
        <v>0.44974851876634042</v>
      </c>
      <c r="AI147" s="62">
        <f t="shared" si="112"/>
        <v>0.30461657950316628</v>
      </c>
      <c r="AJ147" s="62">
        <f t="shared" si="113"/>
        <v>0.15417086132807326</v>
      </c>
      <c r="AK147" s="63">
        <f t="shared" si="114"/>
        <v>0</v>
      </c>
      <c r="AL147" s="64">
        <f t="shared" si="115"/>
        <v>0.90506750155035776</v>
      </c>
      <c r="AM147" s="65">
        <f t="shared" si="116"/>
        <v>0.88340289301855479</v>
      </c>
      <c r="AN147" s="65">
        <f t="shared" si="117"/>
        <v>0.8158441967649801</v>
      </c>
      <c r="AO147" s="65">
        <f t="shared" si="118"/>
        <v>0.77842178718087918</v>
      </c>
      <c r="AP147" s="65">
        <f t="shared" si="119"/>
        <v>0.70390295433498995</v>
      </c>
      <c r="AQ147" s="65">
        <f t="shared" si="120"/>
        <v>0.6008053307334128</v>
      </c>
      <c r="AR147" s="65">
        <f t="shared" si="121"/>
        <v>0.56392840312026982</v>
      </c>
      <c r="AS147" s="65">
        <f t="shared" si="122"/>
        <v>0.49619331880846446</v>
      </c>
      <c r="AT147" s="65">
        <f t="shared" si="123"/>
        <v>0.44974851876634042</v>
      </c>
      <c r="AU147" s="65">
        <f t="shared" si="124"/>
        <v>0.30461657950316628</v>
      </c>
      <c r="AV147" s="65">
        <f t="shared" si="125"/>
        <v>0.15417086132807326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0.30461657950316628</v>
      </c>
      <c r="BB147" s="68">
        <f ca="1"/>
        <v>0.44974851876634042</v>
      </c>
      <c r="BC147" s="45"/>
      <c r="BD147" s="45">
        <f t="shared" ca="1" si="102"/>
        <v>0.30461657950316628</v>
      </c>
    </row>
    <row r="148" spans="6:56" x14ac:dyDescent="0.25">
      <c r="F148" s="47">
        <v>10</v>
      </c>
      <c r="G148" s="48">
        <v>7</v>
      </c>
      <c r="H148" s="70">
        <f>+'Survival Rates'!J146</f>
        <v>0.49230341711958803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0.90383713736940596</v>
      </c>
      <c r="AA148" s="62">
        <f t="shared" si="104"/>
        <v>0.88178048096351236</v>
      </c>
      <c r="AB148" s="62">
        <f t="shared" si="105"/>
        <v>0.81374665582628036</v>
      </c>
      <c r="AC148" s="62">
        <f t="shared" si="106"/>
        <v>0.77597147722527704</v>
      </c>
      <c r="AD148" s="62">
        <f t="shared" si="107"/>
        <v>0.7012949050443078</v>
      </c>
      <c r="AE148" s="62">
        <f t="shared" si="108"/>
        <v>0.59804232585570949</v>
      </c>
      <c r="AF148" s="62">
        <f t="shared" si="109"/>
        <v>0.56111559642907349</v>
      </c>
      <c r="AG148" s="62">
        <f t="shared" si="110"/>
        <v>0.49321997568198445</v>
      </c>
      <c r="AH148" s="62">
        <f t="shared" si="111"/>
        <v>0.44669078137421686</v>
      </c>
      <c r="AI148" s="62">
        <f t="shared" si="112"/>
        <v>0.3018317448391527</v>
      </c>
      <c r="AJ148" s="62">
        <f t="shared" si="113"/>
        <v>0.15216488113100216</v>
      </c>
      <c r="AK148" s="63">
        <f t="shared" si="114"/>
        <v>0</v>
      </c>
      <c r="AL148" s="64">
        <f t="shared" si="115"/>
        <v>0.90383713736940596</v>
      </c>
      <c r="AM148" s="65">
        <f t="shared" si="116"/>
        <v>0.88178048096351236</v>
      </c>
      <c r="AN148" s="65">
        <f t="shared" si="117"/>
        <v>0.81374665582628036</v>
      </c>
      <c r="AO148" s="65">
        <f t="shared" si="118"/>
        <v>0.77597147722527704</v>
      </c>
      <c r="AP148" s="65">
        <f t="shared" si="119"/>
        <v>0.7012949050443078</v>
      </c>
      <c r="AQ148" s="65">
        <f t="shared" si="120"/>
        <v>0.59804232585570949</v>
      </c>
      <c r="AR148" s="65">
        <f t="shared" si="121"/>
        <v>0.56111559642907349</v>
      </c>
      <c r="AS148" s="65">
        <f t="shared" si="122"/>
        <v>0.49321997568198445</v>
      </c>
      <c r="AT148" s="65">
        <f t="shared" si="123"/>
        <v>0.44669078137421686</v>
      </c>
      <c r="AU148" s="65">
        <f t="shared" si="124"/>
        <v>0.3018317448391527</v>
      </c>
      <c r="AV148" s="65">
        <f t="shared" si="125"/>
        <v>0.15216488113100216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0.3018317448391527</v>
      </c>
      <c r="BB148" s="68">
        <f ca="1"/>
        <v>0.44669078137421686</v>
      </c>
      <c r="BC148" s="45"/>
      <c r="BD148" s="45">
        <f t="shared" ca="1" si="102"/>
        <v>0.3018317448391527</v>
      </c>
    </row>
    <row r="149" spans="6:56" x14ac:dyDescent="0.25">
      <c r="F149" s="47">
        <v>10</v>
      </c>
      <c r="G149" s="48">
        <v>8</v>
      </c>
      <c r="H149" s="70">
        <f>+'Survival Rates'!J147</f>
        <v>0.44693189939268907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0.90260844576648303</v>
      </c>
      <c r="AA149" s="62">
        <f t="shared" si="104"/>
        <v>0.88016104854652311</v>
      </c>
      <c r="AB149" s="62">
        <f t="shared" si="105"/>
        <v>0.81165450767949721</v>
      </c>
      <c r="AC149" s="62">
        <f t="shared" si="106"/>
        <v>0.77352888033600653</v>
      </c>
      <c r="AD149" s="62">
        <f t="shared" si="107"/>
        <v>0.69869651890542905</v>
      </c>
      <c r="AE149" s="62">
        <f t="shared" si="108"/>
        <v>0.59529202758289756</v>
      </c>
      <c r="AF149" s="62">
        <f t="shared" si="109"/>
        <v>0.55831681967756153</v>
      </c>
      <c r="AG149" s="62">
        <f t="shared" si="110"/>
        <v>0.49026444974290434</v>
      </c>
      <c r="AH149" s="62">
        <f t="shared" si="111"/>
        <v>0.44365383283979726</v>
      </c>
      <c r="AI149" s="62">
        <f t="shared" si="112"/>
        <v>0.29907236940693321</v>
      </c>
      <c r="AJ149" s="62">
        <f t="shared" si="113"/>
        <v>0.15018500156355963</v>
      </c>
      <c r="AK149" s="63">
        <f t="shared" si="114"/>
        <v>0</v>
      </c>
      <c r="AL149" s="64">
        <f t="shared" si="115"/>
        <v>0.90260844576648303</v>
      </c>
      <c r="AM149" s="65">
        <f t="shared" si="116"/>
        <v>0.88016104854652311</v>
      </c>
      <c r="AN149" s="65">
        <f t="shared" si="117"/>
        <v>0.81165450767949721</v>
      </c>
      <c r="AO149" s="65">
        <f t="shared" si="118"/>
        <v>0.77352888033600653</v>
      </c>
      <c r="AP149" s="65">
        <f t="shared" si="119"/>
        <v>0.69869651890542905</v>
      </c>
      <c r="AQ149" s="65">
        <f t="shared" si="120"/>
        <v>0.59529202758289756</v>
      </c>
      <c r="AR149" s="65">
        <f t="shared" si="121"/>
        <v>0.55831681967756153</v>
      </c>
      <c r="AS149" s="65">
        <f t="shared" si="122"/>
        <v>0.49026444974290434</v>
      </c>
      <c r="AT149" s="65">
        <f t="shared" si="123"/>
        <v>0.44365383283979726</v>
      </c>
      <c r="AU149" s="65">
        <f t="shared" si="124"/>
        <v>0.29907236940693321</v>
      </c>
      <c r="AV149" s="65">
        <f t="shared" si="125"/>
        <v>0.15018500156355963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0.29907236940693321</v>
      </c>
      <c r="BB149" s="68">
        <f ca="1"/>
        <v>0.44365383283979726</v>
      </c>
      <c r="BC149" s="45"/>
      <c r="BD149" s="45">
        <f t="shared" ca="1" si="102"/>
        <v>0.29907236940693321</v>
      </c>
    </row>
    <row r="150" spans="6:56" x14ac:dyDescent="0.25">
      <c r="F150" s="47">
        <v>10</v>
      </c>
      <c r="G150" s="48">
        <v>9</v>
      </c>
      <c r="H150" s="70">
        <f>+'Survival Rates'!J148</f>
        <v>0.40580529256395037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0.90138142446785796</v>
      </c>
      <c r="AA150" s="62">
        <f t="shared" si="104"/>
        <v>0.87854459029533793</v>
      </c>
      <c r="AB150" s="62">
        <f t="shared" si="105"/>
        <v>0.80956773845972618</v>
      </c>
      <c r="AC150" s="62">
        <f t="shared" si="106"/>
        <v>0.77109397223393839</v>
      </c>
      <c r="AD150" s="62">
        <f t="shared" si="107"/>
        <v>0.69610776011515663</v>
      </c>
      <c r="AE150" s="62">
        <f t="shared" si="108"/>
        <v>0.59255437747939133</v>
      </c>
      <c r="AF150" s="62">
        <f t="shared" si="109"/>
        <v>0.55553200288609095</v>
      </c>
      <c r="AG150" s="62">
        <f t="shared" si="110"/>
        <v>0.48732663422515193</v>
      </c>
      <c r="AH150" s="62">
        <f t="shared" si="111"/>
        <v>0.44063753182438919</v>
      </c>
      <c r="AI150" s="62">
        <f t="shared" si="112"/>
        <v>0.29633822045571223</v>
      </c>
      <c r="AJ150" s="62">
        <f t="shared" si="113"/>
        <v>0.1482308830197675</v>
      </c>
      <c r="AK150" s="63">
        <f t="shared" si="114"/>
        <v>0</v>
      </c>
      <c r="AL150" s="64">
        <f t="shared" si="115"/>
        <v>0.90138142446785796</v>
      </c>
      <c r="AM150" s="65">
        <f t="shared" si="116"/>
        <v>0.87854459029533793</v>
      </c>
      <c r="AN150" s="65">
        <f t="shared" si="117"/>
        <v>0.80956773845972618</v>
      </c>
      <c r="AO150" s="65">
        <f t="shared" si="118"/>
        <v>0.77109397223393839</v>
      </c>
      <c r="AP150" s="65">
        <f t="shared" si="119"/>
        <v>0.69610776011515663</v>
      </c>
      <c r="AQ150" s="65">
        <f t="shared" si="120"/>
        <v>0.59255437747939133</v>
      </c>
      <c r="AR150" s="65">
        <f t="shared" si="121"/>
        <v>0.55553200288609095</v>
      </c>
      <c r="AS150" s="65">
        <f t="shared" si="122"/>
        <v>0.48732663422515193</v>
      </c>
      <c r="AT150" s="65">
        <f t="shared" si="123"/>
        <v>0.44063753182438919</v>
      </c>
      <c r="AU150" s="65">
        <f t="shared" si="124"/>
        <v>0.29633822045571223</v>
      </c>
      <c r="AV150" s="65">
        <f t="shared" si="125"/>
        <v>0.1482308830197675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0.29633822045571223</v>
      </c>
      <c r="BB150" s="68">
        <f ca="1"/>
        <v>0.44063753182438919</v>
      </c>
      <c r="BC150" s="45"/>
      <c r="BD150" s="45">
        <f t="shared" ca="1" si="102"/>
        <v>0.29633822045571223</v>
      </c>
    </row>
    <row r="151" spans="6:56" x14ac:dyDescent="0.25">
      <c r="F151" s="47">
        <v>10</v>
      </c>
      <c r="G151" s="48">
        <v>10</v>
      </c>
      <c r="H151" s="70">
        <f>+'Survival Rates'!J149</f>
        <v>0.36838312364355008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0.9000413018832023</v>
      </c>
      <c r="AA151" s="62">
        <f t="shared" si="104"/>
        <v>0.87676643172850377</v>
      </c>
      <c r="AB151" s="62">
        <f t="shared" si="105"/>
        <v>0.80729583088707835</v>
      </c>
      <c r="AC151" s="62">
        <f t="shared" si="106"/>
        <v>0.76844692132353187</v>
      </c>
      <c r="AD151" s="62">
        <f t="shared" si="107"/>
        <v>0.69334631951605208</v>
      </c>
      <c r="AE151" s="62">
        <f t="shared" si="108"/>
        <v>0.58970291943823683</v>
      </c>
      <c r="AF151" s="62">
        <f t="shared" si="109"/>
        <v>0.55264444580026928</v>
      </c>
      <c r="AG151" s="62">
        <f t="shared" si="110"/>
        <v>0.48428217401354839</v>
      </c>
      <c r="AH151" s="62">
        <f t="shared" si="111"/>
        <v>0.43751622273766316</v>
      </c>
      <c r="AI151" s="62">
        <f t="shared" si="112"/>
        <v>0.29355785684398661</v>
      </c>
      <c r="AJ151" s="62">
        <f t="shared" si="113"/>
        <v>0.1462841005766955</v>
      </c>
      <c r="AK151" s="63">
        <f t="shared" si="114"/>
        <v>0</v>
      </c>
      <c r="AL151" s="64">
        <f t="shared" si="115"/>
        <v>0.9000413018832023</v>
      </c>
      <c r="AM151" s="65">
        <f t="shared" si="116"/>
        <v>0.87676643172850377</v>
      </c>
      <c r="AN151" s="65">
        <f t="shared" si="117"/>
        <v>0.80729583088707835</v>
      </c>
      <c r="AO151" s="65">
        <f t="shared" si="118"/>
        <v>0.76844692132353187</v>
      </c>
      <c r="AP151" s="65">
        <f t="shared" si="119"/>
        <v>0.69334631951605208</v>
      </c>
      <c r="AQ151" s="65">
        <f t="shared" si="120"/>
        <v>0.58970291943823683</v>
      </c>
      <c r="AR151" s="65">
        <f t="shared" si="121"/>
        <v>0.55264444580026928</v>
      </c>
      <c r="AS151" s="65">
        <f t="shared" si="122"/>
        <v>0.48428217401354839</v>
      </c>
      <c r="AT151" s="65">
        <f t="shared" si="123"/>
        <v>0.43751622273766316</v>
      </c>
      <c r="AU151" s="65">
        <f t="shared" si="124"/>
        <v>0.29355785684398661</v>
      </c>
      <c r="AV151" s="65">
        <f t="shared" si="125"/>
        <v>0.1462841005766955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0.29355785684398661</v>
      </c>
      <c r="BB151" s="68">
        <f ca="1"/>
        <v>0.43751622273766316</v>
      </c>
      <c r="BC151" s="45"/>
      <c r="BD151" s="45">
        <f t="shared" ca="1" si="102"/>
        <v>0.29355785684398661</v>
      </c>
    </row>
    <row r="152" spans="6:56" x14ac:dyDescent="0.25">
      <c r="F152" s="47">
        <v>10</v>
      </c>
      <c r="G152" s="48">
        <v>11</v>
      </c>
      <c r="H152" s="70">
        <f>+'Survival Rates'!J150</f>
        <v>0.33086523964795245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0.89870317171651004</v>
      </c>
      <c r="AA152" s="62">
        <f t="shared" si="104"/>
        <v>0.87499187212286489</v>
      </c>
      <c r="AB152" s="62">
        <f t="shared" si="105"/>
        <v>0.80503029901812206</v>
      </c>
      <c r="AC152" s="62">
        <f t="shared" si="106"/>
        <v>0.76580895734516552</v>
      </c>
      <c r="AD152" s="62">
        <f t="shared" si="107"/>
        <v>0.6905958334768868</v>
      </c>
      <c r="AE152" s="62">
        <f t="shared" si="108"/>
        <v>0.58686518302883373</v>
      </c>
      <c r="AF152" s="62">
        <f t="shared" si="109"/>
        <v>0.54977189772541468</v>
      </c>
      <c r="AG152" s="62">
        <f t="shared" si="110"/>
        <v>0.48125673336157709</v>
      </c>
      <c r="AH152" s="62">
        <f t="shared" si="111"/>
        <v>0.43441702382020603</v>
      </c>
      <c r="AI152" s="62">
        <f t="shared" si="112"/>
        <v>0.29080357971479948</v>
      </c>
      <c r="AJ152" s="62">
        <f t="shared" si="113"/>
        <v>0.14436288609762293</v>
      </c>
      <c r="AK152" s="63">
        <f t="shared" si="114"/>
        <v>0</v>
      </c>
      <c r="AL152" s="64">
        <f t="shared" si="115"/>
        <v>0.89870317171651004</v>
      </c>
      <c r="AM152" s="65">
        <f t="shared" si="116"/>
        <v>0.87499187212286489</v>
      </c>
      <c r="AN152" s="65">
        <f t="shared" si="117"/>
        <v>0.80503029901812206</v>
      </c>
      <c r="AO152" s="65">
        <f t="shared" si="118"/>
        <v>0.76580895734516552</v>
      </c>
      <c r="AP152" s="65">
        <f t="shared" si="119"/>
        <v>0.6905958334768868</v>
      </c>
      <c r="AQ152" s="65">
        <f t="shared" si="120"/>
        <v>0.58686518302883373</v>
      </c>
      <c r="AR152" s="65">
        <f t="shared" si="121"/>
        <v>0.54977189772541468</v>
      </c>
      <c r="AS152" s="65">
        <f t="shared" si="122"/>
        <v>0.48125673336157709</v>
      </c>
      <c r="AT152" s="65">
        <f t="shared" si="123"/>
        <v>0.43441702382020603</v>
      </c>
      <c r="AU152" s="65">
        <f t="shared" si="124"/>
        <v>0.29080357971479948</v>
      </c>
      <c r="AV152" s="65">
        <f t="shared" si="125"/>
        <v>0.14436288609762293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0.29080357971479948</v>
      </c>
      <c r="BB152" s="68">
        <f ca="1"/>
        <v>0.43441702382020603</v>
      </c>
      <c r="BC152" s="45"/>
      <c r="BD152" s="45">
        <f t="shared" ca="1" si="102"/>
        <v>0.29080357971479948</v>
      </c>
    </row>
    <row r="153" spans="6:56" x14ac:dyDescent="0.25">
      <c r="F153" s="47">
        <v>10</v>
      </c>
      <c r="G153" s="48">
        <v>12</v>
      </c>
      <c r="H153" s="70">
        <f>+'Survival Rates'!J151</f>
        <v>0.29633822045571157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0.89736703100556747</v>
      </c>
      <c r="AA153" s="62">
        <f t="shared" si="104"/>
        <v>0.87322090419418807</v>
      </c>
      <c r="AB153" s="62">
        <f t="shared" si="105"/>
        <v>0.80277112496058123</v>
      </c>
      <c r="AC153" s="62">
        <f t="shared" si="106"/>
        <v>0.76318004910475334</v>
      </c>
      <c r="AD153" s="62">
        <f t="shared" si="107"/>
        <v>0.68785625854121879</v>
      </c>
      <c r="AE153" s="62">
        <f t="shared" si="108"/>
        <v>0.58404110222068994</v>
      </c>
      <c r="AF153" s="62">
        <f t="shared" si="109"/>
        <v>0.54691428064734304</v>
      </c>
      <c r="AG153" s="62">
        <f t="shared" si="110"/>
        <v>0.47825019344894698</v>
      </c>
      <c r="AH153" s="62">
        <f t="shared" si="111"/>
        <v>0.43133977845196786</v>
      </c>
      <c r="AI153" s="62">
        <f t="shared" si="112"/>
        <v>0.28807514431434655</v>
      </c>
      <c r="AJ153" s="62">
        <f t="shared" si="113"/>
        <v>0.14246690378705021</v>
      </c>
      <c r="AK153" s="63">
        <f t="shared" si="114"/>
        <v>0</v>
      </c>
      <c r="AL153" s="64">
        <f t="shared" si="115"/>
        <v>0.89736703100556747</v>
      </c>
      <c r="AM153" s="65">
        <f t="shared" si="116"/>
        <v>0.87322090419418807</v>
      </c>
      <c r="AN153" s="65">
        <f t="shared" si="117"/>
        <v>0.80277112496058123</v>
      </c>
      <c r="AO153" s="65">
        <f t="shared" si="118"/>
        <v>0.76318004910475334</v>
      </c>
      <c r="AP153" s="65">
        <f t="shared" si="119"/>
        <v>0.68785625854121879</v>
      </c>
      <c r="AQ153" s="65">
        <f t="shared" si="120"/>
        <v>0.58404110222068994</v>
      </c>
      <c r="AR153" s="65">
        <f t="shared" si="121"/>
        <v>0.54691428064734304</v>
      </c>
      <c r="AS153" s="65">
        <f t="shared" si="122"/>
        <v>0.47825019344894698</v>
      </c>
      <c r="AT153" s="65">
        <f t="shared" si="123"/>
        <v>0.43133977845196786</v>
      </c>
      <c r="AU153" s="65">
        <f t="shared" si="124"/>
        <v>0.28807514431434655</v>
      </c>
      <c r="AV153" s="65">
        <f t="shared" si="125"/>
        <v>0.14246690378705021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0.28807514431434655</v>
      </c>
      <c r="BB153" s="68">
        <f ca="1"/>
        <v>0.43133977845196786</v>
      </c>
      <c r="BC153" s="45"/>
      <c r="BD153" s="45">
        <f t="shared" ca="1" si="102"/>
        <v>0.28807514431434655</v>
      </c>
    </row>
    <row r="154" spans="6:56" x14ac:dyDescent="0.25">
      <c r="F154" s="47">
        <v>10</v>
      </c>
      <c r="G154" s="48">
        <v>13</v>
      </c>
      <c r="H154" s="70">
        <f>+'Survival Rates'!J152</f>
        <v>0.26464283895394453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0.89603287679256505</v>
      </c>
      <c r="AA154" s="62">
        <f t="shared" si="104"/>
        <v>0.87145352067298332</v>
      </c>
      <c r="AB154" s="62">
        <f t="shared" si="105"/>
        <v>0.80051829087239124</v>
      </c>
      <c r="AC154" s="62">
        <f t="shared" si="106"/>
        <v>0.76056016551529393</v>
      </c>
      <c r="AD154" s="62">
        <f t="shared" si="107"/>
        <v>0.68512755142499637</v>
      </c>
      <c r="AE154" s="62">
        <f t="shared" si="108"/>
        <v>0.58123061130106146</v>
      </c>
      <c r="AF154" s="62">
        <f t="shared" si="109"/>
        <v>0.5440715169573741</v>
      </c>
      <c r="AG154" s="62">
        <f t="shared" si="110"/>
        <v>0.47526243619766911</v>
      </c>
      <c r="AH154" s="62">
        <f t="shared" si="111"/>
        <v>0.42828433112233572</v>
      </c>
      <c r="AI154" s="62">
        <f t="shared" si="112"/>
        <v>0.2853723081852016</v>
      </c>
      <c r="AJ154" s="62">
        <f t="shared" si="113"/>
        <v>0.1405958222596301</v>
      </c>
      <c r="AK154" s="63">
        <f t="shared" si="114"/>
        <v>0</v>
      </c>
      <c r="AL154" s="64">
        <f t="shared" si="115"/>
        <v>0.89603287679256505</v>
      </c>
      <c r="AM154" s="65">
        <f t="shared" si="116"/>
        <v>0.87145352067298332</v>
      </c>
      <c r="AN154" s="65">
        <f t="shared" si="117"/>
        <v>0.80051829087239124</v>
      </c>
      <c r="AO154" s="65">
        <f t="shared" si="118"/>
        <v>0.76056016551529393</v>
      </c>
      <c r="AP154" s="65">
        <f t="shared" si="119"/>
        <v>0.68512755142499637</v>
      </c>
      <c r="AQ154" s="65">
        <f t="shared" si="120"/>
        <v>0.58123061130106146</v>
      </c>
      <c r="AR154" s="65">
        <f t="shared" si="121"/>
        <v>0.5440715169573741</v>
      </c>
      <c r="AS154" s="65">
        <f t="shared" si="122"/>
        <v>0.47526243619766911</v>
      </c>
      <c r="AT154" s="65">
        <f t="shared" si="123"/>
        <v>0.42828433112233572</v>
      </c>
      <c r="AU154" s="65">
        <f t="shared" si="124"/>
        <v>0.2853723081852016</v>
      </c>
      <c r="AV154" s="65">
        <f t="shared" si="125"/>
        <v>0.1405958222596301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0.2853723081852016</v>
      </c>
      <c r="BB154" s="68">
        <f ca="1"/>
        <v>0.42828433112233572</v>
      </c>
      <c r="BC154" s="45"/>
      <c r="BD154" s="45">
        <f t="shared" ca="1" si="102"/>
        <v>0.2853723081852016</v>
      </c>
    </row>
    <row r="155" spans="6:56" x14ac:dyDescent="0.25">
      <c r="F155" s="47">
        <v>10</v>
      </c>
      <c r="G155" s="48">
        <v>14</v>
      </c>
      <c r="H155" s="70">
        <f>+'Survival Rates'!J153</f>
        <v>0.23554833059037017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0.89470070612409081</v>
      </c>
      <c r="AA155" s="62">
        <f t="shared" si="104"/>
        <v>0.86968971430447384</v>
      </c>
      <c r="AB155" s="62">
        <f t="shared" si="105"/>
        <v>0.79827177896155799</v>
      </c>
      <c r="AC155" s="62">
        <f t="shared" si="106"/>
        <v>0.75794927559650283</v>
      </c>
      <c r="AD155" s="62">
        <f t="shared" si="107"/>
        <v>0.68240966901587474</v>
      </c>
      <c r="AE155" s="62">
        <f t="shared" si="108"/>
        <v>0.57843364487342386</v>
      </c>
      <c r="AF155" s="62">
        <f t="shared" si="109"/>
        <v>0.54124352945022391</v>
      </c>
      <c r="AG155" s="62">
        <f t="shared" si="110"/>
        <v>0.47229334426741953</v>
      </c>
      <c r="AH155" s="62">
        <f t="shared" si="111"/>
        <v>0.42525052742227482</v>
      </c>
      <c r="AI155" s="62">
        <f t="shared" si="112"/>
        <v>0.28269483114477079</v>
      </c>
      <c r="AJ155" s="62">
        <f t="shared" si="113"/>
        <v>0.13874931448224731</v>
      </c>
      <c r="AK155" s="63">
        <f t="shared" si="114"/>
        <v>0</v>
      </c>
      <c r="AL155" s="64">
        <f t="shared" si="115"/>
        <v>0.89470070612409081</v>
      </c>
      <c r="AM155" s="65">
        <f t="shared" si="116"/>
        <v>0.86968971430447384</v>
      </c>
      <c r="AN155" s="65">
        <f t="shared" si="117"/>
        <v>0.79827177896155799</v>
      </c>
      <c r="AO155" s="65">
        <f t="shared" si="118"/>
        <v>0.75794927559650283</v>
      </c>
      <c r="AP155" s="65">
        <f t="shared" si="119"/>
        <v>0.68240966901587474</v>
      </c>
      <c r="AQ155" s="65">
        <f t="shared" si="120"/>
        <v>0.57843364487342386</v>
      </c>
      <c r="AR155" s="65">
        <f t="shared" si="121"/>
        <v>0.54124352945022391</v>
      </c>
      <c r="AS155" s="65">
        <f t="shared" si="122"/>
        <v>0.47229334426741953</v>
      </c>
      <c r="AT155" s="65">
        <f t="shared" si="123"/>
        <v>0.42525052742227482</v>
      </c>
      <c r="AU155" s="65">
        <f t="shared" si="124"/>
        <v>0.28269483114477079</v>
      </c>
      <c r="AV155" s="65">
        <f t="shared" si="125"/>
        <v>0.13874931448224731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0.28269483114477079</v>
      </c>
      <c r="BB155" s="68">
        <f ca="1"/>
        <v>0.42525052742227482</v>
      </c>
      <c r="BC155" s="45"/>
      <c r="BD155" s="45">
        <f t="shared" ca="1" si="102"/>
        <v>0.28269483114477079</v>
      </c>
    </row>
    <row r="156" spans="6:56" x14ac:dyDescent="0.25">
      <c r="F156" s="47">
        <v>10</v>
      </c>
      <c r="G156" s="48">
        <v>15</v>
      </c>
      <c r="H156" s="70">
        <f>+'Survival Rates'!J154</f>
        <v>0.20889489469604339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0.89337051605112361</v>
      </c>
      <c r="AA156" s="62">
        <f t="shared" si="104"/>
        <v>0.86792947784856644</v>
      </c>
      <c r="AB156" s="62">
        <f t="shared" si="105"/>
        <v>0.79603157148601755</v>
      </c>
      <c r="AC156" s="62">
        <f t="shared" si="106"/>
        <v>0.75534734847444651</v>
      </c>
      <c r="AD156" s="62">
        <f t="shared" si="107"/>
        <v>0.6797025683725344</v>
      </c>
      <c r="AE156" s="62">
        <f t="shared" si="108"/>
        <v>0.57565013785595021</v>
      </c>
      <c r="AF156" s="62">
        <f t="shared" si="109"/>
        <v>0.53843024132190775</v>
      </c>
      <c r="AG156" s="62">
        <f t="shared" si="110"/>
        <v>0.46934280105093074</v>
      </c>
      <c r="AH156" s="62">
        <f t="shared" si="111"/>
        <v>0.42223821403652539</v>
      </c>
      <c r="AI156" s="62">
        <f t="shared" si="112"/>
        <v>0.28004247526394943</v>
      </c>
      <c r="AJ156" s="62">
        <f t="shared" si="113"/>
        <v>0.13692705771685859</v>
      </c>
      <c r="AK156" s="63">
        <f t="shared" si="114"/>
        <v>0</v>
      </c>
      <c r="AL156" s="64">
        <f t="shared" si="115"/>
        <v>0.89337051605112361</v>
      </c>
      <c r="AM156" s="65">
        <f t="shared" si="116"/>
        <v>0.86792947784856644</v>
      </c>
      <c r="AN156" s="65">
        <f t="shared" si="117"/>
        <v>0.79603157148601755</v>
      </c>
      <c r="AO156" s="65">
        <f t="shared" si="118"/>
        <v>0.75534734847444651</v>
      </c>
      <c r="AP156" s="65">
        <f t="shared" si="119"/>
        <v>0.6797025683725344</v>
      </c>
      <c r="AQ156" s="65">
        <f t="shared" si="120"/>
        <v>0.57565013785595021</v>
      </c>
      <c r="AR156" s="65">
        <f t="shared" si="121"/>
        <v>0.53843024132190775</v>
      </c>
      <c r="AS156" s="65">
        <f t="shared" si="122"/>
        <v>0.46934280105093074</v>
      </c>
      <c r="AT156" s="65">
        <f t="shared" si="123"/>
        <v>0.42223821403652539</v>
      </c>
      <c r="AU156" s="65">
        <f t="shared" si="124"/>
        <v>0.28004247526394943</v>
      </c>
      <c r="AV156" s="65">
        <f t="shared" si="125"/>
        <v>0.13692705771685859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0.28004247526394943</v>
      </c>
      <c r="BB156" s="68">
        <f ca="1"/>
        <v>0.42223821403652539</v>
      </c>
      <c r="BC156" s="45"/>
      <c r="BD156" s="45">
        <f t="shared" ca="1" si="102"/>
        <v>0.28004247526394943</v>
      </c>
    </row>
    <row r="157" spans="6:56" x14ac:dyDescent="0.25">
      <c r="F157" s="37">
        <v>11</v>
      </c>
      <c r="G157" s="38">
        <v>1</v>
      </c>
      <c r="H157" s="61">
        <f>+'Survival Rates'!J155</f>
        <v>0.86484971675092948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0.89204230362902681</v>
      </c>
      <c r="AA157" s="62">
        <f t="shared" si="104"/>
        <v>0.86617280407982178</v>
      </c>
      <c r="AB157" s="62">
        <f t="shared" si="105"/>
        <v>0.79379765075349595</v>
      </c>
      <c r="AC157" s="62">
        <f t="shared" si="106"/>
        <v>0.75275435338117691</v>
      </c>
      <c r="AD157" s="62">
        <f t="shared" si="107"/>
        <v>0.67700620672400313</v>
      </c>
      <c r="AE157" s="62">
        <f t="shared" si="108"/>
        <v>0.57288002547999684</v>
      </c>
      <c r="AF157" s="62">
        <f t="shared" si="109"/>
        <v>0.53563157616765467</v>
      </c>
      <c r="AG157" s="62">
        <f t="shared" si="110"/>
        <v>0.46641069066941204</v>
      </c>
      <c r="AH157" s="62">
        <f t="shared" si="111"/>
        <v>0.41924723873585484</v>
      </c>
      <c r="AI157" s="62">
        <f t="shared" si="112"/>
        <v>0.27741500484597875</v>
      </c>
      <c r="AJ157" s="62">
        <f t="shared" si="113"/>
        <v>0.13512873346408369</v>
      </c>
      <c r="AK157" s="63">
        <f t="shared" si="114"/>
        <v>0</v>
      </c>
      <c r="AL157" s="64">
        <f t="shared" si="115"/>
        <v>0.89204230362902681</v>
      </c>
      <c r="AM157" s="65">
        <f t="shared" si="116"/>
        <v>0.86617280407982178</v>
      </c>
      <c r="AN157" s="65">
        <f t="shared" si="117"/>
        <v>0.79379765075349595</v>
      </c>
      <c r="AO157" s="65">
        <f t="shared" si="118"/>
        <v>0.75275435338117691</v>
      </c>
      <c r="AP157" s="65">
        <f t="shared" si="119"/>
        <v>0.67700620672400313</v>
      </c>
      <c r="AQ157" s="65">
        <f t="shared" si="120"/>
        <v>0.57288002547999684</v>
      </c>
      <c r="AR157" s="65">
        <f t="shared" si="121"/>
        <v>0.53563157616765467</v>
      </c>
      <c r="AS157" s="65">
        <f t="shared" si="122"/>
        <v>0.46641069066941204</v>
      </c>
      <c r="AT157" s="65">
        <f t="shared" si="123"/>
        <v>0.41924723873585484</v>
      </c>
      <c r="AU157" s="65">
        <f t="shared" si="124"/>
        <v>0.27741500484597875</v>
      </c>
      <c r="AV157" s="65">
        <f t="shared" si="125"/>
        <v>0.13512873346408369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0.27741500484597875</v>
      </c>
      <c r="BB157" s="68">
        <f ca="1"/>
        <v>0.41924723873585484</v>
      </c>
      <c r="BC157" s="45"/>
      <c r="BD157" s="45">
        <f t="shared" ca="1" si="102"/>
        <v>0.27741500484597875</v>
      </c>
    </row>
    <row r="158" spans="6:56" x14ac:dyDescent="0.25">
      <c r="F158" s="47">
        <v>11</v>
      </c>
      <c r="G158" s="48">
        <v>2</v>
      </c>
      <c r="H158" s="70">
        <f>+'Survival Rates'!J156</f>
        <v>0.7491791708361637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0.89071606591754171</v>
      </c>
      <c r="AA158" s="62">
        <f t="shared" si="104"/>
        <v>0.86441968578742467</v>
      </c>
      <c r="AB158" s="62">
        <f t="shared" si="105"/>
        <v>0.79156999912136927</v>
      </c>
      <c r="AC158" s="62">
        <f t="shared" si="106"/>
        <v>0.75017025965436779</v>
      </c>
      <c r="AD158" s="62">
        <f t="shared" si="107"/>
        <v>0.67432054146897979</v>
      </c>
      <c r="AE158" s="62">
        <f t="shared" si="108"/>
        <v>0.57012324328859609</v>
      </c>
      <c r="AF158" s="62">
        <f t="shared" si="109"/>
        <v>0.53284745797983202</v>
      </c>
      <c r="AG158" s="62">
        <f t="shared" si="110"/>
        <v>0.46349689796799876</v>
      </c>
      <c r="AH158" s="62">
        <f t="shared" si="111"/>
        <v>0.41627745036936464</v>
      </c>
      <c r="AI158" s="62">
        <f t="shared" si="112"/>
        <v>0.27481218640550115</v>
      </c>
      <c r="AJ158" s="62">
        <f t="shared" si="113"/>
        <v>0.13335402740753707</v>
      </c>
      <c r="AK158" s="63">
        <f t="shared" si="114"/>
        <v>0</v>
      </c>
      <c r="AL158" s="64">
        <f t="shared" si="115"/>
        <v>0.89071606591754171</v>
      </c>
      <c r="AM158" s="65">
        <f t="shared" si="116"/>
        <v>0.86441968578742467</v>
      </c>
      <c r="AN158" s="65">
        <f t="shared" si="117"/>
        <v>0.79156999912136927</v>
      </c>
      <c r="AO158" s="65">
        <f t="shared" si="118"/>
        <v>0.75017025965436779</v>
      </c>
      <c r="AP158" s="65">
        <f t="shared" si="119"/>
        <v>0.67432054146897979</v>
      </c>
      <c r="AQ158" s="65">
        <f t="shared" si="120"/>
        <v>0.57012324328859609</v>
      </c>
      <c r="AR158" s="65">
        <f t="shared" si="121"/>
        <v>0.53284745797983202</v>
      </c>
      <c r="AS158" s="65">
        <f t="shared" si="122"/>
        <v>0.46349689796799876</v>
      </c>
      <c r="AT158" s="65">
        <f t="shared" si="123"/>
        <v>0.41627745036936464</v>
      </c>
      <c r="AU158" s="65">
        <f t="shared" si="124"/>
        <v>0.27481218640550115</v>
      </c>
      <c r="AV158" s="65">
        <f t="shared" si="125"/>
        <v>0.13335402740753707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0.27481218640550115</v>
      </c>
      <c r="BB158" s="68">
        <f ca="1"/>
        <v>0.41627745036936464</v>
      </c>
      <c r="BC158" s="45"/>
      <c r="BD158" s="45">
        <f t="shared" ca="1" si="102"/>
        <v>0.27481218640550115</v>
      </c>
    </row>
    <row r="159" spans="6:56" x14ac:dyDescent="0.25">
      <c r="F159" s="47">
        <v>11</v>
      </c>
      <c r="G159" s="48">
        <v>3</v>
      </c>
      <c r="H159" s="70">
        <f>+'Survival Rates'!J157</f>
        <v>0.64680398129571504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0.88939179998078088</v>
      </c>
      <c r="AA159" s="62">
        <f t="shared" si="104"/>
        <v>0.8626701157751544</v>
      </c>
      <c r="AB159" s="62">
        <f t="shared" si="105"/>
        <v>0.78934859899652454</v>
      </c>
      <c r="AC159" s="62">
        <f t="shared" si="106"/>
        <v>0.74759503673695205</v>
      </c>
      <c r="AD159" s="62">
        <f t="shared" si="107"/>
        <v>0.67164553017516149</v>
      </c>
      <c r="AE159" s="62">
        <f t="shared" si="108"/>
        <v>0.56737972713495688</v>
      </c>
      <c r="AF159" s="62">
        <f t="shared" si="109"/>
        <v>0.53007781114588137</v>
      </c>
      <c r="AG159" s="62">
        <f t="shared" si="110"/>
        <v>0.46060130851122938</v>
      </c>
      <c r="AH159" s="62">
        <f t="shared" si="111"/>
        <v>0.41332869885685192</v>
      </c>
      <c r="AI159" s="62">
        <f t="shared" si="112"/>
        <v>0.27223378864781195</v>
      </c>
      <c r="AJ159" s="62">
        <f t="shared" si="113"/>
        <v>0.1316026293588908</v>
      </c>
      <c r="AK159" s="63">
        <f t="shared" si="114"/>
        <v>0</v>
      </c>
      <c r="AL159" s="64">
        <f t="shared" si="115"/>
        <v>0.88939179998078088</v>
      </c>
      <c r="AM159" s="65">
        <f t="shared" si="116"/>
        <v>0.8626701157751544</v>
      </c>
      <c r="AN159" s="65">
        <f t="shared" si="117"/>
        <v>0.78934859899652454</v>
      </c>
      <c r="AO159" s="65">
        <f t="shared" si="118"/>
        <v>0.74759503673695205</v>
      </c>
      <c r="AP159" s="65">
        <f t="shared" si="119"/>
        <v>0.67164553017516149</v>
      </c>
      <c r="AQ159" s="65">
        <f t="shared" si="120"/>
        <v>0.56737972713495688</v>
      </c>
      <c r="AR159" s="65">
        <f t="shared" si="121"/>
        <v>0.53007781114588137</v>
      </c>
      <c r="AS159" s="65">
        <f t="shared" si="122"/>
        <v>0.46060130851122938</v>
      </c>
      <c r="AT159" s="65">
        <f t="shared" si="123"/>
        <v>0.41332869885685192</v>
      </c>
      <c r="AU159" s="65">
        <f t="shared" si="124"/>
        <v>0.27223378864781195</v>
      </c>
      <c r="AV159" s="65">
        <f t="shared" si="125"/>
        <v>0.1316026293588908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0.27223378864781195</v>
      </c>
      <c r="BB159" s="68">
        <f ca="1"/>
        <v>0.41332869885685192</v>
      </c>
      <c r="BC159" s="45"/>
      <c r="BD159" s="45">
        <f t="shared" ca="1" si="102"/>
        <v>0.27223378864781195</v>
      </c>
    </row>
    <row r="160" spans="6:56" x14ac:dyDescent="0.25">
      <c r="F160" s="47">
        <v>11</v>
      </c>
      <c r="G160" s="48">
        <v>4</v>
      </c>
      <c r="H160" s="70">
        <f>+'Survival Rates'!J158</f>
        <v>0.55510718818391169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0.88806950288722208</v>
      </c>
      <c r="AA160" s="62">
        <f t="shared" si="104"/>
        <v>0.86092408686135535</v>
      </c>
      <c r="AB160" s="62">
        <f t="shared" si="105"/>
        <v>0.78713343283522086</v>
      </c>
      <c r="AC160" s="62">
        <f t="shared" si="106"/>
        <v>0.74502865417676056</v>
      </c>
      <c r="AD160" s="62">
        <f t="shared" si="107"/>
        <v>0.66898113057857322</v>
      </c>
      <c r="AE160" s="62">
        <f t="shared" si="108"/>
        <v>0.56464941318097162</v>
      </c>
      <c r="AF160" s="62">
        <f t="shared" si="109"/>
        <v>0.52732256044626513</v>
      </c>
      <c r="AG160" s="62">
        <f t="shared" si="110"/>
        <v>0.45772380857855155</v>
      </c>
      <c r="AH160" s="62">
        <f t="shared" si="111"/>
        <v>0.41040083518122494</v>
      </c>
      <c r="AI160" s="62">
        <f t="shared" si="112"/>
        <v>0.26967958244830587</v>
      </c>
      <c r="AJ160" s="62">
        <f t="shared" si="113"/>
        <v>0.12987423320365887</v>
      </c>
      <c r="AK160" s="63">
        <f t="shared" si="114"/>
        <v>0</v>
      </c>
      <c r="AL160" s="64">
        <f t="shared" si="115"/>
        <v>0.88806950288722208</v>
      </c>
      <c r="AM160" s="65">
        <f t="shared" si="116"/>
        <v>0.86092408686135535</v>
      </c>
      <c r="AN160" s="65">
        <f t="shared" si="117"/>
        <v>0.78713343283522086</v>
      </c>
      <c r="AO160" s="65">
        <f t="shared" si="118"/>
        <v>0.74502865417676056</v>
      </c>
      <c r="AP160" s="65">
        <f t="shared" si="119"/>
        <v>0.66898113057857322</v>
      </c>
      <c r="AQ160" s="65">
        <f t="shared" si="120"/>
        <v>0.56464941318097162</v>
      </c>
      <c r="AR160" s="65">
        <f t="shared" si="121"/>
        <v>0.52732256044626513</v>
      </c>
      <c r="AS160" s="65">
        <f t="shared" si="122"/>
        <v>0.45772380857855155</v>
      </c>
      <c r="AT160" s="65">
        <f t="shared" si="123"/>
        <v>0.41040083518122494</v>
      </c>
      <c r="AU160" s="65">
        <f t="shared" si="124"/>
        <v>0.26967958244830587</v>
      </c>
      <c r="AV160" s="65">
        <f t="shared" si="125"/>
        <v>0.12987423320365887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0.26967958244830587</v>
      </c>
      <c r="BB160" s="68">
        <f ca="1"/>
        <v>0.41040083518122494</v>
      </c>
      <c r="BC160" s="45"/>
      <c r="BD160" s="45">
        <f t="shared" ca="1" si="102"/>
        <v>0.26967958244830587</v>
      </c>
    </row>
    <row r="161" spans="6:56" x14ac:dyDescent="0.25">
      <c r="F161" s="47">
        <v>11</v>
      </c>
      <c r="G161" s="48">
        <v>5</v>
      </c>
      <c r="H161" s="70">
        <f>+'Survival Rates'!J159</f>
        <v>0.46579807726846029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0.88674917170970124</v>
      </c>
      <c r="AA161" s="62">
        <f t="shared" si="104"/>
        <v>0.85918159187890741</v>
      </c>
      <c r="AB161" s="62">
        <f t="shared" si="105"/>
        <v>0.78492448314295049</v>
      </c>
      <c r="AC161" s="62">
        <f t="shared" si="106"/>
        <v>0.74247108162616204</v>
      </c>
      <c r="AD161" s="62">
        <f t="shared" si="107"/>
        <v>0.66632730058290002</v>
      </c>
      <c r="AE161" s="62">
        <f t="shared" si="108"/>
        <v>0.56193223789573121</v>
      </c>
      <c r="AF161" s="62">
        <f t="shared" si="109"/>
        <v>0.52458163105242339</v>
      </c>
      <c r="AG161" s="62">
        <f t="shared" si="110"/>
        <v>0.45486428515985572</v>
      </c>
      <c r="AH161" s="62">
        <f t="shared" si="111"/>
        <v>0.40749371138097262</v>
      </c>
      <c r="AI161" s="62">
        <f t="shared" si="112"/>
        <v>0.26714934083211622</v>
      </c>
      <c r="AJ161" s="62">
        <f t="shared" si="113"/>
        <v>0.12816853684769366</v>
      </c>
      <c r="AK161" s="63">
        <f t="shared" si="114"/>
        <v>0</v>
      </c>
      <c r="AL161" s="64">
        <f t="shared" si="115"/>
        <v>0.88674917170970124</v>
      </c>
      <c r="AM161" s="65">
        <f t="shared" si="116"/>
        <v>0.85918159187890741</v>
      </c>
      <c r="AN161" s="65">
        <f t="shared" si="117"/>
        <v>0.78492448314295049</v>
      </c>
      <c r="AO161" s="65">
        <f t="shared" si="118"/>
        <v>0.74247108162616204</v>
      </c>
      <c r="AP161" s="65">
        <f t="shared" si="119"/>
        <v>0.66632730058290002</v>
      </c>
      <c r="AQ161" s="65">
        <f t="shared" si="120"/>
        <v>0.56193223789573121</v>
      </c>
      <c r="AR161" s="65">
        <f t="shared" si="121"/>
        <v>0.52458163105242339</v>
      </c>
      <c r="AS161" s="65">
        <f t="shared" si="122"/>
        <v>0.45486428515985572</v>
      </c>
      <c r="AT161" s="65">
        <f t="shared" si="123"/>
        <v>0.40749371138097262</v>
      </c>
      <c r="AU161" s="65">
        <f t="shared" si="124"/>
        <v>0.26714934083211622</v>
      </c>
      <c r="AV161" s="65">
        <f t="shared" si="125"/>
        <v>0.12816853684769366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0.26714934083211622</v>
      </c>
      <c r="BB161" s="68">
        <f ca="1"/>
        <v>0.40749371138097262</v>
      </c>
      <c r="BC161" s="45"/>
      <c r="BD161" s="45">
        <f t="shared" ca="1" si="102"/>
        <v>0.26714934083211622</v>
      </c>
    </row>
    <row r="162" spans="6:56" x14ac:dyDescent="0.25">
      <c r="F162" s="47">
        <v>11</v>
      </c>
      <c r="G162" s="48">
        <v>6</v>
      </c>
      <c r="H162" s="70">
        <f>+'Survival Rates'!J160</f>
        <v>0.39588021414525654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0.88543080352540637</v>
      </c>
      <c r="AA162" s="62">
        <f t="shared" si="104"/>
        <v>0.85744262367519664</v>
      </c>
      <c r="AB162" s="62">
        <f t="shared" si="105"/>
        <v>0.7827217324743011</v>
      </c>
      <c r="AC162" s="62">
        <f t="shared" si="106"/>
        <v>0.73992228884170397</v>
      </c>
      <c r="AD162" s="62">
        <f t="shared" si="107"/>
        <v>0.66368399825882174</v>
      </c>
      <c r="AE162" s="62">
        <f t="shared" si="108"/>
        <v>0.55922813805404636</v>
      </c>
      <c r="AF162" s="62">
        <f t="shared" si="109"/>
        <v>0.52185494852474212</v>
      </c>
      <c r="AG162" s="62">
        <f t="shared" si="110"/>
        <v>0.45202262595103671</v>
      </c>
      <c r="AH162" s="62">
        <f t="shared" si="111"/>
        <v>0.40460718054268702</v>
      </c>
      <c r="AI162" s="62">
        <f t="shared" si="112"/>
        <v>0.26464283895394519</v>
      </c>
      <c r="AJ162" s="62">
        <f t="shared" si="113"/>
        <v>0.12648524216438506</v>
      </c>
      <c r="AK162" s="63">
        <f t="shared" si="114"/>
        <v>0</v>
      </c>
      <c r="AL162" s="64">
        <f t="shared" si="115"/>
        <v>0.88543080352540637</v>
      </c>
      <c r="AM162" s="65">
        <f t="shared" si="116"/>
        <v>0.85744262367519664</v>
      </c>
      <c r="AN162" s="65">
        <f t="shared" si="117"/>
        <v>0.7827217324743011</v>
      </c>
      <c r="AO162" s="65">
        <f t="shared" si="118"/>
        <v>0.73992228884170397</v>
      </c>
      <c r="AP162" s="65">
        <f t="shared" si="119"/>
        <v>0.66368399825882174</v>
      </c>
      <c r="AQ162" s="65">
        <f t="shared" si="120"/>
        <v>0.55922813805404636</v>
      </c>
      <c r="AR162" s="65">
        <f t="shared" si="121"/>
        <v>0.52185494852474212</v>
      </c>
      <c r="AS162" s="65">
        <f t="shared" si="122"/>
        <v>0.45202262595103671</v>
      </c>
      <c r="AT162" s="65">
        <f t="shared" si="123"/>
        <v>0.40460718054268702</v>
      </c>
      <c r="AU162" s="65">
        <f t="shared" si="124"/>
        <v>0.26464283895394519</v>
      </c>
      <c r="AV162" s="65">
        <f t="shared" si="125"/>
        <v>0.12648524216438506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0.26464283895394519</v>
      </c>
      <c r="BB162" s="68">
        <f ca="1"/>
        <v>0.40460718054268702</v>
      </c>
      <c r="BC162" s="45"/>
      <c r="BD162" s="45">
        <f t="shared" ca="1" si="102"/>
        <v>0.26464283895394519</v>
      </c>
    </row>
    <row r="163" spans="6:56" x14ac:dyDescent="0.25">
      <c r="F163" s="47">
        <v>11</v>
      </c>
      <c r="G163" s="48">
        <v>7</v>
      </c>
      <c r="H163" s="70">
        <f>+'Survival Rates'!J161</f>
        <v>0.33483558229819604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0.88399422080054568</v>
      </c>
      <c r="AA163" s="62">
        <f t="shared" si="104"/>
        <v>0.85553504280013293</v>
      </c>
      <c r="AB163" s="62">
        <f t="shared" si="105"/>
        <v>0.78032634971074455</v>
      </c>
      <c r="AC163" s="62">
        <f t="shared" si="106"/>
        <v>0.73715323197076654</v>
      </c>
      <c r="AD163" s="62">
        <f t="shared" si="107"/>
        <v>0.66086158385264582</v>
      </c>
      <c r="AE163" s="62">
        <f t="shared" si="108"/>
        <v>0.55640593908629177</v>
      </c>
      <c r="AF163" s="62">
        <f t="shared" si="109"/>
        <v>0.51902156786977871</v>
      </c>
      <c r="AG163" s="62">
        <f t="shared" si="110"/>
        <v>0.44907033775295663</v>
      </c>
      <c r="AH163" s="62">
        <f t="shared" si="111"/>
        <v>0.40161165438939794</v>
      </c>
      <c r="AI163" s="62">
        <f t="shared" si="112"/>
        <v>0.26208679326923207</v>
      </c>
      <c r="AJ163" s="62">
        <f t="shared" si="113"/>
        <v>0.12480467671713254</v>
      </c>
      <c r="AK163" s="63">
        <f t="shared" si="114"/>
        <v>0</v>
      </c>
      <c r="AL163" s="64">
        <f t="shared" si="115"/>
        <v>0.88399422080054568</v>
      </c>
      <c r="AM163" s="65">
        <f t="shared" si="116"/>
        <v>0.85553504280013293</v>
      </c>
      <c r="AN163" s="65">
        <f t="shared" si="117"/>
        <v>0.78032634971074455</v>
      </c>
      <c r="AO163" s="65">
        <f t="shared" si="118"/>
        <v>0.73715323197076654</v>
      </c>
      <c r="AP163" s="65">
        <f t="shared" si="119"/>
        <v>0.66086158385264582</v>
      </c>
      <c r="AQ163" s="65">
        <f t="shared" si="120"/>
        <v>0.55640593908629177</v>
      </c>
      <c r="AR163" s="65">
        <f t="shared" si="121"/>
        <v>0.51902156786977871</v>
      </c>
      <c r="AS163" s="65">
        <f t="shared" si="122"/>
        <v>0.44907033775295663</v>
      </c>
      <c r="AT163" s="65">
        <f t="shared" si="123"/>
        <v>0.40161165438939794</v>
      </c>
      <c r="AU163" s="65">
        <f t="shared" si="124"/>
        <v>0.26208679326923207</v>
      </c>
      <c r="AV163" s="65">
        <f t="shared" si="125"/>
        <v>0.12480467671713254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0.26208679326923207</v>
      </c>
      <c r="BB163" s="68">
        <f ca="1"/>
        <v>0.40161165438939794</v>
      </c>
      <c r="BC163" s="45"/>
      <c r="BD163" s="45">
        <f t="shared" ca="1" si="102"/>
        <v>0.26208679326923207</v>
      </c>
    </row>
    <row r="164" spans="6:56" x14ac:dyDescent="0.25">
      <c r="F164" s="47">
        <v>11</v>
      </c>
      <c r="G164" s="48">
        <v>8</v>
      </c>
      <c r="H164" s="70">
        <f>+'Survival Rates'!J162</f>
        <v>0.28451439220239638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0.88255996888450394</v>
      </c>
      <c r="AA164" s="62">
        <f t="shared" si="104"/>
        <v>0.85363170578313552</v>
      </c>
      <c r="AB164" s="62">
        <f t="shared" si="105"/>
        <v>0.77793829759656941</v>
      </c>
      <c r="AC164" s="62">
        <f t="shared" si="106"/>
        <v>0.73439453791234344</v>
      </c>
      <c r="AD164" s="62">
        <f t="shared" si="107"/>
        <v>0.65805117218135734</v>
      </c>
      <c r="AE164" s="62">
        <f t="shared" si="108"/>
        <v>0.5535979826189974</v>
      </c>
      <c r="AF164" s="62">
        <f t="shared" si="109"/>
        <v>0.51620357088791946</v>
      </c>
      <c r="AG164" s="62">
        <f t="shared" si="110"/>
        <v>0.44613733178789794</v>
      </c>
      <c r="AH164" s="62">
        <f t="shared" si="111"/>
        <v>0.39863830573904641</v>
      </c>
      <c r="AI164" s="62">
        <f t="shared" si="112"/>
        <v>0.25955543508246209</v>
      </c>
      <c r="AJ164" s="62">
        <f t="shared" si="113"/>
        <v>0.12314644035882487</v>
      </c>
      <c r="AK164" s="63">
        <f t="shared" si="114"/>
        <v>0</v>
      </c>
      <c r="AL164" s="64">
        <f t="shared" si="115"/>
        <v>0.88255996888450394</v>
      </c>
      <c r="AM164" s="65">
        <f t="shared" si="116"/>
        <v>0.85363170578313552</v>
      </c>
      <c r="AN164" s="65">
        <f t="shared" si="117"/>
        <v>0.77793829759656941</v>
      </c>
      <c r="AO164" s="65">
        <f t="shared" si="118"/>
        <v>0.73439453791234344</v>
      </c>
      <c r="AP164" s="65">
        <f t="shared" si="119"/>
        <v>0.65805117218135734</v>
      </c>
      <c r="AQ164" s="65">
        <f t="shared" si="120"/>
        <v>0.5535979826189974</v>
      </c>
      <c r="AR164" s="65">
        <f t="shared" si="121"/>
        <v>0.51620357088791946</v>
      </c>
      <c r="AS164" s="65">
        <f t="shared" si="122"/>
        <v>0.44613733178789794</v>
      </c>
      <c r="AT164" s="65">
        <f t="shared" si="123"/>
        <v>0.39863830573904641</v>
      </c>
      <c r="AU164" s="65">
        <f t="shared" si="124"/>
        <v>0.25955543508246209</v>
      </c>
      <c r="AV164" s="65">
        <f t="shared" si="125"/>
        <v>0.12314644035882487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0.25955543508246209</v>
      </c>
      <c r="BB164" s="68">
        <f ca="1"/>
        <v>0.39863830573904641</v>
      </c>
      <c r="BC164" s="45"/>
      <c r="BD164" s="45">
        <f t="shared" ca="1" si="102"/>
        <v>0.25955543508246209</v>
      </c>
    </row>
    <row r="165" spans="6:56" x14ac:dyDescent="0.25">
      <c r="F165" s="47">
        <v>11</v>
      </c>
      <c r="G165" s="48">
        <v>9</v>
      </c>
      <c r="H165" s="70">
        <f>+'Survival Rates'!J163</f>
        <v>0.24075776625428155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0.8811280439956195</v>
      </c>
      <c r="AA165" s="62">
        <f t="shared" si="104"/>
        <v>0.85173260318275357</v>
      </c>
      <c r="AB165" s="62">
        <f t="shared" si="105"/>
        <v>0.77555755369760715</v>
      </c>
      <c r="AC165" s="62">
        <f t="shared" si="106"/>
        <v>0.73164616788504155</v>
      </c>
      <c r="AD165" s="62">
        <f t="shared" si="107"/>
        <v>0.65525271220155035</v>
      </c>
      <c r="AE165" s="62">
        <f t="shared" si="108"/>
        <v>0.55080419677600512</v>
      </c>
      <c r="AF165" s="62">
        <f t="shared" si="109"/>
        <v>0.51340087405441892</v>
      </c>
      <c r="AG165" s="62">
        <f t="shared" si="110"/>
        <v>0.44322348211811829</v>
      </c>
      <c r="AH165" s="62">
        <f t="shared" si="111"/>
        <v>0.39568697039956352</v>
      </c>
      <c r="AI165" s="62">
        <f t="shared" si="112"/>
        <v>0.25704852595010574</v>
      </c>
      <c r="AJ165" s="62">
        <f t="shared" si="113"/>
        <v>0.12151023641061867</v>
      </c>
      <c r="AK165" s="63">
        <f t="shared" si="114"/>
        <v>0</v>
      </c>
      <c r="AL165" s="64">
        <f t="shared" si="115"/>
        <v>0.8811280439956195</v>
      </c>
      <c r="AM165" s="65">
        <f t="shared" si="116"/>
        <v>0.85173260318275357</v>
      </c>
      <c r="AN165" s="65">
        <f t="shared" si="117"/>
        <v>0.77555755369760715</v>
      </c>
      <c r="AO165" s="65">
        <f t="shared" si="118"/>
        <v>0.73164616788504155</v>
      </c>
      <c r="AP165" s="65">
        <f t="shared" si="119"/>
        <v>0.65525271220155035</v>
      </c>
      <c r="AQ165" s="65">
        <f t="shared" si="120"/>
        <v>0.55080419677600512</v>
      </c>
      <c r="AR165" s="65">
        <f t="shared" si="121"/>
        <v>0.51340087405441892</v>
      </c>
      <c r="AS165" s="65">
        <f t="shared" si="122"/>
        <v>0.44322348211811829</v>
      </c>
      <c r="AT165" s="65">
        <f t="shared" si="123"/>
        <v>0.39568697039956352</v>
      </c>
      <c r="AU165" s="65">
        <f t="shared" si="124"/>
        <v>0.25704852595010574</v>
      </c>
      <c r="AV165" s="65">
        <f t="shared" si="125"/>
        <v>0.12151023641061867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0.25704852595010574</v>
      </c>
      <c r="BB165" s="68">
        <f ca="1"/>
        <v>0.39568697039956352</v>
      </c>
      <c r="BC165" s="45"/>
      <c r="BD165" s="45">
        <f t="shared" ca="1" si="102"/>
        <v>0.25704852595010574</v>
      </c>
    </row>
    <row r="166" spans="6:56" x14ac:dyDescent="0.25">
      <c r="F166" s="47">
        <v>11</v>
      </c>
      <c r="G166" s="48">
        <v>10</v>
      </c>
      <c r="H166" s="70">
        <f>+'Survival Rates'!J164</f>
        <v>0.20266040581890613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0.87969844235836625</v>
      </c>
      <c r="AA166" s="62">
        <f t="shared" si="104"/>
        <v>0.84983772557854076</v>
      </c>
      <c r="AB166" s="62">
        <f t="shared" si="105"/>
        <v>0.77318409564834534</v>
      </c>
      <c r="AC166" s="62">
        <f t="shared" si="106"/>
        <v>0.72890808325260181</v>
      </c>
      <c r="AD166" s="62">
        <f t="shared" si="107"/>
        <v>0.65246615308688827</v>
      </c>
      <c r="AE166" s="62">
        <f t="shared" si="108"/>
        <v>0.54802451004388675</v>
      </c>
      <c r="AF166" s="62">
        <f t="shared" si="109"/>
        <v>0.51061339429802421</v>
      </c>
      <c r="AG166" s="62">
        <f t="shared" si="110"/>
        <v>0.44032866362841061</v>
      </c>
      <c r="AH166" s="62">
        <f t="shared" si="111"/>
        <v>0.39275748539448324</v>
      </c>
      <c r="AI166" s="62">
        <f t="shared" si="112"/>
        <v>0.25456582973163383</v>
      </c>
      <c r="AJ166" s="62">
        <f t="shared" si="113"/>
        <v>0.11989577213553923</v>
      </c>
      <c r="AK166" s="63">
        <f t="shared" si="114"/>
        <v>0</v>
      </c>
      <c r="AL166" s="64">
        <f t="shared" si="115"/>
        <v>0.87969844235836625</v>
      </c>
      <c r="AM166" s="65">
        <f t="shared" si="116"/>
        <v>0.84983772557854076</v>
      </c>
      <c r="AN166" s="65">
        <f t="shared" si="117"/>
        <v>0.77318409564834534</v>
      </c>
      <c r="AO166" s="65">
        <f t="shared" si="118"/>
        <v>0.72890808325260181</v>
      </c>
      <c r="AP166" s="65">
        <f t="shared" si="119"/>
        <v>0.65246615308688827</v>
      </c>
      <c r="AQ166" s="65">
        <f t="shared" si="120"/>
        <v>0.54802451004388675</v>
      </c>
      <c r="AR166" s="65">
        <f t="shared" si="121"/>
        <v>0.51061339429802421</v>
      </c>
      <c r="AS166" s="65">
        <f t="shared" si="122"/>
        <v>0.44032866362841061</v>
      </c>
      <c r="AT166" s="65">
        <f t="shared" si="123"/>
        <v>0.39275748539448324</v>
      </c>
      <c r="AU166" s="65">
        <f t="shared" si="124"/>
        <v>0.25456582973163383</v>
      </c>
      <c r="AV166" s="65">
        <f t="shared" si="125"/>
        <v>0.11989577213553923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0.25456582973163383</v>
      </c>
      <c r="BB166" s="68">
        <f ca="1"/>
        <v>0.39275748539448324</v>
      </c>
      <c r="BC166" s="45"/>
      <c r="BD166" s="45">
        <f t="shared" ca="1" si="102"/>
        <v>0.25456582973163383</v>
      </c>
    </row>
    <row r="167" spans="6:56" x14ac:dyDescent="0.25">
      <c r="F167" s="47">
        <v>11</v>
      </c>
      <c r="G167" s="48">
        <v>11</v>
      </c>
      <c r="H167" s="70">
        <f>+'Survival Rates'!J165</f>
        <v>0.17345751000966902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0.87827116020334395</v>
      </c>
      <c r="AA167" s="62">
        <f t="shared" si="104"/>
        <v>0.8479470635710088</v>
      </c>
      <c r="AB167" s="62">
        <f t="shared" si="105"/>
        <v>0.770817901151717</v>
      </c>
      <c r="AC167" s="62">
        <f t="shared" si="106"/>
        <v>0.72618024552335581</v>
      </c>
      <c r="AD167" s="62">
        <f t="shared" si="107"/>
        <v>0.64969144422718106</v>
      </c>
      <c r="AE167" s="62">
        <f t="shared" si="108"/>
        <v>0.54525885127011353</v>
      </c>
      <c r="AF167" s="62">
        <f t="shared" si="109"/>
        <v>0.50784104899851301</v>
      </c>
      <c r="AG167" s="62">
        <f t="shared" si="110"/>
        <v>0.4374527520207307</v>
      </c>
      <c r="AH167" s="62">
        <f t="shared" si="111"/>
        <v>0.38984968895394256</v>
      </c>
      <c r="AI167" s="62">
        <f t="shared" si="112"/>
        <v>0.25210711256727408</v>
      </c>
      <c r="AJ167" s="62">
        <f t="shared" si="113"/>
        <v>0.11830275868610628</v>
      </c>
      <c r="AK167" s="63">
        <f t="shared" si="114"/>
        <v>0</v>
      </c>
      <c r="AL167" s="64">
        <f t="shared" si="115"/>
        <v>0.87827116020334395</v>
      </c>
      <c r="AM167" s="65">
        <f t="shared" si="116"/>
        <v>0.8479470635710088</v>
      </c>
      <c r="AN167" s="65">
        <f t="shared" si="117"/>
        <v>0.770817901151717</v>
      </c>
      <c r="AO167" s="65">
        <f t="shared" si="118"/>
        <v>0.72618024552335581</v>
      </c>
      <c r="AP167" s="65">
        <f t="shared" si="119"/>
        <v>0.64969144422718106</v>
      </c>
      <c r="AQ167" s="65">
        <f t="shared" si="120"/>
        <v>0.54525885127011353</v>
      </c>
      <c r="AR167" s="65">
        <f t="shared" si="121"/>
        <v>0.50784104899851301</v>
      </c>
      <c r="AS167" s="65">
        <f t="shared" si="122"/>
        <v>0.4374527520207307</v>
      </c>
      <c r="AT167" s="65">
        <f t="shared" si="123"/>
        <v>0.38984968895394256</v>
      </c>
      <c r="AU167" s="65">
        <f t="shared" si="124"/>
        <v>0.25210711256727408</v>
      </c>
      <c r="AV167" s="65">
        <f t="shared" si="125"/>
        <v>0.11830275868610628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0.25210711256727408</v>
      </c>
      <c r="BB167" s="68">
        <f ca="1"/>
        <v>0.38984968895394256</v>
      </c>
      <c r="BC167" s="45"/>
      <c r="BD167" s="45">
        <f t="shared" ca="1" si="102"/>
        <v>0.25210711256727408</v>
      </c>
    </row>
    <row r="168" spans="6:56" x14ac:dyDescent="0.25">
      <c r="F168" s="47">
        <v>11</v>
      </c>
      <c r="G168" s="48">
        <v>12</v>
      </c>
      <c r="H168" s="70">
        <f>+'Survival Rates'!J166</f>
        <v>0.1482308830197672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0.87684619376726802</v>
      </c>
      <c r="AA168" s="62">
        <f t="shared" si="104"/>
        <v>0.84606060778158076</v>
      </c>
      <c r="AB168" s="62">
        <f t="shared" si="105"/>
        <v>0.76845894797889158</v>
      </c>
      <c r="AC168" s="62">
        <f t="shared" si="106"/>
        <v>0.72346261634968501</v>
      </c>
      <c r="AD168" s="62">
        <f t="shared" si="107"/>
        <v>0.64692853522746618</v>
      </c>
      <c r="AE168" s="62">
        <f t="shared" si="108"/>
        <v>0.54250714966123481</v>
      </c>
      <c r="AF168" s="62">
        <f t="shared" si="109"/>
        <v>0.50508375598424449</v>
      </c>
      <c r="AG168" s="62">
        <f t="shared" si="110"/>
        <v>0.43459562380886024</v>
      </c>
      <c r="AH168" s="62">
        <f t="shared" si="111"/>
        <v>0.38696342050574845</v>
      </c>
      <c r="AI168" s="62">
        <f t="shared" si="112"/>
        <v>0.24967214285598252</v>
      </c>
      <c r="AJ168" s="62">
        <f t="shared" si="113"/>
        <v>0.11673091105265561</v>
      </c>
      <c r="AK168" s="63">
        <f t="shared" si="114"/>
        <v>0</v>
      </c>
      <c r="AL168" s="64">
        <f t="shared" si="115"/>
        <v>0.87684619376726802</v>
      </c>
      <c r="AM168" s="65">
        <f t="shared" si="116"/>
        <v>0.84606060778158076</v>
      </c>
      <c r="AN168" s="65">
        <f t="shared" si="117"/>
        <v>0.76845894797889158</v>
      </c>
      <c r="AO168" s="65">
        <f t="shared" si="118"/>
        <v>0.72346261634968501</v>
      </c>
      <c r="AP168" s="65">
        <f t="shared" si="119"/>
        <v>0.64692853522746618</v>
      </c>
      <c r="AQ168" s="65">
        <f t="shared" si="120"/>
        <v>0.54250714966123481</v>
      </c>
      <c r="AR168" s="65">
        <f t="shared" si="121"/>
        <v>0.50508375598424449</v>
      </c>
      <c r="AS168" s="65">
        <f t="shared" si="122"/>
        <v>0.43459562380886024</v>
      </c>
      <c r="AT168" s="65">
        <f t="shared" si="123"/>
        <v>0.38696342050574845</v>
      </c>
      <c r="AU168" s="65">
        <f t="shared" si="124"/>
        <v>0.24967214285598252</v>
      </c>
      <c r="AV168" s="65">
        <f t="shared" si="125"/>
        <v>0.11673091105265561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0.24967214285598252</v>
      </c>
      <c r="BB168" s="68">
        <f ca="1"/>
        <v>0.38696342050574845</v>
      </c>
      <c r="BC168" s="45"/>
      <c r="BD168" s="45">
        <f t="shared" ca="1" si="102"/>
        <v>0.24967214285598252</v>
      </c>
    </row>
    <row r="169" spans="6:56" x14ac:dyDescent="0.25">
      <c r="F169" s="47">
        <v>11</v>
      </c>
      <c r="G169" s="48">
        <v>13</v>
      </c>
      <c r="H169" s="70">
        <f>+'Survival Rates'!J167</f>
        <v>0.12648524216438478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0.87542353929295968</v>
      </c>
      <c r="AA169" s="62">
        <f t="shared" si="104"/>
        <v>0.8441783488525445</v>
      </c>
      <c r="AB169" s="62">
        <f t="shared" si="105"/>
        <v>0.766107213969066</v>
      </c>
      <c r="AC169" s="62">
        <f t="shared" si="106"/>
        <v>0.72075515752748154</v>
      </c>
      <c r="AD169" s="62">
        <f t="shared" si="107"/>
        <v>0.64417737590709301</v>
      </c>
      <c r="AE169" s="62">
        <f t="shared" si="108"/>
        <v>0.53976933478106615</v>
      </c>
      <c r="AF169" s="62">
        <f t="shared" si="109"/>
        <v>0.50234143352972405</v>
      </c>
      <c r="AG169" s="62">
        <f t="shared" si="110"/>
        <v>0.43175715631310457</v>
      </c>
      <c r="AH169" s="62">
        <f t="shared" si="111"/>
        <v>0.38409852066651073</v>
      </c>
      <c r="AI169" s="62">
        <f t="shared" si="112"/>
        <v>0.24726069123362757</v>
      </c>
      <c r="AJ169" s="62">
        <f t="shared" si="113"/>
        <v>0.11517994801234735</v>
      </c>
      <c r="AK169" s="63">
        <f t="shared" si="114"/>
        <v>0</v>
      </c>
      <c r="AL169" s="64">
        <f t="shared" si="115"/>
        <v>0.87542353929295968</v>
      </c>
      <c r="AM169" s="65">
        <f t="shared" si="116"/>
        <v>0.8441783488525445</v>
      </c>
      <c r="AN169" s="65">
        <f t="shared" si="117"/>
        <v>0.766107213969066</v>
      </c>
      <c r="AO169" s="65">
        <f t="shared" si="118"/>
        <v>0.72075515752748154</v>
      </c>
      <c r="AP169" s="65">
        <f t="shared" si="119"/>
        <v>0.64417737590709301</v>
      </c>
      <c r="AQ169" s="65">
        <f t="shared" si="120"/>
        <v>0.53976933478106615</v>
      </c>
      <c r="AR169" s="65">
        <f t="shared" si="121"/>
        <v>0.50234143352972405</v>
      </c>
      <c r="AS169" s="65">
        <f t="shared" si="122"/>
        <v>0.43175715631310457</v>
      </c>
      <c r="AT169" s="65">
        <f t="shared" si="123"/>
        <v>0.38409852066651073</v>
      </c>
      <c r="AU169" s="65">
        <f t="shared" si="124"/>
        <v>0.24726069123362757</v>
      </c>
      <c r="AV169" s="65">
        <f t="shared" si="125"/>
        <v>0.11517994801234735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0.24726069123362757</v>
      </c>
      <c r="BB169" s="68">
        <f ca="1"/>
        <v>0.38409852066651073</v>
      </c>
      <c r="BC169" s="45"/>
      <c r="BD169" s="45">
        <f t="shared" ca="1" si="102"/>
        <v>0.24726069123362757</v>
      </c>
    </row>
    <row r="170" spans="6:56" x14ac:dyDescent="0.25">
      <c r="F170" s="47">
        <v>11</v>
      </c>
      <c r="G170" s="48">
        <v>14</v>
      </c>
      <c r="H170" s="70">
        <f>+'Survival Rates'!J168</f>
        <v>0.1077288177024949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0.87400319302933605</v>
      </c>
      <c r="AA170" s="62">
        <f t="shared" si="104"/>
        <v>0.84230027744700642</v>
      </c>
      <c r="AB170" s="62">
        <f t="shared" si="105"/>
        <v>0.76376267702925638</v>
      </c>
      <c r="AC170" s="62">
        <f t="shared" si="106"/>
        <v>0.71805783099561105</v>
      </c>
      <c r="AD170" s="62">
        <f t="shared" si="107"/>
        <v>0.64143791629881153</v>
      </c>
      <c r="AE170" s="62">
        <f t="shared" si="108"/>
        <v>0.53704533654888587</v>
      </c>
      <c r="AF170" s="62">
        <f t="shared" si="109"/>
        <v>0.49961400035318065</v>
      </c>
      <c r="AG170" s="62">
        <f t="shared" si="110"/>
        <v>0.42893722765502479</v>
      </c>
      <c r="AH170" s="62">
        <f t="shared" si="111"/>
        <v>0.38125483123284093</v>
      </c>
      <c r="AI170" s="62">
        <f t="shared" si="112"/>
        <v>0.24487253055138489</v>
      </c>
      <c r="AJ170" s="62">
        <f t="shared" si="113"/>
        <v>0.11364959207885177</v>
      </c>
      <c r="AK170" s="63">
        <f t="shared" si="114"/>
        <v>0</v>
      </c>
      <c r="AL170" s="64">
        <f t="shared" si="115"/>
        <v>0.87400319302933605</v>
      </c>
      <c r="AM170" s="65">
        <f t="shared" si="116"/>
        <v>0.84230027744700642</v>
      </c>
      <c r="AN170" s="65">
        <f t="shared" si="117"/>
        <v>0.76376267702925638</v>
      </c>
      <c r="AO170" s="65">
        <f t="shared" si="118"/>
        <v>0.71805783099561105</v>
      </c>
      <c r="AP170" s="65">
        <f t="shared" si="119"/>
        <v>0.64143791629881153</v>
      </c>
      <c r="AQ170" s="65">
        <f t="shared" si="120"/>
        <v>0.53704533654888587</v>
      </c>
      <c r="AR170" s="65">
        <f t="shared" si="121"/>
        <v>0.49961400035318065</v>
      </c>
      <c r="AS170" s="65">
        <f t="shared" si="122"/>
        <v>0.42893722765502479</v>
      </c>
      <c r="AT170" s="65">
        <f t="shared" si="123"/>
        <v>0.38125483123284093</v>
      </c>
      <c r="AU170" s="65">
        <f t="shared" si="124"/>
        <v>0.24487253055138489</v>
      </c>
      <c r="AV170" s="65">
        <f t="shared" si="125"/>
        <v>0.11364959207885177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0.24487253055138489</v>
      </c>
      <c r="BB170" s="68">
        <f ca="1"/>
        <v>0.38125483123284093</v>
      </c>
      <c r="BC170" s="45"/>
      <c r="BD170" s="45">
        <f t="shared" ca="1" si="102"/>
        <v>0.24487253055138489</v>
      </c>
    </row>
    <row r="171" spans="6:56" x14ac:dyDescent="0.25">
      <c r="F171" s="47">
        <v>11</v>
      </c>
      <c r="G171" s="48">
        <v>15</v>
      </c>
      <c r="H171" s="70">
        <f>+'Survival Rates'!J169</f>
        <v>9.1576184530657689E-2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0.87258515123140012</v>
      </c>
      <c r="AA171" s="62">
        <f t="shared" si="104"/>
        <v>0.84042638424884486</v>
      </c>
      <c r="AB171" s="62">
        <f t="shared" si="105"/>
        <v>0.76142531513409051</v>
      </c>
      <c r="AC171" s="62">
        <f t="shared" si="106"/>
        <v>0.71537059883537779</v>
      </c>
      <c r="AD171" s="62">
        <f t="shared" si="107"/>
        <v>0.63871010664786487</v>
      </c>
      <c r="AE171" s="62">
        <f t="shared" si="108"/>
        <v>0.53433508523764162</v>
      </c>
      <c r="AF171" s="62">
        <f t="shared" si="109"/>
        <v>0.49690137561415804</v>
      </c>
      <c r="AG171" s="62">
        <f t="shared" si="110"/>
        <v>0.42613571675220485</v>
      </c>
      <c r="AH171" s="62">
        <f t="shared" si="111"/>
        <v>0.37843219517261589</v>
      </c>
      <c r="AI171" s="62">
        <f t="shared" si="112"/>
        <v>0.24250743585434087</v>
      </c>
      <c r="AJ171" s="62">
        <f t="shared" si="113"/>
        <v>0.11213956945270352</v>
      </c>
      <c r="AK171" s="63">
        <f t="shared" si="114"/>
        <v>0</v>
      </c>
      <c r="AL171" s="64">
        <f t="shared" si="115"/>
        <v>0.87258515123140012</v>
      </c>
      <c r="AM171" s="65">
        <f t="shared" si="116"/>
        <v>0.84042638424884486</v>
      </c>
      <c r="AN171" s="65">
        <f t="shared" si="117"/>
        <v>0.76142531513409051</v>
      </c>
      <c r="AO171" s="65">
        <f t="shared" si="118"/>
        <v>0.71537059883537779</v>
      </c>
      <c r="AP171" s="65">
        <f t="shared" si="119"/>
        <v>0.63871010664786487</v>
      </c>
      <c r="AQ171" s="65">
        <f t="shared" si="120"/>
        <v>0.53433508523764162</v>
      </c>
      <c r="AR171" s="65">
        <f t="shared" si="121"/>
        <v>0.49690137561415804</v>
      </c>
      <c r="AS171" s="65">
        <f t="shared" si="122"/>
        <v>0.42613571675220485</v>
      </c>
      <c r="AT171" s="65">
        <f t="shared" si="123"/>
        <v>0.37843219517261589</v>
      </c>
      <c r="AU171" s="65">
        <f t="shared" si="124"/>
        <v>0.24250743585434087</v>
      </c>
      <c r="AV171" s="65">
        <f t="shared" si="125"/>
        <v>0.11213956945270352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0.24250743585434087</v>
      </c>
      <c r="BB171" s="68">
        <f ca="1"/>
        <v>0.37843219517261589</v>
      </c>
      <c r="BC171" s="45"/>
      <c r="BD171" s="45">
        <f t="shared" ca="1" si="102"/>
        <v>0.24250743585434087</v>
      </c>
    </row>
    <row r="172" spans="6:56" x14ac:dyDescent="0.25">
      <c r="F172" s="37">
        <v>12</v>
      </c>
      <c r="G172" s="38">
        <v>1</v>
      </c>
      <c r="H172" s="61">
        <f>+'Survival Rates'!J170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0.87116941016023131</v>
      </c>
      <c r="AA172" s="62">
        <f t="shared" si="104"/>
        <v>0.83855665996266415</v>
      </c>
      <c r="AB172" s="62">
        <f t="shared" si="105"/>
        <v>0.75909510632560095</v>
      </c>
      <c r="AC172" s="62">
        <f t="shared" si="106"/>
        <v>0.71269342326999141</v>
      </c>
      <c r="AD172" s="62">
        <f t="shared" si="107"/>
        <v>0.6359938974110857</v>
      </c>
      <c r="AE172" s="62">
        <f t="shared" si="108"/>
        <v>0.53163851147216534</v>
      </c>
      <c r="AF172" s="62">
        <f t="shared" si="109"/>
        <v>0.49420347891111827</v>
      </c>
      <c r="AG172" s="62">
        <f t="shared" si="110"/>
        <v>0.42335250331305235</v>
      </c>
      <c r="AH172" s="62">
        <f t="shared" si="111"/>
        <v>0.37563045661630629</v>
      </c>
      <c r="AI172" s="62">
        <f t="shared" si="112"/>
        <v>0.2401651843603029</v>
      </c>
      <c r="AJ172" s="62">
        <f t="shared" si="113"/>
        <v>0.1106496099723156</v>
      </c>
      <c r="AK172" s="63">
        <f t="shared" si="114"/>
        <v>0</v>
      </c>
      <c r="AL172" s="64">
        <f t="shared" si="115"/>
        <v>0.87116941016023131</v>
      </c>
      <c r="AM172" s="65">
        <f t="shared" si="116"/>
        <v>0.83855665996266415</v>
      </c>
      <c r="AN172" s="65">
        <f t="shared" si="117"/>
        <v>0.75909510632560095</v>
      </c>
      <c r="AO172" s="65">
        <f t="shared" si="118"/>
        <v>0.71269342326999141</v>
      </c>
      <c r="AP172" s="65">
        <f t="shared" si="119"/>
        <v>0.6359938974110857</v>
      </c>
      <c r="AQ172" s="65">
        <f t="shared" si="120"/>
        <v>0.53163851147216534</v>
      </c>
      <c r="AR172" s="65">
        <f t="shared" si="121"/>
        <v>0.49420347891111827</v>
      </c>
      <c r="AS172" s="65">
        <f t="shared" si="122"/>
        <v>0.42335250331305235</v>
      </c>
      <c r="AT172" s="65">
        <f t="shared" si="123"/>
        <v>0.37563045661630629</v>
      </c>
      <c r="AU172" s="65">
        <f t="shared" si="124"/>
        <v>0.2401651843603029</v>
      </c>
      <c r="AV172" s="65">
        <f t="shared" si="125"/>
        <v>0.1106496099723156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0.2401651843603029</v>
      </c>
      <c r="BB172" s="68">
        <f ca="1"/>
        <v>0.37563045661630629</v>
      </c>
      <c r="BC172" s="45"/>
      <c r="BD172" s="45">
        <f t="shared" ca="1" si="102"/>
        <v>0.2401651843603029</v>
      </c>
    </row>
    <row r="173" spans="6:56" x14ac:dyDescent="0.25">
      <c r="F173" s="47">
        <v>12</v>
      </c>
      <c r="G173" s="48">
        <v>2</v>
      </c>
      <c r="H173" s="70">
        <f>+'Survival Rates'!J171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0.86975596608297501</v>
      </c>
      <c r="AA173" s="62">
        <f t="shared" si="104"/>
        <v>0.8366910953137483</v>
      </c>
      <c r="AB173" s="62">
        <f t="shared" si="105"/>
        <v>0.75677202871301896</v>
      </c>
      <c r="AC173" s="62">
        <f t="shared" si="106"/>
        <v>0.71002626666403612</v>
      </c>
      <c r="AD173" s="62">
        <f t="shared" si="107"/>
        <v>0.63328923925599634</v>
      </c>
      <c r="AE173" s="62">
        <f t="shared" si="108"/>
        <v>0.52895554622739738</v>
      </c>
      <c r="AF173" s="62">
        <f t="shared" si="109"/>
        <v>0.49152023027905895</v>
      </c>
      <c r="AG173" s="62">
        <f t="shared" si="110"/>
        <v>0.42058746783163337</v>
      </c>
      <c r="AH173" s="62">
        <f t="shared" si="111"/>
        <v>0.37284946084836945</v>
      </c>
      <c r="AI173" s="62">
        <f t="shared" si="112"/>
        <v>0.23784555543881408</v>
      </c>
      <c r="AJ173" s="62">
        <f t="shared" si="113"/>
        <v>0.1091794470656441</v>
      </c>
      <c r="AK173" s="63">
        <f t="shared" si="114"/>
        <v>0</v>
      </c>
      <c r="AL173" s="64">
        <f t="shared" si="115"/>
        <v>0.86975596608297501</v>
      </c>
      <c r="AM173" s="65">
        <f t="shared" si="116"/>
        <v>0.8366910953137483</v>
      </c>
      <c r="AN173" s="65">
        <f t="shared" si="117"/>
        <v>0.75677202871301896</v>
      </c>
      <c r="AO173" s="65">
        <f t="shared" si="118"/>
        <v>0.71002626666403612</v>
      </c>
      <c r="AP173" s="65">
        <f t="shared" si="119"/>
        <v>0.63328923925599634</v>
      </c>
      <c r="AQ173" s="65">
        <f t="shared" si="120"/>
        <v>0.52895554622739738</v>
      </c>
      <c r="AR173" s="65">
        <f t="shared" si="121"/>
        <v>0.49152023027905895</v>
      </c>
      <c r="AS173" s="65">
        <f t="shared" si="122"/>
        <v>0.42058746783163337</v>
      </c>
      <c r="AT173" s="65">
        <f t="shared" si="123"/>
        <v>0.37284946084836945</v>
      </c>
      <c r="AU173" s="65">
        <f t="shared" si="124"/>
        <v>0.23784555543881408</v>
      </c>
      <c r="AV173" s="65">
        <f t="shared" si="125"/>
        <v>0.1091794470656441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0.23784555543881408</v>
      </c>
      <c r="BB173" s="68">
        <f ca="1"/>
        <v>0.37284946084836945</v>
      </c>
      <c r="BC173" s="45"/>
      <c r="BD173" s="45">
        <f t="shared" ca="1" si="102"/>
        <v>0.23784555543881408</v>
      </c>
    </row>
    <row r="174" spans="6:56" x14ac:dyDescent="0.25">
      <c r="F174" s="47">
        <v>12</v>
      </c>
      <c r="G174" s="48">
        <v>3</v>
      </c>
      <c r="H174" s="70">
        <f>+'Survival Rates'!J172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0.86834481527283336</v>
      </c>
      <c r="AA174" s="62">
        <f t="shared" si="104"/>
        <v>0.83482968104801525</v>
      </c>
      <c r="AB174" s="62">
        <f t="shared" si="105"/>
        <v>0.75445606047256852</v>
      </c>
      <c r="AC174" s="62">
        <f t="shared" si="106"/>
        <v>0.70736909152294136</v>
      </c>
      <c r="AD174" s="62">
        <f t="shared" si="107"/>
        <v>0.63059608305991266</v>
      </c>
      <c r="AE174" s="62">
        <f t="shared" si="108"/>
        <v>0.52628612082661985</v>
      </c>
      <c r="AF174" s="62">
        <f t="shared" si="109"/>
        <v>0.48885155018714288</v>
      </c>
      <c r="AG174" s="62">
        <f t="shared" si="110"/>
        <v>0.41784049158254133</v>
      </c>
      <c r="AH174" s="62">
        <f t="shared" si="111"/>
        <v>0.3700890542987057</v>
      </c>
      <c r="AI174" s="62">
        <f t="shared" si="112"/>
        <v>0.23554833059037081</v>
      </c>
      <c r="AJ174" s="62">
        <f t="shared" si="113"/>
        <v>0.10772881770249519</v>
      </c>
      <c r="AK174" s="63">
        <f t="shared" si="114"/>
        <v>0</v>
      </c>
      <c r="AL174" s="64">
        <f t="shared" si="115"/>
        <v>0.86834481527283336</v>
      </c>
      <c r="AM174" s="65">
        <f t="shared" si="116"/>
        <v>0.83482968104801525</v>
      </c>
      <c r="AN174" s="65">
        <f t="shared" si="117"/>
        <v>0.75445606047256852</v>
      </c>
      <c r="AO174" s="65">
        <f t="shared" si="118"/>
        <v>0.70736909152294136</v>
      </c>
      <c r="AP174" s="65">
        <f t="shared" si="119"/>
        <v>0.63059608305991266</v>
      </c>
      <c r="AQ174" s="65">
        <f t="shared" si="120"/>
        <v>0.52628612082661985</v>
      </c>
      <c r="AR174" s="65">
        <f t="shared" si="121"/>
        <v>0.48885155018714288</v>
      </c>
      <c r="AS174" s="65">
        <f t="shared" si="122"/>
        <v>0.41784049158254133</v>
      </c>
      <c r="AT174" s="65">
        <f t="shared" si="123"/>
        <v>0.3700890542987057</v>
      </c>
      <c r="AU174" s="65">
        <f t="shared" si="124"/>
        <v>0.23554833059037081</v>
      </c>
      <c r="AV174" s="65">
        <f t="shared" si="125"/>
        <v>0.10772881770249519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0.23554833059037081</v>
      </c>
      <c r="BB174" s="68">
        <f ca="1"/>
        <v>0.3700890542987057</v>
      </c>
      <c r="BC174" s="45"/>
      <c r="BD174" s="45">
        <f t="shared" ca="1" si="102"/>
        <v>0.23554833059037081</v>
      </c>
    </row>
    <row r="175" spans="6:56" x14ac:dyDescent="0.25">
      <c r="F175" s="47">
        <v>12</v>
      </c>
      <c r="G175" s="48">
        <v>4</v>
      </c>
      <c r="H175" s="70">
        <f>+'Survival Rates'!J173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0.86681149086907328</v>
      </c>
      <c r="AA175" s="62">
        <f t="shared" si="104"/>
        <v>0.83279406324751537</v>
      </c>
      <c r="AB175" s="62">
        <f t="shared" si="105"/>
        <v>0.75194195509589745</v>
      </c>
      <c r="AC175" s="62">
        <f t="shared" si="106"/>
        <v>0.70448587204200952</v>
      </c>
      <c r="AD175" s="62">
        <f t="shared" si="107"/>
        <v>0.6277205969343056</v>
      </c>
      <c r="AE175" s="62">
        <f t="shared" si="108"/>
        <v>0.52349863730534352</v>
      </c>
      <c r="AF175" s="62">
        <f t="shared" si="109"/>
        <v>0.48607675286101476</v>
      </c>
      <c r="AG175" s="62">
        <f t="shared" si="110"/>
        <v>0.41498352281545553</v>
      </c>
      <c r="AH175" s="62">
        <f t="shared" si="111"/>
        <v>0.3672203195560606</v>
      </c>
      <c r="AI175" s="62">
        <f t="shared" si="112"/>
        <v>0.23320293584663387</v>
      </c>
      <c r="AJ175" s="62">
        <f t="shared" si="113"/>
        <v>0.10628030234295298</v>
      </c>
      <c r="AK175" s="63">
        <f t="shared" si="114"/>
        <v>0</v>
      </c>
      <c r="AL175" s="64">
        <f t="shared" si="115"/>
        <v>0.86681149086907328</v>
      </c>
      <c r="AM175" s="65">
        <f t="shared" si="116"/>
        <v>0.83279406324751537</v>
      </c>
      <c r="AN175" s="65">
        <f t="shared" si="117"/>
        <v>0.75194195509589745</v>
      </c>
      <c r="AO175" s="65">
        <f t="shared" si="118"/>
        <v>0.70448587204200952</v>
      </c>
      <c r="AP175" s="65">
        <f t="shared" si="119"/>
        <v>0.6277205969343056</v>
      </c>
      <c r="AQ175" s="65">
        <f t="shared" si="120"/>
        <v>0.52349863730534352</v>
      </c>
      <c r="AR175" s="65">
        <f t="shared" si="121"/>
        <v>0.48607675286101476</v>
      </c>
      <c r="AS175" s="65">
        <f t="shared" si="122"/>
        <v>0.41498352281545553</v>
      </c>
      <c r="AT175" s="65">
        <f t="shared" si="123"/>
        <v>0.3672203195560606</v>
      </c>
      <c r="AU175" s="65">
        <f t="shared" si="124"/>
        <v>0.23320293584663387</v>
      </c>
      <c r="AV175" s="65">
        <f t="shared" si="125"/>
        <v>0.10628030234295298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0.23320293584663387</v>
      </c>
      <c r="BB175" s="68">
        <f ca="1"/>
        <v>0.3672203195560606</v>
      </c>
      <c r="BC175" s="45"/>
      <c r="BD175" s="45">
        <f t="shared" ca="1" si="102"/>
        <v>0.23320293584663387</v>
      </c>
    </row>
    <row r="176" spans="6:56" x14ac:dyDescent="0.25">
      <c r="F176" s="47">
        <v>12</v>
      </c>
      <c r="G176" s="48">
        <v>5</v>
      </c>
      <c r="H176" s="70">
        <f>+'Survival Rates'!J174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0.86528087401153886</v>
      </c>
      <c r="AA176" s="62">
        <f t="shared" si="104"/>
        <v>0.83076340902212997</v>
      </c>
      <c r="AB176" s="62">
        <f t="shared" si="105"/>
        <v>0.74943622757736317</v>
      </c>
      <c r="AC176" s="62">
        <f t="shared" si="106"/>
        <v>0.70161440449465073</v>
      </c>
      <c r="AD176" s="62">
        <f t="shared" si="107"/>
        <v>0.62485822287945303</v>
      </c>
      <c r="AE176" s="62">
        <f t="shared" si="108"/>
        <v>0.5207259177386423</v>
      </c>
      <c r="AF176" s="62">
        <f t="shared" si="109"/>
        <v>0.48331770571548471</v>
      </c>
      <c r="AG176" s="62">
        <f t="shared" si="110"/>
        <v>0.41214608846569056</v>
      </c>
      <c r="AH176" s="62">
        <f t="shared" si="111"/>
        <v>0.36437382172890403</v>
      </c>
      <c r="AI176" s="62">
        <f t="shared" si="112"/>
        <v>0.23088089459680694</v>
      </c>
      <c r="AJ176" s="62">
        <f t="shared" si="113"/>
        <v>0.10485126363591264</v>
      </c>
      <c r="AK176" s="63">
        <f t="shared" si="114"/>
        <v>0</v>
      </c>
      <c r="AL176" s="64">
        <f t="shared" si="115"/>
        <v>0.86528087401153886</v>
      </c>
      <c r="AM176" s="65">
        <f t="shared" si="116"/>
        <v>0.83076340902212997</v>
      </c>
      <c r="AN176" s="65">
        <f t="shared" si="117"/>
        <v>0.74943622757736317</v>
      </c>
      <c r="AO176" s="65">
        <f t="shared" si="118"/>
        <v>0.70161440449465073</v>
      </c>
      <c r="AP176" s="65">
        <f t="shared" si="119"/>
        <v>0.62485822287945303</v>
      </c>
      <c r="AQ176" s="65">
        <f t="shared" si="120"/>
        <v>0.5207259177386423</v>
      </c>
      <c r="AR176" s="65">
        <f t="shared" si="121"/>
        <v>0.48331770571548471</v>
      </c>
      <c r="AS176" s="65">
        <f t="shared" si="122"/>
        <v>0.41214608846569056</v>
      </c>
      <c r="AT176" s="65">
        <f t="shared" si="123"/>
        <v>0.36437382172890403</v>
      </c>
      <c r="AU176" s="65">
        <f t="shared" si="124"/>
        <v>0.23088089459680694</v>
      </c>
      <c r="AV176" s="65">
        <f t="shared" si="125"/>
        <v>0.10485126363591264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0.23088089459680694</v>
      </c>
      <c r="BB176" s="68">
        <f ca="1"/>
        <v>0.36437382172890403</v>
      </c>
      <c r="BC176" s="45"/>
      <c r="BD176" s="45">
        <f t="shared" ca="1" si="102"/>
        <v>0.23088089459680694</v>
      </c>
    </row>
    <row r="177" spans="6:56" x14ac:dyDescent="0.25">
      <c r="F177" s="47">
        <v>12</v>
      </c>
      <c r="G177" s="48">
        <v>6</v>
      </c>
      <c r="H177" s="70">
        <f>+'Survival Rates'!J175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0.86375295991924139</v>
      </c>
      <c r="AA177" s="62">
        <f t="shared" si="104"/>
        <v>0.82873770626886123</v>
      </c>
      <c r="AB177" s="62">
        <f t="shared" si="105"/>
        <v>0.74693884999907967</v>
      </c>
      <c r="AC177" s="62">
        <f t="shared" si="106"/>
        <v>0.69875464098026518</v>
      </c>
      <c r="AD177" s="62">
        <f t="shared" si="107"/>
        <v>0.62200890110497786</v>
      </c>
      <c r="AE177" s="62">
        <f t="shared" si="108"/>
        <v>0.51796788392897597</v>
      </c>
      <c r="AF177" s="62">
        <f t="shared" si="109"/>
        <v>0.48057431935008138</v>
      </c>
      <c r="AG177" s="62">
        <f t="shared" si="110"/>
        <v>0.40932805496739699</v>
      </c>
      <c r="AH177" s="62">
        <f t="shared" si="111"/>
        <v>0.36154938844842016</v>
      </c>
      <c r="AI177" s="62">
        <f t="shared" si="112"/>
        <v>0.22858197430618371</v>
      </c>
      <c r="AJ177" s="62">
        <f t="shared" si="113"/>
        <v>0.10344143969944786</v>
      </c>
      <c r="AK177" s="63">
        <f t="shared" si="114"/>
        <v>0</v>
      </c>
      <c r="AL177" s="64">
        <f t="shared" si="115"/>
        <v>0.86375295991924139</v>
      </c>
      <c r="AM177" s="65">
        <f t="shared" si="116"/>
        <v>0.82873770626886123</v>
      </c>
      <c r="AN177" s="65">
        <f t="shared" si="117"/>
        <v>0.74693884999907967</v>
      </c>
      <c r="AO177" s="65">
        <f t="shared" si="118"/>
        <v>0.69875464098026518</v>
      </c>
      <c r="AP177" s="65">
        <f t="shared" si="119"/>
        <v>0.62200890110497786</v>
      </c>
      <c r="AQ177" s="65">
        <f t="shared" si="120"/>
        <v>0.51796788392897597</v>
      </c>
      <c r="AR177" s="65">
        <f t="shared" si="121"/>
        <v>0.48057431935008138</v>
      </c>
      <c r="AS177" s="65">
        <f t="shared" si="122"/>
        <v>0.40932805496739699</v>
      </c>
      <c r="AT177" s="65">
        <f t="shared" si="123"/>
        <v>0.36154938844842016</v>
      </c>
      <c r="AU177" s="65">
        <f t="shared" si="124"/>
        <v>0.22858197430618371</v>
      </c>
      <c r="AV177" s="65">
        <f t="shared" si="125"/>
        <v>0.10344143969944786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0.22858197430618371</v>
      </c>
      <c r="BB177" s="68">
        <f ca="1"/>
        <v>0.36154938844842016</v>
      </c>
      <c r="BC177" s="45"/>
      <c r="BD177" s="45">
        <f t="shared" ca="1" si="102"/>
        <v>0.22858197430618371</v>
      </c>
    </row>
    <row r="178" spans="6:56" x14ac:dyDescent="0.25">
      <c r="F178" s="47">
        <v>12</v>
      </c>
      <c r="G178" s="48">
        <v>7</v>
      </c>
      <c r="H178" s="70">
        <f>+'Survival Rates'!J176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0.86222774381963463</v>
      </c>
      <c r="AA178" s="62">
        <f t="shared" si="104"/>
        <v>0.82671694291422282</v>
      </c>
      <c r="AB178" s="62">
        <f t="shared" si="105"/>
        <v>0.74444979453619309</v>
      </c>
      <c r="AC178" s="62">
        <f t="shared" si="106"/>
        <v>0.69590653379349465</v>
      </c>
      <c r="AD178" s="62">
        <f t="shared" si="107"/>
        <v>0.61917257209314425</v>
      </c>
      <c r="AE178" s="62">
        <f t="shared" si="108"/>
        <v>0.51522445809297901</v>
      </c>
      <c r="AF178" s="62">
        <f t="shared" si="109"/>
        <v>0.47784650487178437</v>
      </c>
      <c r="AG178" s="62">
        <f t="shared" si="110"/>
        <v>0.40652928966797697</v>
      </c>
      <c r="AH178" s="62">
        <f t="shared" si="111"/>
        <v>0.35874684868190515</v>
      </c>
      <c r="AI178" s="62">
        <f t="shared" si="112"/>
        <v>0.22630594475544552</v>
      </c>
      <c r="AJ178" s="62">
        <f t="shared" si="113"/>
        <v>0.10205057217288128</v>
      </c>
      <c r="AK178" s="63">
        <f t="shared" si="114"/>
        <v>0</v>
      </c>
      <c r="AL178" s="64">
        <f t="shared" si="115"/>
        <v>0.86222774381963463</v>
      </c>
      <c r="AM178" s="65">
        <f t="shared" si="116"/>
        <v>0.82671694291422282</v>
      </c>
      <c r="AN178" s="65">
        <f t="shared" si="117"/>
        <v>0.74444979453619309</v>
      </c>
      <c r="AO178" s="65">
        <f t="shared" si="118"/>
        <v>0.69590653379349465</v>
      </c>
      <c r="AP178" s="65">
        <f t="shared" si="119"/>
        <v>0.61917257209314425</v>
      </c>
      <c r="AQ178" s="65">
        <f t="shared" si="120"/>
        <v>0.51522445809297901</v>
      </c>
      <c r="AR178" s="65">
        <f t="shared" si="121"/>
        <v>0.47784650487178437</v>
      </c>
      <c r="AS178" s="65">
        <f t="shared" si="122"/>
        <v>0.40652928966797697</v>
      </c>
      <c r="AT178" s="65">
        <f t="shared" si="123"/>
        <v>0.35874684868190515</v>
      </c>
      <c r="AU178" s="65">
        <f t="shared" si="124"/>
        <v>0.22630594475544552</v>
      </c>
      <c r="AV178" s="65">
        <f t="shared" si="125"/>
        <v>0.10205057217288128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0.22630594475544552</v>
      </c>
      <c r="BB178" s="68">
        <f ca="1"/>
        <v>0.35874684868190515</v>
      </c>
      <c r="BC178" s="45"/>
      <c r="BD178" s="45">
        <f t="shared" ca="1" si="102"/>
        <v>0.22630594475544552</v>
      </c>
    </row>
    <row r="179" spans="6:56" x14ac:dyDescent="0.25">
      <c r="F179" s="47">
        <v>12</v>
      </c>
      <c r="G179" s="48">
        <v>8</v>
      </c>
      <c r="H179" s="70">
        <f>+'Survival Rates'!J177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0.86070522094859947</v>
      </c>
      <c r="AA179" s="62">
        <f t="shared" si="104"/>
        <v>0.82470110691416776</v>
      </c>
      <c r="AB179" s="62">
        <f t="shared" si="105"/>
        <v>0.74196903345657139</v>
      </c>
      <c r="AC179" s="62">
        <f t="shared" si="106"/>
        <v>0.69307003542342693</v>
      </c>
      <c r="AD179" s="62">
        <f t="shared" si="107"/>
        <v>0.61634917659761423</v>
      </c>
      <c r="AE179" s="62">
        <f t="shared" si="108"/>
        <v>0.51249556285926667</v>
      </c>
      <c r="AF179" s="62">
        <f t="shared" si="109"/>
        <v>0.47513417389214385</v>
      </c>
      <c r="AG179" s="62">
        <f t="shared" si="110"/>
        <v>0.40374966082183977</v>
      </c>
      <c r="AH179" s="62">
        <f t="shared" si="111"/>
        <v>0.35596603272241023</v>
      </c>
      <c r="AI179" s="62">
        <f t="shared" si="112"/>
        <v>0.22405257801760653</v>
      </c>
      <c r="AJ179" s="62">
        <f t="shared" si="113"/>
        <v>0.10067840616943813</v>
      </c>
      <c r="AK179" s="63">
        <f t="shared" si="114"/>
        <v>0</v>
      </c>
      <c r="AL179" s="64">
        <f t="shared" si="115"/>
        <v>0.86070522094859947</v>
      </c>
      <c r="AM179" s="65">
        <f t="shared" si="116"/>
        <v>0.82470110691416776</v>
      </c>
      <c r="AN179" s="65">
        <f t="shared" si="117"/>
        <v>0.74196903345657139</v>
      </c>
      <c r="AO179" s="65">
        <f t="shared" si="118"/>
        <v>0.69307003542342693</v>
      </c>
      <c r="AP179" s="65">
        <f t="shared" si="119"/>
        <v>0.61634917659761423</v>
      </c>
      <c r="AQ179" s="65">
        <f t="shared" si="120"/>
        <v>0.51249556285926667</v>
      </c>
      <c r="AR179" s="65">
        <f t="shared" si="121"/>
        <v>0.47513417389214385</v>
      </c>
      <c r="AS179" s="65">
        <f t="shared" si="122"/>
        <v>0.40374966082183977</v>
      </c>
      <c r="AT179" s="65">
        <f t="shared" si="123"/>
        <v>0.35596603272241023</v>
      </c>
      <c r="AU179" s="65">
        <f t="shared" si="124"/>
        <v>0.22405257801760653</v>
      </c>
      <c r="AV179" s="65">
        <f t="shared" si="125"/>
        <v>0.10067840616943813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0.22405257801760653</v>
      </c>
      <c r="BB179" s="68">
        <f ca="1"/>
        <v>0.35596603272241023</v>
      </c>
      <c r="BC179" s="45"/>
      <c r="BD179" s="45">
        <f t="shared" ca="1" si="102"/>
        <v>0.22405257801760653</v>
      </c>
    </row>
    <row r="180" spans="6:56" x14ac:dyDescent="0.25">
      <c r="F180" s="47">
        <v>12</v>
      </c>
      <c r="G180" s="48">
        <v>9</v>
      </c>
      <c r="H180" s="70">
        <f>+'Survival Rates'!J178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0.85918538655042942</v>
      </c>
      <c r="AA180" s="62">
        <f t="shared" si="104"/>
        <v>0.82269018625401713</v>
      </c>
      <c r="AB180" s="62">
        <f t="shared" si="105"/>
        <v>0.73949653912049551</v>
      </c>
      <c r="AC180" s="62">
        <f t="shared" si="106"/>
        <v>0.69024509855280303</v>
      </c>
      <c r="AD180" s="62">
        <f t="shared" si="107"/>
        <v>0.61353865564220988</v>
      </c>
      <c r="AE180" s="62">
        <f t="shared" si="108"/>
        <v>0.5097811212662533</v>
      </c>
      <c r="AF180" s="62">
        <f t="shared" si="109"/>
        <v>0.4724372385244166</v>
      </c>
      <c r="AG180" s="62">
        <f t="shared" si="110"/>
        <v>0.40098903758420029</v>
      </c>
      <c r="AH180" s="62">
        <f t="shared" si="111"/>
        <v>0.3532067721784653</v>
      </c>
      <c r="AI180" s="62">
        <f t="shared" si="112"/>
        <v>0.22182164843518867</v>
      </c>
      <c r="AJ180" s="62">
        <f t="shared" si="113"/>
        <v>9.9324690229536161E-2</v>
      </c>
      <c r="AK180" s="63">
        <f t="shared" si="114"/>
        <v>0</v>
      </c>
      <c r="AL180" s="64">
        <f t="shared" si="115"/>
        <v>0.85918538655042942</v>
      </c>
      <c r="AM180" s="65">
        <f t="shared" si="116"/>
        <v>0.82269018625401713</v>
      </c>
      <c r="AN180" s="65">
        <f t="shared" si="117"/>
        <v>0.73949653912049551</v>
      </c>
      <c r="AO180" s="65">
        <f t="shared" si="118"/>
        <v>0.69024509855280303</v>
      </c>
      <c r="AP180" s="65">
        <f t="shared" si="119"/>
        <v>0.61353865564220988</v>
      </c>
      <c r="AQ180" s="65">
        <f t="shared" si="120"/>
        <v>0.5097811212662533</v>
      </c>
      <c r="AR180" s="65">
        <f t="shared" si="121"/>
        <v>0.4724372385244166</v>
      </c>
      <c r="AS180" s="65">
        <f t="shared" si="122"/>
        <v>0.40098903758420029</v>
      </c>
      <c r="AT180" s="65">
        <f t="shared" si="123"/>
        <v>0.3532067721784653</v>
      </c>
      <c r="AU180" s="65">
        <f t="shared" si="124"/>
        <v>0.22182164843518867</v>
      </c>
      <c r="AV180" s="65">
        <f t="shared" si="125"/>
        <v>9.9324690229536161E-2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0.22182164843518867</v>
      </c>
      <c r="BB180" s="68">
        <f ca="1"/>
        <v>0.3532067721784653</v>
      </c>
      <c r="BC180" s="45"/>
      <c r="BD180" s="45">
        <f t="shared" ca="1" si="102"/>
        <v>0.22182164843518867</v>
      </c>
    </row>
    <row r="181" spans="6:56" x14ac:dyDescent="0.25">
      <c r="F181" s="47">
        <v>12</v>
      </c>
      <c r="G181" s="48">
        <v>10</v>
      </c>
      <c r="H181" s="70">
        <f>+'Survival Rates'!J179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0.85766823587781571</v>
      </c>
      <c r="AA181" s="62">
        <f t="shared" si="104"/>
        <v>0.82068416894838792</v>
      </c>
      <c r="AB181" s="62">
        <f t="shared" si="105"/>
        <v>0.73703228398035137</v>
      </c>
      <c r="AC181" s="62">
        <f t="shared" si="106"/>
        <v>0.68743167605722799</v>
      </c>
      <c r="AD181" s="62">
        <f t="shared" si="107"/>
        <v>0.61074095051968191</v>
      </c>
      <c r="AE181" s="62">
        <f t="shared" si="108"/>
        <v>0.5070810567599815</v>
      </c>
      <c r="AF181" s="62">
        <f t="shared" si="109"/>
        <v>0.4697556113807182</v>
      </c>
      <c r="AG181" s="62">
        <f t="shared" si="110"/>
        <v>0.39824729000491971</v>
      </c>
      <c r="AH181" s="62">
        <f t="shared" si="111"/>
        <v>0.35046889996388186</v>
      </c>
      <c r="AI181" s="62">
        <f t="shared" si="112"/>
        <v>0.21961293259762366</v>
      </c>
      <c r="AJ181" s="62">
        <f t="shared" si="113"/>
        <v>9.7989176274703965E-2</v>
      </c>
      <c r="AK181" s="63">
        <f t="shared" si="114"/>
        <v>0</v>
      </c>
      <c r="AL181" s="64">
        <f t="shared" si="115"/>
        <v>0.85766823587781571</v>
      </c>
      <c r="AM181" s="65">
        <f t="shared" si="116"/>
        <v>0.82068416894838792</v>
      </c>
      <c r="AN181" s="65">
        <f t="shared" si="117"/>
        <v>0.73703228398035137</v>
      </c>
      <c r="AO181" s="65">
        <f t="shared" si="118"/>
        <v>0.68743167605722799</v>
      </c>
      <c r="AP181" s="65">
        <f t="shared" si="119"/>
        <v>0.61074095051968191</v>
      </c>
      <c r="AQ181" s="65">
        <f t="shared" si="120"/>
        <v>0.5070810567599815</v>
      </c>
      <c r="AR181" s="65">
        <f t="shared" si="121"/>
        <v>0.4697556113807182</v>
      </c>
      <c r="AS181" s="65">
        <f t="shared" si="122"/>
        <v>0.39824729000491971</v>
      </c>
      <c r="AT181" s="65">
        <f t="shared" si="123"/>
        <v>0.35046889996388186</v>
      </c>
      <c r="AU181" s="65">
        <f t="shared" si="124"/>
        <v>0.21961293259762366</v>
      </c>
      <c r="AV181" s="65">
        <f t="shared" si="125"/>
        <v>9.7989176274703965E-2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0.21961293259762366</v>
      </c>
      <c r="BB181" s="68">
        <f ca="1"/>
        <v>0.35046889996388186</v>
      </c>
      <c r="BC181" s="45"/>
      <c r="BD181" s="45">
        <f t="shared" ca="1" si="102"/>
        <v>0.21961293259762366</v>
      </c>
    </row>
    <row r="182" spans="6:56" x14ac:dyDescent="0.25">
      <c r="F182" s="47">
        <v>12</v>
      </c>
      <c r="G182" s="48">
        <v>11</v>
      </c>
      <c r="H182" s="70">
        <f>+'Survival Rates'!J180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0.85615376419183209</v>
      </c>
      <c r="AA182" s="62">
        <f t="shared" si="104"/>
        <v>0.81868304304112194</v>
      </c>
      <c r="AB182" s="62">
        <f t="shared" si="105"/>
        <v>0.73457624058032289</v>
      </c>
      <c r="AC182" s="62">
        <f t="shared" si="106"/>
        <v>0.68462972100438479</v>
      </c>
      <c r="AD182" s="62">
        <f t="shared" si="107"/>
        <v>0.60795600279048312</v>
      </c>
      <c r="AE182" s="62">
        <f t="shared" si="108"/>
        <v>0.50439529319196319</v>
      </c>
      <c r="AF182" s="62">
        <f t="shared" si="109"/>
        <v>0.46708920556919137</v>
      </c>
      <c r="AG182" s="62">
        <f t="shared" si="110"/>
        <v>0.39552428902238845</v>
      </c>
      <c r="AH182" s="62">
        <f t="shared" si="111"/>
        <v>0.34775225028763529</v>
      </c>
      <c r="AI182" s="62">
        <f t="shared" si="112"/>
        <v>0.21742620931888021</v>
      </c>
      <c r="AJ182" s="62">
        <f t="shared" si="113"/>
        <v>9.6671619562118685E-2</v>
      </c>
      <c r="AK182" s="63">
        <f t="shared" si="114"/>
        <v>0</v>
      </c>
      <c r="AL182" s="64">
        <f t="shared" si="115"/>
        <v>0.85615376419183209</v>
      </c>
      <c r="AM182" s="65">
        <f t="shared" si="116"/>
        <v>0.81868304304112194</v>
      </c>
      <c r="AN182" s="65">
        <f t="shared" si="117"/>
        <v>0.73457624058032289</v>
      </c>
      <c r="AO182" s="65">
        <f t="shared" si="118"/>
        <v>0.68462972100438479</v>
      </c>
      <c r="AP182" s="65">
        <f t="shared" si="119"/>
        <v>0.60795600279048312</v>
      </c>
      <c r="AQ182" s="65">
        <f t="shared" si="120"/>
        <v>0.50439529319196319</v>
      </c>
      <c r="AR182" s="65">
        <f t="shared" si="121"/>
        <v>0.46708920556919137</v>
      </c>
      <c r="AS182" s="65">
        <f t="shared" si="122"/>
        <v>0.39552428902238845</v>
      </c>
      <c r="AT182" s="65">
        <f t="shared" si="123"/>
        <v>0.34775225028763529</v>
      </c>
      <c r="AU182" s="65">
        <f t="shared" si="124"/>
        <v>0.21742620931888021</v>
      </c>
      <c r="AV182" s="65">
        <f t="shared" si="125"/>
        <v>9.6671619562118685E-2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0.21742620931888021</v>
      </c>
      <c r="BB182" s="68">
        <f ca="1"/>
        <v>0.34775225028763529</v>
      </c>
      <c r="BC182" s="45"/>
      <c r="BD182" s="45">
        <f t="shared" ca="1" si="102"/>
        <v>0.21742620931888021</v>
      </c>
    </row>
    <row r="183" spans="6:56" x14ac:dyDescent="0.25">
      <c r="F183" s="47">
        <v>12</v>
      </c>
      <c r="G183" s="48">
        <v>12</v>
      </c>
      <c r="H183" s="70">
        <f>+'Survival Rates'!J181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0.85464196676192061</v>
      </c>
      <c r="AA183" s="62">
        <f t="shared" si="104"/>
        <v>0.81668679660521437</v>
      </c>
      <c r="AB183" s="62">
        <f t="shared" si="105"/>
        <v>0.73212838155608628</v>
      </c>
      <c r="AC183" s="62">
        <f t="shared" si="106"/>
        <v>0.68183918665325149</v>
      </c>
      <c r="AD183" s="62">
        <f t="shared" si="107"/>
        <v>0.60518375428154736</v>
      </c>
      <c r="AE183" s="62">
        <f t="shared" si="108"/>
        <v>0.50172375481703213</v>
      </c>
      <c r="AF183" s="62">
        <f t="shared" si="109"/>
        <v>0.4644379346911906</v>
      </c>
      <c r="AG183" s="62">
        <f t="shared" si="110"/>
        <v>0.39281990645745091</v>
      </c>
      <c r="AH183" s="62">
        <f t="shared" si="111"/>
        <v>0.34505665864382529</v>
      </c>
      <c r="AI183" s="62">
        <f t="shared" si="112"/>
        <v>0.21526125961531398</v>
      </c>
      <c r="AJ183" s="62">
        <f t="shared" si="113"/>
        <v>9.53717786397551E-2</v>
      </c>
      <c r="AK183" s="63">
        <f t="shared" si="114"/>
        <v>0</v>
      </c>
      <c r="AL183" s="64">
        <f t="shared" si="115"/>
        <v>0.85464196676192061</v>
      </c>
      <c r="AM183" s="65">
        <f t="shared" si="116"/>
        <v>0.81668679660521437</v>
      </c>
      <c r="AN183" s="65">
        <f t="shared" si="117"/>
        <v>0.73212838155608628</v>
      </c>
      <c r="AO183" s="65">
        <f t="shared" si="118"/>
        <v>0.68183918665325149</v>
      </c>
      <c r="AP183" s="65">
        <f t="shared" si="119"/>
        <v>0.60518375428154736</v>
      </c>
      <c r="AQ183" s="65">
        <f t="shared" si="120"/>
        <v>0.50172375481703213</v>
      </c>
      <c r="AR183" s="65">
        <f t="shared" si="121"/>
        <v>0.4644379346911906</v>
      </c>
      <c r="AS183" s="65">
        <f t="shared" si="122"/>
        <v>0.39281990645745091</v>
      </c>
      <c r="AT183" s="65">
        <f t="shared" si="123"/>
        <v>0.34505665864382529</v>
      </c>
      <c r="AU183" s="65">
        <f t="shared" si="124"/>
        <v>0.21526125961531398</v>
      </c>
      <c r="AV183" s="65">
        <f t="shared" si="125"/>
        <v>9.53717786397551E-2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0.21526125961531398</v>
      </c>
      <c r="BB183" s="68">
        <f ca="1"/>
        <v>0.34505665864382529</v>
      </c>
      <c r="BC183" s="45"/>
      <c r="BD183" s="45">
        <f t="shared" ca="1" si="102"/>
        <v>0.21526125961531398</v>
      </c>
    </row>
    <row r="184" spans="6:56" x14ac:dyDescent="0.25">
      <c r="F184" s="47">
        <v>12</v>
      </c>
      <c r="G184" s="48">
        <v>13</v>
      </c>
      <c r="H184" s="70">
        <f>+'Survival Rates'!J182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0.85313283886587643</v>
      </c>
      <c r="AA184" s="62">
        <f t="shared" si="104"/>
        <v>0.8146954177427429</v>
      </c>
      <c r="AB184" s="62">
        <f t="shared" si="105"/>
        <v>0.7296886796345049</v>
      </c>
      <c r="AC184" s="62">
        <f t="shared" si="106"/>
        <v>0.67906002645332131</v>
      </c>
      <c r="AD184" s="62">
        <f t="shared" si="107"/>
        <v>0.60242414708507508</v>
      </c>
      <c r="AE184" s="62">
        <f t="shared" si="108"/>
        <v>0.4990663662912076</v>
      </c>
      <c r="AF184" s="62">
        <f t="shared" si="109"/>
        <v>0.46180171283848254</v>
      </c>
      <c r="AG184" s="62">
        <f t="shared" si="110"/>
        <v>0.3901340150073716</v>
      </c>
      <c r="AH184" s="62">
        <f t="shared" si="111"/>
        <v>0.34238196180171437</v>
      </c>
      <c r="AI184" s="62">
        <f t="shared" si="112"/>
        <v>0.21311786668373789</v>
      </c>
      <c r="AJ184" s="62">
        <f t="shared" si="113"/>
        <v>9.4089415302137727E-2</v>
      </c>
      <c r="AK184" s="63">
        <f t="shared" si="114"/>
        <v>0</v>
      </c>
      <c r="AL184" s="64">
        <f t="shared" si="115"/>
        <v>0.85313283886587643</v>
      </c>
      <c r="AM184" s="65">
        <f t="shared" si="116"/>
        <v>0.8146954177427429</v>
      </c>
      <c r="AN184" s="65">
        <f t="shared" si="117"/>
        <v>0.7296886796345049</v>
      </c>
      <c r="AO184" s="65">
        <f t="shared" si="118"/>
        <v>0.67906002645332131</v>
      </c>
      <c r="AP184" s="65">
        <f t="shared" si="119"/>
        <v>0.60242414708507508</v>
      </c>
      <c r="AQ184" s="65">
        <f t="shared" si="120"/>
        <v>0.4990663662912076</v>
      </c>
      <c r="AR184" s="65">
        <f t="shared" si="121"/>
        <v>0.46180171283848254</v>
      </c>
      <c r="AS184" s="65">
        <f t="shared" si="122"/>
        <v>0.3901340150073716</v>
      </c>
      <c r="AT184" s="65">
        <f t="shared" si="123"/>
        <v>0.34238196180171437</v>
      </c>
      <c r="AU184" s="65">
        <f t="shared" si="124"/>
        <v>0.21311786668373789</v>
      </c>
      <c r="AV184" s="65">
        <f t="shared" si="125"/>
        <v>9.4089415302137727E-2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0.21311786668373789</v>
      </c>
      <c r="BB184" s="68">
        <f ca="1"/>
        <v>0.34238196180171437</v>
      </c>
      <c r="BC184" s="45"/>
      <c r="BD184" s="45">
        <f t="shared" ca="1" si="102"/>
        <v>0.21311786668373789</v>
      </c>
    </row>
    <row r="185" spans="6:56" x14ac:dyDescent="0.25">
      <c r="F185" s="47">
        <v>12</v>
      </c>
      <c r="G185" s="48">
        <v>14</v>
      </c>
      <c r="H185" s="70">
        <f>+'Survival Rates'!J183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0.85162637578983313</v>
      </c>
      <c r="AA185" s="62">
        <f t="shared" si="104"/>
        <v>0.81270889458479656</v>
      </c>
      <c r="AB185" s="62">
        <f t="shared" si="105"/>
        <v>0.72725710763332563</v>
      </c>
      <c r="AC185" s="62">
        <f t="shared" si="106"/>
        <v>0.67629219404382623</v>
      </c>
      <c r="AD185" s="62">
        <f t="shared" si="107"/>
        <v>0.59967712355732317</v>
      </c>
      <c r="AE185" s="62">
        <f t="shared" si="108"/>
        <v>0.49642305266956965</v>
      </c>
      <c r="AF185" s="62">
        <f t="shared" si="109"/>
        <v>0.45918045459046214</v>
      </c>
      <c r="AG185" s="62">
        <f t="shared" si="110"/>
        <v>0.38746648823984275</v>
      </c>
      <c r="AH185" s="62">
        <f t="shared" si="111"/>
        <v>0.33972799779584351</v>
      </c>
      <c r="AI185" s="62">
        <f t="shared" si="112"/>
        <v>0.21099581587971108</v>
      </c>
      <c r="AJ185" s="62">
        <f t="shared" si="113"/>
        <v>9.2824294546687947E-2</v>
      </c>
      <c r="AK185" s="63">
        <f t="shared" si="114"/>
        <v>0</v>
      </c>
      <c r="AL185" s="64">
        <f t="shared" si="115"/>
        <v>0.85162637578983313</v>
      </c>
      <c r="AM185" s="65">
        <f t="shared" si="116"/>
        <v>0.81270889458479656</v>
      </c>
      <c r="AN185" s="65">
        <f t="shared" si="117"/>
        <v>0.72725710763332563</v>
      </c>
      <c r="AO185" s="65">
        <f t="shared" si="118"/>
        <v>0.67629219404382623</v>
      </c>
      <c r="AP185" s="65">
        <f t="shared" si="119"/>
        <v>0.59967712355732317</v>
      </c>
      <c r="AQ185" s="65">
        <f t="shared" si="120"/>
        <v>0.49642305266956965</v>
      </c>
      <c r="AR185" s="65">
        <f t="shared" si="121"/>
        <v>0.45918045459046214</v>
      </c>
      <c r="AS185" s="65">
        <f t="shared" si="122"/>
        <v>0.38746648823984275</v>
      </c>
      <c r="AT185" s="65">
        <f t="shared" si="123"/>
        <v>0.33972799779584351</v>
      </c>
      <c r="AU185" s="65">
        <f t="shared" si="124"/>
        <v>0.21099581587971108</v>
      </c>
      <c r="AV185" s="65">
        <f t="shared" si="125"/>
        <v>9.2824294546687947E-2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0.21099581587971108</v>
      </c>
      <c r="BB185" s="68">
        <f ca="1"/>
        <v>0.33972799779584351</v>
      </c>
      <c r="BC185" s="45"/>
      <c r="BD185" s="45">
        <f t="shared" ca="1" si="102"/>
        <v>0.21099581587971108</v>
      </c>
    </row>
    <row r="186" spans="6:56" x14ac:dyDescent="0.25">
      <c r="F186" s="71">
        <v>12</v>
      </c>
      <c r="G186" s="79">
        <v>15</v>
      </c>
      <c r="H186" s="90">
        <f>+'Survival Rates'!J184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0.8501225728282481</v>
      </c>
      <c r="AA186" s="62">
        <f t="shared" si="104"/>
        <v>0.81072721529140512</v>
      </c>
      <c r="AB186" s="62">
        <f t="shared" si="105"/>
        <v>0.7248336384608759</v>
      </c>
      <c r="AC186" s="62">
        <f t="shared" si="106"/>
        <v>0.67353564325296367</v>
      </c>
      <c r="AD186" s="62">
        <f t="shared" si="107"/>
        <v>0.59694262631740103</v>
      </c>
      <c r="AE186" s="62">
        <f t="shared" si="108"/>
        <v>0.49379373940414539</v>
      </c>
      <c r="AF186" s="62">
        <f t="shared" si="109"/>
        <v>0.45657407501138514</v>
      </c>
      <c r="AG186" s="62">
        <f t="shared" si="110"/>
        <v>0.38481720058703289</v>
      </c>
      <c r="AH186" s="62">
        <f t="shared" si="111"/>
        <v>0.33709460591622425</v>
      </c>
      <c r="AI186" s="62">
        <f t="shared" si="112"/>
        <v>0.20889489469604386</v>
      </c>
      <c r="AJ186" s="62">
        <f t="shared" si="113"/>
        <v>9.1576184530658009E-2</v>
      </c>
      <c r="AK186" s="63">
        <f t="shared" si="114"/>
        <v>0</v>
      </c>
      <c r="AL186" s="64">
        <f t="shared" si="115"/>
        <v>0.8501225728282481</v>
      </c>
      <c r="AM186" s="65">
        <f t="shared" si="116"/>
        <v>0.81072721529140512</v>
      </c>
      <c r="AN186" s="65">
        <f t="shared" si="117"/>
        <v>0.7248336384608759</v>
      </c>
      <c r="AO186" s="65">
        <f t="shared" si="118"/>
        <v>0.67353564325296367</v>
      </c>
      <c r="AP186" s="65">
        <f t="shared" si="119"/>
        <v>0.59694262631740103</v>
      </c>
      <c r="AQ186" s="65">
        <f t="shared" si="120"/>
        <v>0.49379373940414539</v>
      </c>
      <c r="AR186" s="65">
        <f t="shared" si="121"/>
        <v>0.45657407501138514</v>
      </c>
      <c r="AS186" s="65">
        <f t="shared" si="122"/>
        <v>0.38481720058703289</v>
      </c>
      <c r="AT186" s="65">
        <f t="shared" si="123"/>
        <v>0.33709460591622425</v>
      </c>
      <c r="AU186" s="65">
        <f t="shared" si="124"/>
        <v>0.20889489469604386</v>
      </c>
      <c r="AV186" s="65">
        <f t="shared" si="125"/>
        <v>9.1576184530658009E-2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0.20889489469604386</v>
      </c>
      <c r="BB186" s="68">
        <f ca="1"/>
        <v>0.33709460591622425</v>
      </c>
      <c r="BC186" s="45"/>
      <c r="BD186" s="45">
        <f t="shared" ca="1" si="102"/>
        <v>0.20889489469604386</v>
      </c>
    </row>
    <row r="187" spans="6:56" x14ac:dyDescent="0.25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0.84862142528388773</v>
      </c>
      <c r="AA187" s="62">
        <f t="shared" si="104"/>
        <v>0.8087503680514686</v>
      </c>
      <c r="AB187" s="62">
        <f t="shared" si="105"/>
        <v>0.72241824511576169</v>
      </c>
      <c r="AC187" s="62">
        <f t="shared" si="106"/>
        <v>0.67079032809712624</v>
      </c>
      <c r="AD187" s="62">
        <f t="shared" si="107"/>
        <v>0.59422059824607221</v>
      </c>
      <c r="AE187" s="62">
        <f t="shared" si="108"/>
        <v>0.49117835234180651</v>
      </c>
      <c r="AF187" s="62">
        <f t="shared" si="109"/>
        <v>0.45398248964761567</v>
      </c>
      <c r="AG187" s="62">
        <f t="shared" si="110"/>
        <v>0.38218602733967577</v>
      </c>
      <c r="AH187" s="62">
        <f t="shared" si="111"/>
        <v>0.33448162669860704</v>
      </c>
      <c r="AI187" s="62">
        <f t="shared" si="112"/>
        <v>0.20681489274151671</v>
      </c>
      <c r="AJ187" s="62">
        <f t="shared" si="113"/>
        <v>9.034485652864413E-2</v>
      </c>
      <c r="AK187" s="63">
        <f t="shared" si="114"/>
        <v>0</v>
      </c>
      <c r="AL187" s="64">
        <f t="shared" si="115"/>
        <v>0.84862142528388773</v>
      </c>
      <c r="AM187" s="65">
        <f t="shared" si="116"/>
        <v>0.8087503680514686</v>
      </c>
      <c r="AN187" s="65">
        <f t="shared" si="117"/>
        <v>0.72241824511576169</v>
      </c>
      <c r="AO187" s="65">
        <f t="shared" si="118"/>
        <v>0.67079032809712624</v>
      </c>
      <c r="AP187" s="65">
        <f t="shared" si="119"/>
        <v>0.59422059824607221</v>
      </c>
      <c r="AQ187" s="65">
        <f t="shared" si="120"/>
        <v>0.49117835234180651</v>
      </c>
      <c r="AR187" s="65">
        <f t="shared" si="121"/>
        <v>0.45398248964761567</v>
      </c>
      <c r="AS187" s="65">
        <f t="shared" si="122"/>
        <v>0.38218602733967577</v>
      </c>
      <c r="AT187" s="65">
        <f t="shared" si="123"/>
        <v>0.33448162669860704</v>
      </c>
      <c r="AU187" s="65">
        <f t="shared" si="124"/>
        <v>0.20681489274151671</v>
      </c>
      <c r="AV187" s="65">
        <f t="shared" si="125"/>
        <v>9.034485652864413E-2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0.20681489274151671</v>
      </c>
      <c r="BB187" s="68">
        <f ca="1"/>
        <v>0.33448162669860704</v>
      </c>
      <c r="BC187" s="45"/>
      <c r="BD187" s="45">
        <f t="shared" ca="1" si="102"/>
        <v>0.20681489274151671</v>
      </c>
    </row>
    <row r="188" spans="6:56" x14ac:dyDescent="0.25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0.8471229284678129</v>
      </c>
      <c r="AA188" s="62">
        <f t="shared" si="104"/>
        <v>0.80677834108268653</v>
      </c>
      <c r="AB188" s="62">
        <f t="shared" si="105"/>
        <v>0.72001090068656703</v>
      </c>
      <c r="AC188" s="62">
        <f t="shared" si="106"/>
        <v>0.66805620278013456</v>
      </c>
      <c r="AD188" s="62">
        <f t="shared" si="107"/>
        <v>0.5915109824845608</v>
      </c>
      <c r="AE188" s="62">
        <f t="shared" si="108"/>
        <v>0.48857681772217804</v>
      </c>
      <c r="AF188" s="62">
        <f t="shared" si="109"/>
        <v>0.45140561452488992</v>
      </c>
      <c r="AG188" s="62">
        <f t="shared" si="110"/>
        <v>0.37957284464120017</v>
      </c>
      <c r="AH188" s="62">
        <f t="shared" si="111"/>
        <v>0.33188890191482495</v>
      </c>
      <c r="AI188" s="62">
        <f t="shared" si="112"/>
        <v>0.20475560171981122</v>
      </c>
      <c r="AJ188" s="62">
        <f t="shared" si="113"/>
        <v>8.913008489067091E-2</v>
      </c>
      <c r="AK188" s="63">
        <f t="shared" si="114"/>
        <v>0</v>
      </c>
      <c r="AL188" s="64">
        <f t="shared" si="115"/>
        <v>0.8471229284678129</v>
      </c>
      <c r="AM188" s="65">
        <f t="shared" si="116"/>
        <v>0.80677834108268653</v>
      </c>
      <c r="AN188" s="65">
        <f t="shared" si="117"/>
        <v>0.72001090068656703</v>
      </c>
      <c r="AO188" s="65">
        <f t="shared" si="118"/>
        <v>0.66805620278013456</v>
      </c>
      <c r="AP188" s="65">
        <f t="shared" si="119"/>
        <v>0.5915109824845608</v>
      </c>
      <c r="AQ188" s="65">
        <f t="shared" si="120"/>
        <v>0.48857681772217804</v>
      </c>
      <c r="AR188" s="65">
        <f t="shared" si="121"/>
        <v>0.45140561452488992</v>
      </c>
      <c r="AS188" s="65">
        <f t="shared" si="122"/>
        <v>0.37957284464120017</v>
      </c>
      <c r="AT188" s="65">
        <f t="shared" si="123"/>
        <v>0.33188890191482495</v>
      </c>
      <c r="AU188" s="65">
        <f t="shared" si="124"/>
        <v>0.20475560171981122</v>
      </c>
      <c r="AV188" s="65">
        <f t="shared" si="125"/>
        <v>8.913008489067091E-2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0.20475560171981122</v>
      </c>
      <c r="BB188" s="68">
        <f ca="1"/>
        <v>0.33188890191482495</v>
      </c>
      <c r="BC188" s="45"/>
      <c r="BD188" s="45">
        <f t="shared" ca="1" si="102"/>
        <v>0.20475560171981122</v>
      </c>
    </row>
    <row r="189" spans="6:56" x14ac:dyDescent="0.25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0.84562707769936407</v>
      </c>
      <c r="AA189" s="62">
        <f t="shared" si="104"/>
        <v>0.80481112263148813</v>
      </c>
      <c r="AB189" s="62">
        <f t="shared" si="105"/>
        <v>0.71761157835155387</v>
      </c>
      <c r="AC189" s="62">
        <f t="shared" si="106"/>
        <v>0.66533322169247344</v>
      </c>
      <c r="AD189" s="62">
        <f t="shared" si="107"/>
        <v>0.58881372243336427</v>
      </c>
      <c r="AE189" s="62">
        <f t="shared" si="108"/>
        <v>0.4859890621755581</v>
      </c>
      <c r="AF189" s="62">
        <f t="shared" si="109"/>
        <v>0.44884336614559489</v>
      </c>
      <c r="AG189" s="62">
        <f t="shared" si="110"/>
        <v>0.3769775294818995</v>
      </c>
      <c r="AH189" s="62">
        <f t="shared" si="111"/>
        <v>0.32931627456321211</v>
      </c>
      <c r="AI189" s="62">
        <f t="shared" si="112"/>
        <v>0.2027168154086508</v>
      </c>
      <c r="AJ189" s="62">
        <f t="shared" si="113"/>
        <v>8.7931647000839247E-2</v>
      </c>
      <c r="AK189" s="63">
        <f t="shared" si="114"/>
        <v>0</v>
      </c>
      <c r="AL189" s="64">
        <f t="shared" si="115"/>
        <v>0.84562707769936407</v>
      </c>
      <c r="AM189" s="65">
        <f t="shared" si="116"/>
        <v>0.80481112263148813</v>
      </c>
      <c r="AN189" s="65">
        <f t="shared" si="117"/>
        <v>0.71761157835155387</v>
      </c>
      <c r="AO189" s="65">
        <f t="shared" si="118"/>
        <v>0.66533322169247344</v>
      </c>
      <c r="AP189" s="65">
        <f t="shared" si="119"/>
        <v>0.58881372243336427</v>
      </c>
      <c r="AQ189" s="65">
        <f t="shared" si="120"/>
        <v>0.4859890621755581</v>
      </c>
      <c r="AR189" s="65">
        <f t="shared" si="121"/>
        <v>0.44884336614559489</v>
      </c>
      <c r="AS189" s="65">
        <f t="shared" si="122"/>
        <v>0.3769775294818995</v>
      </c>
      <c r="AT189" s="65">
        <f t="shared" si="123"/>
        <v>0.32931627456321211</v>
      </c>
      <c r="AU189" s="65">
        <f t="shared" si="124"/>
        <v>0.2027168154086508</v>
      </c>
      <c r="AV189" s="65">
        <f t="shared" si="125"/>
        <v>8.7931647000839247E-2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0.2027168154086508</v>
      </c>
      <c r="BB189" s="68">
        <f ca="1"/>
        <v>0.32931627456321211</v>
      </c>
      <c r="BC189" s="45"/>
      <c r="BD189" s="45">
        <f t="shared" ca="1" si="102"/>
        <v>0.2027168154086508</v>
      </c>
    </row>
    <row r="190" spans="6:56" x14ac:dyDescent="0.25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0.8441338683061469</v>
      </c>
      <c r="AA190" s="62">
        <f t="shared" si="104"/>
        <v>0.80284870097296213</v>
      </c>
      <c r="AB190" s="62">
        <f t="shared" si="105"/>
        <v>0.71522025137836343</v>
      </c>
      <c r="AC190" s="62">
        <f t="shared" si="106"/>
        <v>0.66262133941053092</v>
      </c>
      <c r="AD190" s="62">
        <f t="shared" si="107"/>
        <v>0.58612876175107076</v>
      </c>
      <c r="AE190" s="62">
        <f t="shared" si="108"/>
        <v>0.48341501272084869</v>
      </c>
      <c r="AF190" s="62">
        <f t="shared" si="109"/>
        <v>0.44629566148606309</v>
      </c>
      <c r="AG190" s="62">
        <f t="shared" si="110"/>
        <v>0.37439995969314149</v>
      </c>
      <c r="AH190" s="62">
        <f t="shared" si="111"/>
        <v>0.32676358885909662</v>
      </c>
      <c r="AI190" s="62">
        <f t="shared" si="112"/>
        <v>0.20069832963914913</v>
      </c>
      <c r="AJ190" s="62">
        <f t="shared" si="113"/>
        <v>8.6749323236530368E-2</v>
      </c>
      <c r="AK190" s="63">
        <f t="shared" si="114"/>
        <v>0</v>
      </c>
      <c r="AL190" s="64">
        <f t="shared" si="115"/>
        <v>0.8441338683061469</v>
      </c>
      <c r="AM190" s="65">
        <f t="shared" si="116"/>
        <v>0.80284870097296213</v>
      </c>
      <c r="AN190" s="65">
        <f t="shared" si="117"/>
        <v>0.71522025137836343</v>
      </c>
      <c r="AO190" s="65">
        <f t="shared" si="118"/>
        <v>0.66262133941053092</v>
      </c>
      <c r="AP190" s="65">
        <f t="shared" si="119"/>
        <v>0.58612876175107076</v>
      </c>
      <c r="AQ190" s="65">
        <f t="shared" si="120"/>
        <v>0.48341501272084869</v>
      </c>
      <c r="AR190" s="65">
        <f t="shared" si="121"/>
        <v>0.44629566148606309</v>
      </c>
      <c r="AS190" s="65">
        <f t="shared" si="122"/>
        <v>0.37439995969314149</v>
      </c>
      <c r="AT190" s="65">
        <f t="shared" si="123"/>
        <v>0.32676358885909662</v>
      </c>
      <c r="AU190" s="65">
        <f t="shared" si="124"/>
        <v>0.20069832963914913</v>
      </c>
      <c r="AV190" s="65">
        <f t="shared" si="125"/>
        <v>8.6749323236530368E-2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0.20069832963914913</v>
      </c>
      <c r="BB190" s="68">
        <f ca="1"/>
        <v>0.32676358885909662</v>
      </c>
      <c r="BC190" s="45"/>
      <c r="BD190" s="45">
        <f t="shared" ca="1" si="102"/>
        <v>0.20069832963914913</v>
      </c>
    </row>
    <row r="191" spans="6:56" x14ac:dyDescent="0.25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0.84264329562401763</v>
      </c>
      <c r="AA191" s="62">
        <f t="shared" si="104"/>
        <v>0.80089106441078683</v>
      </c>
      <c r="AB191" s="62">
        <f t="shared" si="105"/>
        <v>0.71283689312371834</v>
      </c>
      <c r="AC191" s="62">
        <f t="shared" si="106"/>
        <v>0.65992051069584057</v>
      </c>
      <c r="AD191" s="62">
        <f t="shared" si="107"/>
        <v>0.58345604435318243</v>
      </c>
      <c r="AE191" s="62">
        <f t="shared" si="108"/>
        <v>0.48085459676349745</v>
      </c>
      <c r="AF191" s="62">
        <f t="shared" si="109"/>
        <v>0.44376241799388222</v>
      </c>
      <c r="AG191" s="62">
        <f t="shared" si="110"/>
        <v>0.37184001394161736</v>
      </c>
      <c r="AH191" s="62">
        <f t="shared" si="111"/>
        <v>0.32423069022536699</v>
      </c>
      <c r="AI191" s="62">
        <f t="shared" si="112"/>
        <v>0.19869994227536417</v>
      </c>
      <c r="AJ191" s="62">
        <f t="shared" si="113"/>
        <v>8.558289692815832E-2</v>
      </c>
      <c r="AK191" s="63">
        <f t="shared" si="114"/>
        <v>0</v>
      </c>
      <c r="AL191" s="64">
        <f t="shared" si="115"/>
        <v>0.84264329562401763</v>
      </c>
      <c r="AM191" s="65">
        <f t="shared" si="116"/>
        <v>0.80089106441078683</v>
      </c>
      <c r="AN191" s="65">
        <f t="shared" si="117"/>
        <v>0.71283689312371834</v>
      </c>
      <c r="AO191" s="65">
        <f t="shared" si="118"/>
        <v>0.65992051069584057</v>
      </c>
      <c r="AP191" s="65">
        <f t="shared" si="119"/>
        <v>0.58345604435318243</v>
      </c>
      <c r="AQ191" s="65">
        <f t="shared" si="120"/>
        <v>0.48085459676349745</v>
      </c>
      <c r="AR191" s="65">
        <f t="shared" si="121"/>
        <v>0.44376241799388222</v>
      </c>
      <c r="AS191" s="65">
        <f t="shared" si="122"/>
        <v>0.37184001394161736</v>
      </c>
      <c r="AT191" s="65">
        <f t="shared" si="123"/>
        <v>0.32423069022536699</v>
      </c>
      <c r="AU191" s="65">
        <f t="shared" si="124"/>
        <v>0.19869994227536417</v>
      </c>
      <c r="AV191" s="65">
        <f t="shared" si="125"/>
        <v>8.558289692815832E-2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0.19869994227536417</v>
      </c>
      <c r="BB191" s="68">
        <f ca="1"/>
        <v>0.32423069022536699</v>
      </c>
      <c r="BC191" s="45"/>
      <c r="BD191" s="45">
        <f t="shared" ca="1" si="102"/>
        <v>0.19869994227536417</v>
      </c>
    </row>
    <row r="192" spans="6:56" x14ac:dyDescent="0.25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0.84115535499706839</v>
      </c>
      <c r="AA192" s="62">
        <f t="shared" si="104"/>
        <v>0.79893820127716031</v>
      </c>
      <c r="AB192" s="62">
        <f t="shared" si="105"/>
        <v>0.71046147703312557</v>
      </c>
      <c r="AC192" s="62">
        <f t="shared" si="106"/>
        <v>0.65723069049432703</v>
      </c>
      <c r="AD192" s="62">
        <f t="shared" si="107"/>
        <v>0.58079551441094401</v>
      </c>
      <c r="AE192" s="62">
        <f t="shared" si="108"/>
        <v>0.47830774209345039</v>
      </c>
      <c r="AF192" s="62">
        <f t="shared" si="109"/>
        <v>0.44124355358522038</v>
      </c>
      <c r="AG192" s="62">
        <f t="shared" si="110"/>
        <v>0.36929757172363026</v>
      </c>
      <c r="AH192" s="62">
        <f t="shared" si="111"/>
        <v>0.32171742528311181</v>
      </c>
      <c r="AI192" s="62">
        <f t="shared" si="112"/>
        <v>0.19672145319405576</v>
      </c>
      <c r="AJ192" s="62">
        <f t="shared" si="113"/>
        <v>8.4432154319463715E-2</v>
      </c>
      <c r="AK192" s="63">
        <f t="shared" si="114"/>
        <v>0</v>
      </c>
      <c r="AL192" s="64">
        <f t="shared" si="115"/>
        <v>0.84115535499706839</v>
      </c>
      <c r="AM192" s="65">
        <f t="shared" si="116"/>
        <v>0.79893820127716031</v>
      </c>
      <c r="AN192" s="65">
        <f t="shared" si="117"/>
        <v>0.71046147703312557</v>
      </c>
      <c r="AO192" s="65">
        <f t="shared" si="118"/>
        <v>0.65723069049432703</v>
      </c>
      <c r="AP192" s="65">
        <f t="shared" si="119"/>
        <v>0.58079551441094401</v>
      </c>
      <c r="AQ192" s="65">
        <f t="shared" si="120"/>
        <v>0.47830774209345039</v>
      </c>
      <c r="AR192" s="65">
        <f t="shared" si="121"/>
        <v>0.44124355358522038</v>
      </c>
      <c r="AS192" s="65">
        <f t="shared" si="122"/>
        <v>0.36929757172363026</v>
      </c>
      <c r="AT192" s="65">
        <f t="shared" si="123"/>
        <v>0.32171742528311181</v>
      </c>
      <c r="AU192" s="65">
        <f t="shared" si="124"/>
        <v>0.19672145319405576</v>
      </c>
      <c r="AV192" s="65">
        <f t="shared" si="125"/>
        <v>8.4432154319463715E-2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0.19672145319405576</v>
      </c>
      <c r="BB192" s="68">
        <f ca="1"/>
        <v>0.32171742528311181</v>
      </c>
      <c r="BC192" s="45"/>
      <c r="BD192" s="45">
        <f t="shared" ca="1" si="102"/>
        <v>0.19672145319405576</v>
      </c>
    </row>
    <row r="193" spans="11:56" x14ac:dyDescent="0.25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0.83967004177761273</v>
      </c>
      <c r="AA193" s="62">
        <f t="shared" si="104"/>
        <v>0.79699009993273096</v>
      </c>
      <c r="AB193" s="62">
        <f t="shared" si="105"/>
        <v>0.70809397664058071</v>
      </c>
      <c r="AC193" s="62">
        <f t="shared" si="106"/>
        <v>0.65455183393555405</v>
      </c>
      <c r="AD193" s="62">
        <f t="shared" si="107"/>
        <v>0.57814711635017646</v>
      </c>
      <c r="AE193" s="62">
        <f t="shared" si="108"/>
        <v>0.4757743768831153</v>
      </c>
      <c r="AF193" s="62">
        <f t="shared" si="109"/>
        <v>0.43873898664216615</v>
      </c>
      <c r="AG193" s="62">
        <f t="shared" si="110"/>
        <v>0.36677251335942285</v>
      </c>
      <c r="AH193" s="62">
        <f t="shared" si="111"/>
        <v>0.31922364184233198</v>
      </c>
      <c r="AI193" s="62">
        <f t="shared" si="112"/>
        <v>0.19476266426464489</v>
      </c>
      <c r="AJ193" s="62">
        <f t="shared" si="113"/>
        <v>8.3296884528341247E-2</v>
      </c>
      <c r="AK193" s="63">
        <f t="shared" si="114"/>
        <v>0</v>
      </c>
      <c r="AL193" s="64">
        <f t="shared" si="115"/>
        <v>0.83967004177761273</v>
      </c>
      <c r="AM193" s="65">
        <f t="shared" si="116"/>
        <v>0.79699009993273096</v>
      </c>
      <c r="AN193" s="65">
        <f t="shared" si="117"/>
        <v>0.70809397664058071</v>
      </c>
      <c r="AO193" s="65">
        <f t="shared" si="118"/>
        <v>0.65455183393555405</v>
      </c>
      <c r="AP193" s="65">
        <f t="shared" si="119"/>
        <v>0.57814711635017646</v>
      </c>
      <c r="AQ193" s="65">
        <f t="shared" si="120"/>
        <v>0.4757743768831153</v>
      </c>
      <c r="AR193" s="65">
        <f t="shared" si="121"/>
        <v>0.43873898664216615</v>
      </c>
      <c r="AS193" s="65">
        <f t="shared" si="122"/>
        <v>0.36677251335942285</v>
      </c>
      <c r="AT193" s="65">
        <f t="shared" si="123"/>
        <v>0.31922364184233198</v>
      </c>
      <c r="AU193" s="65">
        <f t="shared" si="124"/>
        <v>0.19476266426464489</v>
      </c>
      <c r="AV193" s="65">
        <f t="shared" si="125"/>
        <v>8.3296884528341247E-2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0.19476266426464489</v>
      </c>
      <c r="BB193" s="68">
        <f ca="1"/>
        <v>0.31922364184233198</v>
      </c>
      <c r="BC193" s="45"/>
      <c r="BD193" s="45">
        <f t="shared" ca="1" si="102"/>
        <v>0.19476266426464489</v>
      </c>
    </row>
    <row r="194" spans="11:56" x14ac:dyDescent="0.25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0.83818735132617106</v>
      </c>
      <c r="AA194" s="62">
        <f t="shared" si="104"/>
        <v>0.79504674876652826</v>
      </c>
      <c r="AB194" s="62">
        <f t="shared" si="105"/>
        <v>0.7057343655682734</v>
      </c>
      <c r="AC194" s="62">
        <f t="shared" si="106"/>
        <v>0.65188389633197641</v>
      </c>
      <c r="AD194" s="62">
        <f t="shared" si="107"/>
        <v>0.57551079485011614</v>
      </c>
      <c r="AE194" s="62">
        <f t="shared" si="108"/>
        <v>0.47325442968533599</v>
      </c>
      <c r="AF194" s="62">
        <f t="shared" si="109"/>
        <v>0.43624863601008412</v>
      </c>
      <c r="AG194" s="62">
        <f t="shared" si="110"/>
        <v>0.36426471998754373</v>
      </c>
      <c r="AH194" s="62">
        <f t="shared" si="111"/>
        <v>0.31674918889272474</v>
      </c>
      <c r="AI194" s="62">
        <f t="shared" si="112"/>
        <v>0.19282337932937238</v>
      </c>
      <c r="AJ194" s="62">
        <f t="shared" si="113"/>
        <v>8.2176879508194051E-2</v>
      </c>
      <c r="AK194" s="63">
        <f t="shared" si="114"/>
        <v>0</v>
      </c>
      <c r="AL194" s="64">
        <f t="shared" si="115"/>
        <v>0.83818735132617106</v>
      </c>
      <c r="AM194" s="65">
        <f t="shared" si="116"/>
        <v>0.79504674876652826</v>
      </c>
      <c r="AN194" s="65">
        <f t="shared" si="117"/>
        <v>0.7057343655682734</v>
      </c>
      <c r="AO194" s="65">
        <f t="shared" si="118"/>
        <v>0.65188389633197641</v>
      </c>
      <c r="AP194" s="65">
        <f t="shared" si="119"/>
        <v>0.57551079485011614</v>
      </c>
      <c r="AQ194" s="65">
        <f t="shared" si="120"/>
        <v>0.47325442968533599</v>
      </c>
      <c r="AR194" s="65">
        <f t="shared" si="121"/>
        <v>0.43624863601008412</v>
      </c>
      <c r="AS194" s="65">
        <f t="shared" si="122"/>
        <v>0.36426471998754373</v>
      </c>
      <c r="AT194" s="65">
        <f t="shared" si="123"/>
        <v>0.31674918889272474</v>
      </c>
      <c r="AU194" s="65">
        <f t="shared" si="124"/>
        <v>0.19282337932937238</v>
      </c>
      <c r="AV194" s="65">
        <f t="shared" si="125"/>
        <v>8.2176879508194051E-2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0.19282337932937238</v>
      </c>
      <c r="BB194" s="68">
        <f ca="1"/>
        <v>0.31674918889272474</v>
      </c>
      <c r="BC194" s="45"/>
      <c r="BD194" s="45">
        <f t="shared" ca="1" si="102"/>
        <v>0.19282337932937238</v>
      </c>
    </row>
    <row r="195" spans="11:56" x14ac:dyDescent="0.25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0.83670727901145625</v>
      </c>
      <c r="AA195" s="62">
        <f t="shared" si="104"/>
        <v>0.79310813619589349</v>
      </c>
      <c r="AB195" s="62">
        <f t="shared" si="105"/>
        <v>0.70338261752629283</v>
      </c>
      <c r="AC195" s="62">
        <f t="shared" si="106"/>
        <v>0.64922683317819407</v>
      </c>
      <c r="AD195" s="62">
        <f t="shared" si="107"/>
        <v>0.5728864948422594</v>
      </c>
      <c r="AE195" s="62">
        <f t="shared" si="108"/>
        <v>0.47074782943137738</v>
      </c>
      <c r="AF195" s="62">
        <f t="shared" si="109"/>
        <v>0.43377242099498514</v>
      </c>
      <c r="AG195" s="62">
        <f t="shared" si="110"/>
        <v>0.36177407355925212</v>
      </c>
      <c r="AH195" s="62">
        <f t="shared" si="111"/>
        <v>0.31429391659453942</v>
      </c>
      <c r="AI195" s="62">
        <f t="shared" si="112"/>
        <v>0.19090340418365515</v>
      </c>
      <c r="AJ195" s="62">
        <f t="shared" si="113"/>
        <v>8.1071934009807584E-2</v>
      </c>
      <c r="AK195" s="63">
        <f t="shared" si="114"/>
        <v>0</v>
      </c>
      <c r="AL195" s="64">
        <f t="shared" si="115"/>
        <v>0.83670727901145625</v>
      </c>
      <c r="AM195" s="65">
        <f t="shared" si="116"/>
        <v>0.79310813619589349</v>
      </c>
      <c r="AN195" s="65">
        <f t="shared" si="117"/>
        <v>0.70338261752629283</v>
      </c>
      <c r="AO195" s="65">
        <f t="shared" si="118"/>
        <v>0.64922683317819407</v>
      </c>
      <c r="AP195" s="65">
        <f t="shared" si="119"/>
        <v>0.5728864948422594</v>
      </c>
      <c r="AQ195" s="65">
        <f t="shared" si="120"/>
        <v>0.47074782943137738</v>
      </c>
      <c r="AR195" s="65">
        <f t="shared" si="121"/>
        <v>0.43377242099498514</v>
      </c>
      <c r="AS195" s="65">
        <f t="shared" si="122"/>
        <v>0.36177407355925212</v>
      </c>
      <c r="AT195" s="65">
        <f t="shared" si="123"/>
        <v>0.31429391659453942</v>
      </c>
      <c r="AU195" s="65">
        <f t="shared" si="124"/>
        <v>0.19090340418365515</v>
      </c>
      <c r="AV195" s="65">
        <f t="shared" si="125"/>
        <v>8.1071934009807584E-2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0.19090340418365515</v>
      </c>
      <c r="BB195" s="68">
        <f ca="1"/>
        <v>0.31429391659453942</v>
      </c>
      <c r="BC195" s="45"/>
      <c r="BD195" s="45">
        <f t="shared" ca="1" si="102"/>
        <v>0.19090340418365515</v>
      </c>
    </row>
    <row r="196" spans="11:56" x14ac:dyDescent="0.25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0.83522982021035908</v>
      </c>
      <c r="AA196" s="62">
        <f t="shared" si="104"/>
        <v>0.79117425066641045</v>
      </c>
      <c r="AB196" s="62">
        <f t="shared" si="105"/>
        <v>0.70103870631233545</v>
      </c>
      <c r="AC196" s="62">
        <f t="shared" si="106"/>
        <v>0.64658060015021013</v>
      </c>
      <c r="AD196" s="62">
        <f t="shared" si="107"/>
        <v>0.57027416150921195</v>
      </c>
      <c r="AE196" s="62">
        <f t="shared" si="108"/>
        <v>0.46825450542892122</v>
      </c>
      <c r="AF196" s="62">
        <f t="shared" si="109"/>
        <v>0.43131026136091172</v>
      </c>
      <c r="AG196" s="62">
        <f t="shared" si="110"/>
        <v>0.35930045683296125</v>
      </c>
      <c r="AH196" s="62">
        <f t="shared" si="111"/>
        <v>0.31185767626950395</v>
      </c>
      <c r="AI196" s="62">
        <f t="shared" si="112"/>
        <v>0.18900254655663815</v>
      </c>
      <c r="AJ196" s="62">
        <f t="shared" si="113"/>
        <v>7.9981845543736177E-2</v>
      </c>
      <c r="AK196" s="63">
        <f t="shared" si="114"/>
        <v>0</v>
      </c>
      <c r="AL196" s="64">
        <f t="shared" si="115"/>
        <v>0.83522982021035908</v>
      </c>
      <c r="AM196" s="65">
        <f t="shared" si="116"/>
        <v>0.79117425066641045</v>
      </c>
      <c r="AN196" s="65">
        <f t="shared" si="117"/>
        <v>0.70103870631233545</v>
      </c>
      <c r="AO196" s="65">
        <f t="shared" si="118"/>
        <v>0.64658060015021013</v>
      </c>
      <c r="AP196" s="65">
        <f t="shared" si="119"/>
        <v>0.57027416150921195</v>
      </c>
      <c r="AQ196" s="65">
        <f t="shared" si="120"/>
        <v>0.46825450542892122</v>
      </c>
      <c r="AR196" s="65">
        <f t="shared" si="121"/>
        <v>0.43131026136091172</v>
      </c>
      <c r="AS196" s="65">
        <f t="shared" si="122"/>
        <v>0.35930045683296125</v>
      </c>
      <c r="AT196" s="65">
        <f t="shared" si="123"/>
        <v>0.31185767626950395</v>
      </c>
      <c r="AU196" s="65">
        <f t="shared" si="124"/>
        <v>0.18900254655663815</v>
      </c>
      <c r="AV196" s="65">
        <f t="shared" si="125"/>
        <v>7.9981845543736177E-2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0.18900254655663815</v>
      </c>
      <c r="BB196" s="68">
        <f ca="1"/>
        <v>0.31185767626950395</v>
      </c>
      <c r="BC196" s="45"/>
      <c r="BD196" s="45">
        <f t="shared" ca="1" si="102"/>
        <v>0.18900254655663815</v>
      </c>
    </row>
    <row r="197" spans="11:56" x14ac:dyDescent="0.25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0.83375497030793366</v>
      </c>
      <c r="AA197" s="62">
        <f t="shared" si="104"/>
        <v>0.78924508065183707</v>
      </c>
      <c r="AB197" s="62">
        <f t="shared" si="105"/>
        <v>0.69870260581141241</v>
      </c>
      <c r="AC197" s="62">
        <f t="shared" si="106"/>
        <v>0.64394515310469103</v>
      </c>
      <c r="AD197" s="62">
        <f t="shared" si="107"/>
        <v>0.56767374028354423</v>
      </c>
      <c r="AE197" s="62">
        <f t="shared" si="108"/>
        <v>0.46577438736007232</v>
      </c>
      <c r="AF197" s="62">
        <f t="shared" si="109"/>
        <v>0.42886207732733811</v>
      </c>
      <c r="AG197" s="62">
        <f t="shared" si="110"/>
        <v>0.35684375336871921</v>
      </c>
      <c r="AH197" s="62">
        <f t="shared" si="111"/>
        <v>0.30944032039182157</v>
      </c>
      <c r="AI197" s="62">
        <f t="shared" si="112"/>
        <v>0.18712061609193989</v>
      </c>
      <c r="AJ197" s="62">
        <f t="shared" si="113"/>
        <v>7.8906414343195383E-2</v>
      </c>
      <c r="AK197" s="63">
        <f t="shared" si="114"/>
        <v>0</v>
      </c>
      <c r="AL197" s="64">
        <f t="shared" si="115"/>
        <v>0.83375497030793366</v>
      </c>
      <c r="AM197" s="65">
        <f t="shared" si="116"/>
        <v>0.78924508065183707</v>
      </c>
      <c r="AN197" s="65">
        <f t="shared" si="117"/>
        <v>0.69870260581141241</v>
      </c>
      <c r="AO197" s="65">
        <f t="shared" si="118"/>
        <v>0.64394515310469103</v>
      </c>
      <c r="AP197" s="65">
        <f t="shared" si="119"/>
        <v>0.56767374028354423</v>
      </c>
      <c r="AQ197" s="65">
        <f t="shared" si="120"/>
        <v>0.46577438736007232</v>
      </c>
      <c r="AR197" s="65">
        <f t="shared" si="121"/>
        <v>0.42886207732733811</v>
      </c>
      <c r="AS197" s="65">
        <f t="shared" si="122"/>
        <v>0.35684375336871921</v>
      </c>
      <c r="AT197" s="65">
        <f t="shared" si="123"/>
        <v>0.30944032039182157</v>
      </c>
      <c r="AU197" s="65">
        <f t="shared" si="124"/>
        <v>0.18712061609193989</v>
      </c>
      <c r="AV197" s="65">
        <f t="shared" si="125"/>
        <v>7.8906414343195383E-2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0.18712061609193989</v>
      </c>
      <c r="BB197" s="68">
        <f ca="1"/>
        <v>0.30944032039182157</v>
      </c>
      <c r="BC197" s="45"/>
      <c r="BD197" s="45">
        <f t="shared" ca="1" si="102"/>
        <v>0.18712061609193989</v>
      </c>
    </row>
    <row r="198" spans="11:56" x14ac:dyDescent="0.25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0.83228272469738351</v>
      </c>
      <c r="AA198" s="62">
        <f t="shared" si="104"/>
        <v>0.78732061465403624</v>
      </c>
      <c r="AB198" s="62">
        <f t="shared" si="105"/>
        <v>0.69637428999555928</v>
      </c>
      <c r="AC198" s="62">
        <f t="shared" si="106"/>
        <v>0.64132044807823052</v>
      </c>
      <c r="AD198" s="62">
        <f t="shared" si="107"/>
        <v>0.56508517684665127</v>
      </c>
      <c r="AE198" s="62">
        <f t="shared" si="108"/>
        <v>0.46330740527937536</v>
      </c>
      <c r="AF198" s="62">
        <f t="shared" si="109"/>
        <v>0.42642778956658522</v>
      </c>
      <c r="AG198" s="62">
        <f t="shared" si="110"/>
        <v>0.35440384752272797</v>
      </c>
      <c r="AH198" s="62">
        <f t="shared" si="111"/>
        <v>0.30704170257923757</v>
      </c>
      <c r="AI198" s="62">
        <f t="shared" si="112"/>
        <v>0.18525742432858977</v>
      </c>
      <c r="AJ198" s="62">
        <f t="shared" si="113"/>
        <v>7.7845443327453204E-2</v>
      </c>
      <c r="AK198" s="63">
        <f t="shared" si="114"/>
        <v>0</v>
      </c>
      <c r="AL198" s="64">
        <f t="shared" si="115"/>
        <v>0.83228272469738351</v>
      </c>
      <c r="AM198" s="65">
        <f t="shared" si="116"/>
        <v>0.78732061465403624</v>
      </c>
      <c r="AN198" s="65">
        <f t="shared" si="117"/>
        <v>0.69637428999555928</v>
      </c>
      <c r="AO198" s="65">
        <f t="shared" si="118"/>
        <v>0.64132044807823052</v>
      </c>
      <c r="AP198" s="65">
        <f t="shared" si="119"/>
        <v>0.56508517684665127</v>
      </c>
      <c r="AQ198" s="65">
        <f t="shared" si="120"/>
        <v>0.46330740527937536</v>
      </c>
      <c r="AR198" s="65">
        <f t="shared" si="121"/>
        <v>0.42642778956658522</v>
      </c>
      <c r="AS198" s="65">
        <f t="shared" si="122"/>
        <v>0.35440384752272797</v>
      </c>
      <c r="AT198" s="65">
        <f t="shared" si="123"/>
        <v>0.30704170257923757</v>
      </c>
      <c r="AU198" s="65">
        <f t="shared" si="124"/>
        <v>0.18525742432858977</v>
      </c>
      <c r="AV198" s="65">
        <f t="shared" si="125"/>
        <v>7.7845443327453204E-2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0.18525742432858977</v>
      </c>
      <c r="BB198" s="68">
        <f ca="1"/>
        <v>0.30704170257923757</v>
      </c>
      <c r="BC198" s="45"/>
      <c r="BD198" s="45">
        <f t="shared" ca="1" si="102"/>
        <v>0.18525742432858977</v>
      </c>
    </row>
    <row r="199" spans="11:56" x14ac:dyDescent="0.25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0.83081307878004651</v>
      </c>
      <c r="AA199" s="62">
        <f t="shared" si="104"/>
        <v>0.78540084120290743</v>
      </c>
      <c r="AB199" s="62">
        <f t="shared" si="105"/>
        <v>0.69405373292354544</v>
      </c>
      <c r="AC199" s="62">
        <f t="shared" si="106"/>
        <v>0.63870644128661613</v>
      </c>
      <c r="AD199" s="62">
        <f t="shared" si="107"/>
        <v>0.56250841712761834</v>
      </c>
      <c r="AE199" s="62">
        <f t="shared" si="108"/>
        <v>0.46085348961184247</v>
      </c>
      <c r="AF199" s="62">
        <f t="shared" si="109"/>
        <v>0.42400731920125018</v>
      </c>
      <c r="AG199" s="62">
        <f t="shared" si="110"/>
        <v>0.35198062444189965</v>
      </c>
      <c r="AH199" s="62">
        <f t="shared" si="111"/>
        <v>0.30466167758417512</v>
      </c>
      <c r="AI199" s="62">
        <f t="shared" si="112"/>
        <v>0.18341278468215502</v>
      </c>
      <c r="AJ199" s="62">
        <f t="shared" si="113"/>
        <v>7.6798738065713593E-2</v>
      </c>
      <c r="AK199" s="63">
        <f t="shared" si="114"/>
        <v>0</v>
      </c>
      <c r="AL199" s="64">
        <f t="shared" si="115"/>
        <v>0.83081307878004651</v>
      </c>
      <c r="AM199" s="65">
        <f t="shared" si="116"/>
        <v>0.78540084120290743</v>
      </c>
      <c r="AN199" s="65">
        <f t="shared" si="117"/>
        <v>0.69405373292354544</v>
      </c>
      <c r="AO199" s="65">
        <f t="shared" si="118"/>
        <v>0.63870644128661613</v>
      </c>
      <c r="AP199" s="65">
        <f t="shared" si="119"/>
        <v>0.56250841712761834</v>
      </c>
      <c r="AQ199" s="65">
        <f t="shared" si="120"/>
        <v>0.46085348961184247</v>
      </c>
      <c r="AR199" s="65">
        <f t="shared" si="121"/>
        <v>0.42400731920125018</v>
      </c>
      <c r="AS199" s="65">
        <f t="shared" si="122"/>
        <v>0.35198062444189965</v>
      </c>
      <c r="AT199" s="65">
        <f t="shared" si="123"/>
        <v>0.30466167758417512</v>
      </c>
      <c r="AU199" s="65">
        <f t="shared" si="124"/>
        <v>0.18341278468215502</v>
      </c>
      <c r="AV199" s="65">
        <f t="shared" si="125"/>
        <v>7.6798738065713593E-2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0.18341278468215502</v>
      </c>
      <c r="BB199" s="68">
        <f ca="1"/>
        <v>0.30466167758417512</v>
      </c>
      <c r="BC199" s="45"/>
      <c r="BD199" s="45">
        <f t="shared" ref="BD199:BD262" ca="1" si="128">IF($D$11=1,BA199*BB199,BA199)</f>
        <v>0.18341278468215502</v>
      </c>
    </row>
    <row r="200" spans="11:56" x14ac:dyDescent="0.25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0.82934602796538104</v>
      </c>
      <c r="AA200" s="62">
        <f t="shared" ref="AA200:AA263" si="130">AA199*VLOOKUP($X200,$K$7:$V$36,AA$6+1,FALSE)</f>
        <v>0.78348574885631861</v>
      </c>
      <c r="AB200" s="62">
        <f t="shared" ref="AB200:AB263" si="131">AB199*VLOOKUP($X200,$K$7:$V$36,AB$6+1,FALSE)</f>
        <v>0.69174090874058547</v>
      </c>
      <c r="AC200" s="62">
        <f t="shared" ref="AC200:AC263" si="132">AC199*VLOOKUP($X200,$K$7:$V$36,AC$6+1,FALSE)</f>
        <v>0.63610308912409874</v>
      </c>
      <c r="AD200" s="62">
        <f t="shared" ref="AD200:AD263" si="133">AD199*VLOOKUP($X200,$K$7:$V$36,AD$6+1,FALSE)</f>
        <v>0.55994340730209113</v>
      </c>
      <c r="AE200" s="62">
        <f t="shared" ref="AE200:AE263" si="134">AE199*VLOOKUP($X200,$K$7:$V$36,AE$6+1,FALSE)</f>
        <v>0.45841257115099082</v>
      </c>
      <c r="AF200" s="62">
        <f t="shared" ref="AF200:AF263" si="135">AF199*VLOOKUP($X200,$K$7:$V$36,AF$6+1,FALSE)</f>
        <v>0.42160058780165049</v>
      </c>
      <c r="AG200" s="62">
        <f t="shared" ref="AG200:AG263" si="136">AG199*VLOOKUP($X200,$K$7:$V$36,AG$6+1,FALSE)</f>
        <v>0.34957397005845003</v>
      </c>
      <c r="AH200" s="62">
        <f t="shared" ref="AH200:AH263" si="137">AH199*VLOOKUP($X200,$K$7:$V$36,AH$6+1,FALSE)</f>
        <v>0.30230010128493973</v>
      </c>
      <c r="AI200" s="62">
        <f t="shared" ref="AI200:AI263" si="138">AI199*VLOOKUP($X200,$K$7:$V$36,AI$6+1,FALSE)</f>
        <v>0.18158651242605581</v>
      </c>
      <c r="AJ200" s="62">
        <f t="shared" ref="AJ200:AJ263" si="139">AJ199*VLOOKUP($X200,$K$7:$V$36,AJ$6+1,FALSE)</f>
        <v>7.5766106741485581E-2</v>
      </c>
      <c r="AK200" s="63">
        <f t="shared" ref="AK200:AK263" si="140">W$7</f>
        <v>0</v>
      </c>
      <c r="AL200" s="64">
        <f t="shared" ref="AL200:AL263" si="141">AL199*VLOOKUP($X200,$K$40:$V$69,AL$6+1,FALSE)</f>
        <v>0.82934602796538104</v>
      </c>
      <c r="AM200" s="65">
        <f t="shared" ref="AM200:AM263" si="142">AM199*VLOOKUP($X200,$K$40:$V$69,AM$6+1,FALSE)</f>
        <v>0.78348574885631861</v>
      </c>
      <c r="AN200" s="65">
        <f t="shared" ref="AN200:AN263" si="143">AN199*VLOOKUP($X200,$K$40:$V$69,AN$6+1,FALSE)</f>
        <v>0.69174090874058547</v>
      </c>
      <c r="AO200" s="65">
        <f t="shared" ref="AO200:AO263" si="144">AO199*VLOOKUP($X200,$K$40:$V$69,AO$6+1,FALSE)</f>
        <v>0.63610308912409874</v>
      </c>
      <c r="AP200" s="65">
        <f t="shared" ref="AP200:AP263" si="145">AP199*VLOOKUP($X200,$K$40:$V$69,AP$6+1,FALSE)</f>
        <v>0.55994340730209113</v>
      </c>
      <c r="AQ200" s="65">
        <f t="shared" ref="AQ200:AQ263" si="146">AQ199*VLOOKUP($X200,$K$40:$V$69,AQ$6+1,FALSE)</f>
        <v>0.45841257115099082</v>
      </c>
      <c r="AR200" s="65">
        <f t="shared" ref="AR200:AR263" si="147">AR199*VLOOKUP($X200,$K$40:$V$69,AR$6+1,FALSE)</f>
        <v>0.42160058780165049</v>
      </c>
      <c r="AS200" s="65">
        <f t="shared" ref="AS200:AS263" si="148">AS199*VLOOKUP($X200,$K$40:$V$69,AS$6+1,FALSE)</f>
        <v>0.34957397005845003</v>
      </c>
      <c r="AT200" s="65">
        <f t="shared" ref="AT200:AT263" si="149">AT199*VLOOKUP($X200,$K$40:$V$69,AT$6+1,FALSE)</f>
        <v>0.30230010128493973</v>
      </c>
      <c r="AU200" s="65">
        <f t="shared" ref="AU200:AU263" si="150">AU199*VLOOKUP($X200,$K$40:$V$69,AU$6+1,FALSE)</f>
        <v>0.18158651242605581</v>
      </c>
      <c r="AV200" s="65">
        <f t="shared" ref="AV200:AV263" si="151">AV199*VLOOKUP($X200,$K$40:$V$69,AV$6+1,FALSE)</f>
        <v>7.5766106741485581E-2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0.18158651242605581</v>
      </c>
      <c r="BB200" s="68">
        <f ca="1"/>
        <v>0.30230010128493973</v>
      </c>
      <c r="BC200" s="45"/>
      <c r="BD200" s="45">
        <f t="shared" ca="1" si="128"/>
        <v>0.18158651242605581</v>
      </c>
    </row>
    <row r="201" spans="11:56" x14ac:dyDescent="0.25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0.82788156767095145</v>
      </c>
      <c r="AA201" s="62">
        <f t="shared" si="130"/>
        <v>0.78157532620003767</v>
      </c>
      <c r="AB201" s="62">
        <f t="shared" si="131"/>
        <v>0.6894357916780508</v>
      </c>
      <c r="AC201" s="62">
        <f t="shared" si="132"/>
        <v>0.63351034816266527</v>
      </c>
      <c r="AD201" s="62">
        <f t="shared" si="133"/>
        <v>0.55739009379115179</v>
      </c>
      <c r="AE201" s="62">
        <f t="shared" si="134"/>
        <v>0.45598458105689094</v>
      </c>
      <c r="AF201" s="62">
        <f t="shared" si="135"/>
        <v>0.41920751738328277</v>
      </c>
      <c r="AG201" s="62">
        <f t="shared" si="136"/>
        <v>0.34718377108452919</v>
      </c>
      <c r="AH201" s="62">
        <f t="shared" si="137"/>
        <v>0.29995683067699225</v>
      </c>
      <c r="AI201" s="62">
        <f t="shared" si="138"/>
        <v>0.17977842467306623</v>
      </c>
      <c r="AJ201" s="62">
        <f t="shared" si="139"/>
        <v>7.474736011743148E-2</v>
      </c>
      <c r="AK201" s="63">
        <f t="shared" si="140"/>
        <v>0</v>
      </c>
      <c r="AL201" s="64">
        <f t="shared" si="141"/>
        <v>0.82788156767095145</v>
      </c>
      <c r="AM201" s="65">
        <f t="shared" si="142"/>
        <v>0.78157532620003767</v>
      </c>
      <c r="AN201" s="65">
        <f t="shared" si="143"/>
        <v>0.6894357916780508</v>
      </c>
      <c r="AO201" s="65">
        <f t="shared" si="144"/>
        <v>0.63351034816266527</v>
      </c>
      <c r="AP201" s="65">
        <f t="shared" si="145"/>
        <v>0.55739009379115179</v>
      </c>
      <c r="AQ201" s="65">
        <f t="shared" si="146"/>
        <v>0.45598458105689094</v>
      </c>
      <c r="AR201" s="65">
        <f t="shared" si="147"/>
        <v>0.41920751738328277</v>
      </c>
      <c r="AS201" s="65">
        <f t="shared" si="148"/>
        <v>0.34718377108452919</v>
      </c>
      <c r="AT201" s="65">
        <f t="shared" si="149"/>
        <v>0.29995683067699225</v>
      </c>
      <c r="AU201" s="65">
        <f t="shared" si="150"/>
        <v>0.17977842467306623</v>
      </c>
      <c r="AV201" s="65">
        <f t="shared" si="151"/>
        <v>7.474736011743148E-2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0.17977842467306623</v>
      </c>
      <c r="BB201" s="68">
        <f ca="1"/>
        <v>0.29995683067699225</v>
      </c>
      <c r="BC201" s="45"/>
      <c r="BD201" s="45">
        <f t="shared" ca="1" si="128"/>
        <v>0.17977842467306623</v>
      </c>
    </row>
    <row r="202" spans="11:56" x14ac:dyDescent="0.25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0.82641969332241372</v>
      </c>
      <c r="AA202" s="62">
        <f t="shared" si="130"/>
        <v>0.77966956184766456</v>
      </c>
      <c r="AB202" s="62">
        <f t="shared" si="131"/>
        <v>0.68713835605318285</v>
      </c>
      <c r="AC202" s="62">
        <f t="shared" si="132"/>
        <v>0.63092817515131416</v>
      </c>
      <c r="AD202" s="62">
        <f t="shared" si="133"/>
        <v>0.55484842326019956</v>
      </c>
      <c r="AE202" s="62">
        <f t="shared" si="134"/>
        <v>0.45356945085422518</v>
      </c>
      <c r="AF202" s="62">
        <f t="shared" si="135"/>
        <v>0.41682803040429572</v>
      </c>
      <c r="AG202" s="62">
        <f t="shared" si="136"/>
        <v>0.34480991500688857</v>
      </c>
      <c r="AH202" s="62">
        <f t="shared" si="137"/>
        <v>0.2976317238642891</v>
      </c>
      <c r="AI202" s="62">
        <f t="shared" si="138"/>
        <v>0.17798834035699954</v>
      </c>
      <c r="AJ202" s="62">
        <f t="shared" si="139"/>
        <v>7.3742311500687732E-2</v>
      </c>
      <c r="AK202" s="63">
        <f t="shared" si="140"/>
        <v>0</v>
      </c>
      <c r="AL202" s="64">
        <f t="shared" si="141"/>
        <v>0.82641969332241372</v>
      </c>
      <c r="AM202" s="65">
        <f t="shared" si="142"/>
        <v>0.77966956184766456</v>
      </c>
      <c r="AN202" s="65">
        <f t="shared" si="143"/>
        <v>0.68713835605318285</v>
      </c>
      <c r="AO202" s="65">
        <f t="shared" si="144"/>
        <v>0.63092817515131416</v>
      </c>
      <c r="AP202" s="65">
        <f t="shared" si="145"/>
        <v>0.55484842326019956</v>
      </c>
      <c r="AQ202" s="65">
        <f t="shared" si="146"/>
        <v>0.45356945085422518</v>
      </c>
      <c r="AR202" s="65">
        <f t="shared" si="147"/>
        <v>0.41682803040429572</v>
      </c>
      <c r="AS202" s="65">
        <f t="shared" si="148"/>
        <v>0.34480991500688857</v>
      </c>
      <c r="AT202" s="65">
        <f t="shared" si="149"/>
        <v>0.2976317238642891</v>
      </c>
      <c r="AU202" s="65">
        <f t="shared" si="150"/>
        <v>0.17798834035699954</v>
      </c>
      <c r="AV202" s="65">
        <f t="shared" si="151"/>
        <v>7.3742311500687732E-2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0.17798834035699954</v>
      </c>
      <c r="BB202" s="68">
        <f ca="1"/>
        <v>0.2976317238642891</v>
      </c>
      <c r="BC202" s="45"/>
      <c r="BD202" s="45">
        <f t="shared" ca="1" si="128"/>
        <v>0.17798834035699954</v>
      </c>
    </row>
    <row r="203" spans="11:56" x14ac:dyDescent="0.25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0.82496040035350127</v>
      </c>
      <c r="AA203" s="62">
        <f t="shared" si="130"/>
        <v>0.77776844444056348</v>
      </c>
      <c r="AB203" s="62">
        <f t="shared" si="131"/>
        <v>0.68484857626880669</v>
      </c>
      <c r="AC203" s="62">
        <f t="shared" si="132"/>
        <v>0.62835652701533384</v>
      </c>
      <c r="AD203" s="62">
        <f t="shared" si="133"/>
        <v>0.55231834261783685</v>
      </c>
      <c r="AE203" s="62">
        <f t="shared" si="134"/>
        <v>0.45116711243035668</v>
      </c>
      <c r="AF203" s="62">
        <f t="shared" si="135"/>
        <v>0.41446204976297774</v>
      </c>
      <c r="AG203" s="62">
        <f t="shared" si="136"/>
        <v>0.34245229008158479</v>
      </c>
      <c r="AH203" s="62">
        <f t="shared" si="137"/>
        <v>0.29532464005068976</v>
      </c>
      <c r="AI203" s="62">
        <f t="shared" si="138"/>
        <v>0.1762160802145758</v>
      </c>
      <c r="AJ203" s="62">
        <f t="shared" si="139"/>
        <v>7.2750776708652057E-2</v>
      </c>
      <c r="AK203" s="63">
        <f t="shared" si="140"/>
        <v>0</v>
      </c>
      <c r="AL203" s="64">
        <f t="shared" si="141"/>
        <v>0.82496040035350127</v>
      </c>
      <c r="AM203" s="65">
        <f t="shared" si="142"/>
        <v>0.77776844444056348</v>
      </c>
      <c r="AN203" s="65">
        <f t="shared" si="143"/>
        <v>0.68484857626880669</v>
      </c>
      <c r="AO203" s="65">
        <f t="shared" si="144"/>
        <v>0.62835652701533384</v>
      </c>
      <c r="AP203" s="65">
        <f t="shared" si="145"/>
        <v>0.55231834261783685</v>
      </c>
      <c r="AQ203" s="65">
        <f t="shared" si="146"/>
        <v>0.45116711243035668</v>
      </c>
      <c r="AR203" s="65">
        <f t="shared" si="147"/>
        <v>0.41446204976297774</v>
      </c>
      <c r="AS203" s="65">
        <f t="shared" si="148"/>
        <v>0.34245229008158479</v>
      </c>
      <c r="AT203" s="65">
        <f t="shared" si="149"/>
        <v>0.29532464005068976</v>
      </c>
      <c r="AU203" s="65">
        <f t="shared" si="150"/>
        <v>0.1762160802145758</v>
      </c>
      <c r="AV203" s="65">
        <f t="shared" si="151"/>
        <v>7.2750776708652057E-2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0.1762160802145758</v>
      </c>
      <c r="BB203" s="68">
        <f ca="1"/>
        <v>0.29532464005068976</v>
      </c>
      <c r="BC203" s="45"/>
      <c r="BD203" s="45">
        <f t="shared" ca="1" si="128"/>
        <v>0.1762160802145758</v>
      </c>
    </row>
    <row r="204" spans="11:56" x14ac:dyDescent="0.25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0.82350368420601061</v>
      </c>
      <c r="AA204" s="62">
        <f t="shared" si="130"/>
        <v>0.7758719626477949</v>
      </c>
      <c r="AB204" s="62">
        <f t="shared" si="131"/>
        <v>0.68256642681304591</v>
      </c>
      <c r="AC204" s="62">
        <f t="shared" si="132"/>
        <v>0.6257953608555844</v>
      </c>
      <c r="AD204" s="62">
        <f t="shared" si="133"/>
        <v>0.54979979901476006</v>
      </c>
      <c r="AE204" s="62">
        <f t="shared" si="134"/>
        <v>0.44877749803340822</v>
      </c>
      <c r="AF204" s="62">
        <f t="shared" si="135"/>
        <v>0.41210949879525838</v>
      </c>
      <c r="AG204" s="62">
        <f t="shared" si="136"/>
        <v>0.34011078532871952</v>
      </c>
      <c r="AH204" s="62">
        <f t="shared" si="137"/>
        <v>0.29303543953143102</v>
      </c>
      <c r="AI204" s="62">
        <f t="shared" si="138"/>
        <v>0.17446146676746999</v>
      </c>
      <c r="AJ204" s="62">
        <f t="shared" si="139"/>
        <v>7.1772574035230643E-2</v>
      </c>
      <c r="AK204" s="63">
        <f t="shared" si="140"/>
        <v>0</v>
      </c>
      <c r="AL204" s="64">
        <f t="shared" si="141"/>
        <v>0.82350368420601061</v>
      </c>
      <c r="AM204" s="65">
        <f t="shared" si="142"/>
        <v>0.7758719626477949</v>
      </c>
      <c r="AN204" s="65">
        <f t="shared" si="143"/>
        <v>0.68256642681304591</v>
      </c>
      <c r="AO204" s="65">
        <f t="shared" si="144"/>
        <v>0.6257953608555844</v>
      </c>
      <c r="AP204" s="65">
        <f t="shared" si="145"/>
        <v>0.54979979901476006</v>
      </c>
      <c r="AQ204" s="65">
        <f t="shared" si="146"/>
        <v>0.44877749803340822</v>
      </c>
      <c r="AR204" s="65">
        <f t="shared" si="147"/>
        <v>0.41210949879525838</v>
      </c>
      <c r="AS204" s="65">
        <f t="shared" si="148"/>
        <v>0.34011078532871952</v>
      </c>
      <c r="AT204" s="65">
        <f t="shared" si="149"/>
        <v>0.29303543953143102</v>
      </c>
      <c r="AU204" s="65">
        <f t="shared" si="150"/>
        <v>0.17446146676746999</v>
      </c>
      <c r="AV204" s="65">
        <f t="shared" si="151"/>
        <v>7.1772574035230643E-2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0.17446146676746999</v>
      </c>
      <c r="BB204" s="68">
        <f ca="1"/>
        <v>0.29303543953143102</v>
      </c>
      <c r="BC204" s="45"/>
      <c r="BD204" s="45">
        <f t="shared" ca="1" si="128"/>
        <v>0.17446146676746999</v>
      </c>
    </row>
    <row r="205" spans="11:56" x14ac:dyDescent="0.25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0.82204954032978705</v>
      </c>
      <c r="AA205" s="62">
        <f t="shared" si="130"/>
        <v>0.77398010516604854</v>
      </c>
      <c r="AB205" s="62">
        <f t="shared" si="131"/>
        <v>0.68029188225903847</v>
      </c>
      <c r="AC205" s="62">
        <f t="shared" si="132"/>
        <v>0.62324463394778162</v>
      </c>
      <c r="AD205" s="62">
        <f t="shared" si="133"/>
        <v>0.5472927398426557</v>
      </c>
      <c r="AE205" s="62">
        <f t="shared" si="134"/>
        <v>0.4464005402703517</v>
      </c>
      <c r="AF205" s="62">
        <f t="shared" si="135"/>
        <v>0.40977030127222441</v>
      </c>
      <c r="AG205" s="62">
        <f t="shared" si="136"/>
        <v>0.33778529052721529</v>
      </c>
      <c r="AH205" s="62">
        <f t="shared" si="137"/>
        <v>0.29076398368466722</v>
      </c>
      <c r="AI205" s="62">
        <f t="shared" si="138"/>
        <v>0.17272432430453891</v>
      </c>
      <c r="AJ205" s="62">
        <f t="shared" si="139"/>
        <v>7.0807524217539164E-2</v>
      </c>
      <c r="AK205" s="63">
        <f t="shared" si="140"/>
        <v>0</v>
      </c>
      <c r="AL205" s="64">
        <f t="shared" si="141"/>
        <v>0.82204954032978705</v>
      </c>
      <c r="AM205" s="65">
        <f t="shared" si="142"/>
        <v>0.77398010516604854</v>
      </c>
      <c r="AN205" s="65">
        <f t="shared" si="143"/>
        <v>0.68029188225903847</v>
      </c>
      <c r="AO205" s="65">
        <f t="shared" si="144"/>
        <v>0.62324463394778162</v>
      </c>
      <c r="AP205" s="65">
        <f t="shared" si="145"/>
        <v>0.5472927398426557</v>
      </c>
      <c r="AQ205" s="65">
        <f t="shared" si="146"/>
        <v>0.4464005402703517</v>
      </c>
      <c r="AR205" s="65">
        <f t="shared" si="147"/>
        <v>0.40977030127222441</v>
      </c>
      <c r="AS205" s="65">
        <f t="shared" si="148"/>
        <v>0.33778529052721529</v>
      </c>
      <c r="AT205" s="65">
        <f t="shared" si="149"/>
        <v>0.29076398368466722</v>
      </c>
      <c r="AU205" s="65">
        <f t="shared" si="150"/>
        <v>0.17272432430453891</v>
      </c>
      <c r="AV205" s="65">
        <f t="shared" si="151"/>
        <v>7.0807524217539164E-2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0.17272432430453891</v>
      </c>
      <c r="BB205" s="68">
        <f ca="1"/>
        <v>0.29076398368466722</v>
      </c>
      <c r="BC205" s="45"/>
      <c r="BD205" s="45">
        <f t="shared" ca="1" si="128"/>
        <v>0.17272432430453891</v>
      </c>
    </row>
    <row r="206" spans="11:56" x14ac:dyDescent="0.25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0.82059796418271069</v>
      </c>
      <c r="AA206" s="62">
        <f t="shared" si="130"/>
        <v>0.77209286071957539</v>
      </c>
      <c r="AB206" s="62">
        <f t="shared" si="131"/>
        <v>0.67802491726465319</v>
      </c>
      <c r="AC206" s="62">
        <f t="shared" si="132"/>
        <v>0.62070430374178454</v>
      </c>
      <c r="AD206" s="62">
        <f t="shared" si="133"/>
        <v>0.5447971127331015</v>
      </c>
      <c r="AE206" s="62">
        <f t="shared" si="134"/>
        <v>0.44403617210510726</v>
      </c>
      <c r="AF206" s="62">
        <f t="shared" si="135"/>
        <v>0.40744438139764982</v>
      </c>
      <c r="AG206" s="62">
        <f t="shared" si="136"/>
        <v>0.33547569620962719</v>
      </c>
      <c r="AH206" s="62">
        <f t="shared" si="137"/>
        <v>0.28851013496307587</v>
      </c>
      <c r="AI206" s="62">
        <f t="shared" si="138"/>
        <v>0.1710044788642251</v>
      </c>
      <c r="AJ206" s="62">
        <f t="shared" si="139"/>
        <v>6.9855450403051481E-2</v>
      </c>
      <c r="AK206" s="63">
        <f t="shared" si="140"/>
        <v>0</v>
      </c>
      <c r="AL206" s="64">
        <f t="shared" si="141"/>
        <v>0.82059796418271069</v>
      </c>
      <c r="AM206" s="65">
        <f t="shared" si="142"/>
        <v>0.77209286071957539</v>
      </c>
      <c r="AN206" s="65">
        <f t="shared" si="143"/>
        <v>0.67802491726465319</v>
      </c>
      <c r="AO206" s="65">
        <f t="shared" si="144"/>
        <v>0.62070430374178454</v>
      </c>
      <c r="AP206" s="65">
        <f t="shared" si="145"/>
        <v>0.5447971127331015</v>
      </c>
      <c r="AQ206" s="65">
        <f t="shared" si="146"/>
        <v>0.44403617210510726</v>
      </c>
      <c r="AR206" s="65">
        <f t="shared" si="147"/>
        <v>0.40744438139764982</v>
      </c>
      <c r="AS206" s="65">
        <f t="shared" si="148"/>
        <v>0.33547569620962719</v>
      </c>
      <c r="AT206" s="65">
        <f t="shared" si="149"/>
        <v>0.28851013496307587</v>
      </c>
      <c r="AU206" s="65">
        <f t="shared" si="150"/>
        <v>0.1710044788642251</v>
      </c>
      <c r="AV206" s="65">
        <f t="shared" si="151"/>
        <v>6.9855450403051481E-2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0.1710044788642251</v>
      </c>
      <c r="BB206" s="68">
        <f ca="1"/>
        <v>0.28851013496307587</v>
      </c>
      <c r="BC206" s="45"/>
      <c r="BD206" s="45">
        <f t="shared" ca="1" si="128"/>
        <v>0.1710044788642251</v>
      </c>
    </row>
    <row r="207" spans="11:56" x14ac:dyDescent="0.25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0.8191489512306821</v>
      </c>
      <c r="AA207" s="62">
        <f t="shared" si="130"/>
        <v>0.77021021806012102</v>
      </c>
      <c r="AB207" s="62">
        <f t="shared" si="131"/>
        <v>0.67576550657220769</v>
      </c>
      <c r="AC207" s="62">
        <f t="shared" si="132"/>
        <v>0.61817432786088544</v>
      </c>
      <c r="AD207" s="62">
        <f t="shared" si="133"/>
        <v>0.54231286555647262</v>
      </c>
      <c r="AE207" s="62">
        <f t="shared" si="134"/>
        <v>0.44168432685665282</v>
      </c>
      <c r="AF207" s="62">
        <f t="shared" si="135"/>
        <v>0.40513166380553967</v>
      </c>
      <c r="AG207" s="62">
        <f t="shared" si="136"/>
        <v>0.33318189365698991</v>
      </c>
      <c r="AH207" s="62">
        <f t="shared" si="137"/>
        <v>0.2862737568855287</v>
      </c>
      <c r="AI207" s="62">
        <f t="shared" si="138"/>
        <v>0.16930175821713586</v>
      </c>
      <c r="AJ207" s="62">
        <f t="shared" si="139"/>
        <v>6.8916178117190169E-2</v>
      </c>
      <c r="AK207" s="63">
        <f t="shared" si="140"/>
        <v>0</v>
      </c>
      <c r="AL207" s="64">
        <f t="shared" si="141"/>
        <v>0.8191489512306821</v>
      </c>
      <c r="AM207" s="65">
        <f t="shared" si="142"/>
        <v>0.77021021806012102</v>
      </c>
      <c r="AN207" s="65">
        <f t="shared" si="143"/>
        <v>0.67576550657220769</v>
      </c>
      <c r="AO207" s="65">
        <f t="shared" si="144"/>
        <v>0.61817432786088544</v>
      </c>
      <c r="AP207" s="65">
        <f t="shared" si="145"/>
        <v>0.54231286555647262</v>
      </c>
      <c r="AQ207" s="65">
        <f t="shared" si="146"/>
        <v>0.44168432685665282</v>
      </c>
      <c r="AR207" s="65">
        <f t="shared" si="147"/>
        <v>0.40513166380553967</v>
      </c>
      <c r="AS207" s="65">
        <f t="shared" si="148"/>
        <v>0.33318189365698991</v>
      </c>
      <c r="AT207" s="65">
        <f t="shared" si="149"/>
        <v>0.2862737568855287</v>
      </c>
      <c r="AU207" s="65">
        <f t="shared" si="150"/>
        <v>0.16930175821713586</v>
      </c>
      <c r="AV207" s="65">
        <f t="shared" si="151"/>
        <v>6.8916178117190169E-2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0.16930175821713586</v>
      </c>
      <c r="BB207" s="68">
        <f ca="1"/>
        <v>0.2862737568855287</v>
      </c>
      <c r="BC207" s="45"/>
      <c r="BD207" s="45">
        <f t="shared" ca="1" si="128"/>
        <v>0.16930175821713586</v>
      </c>
    </row>
    <row r="208" spans="11:56" x14ac:dyDescent="0.25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0.8177024969476081</v>
      </c>
      <c r="AA208" s="62">
        <f t="shared" si="130"/>
        <v>0.76833216596685827</v>
      </c>
      <c r="AB208" s="62">
        <f t="shared" si="131"/>
        <v>0.67351362500818679</v>
      </c>
      <c r="AC208" s="62">
        <f t="shared" si="132"/>
        <v>0.61565466410110326</v>
      </c>
      <c r="AD208" s="62">
        <f t="shared" si="133"/>
        <v>0.53983994642085276</v>
      </c>
      <c r="AE208" s="62">
        <f t="shared" si="134"/>
        <v>0.43934493819714349</v>
      </c>
      <c r="AF208" s="62">
        <f t="shared" si="135"/>
        <v>0.40283207355768819</v>
      </c>
      <c r="AG208" s="62">
        <f t="shared" si="136"/>
        <v>0.33090377489369988</v>
      </c>
      <c r="AH208" s="62">
        <f t="shared" si="137"/>
        <v>0.28405471402882693</v>
      </c>
      <c r="AI208" s="62">
        <f t="shared" si="138"/>
        <v>0.1676159918487958</v>
      </c>
      <c r="AJ208" s="62">
        <f t="shared" si="139"/>
        <v>6.7989535231352718E-2</v>
      </c>
      <c r="AK208" s="63">
        <f t="shared" si="140"/>
        <v>0</v>
      </c>
      <c r="AL208" s="64">
        <f t="shared" si="141"/>
        <v>0.8177024969476081</v>
      </c>
      <c r="AM208" s="65">
        <f t="shared" si="142"/>
        <v>0.76833216596685827</v>
      </c>
      <c r="AN208" s="65">
        <f t="shared" si="143"/>
        <v>0.67351362500818679</v>
      </c>
      <c r="AO208" s="65">
        <f t="shared" si="144"/>
        <v>0.61565466410110326</v>
      </c>
      <c r="AP208" s="65">
        <f t="shared" si="145"/>
        <v>0.53983994642085276</v>
      </c>
      <c r="AQ208" s="65">
        <f t="shared" si="146"/>
        <v>0.43934493819714349</v>
      </c>
      <c r="AR208" s="65">
        <f t="shared" si="147"/>
        <v>0.40283207355768819</v>
      </c>
      <c r="AS208" s="65">
        <f t="shared" si="148"/>
        <v>0.33090377489369988</v>
      </c>
      <c r="AT208" s="65">
        <f t="shared" si="149"/>
        <v>0.28405471402882693</v>
      </c>
      <c r="AU208" s="65">
        <f t="shared" si="150"/>
        <v>0.1676159918487958</v>
      </c>
      <c r="AV208" s="65">
        <f t="shared" si="151"/>
        <v>6.7989535231352718E-2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0.1676159918487958</v>
      </c>
      <c r="BB208" s="68">
        <f ca="1"/>
        <v>0.28405471402882693</v>
      </c>
      <c r="BC208" s="45"/>
      <c r="BD208" s="45">
        <f t="shared" ca="1" si="128"/>
        <v>0.1676159918487958</v>
      </c>
    </row>
    <row r="209" spans="11:56" x14ac:dyDescent="0.25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0.8162585968153877</v>
      </c>
      <c r="AA209" s="62">
        <f t="shared" si="130"/>
        <v>0.76645869324632043</v>
      </c>
      <c r="AB209" s="62">
        <f t="shared" si="131"/>
        <v>0.67126924748296202</v>
      </c>
      <c r="AC209" s="62">
        <f t="shared" si="132"/>
        <v>0.61314527043047906</v>
      </c>
      <c r="AD209" s="62">
        <f t="shared" si="133"/>
        <v>0.53737830367094985</v>
      </c>
      <c r="AE209" s="62">
        <f t="shared" si="134"/>
        <v>0.43701794015004097</v>
      </c>
      <c r="AF209" s="62">
        <f t="shared" si="135"/>
        <v>0.40054553614125044</v>
      </c>
      <c r="AG209" s="62">
        <f t="shared" si="136"/>
        <v>0.32864123268243278</v>
      </c>
      <c r="AH209" s="62">
        <f t="shared" si="137"/>
        <v>0.28185287201950099</v>
      </c>
      <c r="AI209" s="62">
        <f t="shared" si="138"/>
        <v>0.16594701094257117</v>
      </c>
      <c r="AJ209" s="62">
        <f t="shared" si="139"/>
        <v>6.707535193136771E-2</v>
      </c>
      <c r="AK209" s="63">
        <f t="shared" si="140"/>
        <v>0</v>
      </c>
      <c r="AL209" s="64">
        <f t="shared" si="141"/>
        <v>0.8162585968153877</v>
      </c>
      <c r="AM209" s="65">
        <f t="shared" si="142"/>
        <v>0.76645869324632043</v>
      </c>
      <c r="AN209" s="65">
        <f t="shared" si="143"/>
        <v>0.67126924748296202</v>
      </c>
      <c r="AO209" s="65">
        <f t="shared" si="144"/>
        <v>0.61314527043047906</v>
      </c>
      <c r="AP209" s="65">
        <f t="shared" si="145"/>
        <v>0.53737830367094985</v>
      </c>
      <c r="AQ209" s="65">
        <f t="shared" si="146"/>
        <v>0.43701794015004097</v>
      </c>
      <c r="AR209" s="65">
        <f t="shared" si="147"/>
        <v>0.40054553614125044</v>
      </c>
      <c r="AS209" s="65">
        <f t="shared" si="148"/>
        <v>0.32864123268243278</v>
      </c>
      <c r="AT209" s="65">
        <f t="shared" si="149"/>
        <v>0.28185287201950099</v>
      </c>
      <c r="AU209" s="65">
        <f t="shared" si="150"/>
        <v>0.16594701094257117</v>
      </c>
      <c r="AV209" s="65">
        <f t="shared" si="151"/>
        <v>6.707535193136771E-2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0.16594701094257117</v>
      </c>
      <c r="BB209" s="68">
        <f ca="1"/>
        <v>0.28185287201950099</v>
      </c>
      <c r="BC209" s="45"/>
      <c r="BD209" s="45">
        <f t="shared" ca="1" si="128"/>
        <v>0.16594701094257117</v>
      </c>
    </row>
    <row r="210" spans="11:56" x14ac:dyDescent="0.25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0.81481724632389796</v>
      </c>
      <c r="AA210" s="62">
        <f t="shared" si="130"/>
        <v>0.76458978873233452</v>
      </c>
      <c r="AB210" s="62">
        <f t="shared" si="131"/>
        <v>0.669032348990512</v>
      </c>
      <c r="AC210" s="62">
        <f t="shared" si="132"/>
        <v>0.61064610498837546</v>
      </c>
      <c r="AD210" s="62">
        <f t="shared" si="133"/>
        <v>0.53492788588701756</v>
      </c>
      <c r="AE210" s="62">
        <f t="shared" si="134"/>
        <v>0.43470326708825285</v>
      </c>
      <c r="AF210" s="62">
        <f t="shared" si="135"/>
        <v>0.39827197746632792</v>
      </c>
      <c r="AG210" s="62">
        <f t="shared" si="136"/>
        <v>0.32639416051909553</v>
      </c>
      <c r="AH210" s="62">
        <f t="shared" si="137"/>
        <v>0.27966809752567323</v>
      </c>
      <c r="AI210" s="62">
        <f t="shared" si="138"/>
        <v>0.16429464836276406</v>
      </c>
      <c r="AJ210" s="62">
        <f t="shared" si="139"/>
        <v>6.6173460686375099E-2</v>
      </c>
      <c r="AK210" s="63">
        <f t="shared" si="140"/>
        <v>0</v>
      </c>
      <c r="AL210" s="64">
        <f t="shared" si="141"/>
        <v>0.81481724632389796</v>
      </c>
      <c r="AM210" s="65">
        <f t="shared" si="142"/>
        <v>0.76458978873233452</v>
      </c>
      <c r="AN210" s="65">
        <f t="shared" si="143"/>
        <v>0.669032348990512</v>
      </c>
      <c r="AO210" s="65">
        <f t="shared" si="144"/>
        <v>0.61064610498837546</v>
      </c>
      <c r="AP210" s="65">
        <f t="shared" si="145"/>
        <v>0.53492788588701756</v>
      </c>
      <c r="AQ210" s="65">
        <f t="shared" si="146"/>
        <v>0.43470326708825285</v>
      </c>
      <c r="AR210" s="65">
        <f t="shared" si="147"/>
        <v>0.39827197746632792</v>
      </c>
      <c r="AS210" s="65">
        <f t="shared" si="148"/>
        <v>0.32639416051909553</v>
      </c>
      <c r="AT210" s="65">
        <f t="shared" si="149"/>
        <v>0.27966809752567323</v>
      </c>
      <c r="AU210" s="65">
        <f t="shared" si="150"/>
        <v>0.16429464836276406</v>
      </c>
      <c r="AV210" s="65">
        <f t="shared" si="151"/>
        <v>6.6173460686375099E-2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0.16429464836276406</v>
      </c>
      <c r="BB210" s="68">
        <f ca="1"/>
        <v>0.27966809752567323</v>
      </c>
      <c r="BC210" s="45"/>
      <c r="BD210" s="45">
        <f t="shared" ca="1" si="128"/>
        <v>0.16429464836276406</v>
      </c>
    </row>
    <row r="211" spans="11:56" x14ac:dyDescent="0.25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0.81337844097098011</v>
      </c>
      <c r="AA211" s="62">
        <f t="shared" si="130"/>
        <v>0.76272544128595465</v>
      </c>
      <c r="AB211" s="62">
        <f t="shared" si="131"/>
        <v>0.66680290460814418</v>
      </c>
      <c r="AC211" s="62">
        <f t="shared" si="132"/>
        <v>0.60815712608477779</v>
      </c>
      <c r="AD211" s="62">
        <f t="shared" si="133"/>
        <v>0.53248864188378087</v>
      </c>
      <c r="AE211" s="62">
        <f t="shared" si="134"/>
        <v>0.43240085373228165</v>
      </c>
      <c r="AF211" s="62">
        <f t="shared" si="135"/>
        <v>0.39601132386356802</v>
      </c>
      <c r="AG211" s="62">
        <f t="shared" si="136"/>
        <v>0.32416245262781274</v>
      </c>
      <c r="AH211" s="62">
        <f t="shared" si="137"/>
        <v>0.27750025824898444</v>
      </c>
      <c r="AI211" s="62">
        <f t="shared" si="138"/>
        <v>0.16265873863787517</v>
      </c>
      <c r="AJ211" s="62">
        <f t="shared" si="139"/>
        <v>6.5283696218124951E-2</v>
      </c>
      <c r="AK211" s="63">
        <f t="shared" si="140"/>
        <v>0</v>
      </c>
      <c r="AL211" s="64">
        <f t="shared" si="141"/>
        <v>0.81337844097098011</v>
      </c>
      <c r="AM211" s="65">
        <f t="shared" si="142"/>
        <v>0.76272544128595465</v>
      </c>
      <c r="AN211" s="65">
        <f t="shared" si="143"/>
        <v>0.66680290460814418</v>
      </c>
      <c r="AO211" s="65">
        <f t="shared" si="144"/>
        <v>0.60815712608477779</v>
      </c>
      <c r="AP211" s="65">
        <f t="shared" si="145"/>
        <v>0.53248864188378087</v>
      </c>
      <c r="AQ211" s="65">
        <f t="shared" si="146"/>
        <v>0.43240085373228165</v>
      </c>
      <c r="AR211" s="65">
        <f t="shared" si="147"/>
        <v>0.39601132386356802</v>
      </c>
      <c r="AS211" s="65">
        <f t="shared" si="148"/>
        <v>0.32416245262781274</v>
      </c>
      <c r="AT211" s="65">
        <f t="shared" si="149"/>
        <v>0.27750025824898444</v>
      </c>
      <c r="AU211" s="65">
        <f t="shared" si="150"/>
        <v>0.16265873863787517</v>
      </c>
      <c r="AV211" s="65">
        <f t="shared" si="151"/>
        <v>6.5283696218124951E-2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0.16265873863787517</v>
      </c>
      <c r="BB211" s="68">
        <f ca="1"/>
        <v>0.27750025824898444</v>
      </c>
      <c r="BC211" s="45"/>
      <c r="BD211" s="45">
        <f t="shared" ca="1" si="128"/>
        <v>0.16265873863787517</v>
      </c>
    </row>
    <row r="212" spans="11:56" x14ac:dyDescent="0.25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0.81194217626242504</v>
      </c>
      <c r="AA212" s="62">
        <f t="shared" si="130"/>
        <v>0.7608656397953959</v>
      </c>
      <c r="AB212" s="62">
        <f t="shared" si="131"/>
        <v>0.66458088949621685</v>
      </c>
      <c r="AC212" s="62">
        <f t="shared" si="132"/>
        <v>0.60567829219959912</v>
      </c>
      <c r="AD212" s="62">
        <f t="shared" si="133"/>
        <v>0.53006052070936716</v>
      </c>
      <c r="AE212" s="62">
        <f t="shared" si="134"/>
        <v>0.43011063514838399</v>
      </c>
      <c r="AF212" s="62">
        <f t="shared" si="135"/>
        <v>0.3937635020817768</v>
      </c>
      <c r="AG212" s="62">
        <f t="shared" si="136"/>
        <v>0.32194600395594763</v>
      </c>
      <c r="AH212" s="62">
        <f t="shared" si="137"/>
        <v>0.2753492229165822</v>
      </c>
      <c r="AI212" s="62">
        <f t="shared" si="138"/>
        <v>0.16103911794403294</v>
      </c>
      <c r="AJ212" s="62">
        <f t="shared" si="139"/>
        <v>6.4405895470688992E-2</v>
      </c>
      <c r="AK212" s="63">
        <f t="shared" si="140"/>
        <v>0</v>
      </c>
      <c r="AL212" s="64">
        <f t="shared" si="141"/>
        <v>0.81194217626242504</v>
      </c>
      <c r="AM212" s="65">
        <f t="shared" si="142"/>
        <v>0.7608656397953959</v>
      </c>
      <c r="AN212" s="65">
        <f t="shared" si="143"/>
        <v>0.66458088949621685</v>
      </c>
      <c r="AO212" s="65">
        <f t="shared" si="144"/>
        <v>0.60567829219959912</v>
      </c>
      <c r="AP212" s="65">
        <f t="shared" si="145"/>
        <v>0.53006052070936716</v>
      </c>
      <c r="AQ212" s="65">
        <f t="shared" si="146"/>
        <v>0.43011063514838399</v>
      </c>
      <c r="AR212" s="65">
        <f t="shared" si="147"/>
        <v>0.3937635020817768</v>
      </c>
      <c r="AS212" s="65">
        <f t="shared" si="148"/>
        <v>0.32194600395594763</v>
      </c>
      <c r="AT212" s="65">
        <f t="shared" si="149"/>
        <v>0.2753492229165822</v>
      </c>
      <c r="AU212" s="65">
        <f t="shared" si="150"/>
        <v>0.16103911794403294</v>
      </c>
      <c r="AV212" s="65">
        <f t="shared" si="151"/>
        <v>6.4405895470688992E-2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0.16103911794403294</v>
      </c>
      <c r="BB212" s="68">
        <f ca="1"/>
        <v>0.2753492229165822</v>
      </c>
      <c r="BC212" s="45"/>
      <c r="BD212" s="45">
        <f t="shared" ca="1" si="128"/>
        <v>0.16103911794403294</v>
      </c>
    </row>
    <row r="213" spans="11:56" x14ac:dyDescent="0.25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0.81050844771195962</v>
      </c>
      <c r="AA213" s="62">
        <f t="shared" si="130"/>
        <v>0.75901037317596776</v>
      </c>
      <c r="AB213" s="62">
        <f t="shared" si="131"/>
        <v>0.66236627889786248</v>
      </c>
      <c r="AC213" s="62">
        <f t="shared" si="132"/>
        <v>0.60320956198198716</v>
      </c>
      <c r="AD213" s="62">
        <f t="shared" si="133"/>
        <v>0.52764347164424152</v>
      </c>
      <c r="AE213" s="62">
        <f t="shared" si="134"/>
        <v>0.4278325467467391</v>
      </c>
      <c r="AF213" s="62">
        <f t="shared" si="135"/>
        <v>0.39152843928554537</v>
      </c>
      <c r="AG213" s="62">
        <f t="shared" si="136"/>
        <v>0.31974471016915695</v>
      </c>
      <c r="AH213" s="62">
        <f t="shared" si="137"/>
        <v>0.27321486127317196</v>
      </c>
      <c r="AI213" s="62">
        <f t="shared" si="138"/>
        <v>0.15943562408858802</v>
      </c>
      <c r="AJ213" s="62">
        <f t="shared" si="139"/>
        <v>6.3539897580579388E-2</v>
      </c>
      <c r="AK213" s="63">
        <f t="shared" si="140"/>
        <v>0</v>
      </c>
      <c r="AL213" s="64">
        <f t="shared" si="141"/>
        <v>0.81050844771195962</v>
      </c>
      <c r="AM213" s="65">
        <f t="shared" si="142"/>
        <v>0.75901037317596776</v>
      </c>
      <c r="AN213" s="65">
        <f t="shared" si="143"/>
        <v>0.66236627889786248</v>
      </c>
      <c r="AO213" s="65">
        <f t="shared" si="144"/>
        <v>0.60320956198198716</v>
      </c>
      <c r="AP213" s="65">
        <f t="shared" si="145"/>
        <v>0.52764347164424152</v>
      </c>
      <c r="AQ213" s="65">
        <f t="shared" si="146"/>
        <v>0.4278325467467391</v>
      </c>
      <c r="AR213" s="65">
        <f t="shared" si="147"/>
        <v>0.39152843928554537</v>
      </c>
      <c r="AS213" s="65">
        <f t="shared" si="148"/>
        <v>0.31974471016915695</v>
      </c>
      <c r="AT213" s="65">
        <f t="shared" si="149"/>
        <v>0.27321486127317196</v>
      </c>
      <c r="AU213" s="65">
        <f t="shared" si="150"/>
        <v>0.15943562408858802</v>
      </c>
      <c r="AV213" s="65">
        <f t="shared" si="151"/>
        <v>6.3539897580579388E-2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0.15943562408858802</v>
      </c>
      <c r="BB213" s="68">
        <f ca="1"/>
        <v>0.27321486127317196</v>
      </c>
      <c r="BC213" s="45"/>
      <c r="BD213" s="45">
        <f t="shared" ca="1" si="128"/>
        <v>0.15943562408858802</v>
      </c>
    </row>
    <row r="214" spans="11:56" x14ac:dyDescent="0.25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0.80907725084123261</v>
      </c>
      <c r="AA214" s="62">
        <f t="shared" si="130"/>
        <v>0.75715963037000822</v>
      </c>
      <c r="AB214" s="62">
        <f t="shared" si="131"/>
        <v>0.66015904813871185</v>
      </c>
      <c r="AC214" s="62">
        <f t="shared" si="132"/>
        <v>0.6007508942496349</v>
      </c>
      <c r="AD214" s="62">
        <f t="shared" si="133"/>
        <v>0.52523744420014784</v>
      </c>
      <c r="AE214" s="62">
        <f t="shared" si="134"/>
        <v>0.42556652427962732</v>
      </c>
      <c r="AF214" s="62">
        <f t="shared" si="135"/>
        <v>0.38930606305289001</v>
      </c>
      <c r="AG214" s="62">
        <f t="shared" si="136"/>
        <v>0.31755846764647955</v>
      </c>
      <c r="AH214" s="62">
        <f t="shared" si="137"/>
        <v>0.27109704407312935</v>
      </c>
      <c r="AI214" s="62">
        <f t="shared" si="138"/>
        <v>0.1578480964938708</v>
      </c>
      <c r="AJ214" s="62">
        <f t="shared" si="139"/>
        <v>6.2685543847269307E-2</v>
      </c>
      <c r="AK214" s="63">
        <f t="shared" si="140"/>
        <v>0</v>
      </c>
      <c r="AL214" s="64">
        <f t="shared" si="141"/>
        <v>0.80907725084123261</v>
      </c>
      <c r="AM214" s="65">
        <f t="shared" si="142"/>
        <v>0.75715963037000822</v>
      </c>
      <c r="AN214" s="65">
        <f t="shared" si="143"/>
        <v>0.66015904813871185</v>
      </c>
      <c r="AO214" s="65">
        <f t="shared" si="144"/>
        <v>0.6007508942496349</v>
      </c>
      <c r="AP214" s="65">
        <f t="shared" si="145"/>
        <v>0.52523744420014784</v>
      </c>
      <c r="AQ214" s="65">
        <f t="shared" si="146"/>
        <v>0.42556652427962732</v>
      </c>
      <c r="AR214" s="65">
        <f t="shared" si="147"/>
        <v>0.38930606305289001</v>
      </c>
      <c r="AS214" s="65">
        <f t="shared" si="148"/>
        <v>0.31755846764647955</v>
      </c>
      <c r="AT214" s="65">
        <f t="shared" si="149"/>
        <v>0.27109704407312935</v>
      </c>
      <c r="AU214" s="65">
        <f t="shared" si="150"/>
        <v>0.1578480964938708</v>
      </c>
      <c r="AV214" s="65">
        <f t="shared" si="151"/>
        <v>6.2685543847269307E-2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0.1578480964938708</v>
      </c>
      <c r="BB214" s="68">
        <f ca="1"/>
        <v>0.27109704407312935</v>
      </c>
      <c r="BC214" s="45"/>
      <c r="BD214" s="45">
        <f t="shared" ca="1" si="128"/>
        <v>0.1578480964938708</v>
      </c>
    </row>
    <row r="215" spans="11:56" x14ac:dyDescent="0.25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0.80764858117980065</v>
      </c>
      <c r="AA215" s="62">
        <f t="shared" si="130"/>
        <v>0.75531340034681804</v>
      </c>
      <c r="AB215" s="62">
        <f t="shared" si="131"/>
        <v>0.65795917262661907</v>
      </c>
      <c r="AC215" s="62">
        <f t="shared" si="132"/>
        <v>0.59830224798809328</v>
      </c>
      <c r="AD215" s="62">
        <f t="shared" si="133"/>
        <v>0.5228423881190537</v>
      </c>
      <c r="AE215" s="62">
        <f t="shared" si="134"/>
        <v>0.42331250383961821</v>
      </c>
      <c r="AF215" s="62">
        <f t="shared" si="135"/>
        <v>0.3870963013729054</v>
      </c>
      <c r="AG215" s="62">
        <f t="shared" si="136"/>
        <v>0.3153871734754588</v>
      </c>
      <c r="AH215" s="62">
        <f t="shared" si="137"/>
        <v>0.26899564307267376</v>
      </c>
      <c r="AI215" s="62">
        <f t="shared" si="138"/>
        <v>0.15627637618111076</v>
      </c>
      <c r="AJ215" s="62">
        <f t="shared" si="139"/>
        <v>6.1842677704109887E-2</v>
      </c>
      <c r="AK215" s="63">
        <f t="shared" si="140"/>
        <v>0</v>
      </c>
      <c r="AL215" s="64">
        <f t="shared" si="141"/>
        <v>0.80764858117980065</v>
      </c>
      <c r="AM215" s="65">
        <f t="shared" si="142"/>
        <v>0.75531340034681804</v>
      </c>
      <c r="AN215" s="65">
        <f t="shared" si="143"/>
        <v>0.65795917262661907</v>
      </c>
      <c r="AO215" s="65">
        <f t="shared" si="144"/>
        <v>0.59830224798809328</v>
      </c>
      <c r="AP215" s="65">
        <f t="shared" si="145"/>
        <v>0.5228423881190537</v>
      </c>
      <c r="AQ215" s="65">
        <f t="shared" si="146"/>
        <v>0.42331250383961821</v>
      </c>
      <c r="AR215" s="65">
        <f t="shared" si="147"/>
        <v>0.3870963013729054</v>
      </c>
      <c r="AS215" s="65">
        <f t="shared" si="148"/>
        <v>0.3153871734754588</v>
      </c>
      <c r="AT215" s="65">
        <f t="shared" si="149"/>
        <v>0.26899564307267376</v>
      </c>
      <c r="AU215" s="65">
        <f t="shared" si="150"/>
        <v>0.15627637618111076</v>
      </c>
      <c r="AV215" s="65">
        <f t="shared" si="151"/>
        <v>6.1842677704109887E-2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0.15627637618111076</v>
      </c>
      <c r="BB215" s="68">
        <f ca="1"/>
        <v>0.26899564307267376</v>
      </c>
      <c r="BC215" s="45"/>
      <c r="BD215" s="45">
        <f t="shared" ca="1" si="128"/>
        <v>0.15627637618111076</v>
      </c>
    </row>
    <row r="216" spans="11:56" x14ac:dyDescent="0.25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0.80622243426511431</v>
      </c>
      <c r="AA216" s="62">
        <f t="shared" si="130"/>
        <v>0.75347167210259469</v>
      </c>
      <c r="AB216" s="62">
        <f t="shared" si="131"/>
        <v>0.65576662785138795</v>
      </c>
      <c r="AC216" s="62">
        <f t="shared" si="132"/>
        <v>0.59586358235008718</v>
      </c>
      <c r="AD216" s="62">
        <f t="shared" si="133"/>
        <v>0.52045825337210072</v>
      </c>
      <c r="AE216" s="62">
        <f t="shared" si="134"/>
        <v>0.42107042185776811</v>
      </c>
      <c r="AF216" s="62">
        <f t="shared" si="135"/>
        <v>0.38489908264343137</v>
      </c>
      <c r="AG216" s="62">
        <f t="shared" si="136"/>
        <v>0.31323072544729813</v>
      </c>
      <c r="AH216" s="62">
        <f t="shared" si="137"/>
        <v>0.26691053102210255</v>
      </c>
      <c r="AI216" s="62">
        <f t="shared" si="138"/>
        <v>0.15472030575451604</v>
      </c>
      <c r="AJ216" s="62">
        <f t="shared" si="139"/>
        <v>6.1011144689638246E-2</v>
      </c>
      <c r="AK216" s="63">
        <f t="shared" si="140"/>
        <v>0</v>
      </c>
      <c r="AL216" s="64">
        <f t="shared" si="141"/>
        <v>0.80622243426511431</v>
      </c>
      <c r="AM216" s="65">
        <f t="shared" si="142"/>
        <v>0.75347167210259469</v>
      </c>
      <c r="AN216" s="65">
        <f t="shared" si="143"/>
        <v>0.65576662785138795</v>
      </c>
      <c r="AO216" s="65">
        <f t="shared" si="144"/>
        <v>0.59586358235008718</v>
      </c>
      <c r="AP216" s="65">
        <f t="shared" si="145"/>
        <v>0.52045825337210072</v>
      </c>
      <c r="AQ216" s="65">
        <f t="shared" si="146"/>
        <v>0.42107042185776811</v>
      </c>
      <c r="AR216" s="65">
        <f t="shared" si="147"/>
        <v>0.38489908264343137</v>
      </c>
      <c r="AS216" s="65">
        <f t="shared" si="148"/>
        <v>0.31323072544729813</v>
      </c>
      <c r="AT216" s="65">
        <f t="shared" si="149"/>
        <v>0.26691053102210255</v>
      </c>
      <c r="AU216" s="65">
        <f t="shared" si="150"/>
        <v>0.15472030575451604</v>
      </c>
      <c r="AV216" s="65">
        <f t="shared" si="151"/>
        <v>6.1011144689638246E-2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0.15472030575451604</v>
      </c>
      <c r="BB216" s="68">
        <f ca="1"/>
        <v>0.26691053102210255</v>
      </c>
      <c r="BC216" s="45"/>
      <c r="BD216" s="45">
        <f t="shared" ca="1" si="128"/>
        <v>0.15472030575451604</v>
      </c>
    </row>
    <row r="217" spans="11:56" x14ac:dyDescent="0.25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0.80479880564250406</v>
      </c>
      <c r="AA217" s="62">
        <f t="shared" si="130"/>
        <v>0.75163443466036695</v>
      </c>
      <c r="AB217" s="62">
        <f t="shared" si="131"/>
        <v>0.65358138938449839</v>
      </c>
      <c r="AC217" s="62">
        <f t="shared" si="132"/>
        <v>0.59343485665483409</v>
      </c>
      <c r="AD217" s="62">
        <f t="shared" si="133"/>
        <v>0.51808499015855969</v>
      </c>
      <c r="AE217" s="62">
        <f t="shared" si="134"/>
        <v>0.41884021510182734</v>
      </c>
      <c r="AF217" s="62">
        <f t="shared" si="135"/>
        <v>0.38271433566873264</v>
      </c>
      <c r="AG217" s="62">
        <f t="shared" si="136"/>
        <v>0.3110890220520498</v>
      </c>
      <c r="AH217" s="62">
        <f t="shared" si="137"/>
        <v>0.26484158165808558</v>
      </c>
      <c r="AI217" s="62">
        <f t="shared" si="138"/>
        <v>0.15317972938551142</v>
      </c>
      <c r="AJ217" s="62">
        <f t="shared" si="139"/>
        <v>6.0190792419271257E-2</v>
      </c>
      <c r="AK217" s="63">
        <f t="shared" si="140"/>
        <v>0</v>
      </c>
      <c r="AL217" s="64">
        <f t="shared" si="141"/>
        <v>0.80479880564250406</v>
      </c>
      <c r="AM217" s="65">
        <f t="shared" si="142"/>
        <v>0.75163443466036695</v>
      </c>
      <c r="AN217" s="65">
        <f t="shared" si="143"/>
        <v>0.65358138938449839</v>
      </c>
      <c r="AO217" s="65">
        <f t="shared" si="144"/>
        <v>0.59343485665483409</v>
      </c>
      <c r="AP217" s="65">
        <f t="shared" si="145"/>
        <v>0.51808499015855969</v>
      </c>
      <c r="AQ217" s="65">
        <f t="shared" si="146"/>
        <v>0.41884021510182734</v>
      </c>
      <c r="AR217" s="65">
        <f t="shared" si="147"/>
        <v>0.38271433566873264</v>
      </c>
      <c r="AS217" s="65">
        <f t="shared" si="148"/>
        <v>0.3110890220520498</v>
      </c>
      <c r="AT217" s="65">
        <f t="shared" si="149"/>
        <v>0.26484158165808558</v>
      </c>
      <c r="AU217" s="65">
        <f t="shared" si="150"/>
        <v>0.15317972938551142</v>
      </c>
      <c r="AV217" s="65">
        <f t="shared" si="151"/>
        <v>6.0190792419271257E-2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0.15317972938551142</v>
      </c>
      <c r="BB217" s="68">
        <f ca="1"/>
        <v>0.26484158165808558</v>
      </c>
      <c r="BC217" s="45"/>
      <c r="BD217" s="45">
        <f t="shared" ca="1" si="128"/>
        <v>0.15317972938551142</v>
      </c>
    </row>
    <row r="218" spans="11:56" x14ac:dyDescent="0.25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0.80337769086516653</v>
      </c>
      <c r="AA218" s="62">
        <f t="shared" si="130"/>
        <v>0.7498016770699294</v>
      </c>
      <c r="AB218" s="62">
        <f t="shared" si="131"/>
        <v>0.65140343287883462</v>
      </c>
      <c r="AC218" s="62">
        <f t="shared" si="132"/>
        <v>0.59101603038736528</v>
      </c>
      <c r="AD218" s="62">
        <f t="shared" si="133"/>
        <v>0.51572254890479019</v>
      </c>
      <c r="AE218" s="62">
        <f t="shared" si="134"/>
        <v>0.41662182067445691</v>
      </c>
      <c r="AF218" s="62">
        <f t="shared" si="135"/>
        <v>0.38054198965719199</v>
      </c>
      <c r="AG218" s="62">
        <f t="shared" si="136"/>
        <v>0.30896196247383656</v>
      </c>
      <c r="AH218" s="62">
        <f t="shared" si="137"/>
        <v>0.26278866969601927</v>
      </c>
      <c r="AI218" s="62">
        <f t="shared" si="138"/>
        <v>0.15165449279713328</v>
      </c>
      <c r="AJ218" s="62">
        <f t="shared" si="139"/>
        <v>5.938147055737996E-2</v>
      </c>
      <c r="AK218" s="63">
        <f t="shared" si="140"/>
        <v>0</v>
      </c>
      <c r="AL218" s="64">
        <f t="shared" si="141"/>
        <v>0.80337769086516653</v>
      </c>
      <c r="AM218" s="65">
        <f t="shared" si="142"/>
        <v>0.7498016770699294</v>
      </c>
      <c r="AN218" s="65">
        <f t="shared" si="143"/>
        <v>0.65140343287883462</v>
      </c>
      <c r="AO218" s="65">
        <f t="shared" si="144"/>
        <v>0.59101603038736528</v>
      </c>
      <c r="AP218" s="65">
        <f t="shared" si="145"/>
        <v>0.51572254890479019</v>
      </c>
      <c r="AQ218" s="65">
        <f t="shared" si="146"/>
        <v>0.41662182067445691</v>
      </c>
      <c r="AR218" s="65">
        <f t="shared" si="147"/>
        <v>0.38054198965719199</v>
      </c>
      <c r="AS218" s="65">
        <f t="shared" si="148"/>
        <v>0.30896196247383656</v>
      </c>
      <c r="AT218" s="65">
        <f t="shared" si="149"/>
        <v>0.26278866969601927</v>
      </c>
      <c r="AU218" s="65">
        <f t="shared" si="150"/>
        <v>0.15165449279713328</v>
      </c>
      <c r="AV218" s="65">
        <f t="shared" si="151"/>
        <v>5.938147055737996E-2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0.15165449279713328</v>
      </c>
      <c r="BB218" s="68">
        <f ca="1"/>
        <v>0.26278866969601927</v>
      </c>
      <c r="BC218" s="45"/>
      <c r="BD218" s="45">
        <f t="shared" ca="1" si="128"/>
        <v>0.15165449279713328</v>
      </c>
    </row>
    <row r="219" spans="11:56" x14ac:dyDescent="0.25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0.8019590854941504</v>
      </c>
      <c r="AA219" s="62">
        <f t="shared" si="130"/>
        <v>0.74797338840777716</v>
      </c>
      <c r="AB219" s="62">
        <f t="shared" si="131"/>
        <v>0.64923273406841375</v>
      </c>
      <c r="AC219" s="62">
        <f t="shared" si="132"/>
        <v>0.58860706319785017</v>
      </c>
      <c r="AD219" s="62">
        <f t="shared" si="133"/>
        <v>0.5133708802632051</v>
      </c>
      <c r="AE219" s="62">
        <f t="shared" si="134"/>
        <v>0.41441517601145472</v>
      </c>
      <c r="AF219" s="62">
        <f t="shared" si="135"/>
        <v>0.37838197421901654</v>
      </c>
      <c r="AG219" s="62">
        <f t="shared" si="136"/>
        <v>0.30684944658610597</v>
      </c>
      <c r="AH219" s="62">
        <f t="shared" si="137"/>
        <v>0.26075167082244011</v>
      </c>
      <c r="AI219" s="62">
        <f t="shared" si="138"/>
        <v>0.15014444324857992</v>
      </c>
      <c r="AJ219" s="62">
        <f t="shared" si="139"/>
        <v>5.8583030789739435E-2</v>
      </c>
      <c r="AK219" s="63">
        <f t="shared" si="140"/>
        <v>0</v>
      </c>
      <c r="AL219" s="64">
        <f t="shared" si="141"/>
        <v>0.8019590854941504</v>
      </c>
      <c r="AM219" s="65">
        <f t="shared" si="142"/>
        <v>0.74797338840777716</v>
      </c>
      <c r="AN219" s="65">
        <f t="shared" si="143"/>
        <v>0.64923273406841375</v>
      </c>
      <c r="AO219" s="65">
        <f t="shared" si="144"/>
        <v>0.58860706319785017</v>
      </c>
      <c r="AP219" s="65">
        <f t="shared" si="145"/>
        <v>0.5133708802632051</v>
      </c>
      <c r="AQ219" s="65">
        <f t="shared" si="146"/>
        <v>0.41441517601145472</v>
      </c>
      <c r="AR219" s="65">
        <f t="shared" si="147"/>
        <v>0.37838197421901654</v>
      </c>
      <c r="AS219" s="65">
        <f t="shared" si="148"/>
        <v>0.30684944658610597</v>
      </c>
      <c r="AT219" s="65">
        <f t="shared" si="149"/>
        <v>0.26075167082244011</v>
      </c>
      <c r="AU219" s="65">
        <f t="shared" si="150"/>
        <v>0.15014444324857992</v>
      </c>
      <c r="AV219" s="65">
        <f t="shared" si="151"/>
        <v>5.8583030789739435E-2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0.15014444324857992</v>
      </c>
      <c r="BB219" s="68">
        <f ca="1"/>
        <v>0.26075167082244011</v>
      </c>
      <c r="BC219" s="45"/>
      <c r="BD219" s="45">
        <f t="shared" ca="1" si="128"/>
        <v>0.15014444324857992</v>
      </c>
    </row>
    <row r="220" spans="11:56" x14ac:dyDescent="0.25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0.80054298509834276</v>
      </c>
      <c r="AA220" s="62">
        <f t="shared" si="130"/>
        <v>0.74614955777704095</v>
      </c>
      <c r="AB220" s="62">
        <f t="shared" si="131"/>
        <v>0.64706926876811532</v>
      </c>
      <c r="AC220" s="62">
        <f t="shared" si="132"/>
        <v>0.58620791490092305</v>
      </c>
      <c r="AD220" s="62">
        <f t="shared" si="133"/>
        <v>0.51102993511123962</v>
      </c>
      <c r="AE220" s="62">
        <f t="shared" si="134"/>
        <v>0.41222021887999105</v>
      </c>
      <c r="AF220" s="62">
        <f t="shared" si="135"/>
        <v>0.37623421936395662</v>
      </c>
      <c r="AG220" s="62">
        <f t="shared" si="136"/>
        <v>0.30475137494691712</v>
      </c>
      <c r="AH220" s="62">
        <f t="shared" si="137"/>
        <v>0.25873046168749675</v>
      </c>
      <c r="AI220" s="62">
        <f t="shared" si="138"/>
        <v>0.14864942951991578</v>
      </c>
      <c r="AJ220" s="62">
        <f t="shared" si="139"/>
        <v>5.7795326796349127E-2</v>
      </c>
      <c r="AK220" s="63">
        <f t="shared" si="140"/>
        <v>0</v>
      </c>
      <c r="AL220" s="64">
        <f t="shared" si="141"/>
        <v>0.80054298509834276</v>
      </c>
      <c r="AM220" s="65">
        <f t="shared" si="142"/>
        <v>0.74614955777704095</v>
      </c>
      <c r="AN220" s="65">
        <f t="shared" si="143"/>
        <v>0.64706926876811532</v>
      </c>
      <c r="AO220" s="65">
        <f t="shared" si="144"/>
        <v>0.58620791490092305</v>
      </c>
      <c r="AP220" s="65">
        <f t="shared" si="145"/>
        <v>0.51102993511123962</v>
      </c>
      <c r="AQ220" s="65">
        <f t="shared" si="146"/>
        <v>0.41222021887999105</v>
      </c>
      <c r="AR220" s="65">
        <f t="shared" si="147"/>
        <v>0.37623421936395662</v>
      </c>
      <c r="AS220" s="65">
        <f t="shared" si="148"/>
        <v>0.30475137494691712</v>
      </c>
      <c r="AT220" s="65">
        <f t="shared" si="149"/>
        <v>0.25873046168749675</v>
      </c>
      <c r="AU220" s="65">
        <f t="shared" si="150"/>
        <v>0.14864942951991578</v>
      </c>
      <c r="AV220" s="65">
        <f t="shared" si="151"/>
        <v>5.7795326796349127E-2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0.14864942951991578</v>
      </c>
      <c r="BB220" s="68">
        <f ca="1"/>
        <v>0.25873046168749675</v>
      </c>
      <c r="BC220" s="45"/>
      <c r="BD220" s="45">
        <f t="shared" ca="1" si="128"/>
        <v>0.14864942951991578</v>
      </c>
    </row>
    <row r="221" spans="11:56" x14ac:dyDescent="0.25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0.7991293852544552</v>
      </c>
      <c r="AA221" s="62">
        <f t="shared" si="130"/>
        <v>0.74433017430742199</v>
      </c>
      <c r="AB221" s="62">
        <f t="shared" si="131"/>
        <v>0.64491301287341218</v>
      </c>
      <c r="AC221" s="62">
        <f t="shared" si="132"/>
        <v>0.58381854547501288</v>
      </c>
      <c r="AD221" s="62">
        <f t="shared" si="133"/>
        <v>0.50869966455032556</v>
      </c>
      <c r="AE221" s="62">
        <f t="shared" si="134"/>
        <v>0.41003688737685334</v>
      </c>
      <c r="AF221" s="62">
        <f t="shared" si="135"/>
        <v>0.37409865549903826</v>
      </c>
      <c r="AG221" s="62">
        <f t="shared" si="136"/>
        <v>0.30266764879425967</v>
      </c>
      <c r="AH221" s="62">
        <f t="shared" si="137"/>
        <v>0.25672491989748081</v>
      </c>
      <c r="AI221" s="62">
        <f t="shared" si="138"/>
        <v>0.14716930189692784</v>
      </c>
      <c r="AJ221" s="62">
        <f t="shared" si="139"/>
        <v>5.7018214224618613E-2</v>
      </c>
      <c r="AK221" s="63">
        <f t="shared" si="140"/>
        <v>0</v>
      </c>
      <c r="AL221" s="64">
        <f t="shared" si="141"/>
        <v>0.7991293852544552</v>
      </c>
      <c r="AM221" s="65">
        <f t="shared" si="142"/>
        <v>0.74433017430742199</v>
      </c>
      <c r="AN221" s="65">
        <f t="shared" si="143"/>
        <v>0.64491301287341218</v>
      </c>
      <c r="AO221" s="65">
        <f t="shared" si="144"/>
        <v>0.58381854547501288</v>
      </c>
      <c r="AP221" s="65">
        <f t="shared" si="145"/>
        <v>0.50869966455032556</v>
      </c>
      <c r="AQ221" s="65">
        <f t="shared" si="146"/>
        <v>0.41003688737685334</v>
      </c>
      <c r="AR221" s="65">
        <f t="shared" si="147"/>
        <v>0.37409865549903826</v>
      </c>
      <c r="AS221" s="65">
        <f t="shared" si="148"/>
        <v>0.30266764879425967</v>
      </c>
      <c r="AT221" s="65">
        <f t="shared" si="149"/>
        <v>0.25672491989748081</v>
      </c>
      <c r="AU221" s="65">
        <f t="shared" si="150"/>
        <v>0.14716930189692784</v>
      </c>
      <c r="AV221" s="65">
        <f t="shared" si="151"/>
        <v>5.7018214224618613E-2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0.14716930189692784</v>
      </c>
      <c r="BB221" s="68">
        <f ca="1"/>
        <v>0.25672491989748081</v>
      </c>
      <c r="BC221" s="45"/>
      <c r="BD221" s="45">
        <f t="shared" ca="1" si="128"/>
        <v>0.14716930189692784</v>
      </c>
    </row>
    <row r="222" spans="11:56" x14ac:dyDescent="0.25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0.79771828154700986</v>
      </c>
      <c r="AA222" s="62">
        <f t="shared" si="130"/>
        <v>0.74251522715512708</v>
      </c>
      <c r="AB222" s="62">
        <f t="shared" si="131"/>
        <v>0.64276394236010148</v>
      </c>
      <c r="AC222" s="62">
        <f t="shared" si="132"/>
        <v>0.58143891506167544</v>
      </c>
      <c r="AD222" s="62">
        <f t="shared" si="133"/>
        <v>0.50638001990486958</v>
      </c>
      <c r="AE222" s="62">
        <f t="shared" si="134"/>
        <v>0.4078651199267006</v>
      </c>
      <c r="AF222" s="62">
        <f t="shared" si="135"/>
        <v>0.37197521342630785</v>
      </c>
      <c r="AG222" s="62">
        <f t="shared" si="136"/>
        <v>0.30059817004140482</v>
      </c>
      <c r="AH222" s="62">
        <f t="shared" si="137"/>
        <v>0.25473492400741526</v>
      </c>
      <c r="AI222" s="62">
        <f t="shared" si="138"/>
        <v>0.14570391215613296</v>
      </c>
      <c r="AJ222" s="62">
        <f t="shared" si="139"/>
        <v>5.6251550662913936E-2</v>
      </c>
      <c r="AK222" s="63">
        <f t="shared" si="140"/>
        <v>0</v>
      </c>
      <c r="AL222" s="64">
        <f t="shared" si="141"/>
        <v>0.79771828154700986</v>
      </c>
      <c r="AM222" s="65">
        <f t="shared" si="142"/>
        <v>0.74251522715512708</v>
      </c>
      <c r="AN222" s="65">
        <f t="shared" si="143"/>
        <v>0.64276394236010148</v>
      </c>
      <c r="AO222" s="65">
        <f t="shared" si="144"/>
        <v>0.58143891506167544</v>
      </c>
      <c r="AP222" s="65">
        <f t="shared" si="145"/>
        <v>0.50638001990486958</v>
      </c>
      <c r="AQ222" s="65">
        <f t="shared" si="146"/>
        <v>0.4078651199267006</v>
      </c>
      <c r="AR222" s="65">
        <f t="shared" si="147"/>
        <v>0.37197521342630785</v>
      </c>
      <c r="AS222" s="65">
        <f t="shared" si="148"/>
        <v>0.30059817004140482</v>
      </c>
      <c r="AT222" s="65">
        <f t="shared" si="149"/>
        <v>0.25473492400741526</v>
      </c>
      <c r="AU222" s="65">
        <f t="shared" si="150"/>
        <v>0.14570391215613296</v>
      </c>
      <c r="AV222" s="65">
        <f t="shared" si="151"/>
        <v>5.6251550662913936E-2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0.14570391215613296</v>
      </c>
      <c r="BB222" s="68">
        <f ca="1"/>
        <v>0.25473492400741526</v>
      </c>
      <c r="BC222" s="45"/>
      <c r="BD222" s="45">
        <f t="shared" ca="1" si="128"/>
        <v>0.14570391215613296</v>
      </c>
    </row>
    <row r="223" spans="11:56" x14ac:dyDescent="0.25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0.79630966956832572</v>
      </c>
      <c r="AA223" s="62">
        <f t="shared" si="130"/>
        <v>0.74070470550280421</v>
      </c>
      <c r="AB223" s="62">
        <f t="shared" si="131"/>
        <v>0.64062203328403733</v>
      </c>
      <c r="AC223" s="62">
        <f t="shared" si="132"/>
        <v>0.57906898396492879</v>
      </c>
      <c r="AD223" s="62">
        <f t="shared" si="133"/>
        <v>0.5040709527212367</v>
      </c>
      <c r="AE223" s="62">
        <f t="shared" si="134"/>
        <v>0.40570485528032663</v>
      </c>
      <c r="AF223" s="62">
        <f t="shared" si="135"/>
        <v>0.36986382434059029</v>
      </c>
      <c r="AG223" s="62">
        <f t="shared" si="136"/>
        <v>0.2985428412722882</v>
      </c>
      <c r="AH223" s="62">
        <f t="shared" si="137"/>
        <v>0.25276035351370024</v>
      </c>
      <c r="AI223" s="62">
        <f t="shared" si="138"/>
        <v>0.14425311354993442</v>
      </c>
      <c r="AJ223" s="62">
        <f t="shared" si="139"/>
        <v>5.5495195614459612E-2</v>
      </c>
      <c r="AK223" s="63">
        <f t="shared" si="140"/>
        <v>0</v>
      </c>
      <c r="AL223" s="64">
        <f t="shared" si="141"/>
        <v>0.79630966956832572</v>
      </c>
      <c r="AM223" s="65">
        <f t="shared" si="142"/>
        <v>0.74070470550280421</v>
      </c>
      <c r="AN223" s="65">
        <f t="shared" si="143"/>
        <v>0.64062203328403733</v>
      </c>
      <c r="AO223" s="65">
        <f t="shared" si="144"/>
        <v>0.57906898396492879</v>
      </c>
      <c r="AP223" s="65">
        <f t="shared" si="145"/>
        <v>0.5040709527212367</v>
      </c>
      <c r="AQ223" s="65">
        <f t="shared" si="146"/>
        <v>0.40570485528032663</v>
      </c>
      <c r="AR223" s="65">
        <f t="shared" si="147"/>
        <v>0.36986382434059029</v>
      </c>
      <c r="AS223" s="65">
        <f t="shared" si="148"/>
        <v>0.2985428412722882</v>
      </c>
      <c r="AT223" s="65">
        <f t="shared" si="149"/>
        <v>0.25276035351370024</v>
      </c>
      <c r="AU223" s="65">
        <f t="shared" si="150"/>
        <v>0.14425311354993442</v>
      </c>
      <c r="AV223" s="65">
        <f t="shared" si="151"/>
        <v>5.5495195614459612E-2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0.14425311354993442</v>
      </c>
      <c r="BB223" s="68">
        <f ca="1"/>
        <v>0.25276035351370024</v>
      </c>
      <c r="BC223" s="45"/>
      <c r="BD223" s="45">
        <f t="shared" ca="1" si="128"/>
        <v>0.14425311354993442</v>
      </c>
    </row>
    <row r="224" spans="11:56" x14ac:dyDescent="0.25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0.7949035449185049</v>
      </c>
      <c r="AA224" s="62">
        <f t="shared" si="130"/>
        <v>0.73889859855947815</v>
      </c>
      <c r="AB224" s="62">
        <f t="shared" si="131"/>
        <v>0.6384872617808639</v>
      </c>
      <c r="AC224" s="62">
        <f t="shared" si="132"/>
        <v>0.57670871265059054</v>
      </c>
      <c r="AD224" s="62">
        <f t="shared" si="133"/>
        <v>0.50177241476673795</v>
      </c>
      <c r="AE224" s="62">
        <f t="shared" si="134"/>
        <v>0.40355603251293265</v>
      </c>
      <c r="AF224" s="62">
        <f t="shared" si="135"/>
        <v>0.36776441982725921</v>
      </c>
      <c r="AG224" s="62">
        <f t="shared" si="136"/>
        <v>0.29650156573692404</v>
      </c>
      <c r="AH224" s="62">
        <f t="shared" si="137"/>
        <v>0.25080108884681612</v>
      </c>
      <c r="AI224" s="62">
        <f t="shared" si="138"/>
        <v>0.14281676079192623</v>
      </c>
      <c r="AJ224" s="62">
        <f t="shared" si="139"/>
        <v>5.4749010471591544E-2</v>
      </c>
      <c r="AK224" s="63">
        <f t="shared" si="140"/>
        <v>0</v>
      </c>
      <c r="AL224" s="64">
        <f t="shared" si="141"/>
        <v>0.7949035449185049</v>
      </c>
      <c r="AM224" s="65">
        <f t="shared" si="142"/>
        <v>0.73889859855947815</v>
      </c>
      <c r="AN224" s="65">
        <f t="shared" si="143"/>
        <v>0.6384872617808639</v>
      </c>
      <c r="AO224" s="65">
        <f t="shared" si="144"/>
        <v>0.57670871265059054</v>
      </c>
      <c r="AP224" s="65">
        <f t="shared" si="145"/>
        <v>0.50177241476673795</v>
      </c>
      <c r="AQ224" s="65">
        <f t="shared" si="146"/>
        <v>0.40355603251293265</v>
      </c>
      <c r="AR224" s="65">
        <f t="shared" si="147"/>
        <v>0.36776441982725921</v>
      </c>
      <c r="AS224" s="65">
        <f t="shared" si="148"/>
        <v>0.29650156573692404</v>
      </c>
      <c r="AT224" s="65">
        <f t="shared" si="149"/>
        <v>0.25080108884681612</v>
      </c>
      <c r="AU224" s="65">
        <f t="shared" si="150"/>
        <v>0.14281676079192623</v>
      </c>
      <c r="AV224" s="65">
        <f t="shared" si="151"/>
        <v>5.4749010471591544E-2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0.14281676079192623</v>
      </c>
      <c r="BB224" s="68">
        <f ca="1"/>
        <v>0.25080108884681612</v>
      </c>
      <c r="BC224" s="45"/>
      <c r="BD224" s="45">
        <f t="shared" ca="1" si="128"/>
        <v>0.14281676079192623</v>
      </c>
    </row>
    <row r="225" spans="11:56" x14ac:dyDescent="0.25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0.79349990320541886</v>
      </c>
      <c r="AA225" s="62">
        <f t="shared" si="130"/>
        <v>0.73709689556048574</v>
      </c>
      <c r="AB225" s="62">
        <f t="shared" si="131"/>
        <v>0.63635960406574954</v>
      </c>
      <c r="AC225" s="62">
        <f t="shared" si="132"/>
        <v>0.57435806174561899</v>
      </c>
      <c r="AD225" s="62">
        <f t="shared" si="133"/>
        <v>0.49948435802862307</v>
      </c>
      <c r="AE225" s="62">
        <f t="shared" si="134"/>
        <v>0.40141859102240923</v>
      </c>
      <c r="AF225" s="62">
        <f t="shared" si="135"/>
        <v>0.36567693186002032</v>
      </c>
      <c r="AG225" s="62">
        <f t="shared" si="136"/>
        <v>0.29447424734685107</v>
      </c>
      <c r="AH225" s="62">
        <f t="shared" si="137"/>
        <v>0.24885701136408309</v>
      </c>
      <c r="AI225" s="62">
        <f t="shared" si="138"/>
        <v>0.14139471004234383</v>
      </c>
      <c r="AJ225" s="62">
        <f t="shared" si="139"/>
        <v>5.4012858490356155E-2</v>
      </c>
      <c r="AK225" s="63">
        <f t="shared" si="140"/>
        <v>0</v>
      </c>
      <c r="AL225" s="64">
        <f t="shared" si="141"/>
        <v>0.79349990320541886</v>
      </c>
      <c r="AM225" s="65">
        <f t="shared" si="142"/>
        <v>0.73709689556048574</v>
      </c>
      <c r="AN225" s="65">
        <f t="shared" si="143"/>
        <v>0.63635960406574954</v>
      </c>
      <c r="AO225" s="65">
        <f t="shared" si="144"/>
        <v>0.57435806174561899</v>
      </c>
      <c r="AP225" s="65">
        <f t="shared" si="145"/>
        <v>0.49948435802862307</v>
      </c>
      <c r="AQ225" s="65">
        <f t="shared" si="146"/>
        <v>0.40141859102240923</v>
      </c>
      <c r="AR225" s="65">
        <f t="shared" si="147"/>
        <v>0.36567693186002032</v>
      </c>
      <c r="AS225" s="65">
        <f t="shared" si="148"/>
        <v>0.29447424734685107</v>
      </c>
      <c r="AT225" s="65">
        <f t="shared" si="149"/>
        <v>0.24885701136408309</v>
      </c>
      <c r="AU225" s="65">
        <f t="shared" si="150"/>
        <v>0.14139471004234383</v>
      </c>
      <c r="AV225" s="65">
        <f t="shared" si="151"/>
        <v>5.4012858490356155E-2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0.14139471004234383</v>
      </c>
      <c r="BB225" s="68">
        <f ca="1"/>
        <v>0.24885701136408309</v>
      </c>
      <c r="BC225" s="45"/>
      <c r="BD225" s="45">
        <f t="shared" ca="1" si="128"/>
        <v>0.14139471004234383</v>
      </c>
    </row>
    <row r="226" spans="11:56" x14ac:dyDescent="0.25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0.7920987400446946</v>
      </c>
      <c r="AA226" s="62">
        <f t="shared" si="130"/>
        <v>0.73529958576741217</v>
      </c>
      <c r="AB226" s="62">
        <f t="shared" si="131"/>
        <v>0.63423903643312185</v>
      </c>
      <c r="AC226" s="62">
        <f t="shared" si="132"/>
        <v>0.57201699203745593</v>
      </c>
      <c r="AD226" s="62">
        <f t="shared" si="133"/>
        <v>0.49720673471307736</v>
      </c>
      <c r="AE226" s="62">
        <f t="shared" si="134"/>
        <v>0.39929247052762701</v>
      </c>
      <c r="AF226" s="62">
        <f t="shared" si="135"/>
        <v>0.36360129279870718</v>
      </c>
      <c r="AG226" s="62">
        <f t="shared" si="136"/>
        <v>0.29246079067060921</v>
      </c>
      <c r="AH226" s="62">
        <f t="shared" si="137"/>
        <v>0.24692800334247658</v>
      </c>
      <c r="AI226" s="62">
        <f t="shared" si="138"/>
        <v>0.13998681889365963</v>
      </c>
      <c r="AJ226" s="62">
        <f t="shared" si="139"/>
        <v>5.3286604765451044E-2</v>
      </c>
      <c r="AK226" s="63">
        <f t="shared" si="140"/>
        <v>0</v>
      </c>
      <c r="AL226" s="64">
        <f t="shared" si="141"/>
        <v>0.7920987400446946</v>
      </c>
      <c r="AM226" s="65">
        <f t="shared" si="142"/>
        <v>0.73529958576741217</v>
      </c>
      <c r="AN226" s="65">
        <f t="shared" si="143"/>
        <v>0.63423903643312185</v>
      </c>
      <c r="AO226" s="65">
        <f t="shared" si="144"/>
        <v>0.57201699203745593</v>
      </c>
      <c r="AP226" s="65">
        <f t="shared" si="145"/>
        <v>0.49720673471307736</v>
      </c>
      <c r="AQ226" s="65">
        <f t="shared" si="146"/>
        <v>0.39929247052762701</v>
      </c>
      <c r="AR226" s="65">
        <f t="shared" si="147"/>
        <v>0.36360129279870718</v>
      </c>
      <c r="AS226" s="65">
        <f t="shared" si="148"/>
        <v>0.29246079067060921</v>
      </c>
      <c r="AT226" s="65">
        <f t="shared" si="149"/>
        <v>0.24692800334247658</v>
      </c>
      <c r="AU226" s="65">
        <f t="shared" si="150"/>
        <v>0.13998681889365963</v>
      </c>
      <c r="AV226" s="65">
        <f t="shared" si="151"/>
        <v>5.3286604765451044E-2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0.13998681889365963</v>
      </c>
      <c r="BB226" s="68">
        <f ca="1"/>
        <v>0.24692800334247658</v>
      </c>
      <c r="BC226" s="45"/>
      <c r="BD226" s="45">
        <f t="shared" ca="1" si="128"/>
        <v>0.13998681889365963</v>
      </c>
    </row>
    <row r="227" spans="11:56" x14ac:dyDescent="0.25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0.79070005105970131</v>
      </c>
      <c r="AA227" s="62">
        <f t="shared" si="130"/>
        <v>0.73350665846802654</v>
      </c>
      <c r="AB227" s="62">
        <f t="shared" si="131"/>
        <v>0.63212553525640336</v>
      </c>
      <c r="AC227" s="62">
        <f t="shared" si="132"/>
        <v>0.56968546447337243</v>
      </c>
      <c r="AD227" s="62">
        <f t="shared" si="133"/>
        <v>0.49493949724422365</v>
      </c>
      <c r="AE227" s="62">
        <f t="shared" si="134"/>
        <v>0.39717761106673666</v>
      </c>
      <c r="AF227" s="62">
        <f t="shared" si="135"/>
        <v>0.36153743538708938</v>
      </c>
      <c r="AG227" s="62">
        <f t="shared" si="136"/>
        <v>0.29046110092924748</v>
      </c>
      <c r="AH227" s="62">
        <f t="shared" si="137"/>
        <v>0.24501394797149875</v>
      </c>
      <c r="AI227" s="62">
        <f t="shared" si="138"/>
        <v>0.13859294635632199</v>
      </c>
      <c r="AJ227" s="62">
        <f t="shared" si="139"/>
        <v>5.257011620550258E-2</v>
      </c>
      <c r="AK227" s="63">
        <f t="shared" si="140"/>
        <v>0</v>
      </c>
      <c r="AL227" s="64">
        <f t="shared" si="141"/>
        <v>0.79070005105970131</v>
      </c>
      <c r="AM227" s="65">
        <f t="shared" si="142"/>
        <v>0.73350665846802654</v>
      </c>
      <c r="AN227" s="65">
        <f t="shared" si="143"/>
        <v>0.63212553525640336</v>
      </c>
      <c r="AO227" s="65">
        <f t="shared" si="144"/>
        <v>0.56968546447337243</v>
      </c>
      <c r="AP227" s="65">
        <f t="shared" si="145"/>
        <v>0.49493949724422365</v>
      </c>
      <c r="AQ227" s="65">
        <f t="shared" si="146"/>
        <v>0.39717761106673666</v>
      </c>
      <c r="AR227" s="65">
        <f t="shared" si="147"/>
        <v>0.36153743538708938</v>
      </c>
      <c r="AS227" s="65">
        <f t="shared" si="148"/>
        <v>0.29046110092924748</v>
      </c>
      <c r="AT227" s="65">
        <f t="shared" si="149"/>
        <v>0.24501394797149875</v>
      </c>
      <c r="AU227" s="65">
        <f t="shared" si="150"/>
        <v>0.13859294635632199</v>
      </c>
      <c r="AV227" s="65">
        <f t="shared" si="151"/>
        <v>5.257011620550258E-2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0.13859294635632199</v>
      </c>
      <c r="BB227" s="68">
        <f ca="1"/>
        <v>0.24501394797149875</v>
      </c>
      <c r="BC227" s="45"/>
      <c r="BD227" s="45">
        <f t="shared" ca="1" si="128"/>
        <v>0.13859294635632199</v>
      </c>
    </row>
    <row r="228" spans="11:56" x14ac:dyDescent="0.25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0.78930383188153619</v>
      </c>
      <c r="AA228" s="62">
        <f t="shared" si="130"/>
        <v>0.73171810297621864</v>
      </c>
      <c r="AB228" s="62">
        <f t="shared" si="131"/>
        <v>0.63001907698774851</v>
      </c>
      <c r="AC228" s="62">
        <f t="shared" si="132"/>
        <v>0.56736344015981777</v>
      </c>
      <c r="AD228" s="62">
        <f t="shared" si="133"/>
        <v>0.49268259826312821</v>
      </c>
      <c r="AE228" s="62">
        <f t="shared" si="134"/>
        <v>0.39507395299547782</v>
      </c>
      <c r="AF228" s="62">
        <f t="shared" si="135"/>
        <v>0.35948529275069341</v>
      </c>
      <c r="AG228" s="62">
        <f t="shared" si="136"/>
        <v>0.28847508399186245</v>
      </c>
      <c r="AH228" s="62">
        <f t="shared" si="137"/>
        <v>0.24311472934610498</v>
      </c>
      <c r="AI228" s="62">
        <f t="shared" si="138"/>
        <v>0.13721295284463619</v>
      </c>
      <c r="AJ228" s="62">
        <f t="shared" si="139"/>
        <v>5.1863261508675942E-2</v>
      </c>
      <c r="AK228" s="63">
        <f t="shared" si="140"/>
        <v>0</v>
      </c>
      <c r="AL228" s="64">
        <f t="shared" si="141"/>
        <v>0.78930383188153619</v>
      </c>
      <c r="AM228" s="65">
        <f t="shared" si="142"/>
        <v>0.73171810297621864</v>
      </c>
      <c r="AN228" s="65">
        <f t="shared" si="143"/>
        <v>0.63001907698774851</v>
      </c>
      <c r="AO228" s="65">
        <f t="shared" si="144"/>
        <v>0.56736344015981777</v>
      </c>
      <c r="AP228" s="65">
        <f t="shared" si="145"/>
        <v>0.49268259826312821</v>
      </c>
      <c r="AQ228" s="65">
        <f t="shared" si="146"/>
        <v>0.39507395299547782</v>
      </c>
      <c r="AR228" s="65">
        <f t="shared" si="147"/>
        <v>0.35948529275069341</v>
      </c>
      <c r="AS228" s="65">
        <f t="shared" si="148"/>
        <v>0.28847508399186245</v>
      </c>
      <c r="AT228" s="65">
        <f t="shared" si="149"/>
        <v>0.24311472934610498</v>
      </c>
      <c r="AU228" s="65">
        <f t="shared" si="150"/>
        <v>0.13721295284463619</v>
      </c>
      <c r="AV228" s="65">
        <f t="shared" si="151"/>
        <v>5.1863261508675942E-2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0.13721295284463619</v>
      </c>
      <c r="BB228" s="68">
        <f ca="1"/>
        <v>0.24311472934610498</v>
      </c>
      <c r="BC228" s="45"/>
      <c r="BD228" s="45">
        <f t="shared" ca="1" si="128"/>
        <v>0.13721295284463619</v>
      </c>
    </row>
    <row r="229" spans="11:56" x14ac:dyDescent="0.25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0.78791007814901104</v>
      </c>
      <c r="AA229" s="62">
        <f t="shared" si="130"/>
        <v>0.72993390863193452</v>
      </c>
      <c r="AB229" s="62">
        <f t="shared" si="131"/>
        <v>0.62791963815778129</v>
      </c>
      <c r="AC229" s="62">
        <f t="shared" si="132"/>
        <v>0.56505088036177031</v>
      </c>
      <c r="AD229" s="62">
        <f t="shared" si="133"/>
        <v>0.49043599062681176</v>
      </c>
      <c r="AE229" s="62">
        <f t="shared" si="134"/>
        <v>0.39298143698549703</v>
      </c>
      <c r="AF229" s="62">
        <f t="shared" si="135"/>
        <v>0.35744479839463555</v>
      </c>
      <c r="AG229" s="62">
        <f t="shared" si="136"/>
        <v>0.28650264637116724</v>
      </c>
      <c r="AH229" s="62">
        <f t="shared" si="137"/>
        <v>0.24123023245968528</v>
      </c>
      <c r="AI229" s="62">
        <f t="shared" si="138"/>
        <v>0.13584670016278599</v>
      </c>
      <c r="AJ229" s="62">
        <f t="shared" si="139"/>
        <v>5.116591113861306E-2</v>
      </c>
      <c r="AK229" s="63">
        <f t="shared" si="140"/>
        <v>0</v>
      </c>
      <c r="AL229" s="64">
        <f t="shared" si="141"/>
        <v>0.78791007814901104</v>
      </c>
      <c r="AM229" s="65">
        <f t="shared" si="142"/>
        <v>0.72993390863193452</v>
      </c>
      <c r="AN229" s="65">
        <f t="shared" si="143"/>
        <v>0.62791963815778129</v>
      </c>
      <c r="AO229" s="65">
        <f t="shared" si="144"/>
        <v>0.56505088036177031</v>
      </c>
      <c r="AP229" s="65">
        <f t="shared" si="145"/>
        <v>0.49043599062681176</v>
      </c>
      <c r="AQ229" s="65">
        <f t="shared" si="146"/>
        <v>0.39298143698549703</v>
      </c>
      <c r="AR229" s="65">
        <f t="shared" si="147"/>
        <v>0.35744479839463555</v>
      </c>
      <c r="AS229" s="65">
        <f t="shared" si="148"/>
        <v>0.28650264637116724</v>
      </c>
      <c r="AT229" s="65">
        <f t="shared" si="149"/>
        <v>0.24123023245968528</v>
      </c>
      <c r="AU229" s="65">
        <f t="shared" si="150"/>
        <v>0.13584670016278599</v>
      </c>
      <c r="AV229" s="65">
        <f t="shared" si="151"/>
        <v>5.116591113861306E-2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0.13584670016278599</v>
      </c>
      <c r="BB229" s="68">
        <f ca="1"/>
        <v>0.24123023245968528</v>
      </c>
      <c r="BC229" s="45"/>
      <c r="BD229" s="45">
        <f t="shared" ca="1" si="128"/>
        <v>0.13584670016278599</v>
      </c>
    </row>
    <row r="230" spans="11:56" x14ac:dyDescent="0.25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0.78651878550863885</v>
      </c>
      <c r="AA230" s="62">
        <f t="shared" si="130"/>
        <v>0.72815406480111344</v>
      </c>
      <c r="AB230" s="62">
        <f t="shared" si="131"/>
        <v>0.62582719537533349</v>
      </c>
      <c r="AC230" s="62">
        <f t="shared" si="132"/>
        <v>0.56274774650209147</v>
      </c>
      <c r="AD230" s="62">
        <f t="shared" si="133"/>
        <v>0.48819962740726452</v>
      </c>
      <c r="AE230" s="62">
        <f t="shared" si="134"/>
        <v>0.39090000402267444</v>
      </c>
      <c r="AF230" s="62">
        <f t="shared" si="135"/>
        <v>0.35541588620146741</v>
      </c>
      <c r="AG230" s="62">
        <f t="shared" si="136"/>
        <v>0.28454369521909068</v>
      </c>
      <c r="AH230" s="62">
        <f t="shared" si="137"/>
        <v>0.23936034319710012</v>
      </c>
      <c r="AI230" s="62">
        <f t="shared" si="138"/>
        <v>0.13449405149099436</v>
      </c>
      <c r="AJ230" s="62">
        <f t="shared" si="139"/>
        <v>5.0477937300694144E-2</v>
      </c>
      <c r="AK230" s="63">
        <f t="shared" si="140"/>
        <v>0</v>
      </c>
      <c r="AL230" s="64">
        <f t="shared" si="141"/>
        <v>0.78651878550863885</v>
      </c>
      <c r="AM230" s="65">
        <f t="shared" si="142"/>
        <v>0.72815406480111344</v>
      </c>
      <c r="AN230" s="65">
        <f t="shared" si="143"/>
        <v>0.62582719537533349</v>
      </c>
      <c r="AO230" s="65">
        <f t="shared" si="144"/>
        <v>0.56274774650209147</v>
      </c>
      <c r="AP230" s="65">
        <f t="shared" si="145"/>
        <v>0.48819962740726452</v>
      </c>
      <c r="AQ230" s="65">
        <f t="shared" si="146"/>
        <v>0.39090000402267444</v>
      </c>
      <c r="AR230" s="65">
        <f t="shared" si="147"/>
        <v>0.35541588620146741</v>
      </c>
      <c r="AS230" s="65">
        <f t="shared" si="148"/>
        <v>0.28454369521909068</v>
      </c>
      <c r="AT230" s="65">
        <f t="shared" si="149"/>
        <v>0.23936034319710012</v>
      </c>
      <c r="AU230" s="65">
        <f t="shared" si="150"/>
        <v>0.13449405149099436</v>
      </c>
      <c r="AV230" s="65">
        <f t="shared" si="151"/>
        <v>5.0477937300694144E-2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0.13449405149099436</v>
      </c>
      <c r="BB230" s="68">
        <f ca="1"/>
        <v>0.23936034319710012</v>
      </c>
      <c r="BC230" s="45"/>
      <c r="BD230" s="45">
        <f t="shared" ca="1" si="128"/>
        <v>0.13449405149099436</v>
      </c>
    </row>
    <row r="231" spans="11:56" x14ac:dyDescent="0.25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0.7851299496146199</v>
      </c>
      <c r="AA231" s="62">
        <f t="shared" si="130"/>
        <v>0.72637856087562447</v>
      </c>
      <c r="AB231" s="62">
        <f t="shared" si="131"/>
        <v>0.62374172532718442</v>
      </c>
      <c r="AC231" s="62">
        <f t="shared" si="132"/>
        <v>0.56045400016088209</v>
      </c>
      <c r="AD231" s="62">
        <f t="shared" si="133"/>
        <v>0.48597346189046614</v>
      </c>
      <c r="AE231" s="62">
        <f t="shared" si="134"/>
        <v>0.38882959540545953</v>
      </c>
      <c r="AF231" s="62">
        <f t="shared" si="135"/>
        <v>0.35339849042903354</v>
      </c>
      <c r="AG231" s="62">
        <f t="shared" si="136"/>
        <v>0.28259813832240699</v>
      </c>
      <c r="AH231" s="62">
        <f t="shared" si="137"/>
        <v>0.23750494832777022</v>
      </c>
      <c r="AI231" s="62">
        <f t="shared" si="138"/>
        <v>0.133154871371822</v>
      </c>
      <c r="AJ231" s="62">
        <f t="shared" si="139"/>
        <v>4.979921391861835E-2</v>
      </c>
      <c r="AK231" s="63">
        <f t="shared" si="140"/>
        <v>0</v>
      </c>
      <c r="AL231" s="64">
        <f t="shared" si="141"/>
        <v>0.7851299496146199</v>
      </c>
      <c r="AM231" s="65">
        <f t="shared" si="142"/>
        <v>0.72637856087562447</v>
      </c>
      <c r="AN231" s="65">
        <f t="shared" si="143"/>
        <v>0.62374172532718442</v>
      </c>
      <c r="AO231" s="65">
        <f t="shared" si="144"/>
        <v>0.56045400016088209</v>
      </c>
      <c r="AP231" s="65">
        <f t="shared" si="145"/>
        <v>0.48597346189046614</v>
      </c>
      <c r="AQ231" s="65">
        <f t="shared" si="146"/>
        <v>0.38882959540545953</v>
      </c>
      <c r="AR231" s="65">
        <f t="shared" si="147"/>
        <v>0.35339849042903354</v>
      </c>
      <c r="AS231" s="65">
        <f t="shared" si="148"/>
        <v>0.28259813832240699</v>
      </c>
      <c r="AT231" s="65">
        <f t="shared" si="149"/>
        <v>0.23750494832777022</v>
      </c>
      <c r="AU231" s="65">
        <f t="shared" si="150"/>
        <v>0.133154871371822</v>
      </c>
      <c r="AV231" s="65">
        <f t="shared" si="151"/>
        <v>4.979921391861835E-2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0.133154871371822</v>
      </c>
      <c r="BB231" s="68">
        <f ca="1"/>
        <v>0.23750494832777022</v>
      </c>
      <c r="BC231" s="45"/>
      <c r="BD231" s="45">
        <f t="shared" ca="1" si="128"/>
        <v>0.133154871371822</v>
      </c>
    </row>
    <row r="232" spans="11:56" x14ac:dyDescent="0.25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0.78374356612882823</v>
      </c>
      <c r="AA232" s="62">
        <f t="shared" si="130"/>
        <v>0.72460738627320298</v>
      </c>
      <c r="AB232" s="62">
        <f t="shared" si="131"/>
        <v>0.6216632047778009</v>
      </c>
      <c r="AC232" s="62">
        <f t="shared" si="132"/>
        <v>0.55816960307484176</v>
      </c>
      <c r="AD232" s="62">
        <f t="shared" si="133"/>
        <v>0.48375744757540978</v>
      </c>
      <c r="AE232" s="62">
        <f t="shared" si="134"/>
        <v>0.38677015274321552</v>
      </c>
      <c r="AF232" s="62">
        <f t="shared" si="135"/>
        <v>0.35139254570834116</v>
      </c>
      <c r="AG232" s="62">
        <f t="shared" si="136"/>
        <v>0.28066588409839477</v>
      </c>
      <c r="AH232" s="62">
        <f t="shared" si="137"/>
        <v>0.23566393549881992</v>
      </c>
      <c r="AI232" s="62">
        <f t="shared" si="138"/>
        <v>0.1318290256966024</v>
      </c>
      <c r="AJ232" s="62">
        <f t="shared" si="139"/>
        <v>4.912961661129938E-2</v>
      </c>
      <c r="AK232" s="63">
        <f t="shared" si="140"/>
        <v>0</v>
      </c>
      <c r="AL232" s="64">
        <f t="shared" si="141"/>
        <v>0.78374356612882823</v>
      </c>
      <c r="AM232" s="65">
        <f t="shared" si="142"/>
        <v>0.72460738627320298</v>
      </c>
      <c r="AN232" s="65">
        <f t="shared" si="143"/>
        <v>0.6216632047778009</v>
      </c>
      <c r="AO232" s="65">
        <f t="shared" si="144"/>
        <v>0.55816960307484176</v>
      </c>
      <c r="AP232" s="65">
        <f t="shared" si="145"/>
        <v>0.48375744757540978</v>
      </c>
      <c r="AQ232" s="65">
        <f t="shared" si="146"/>
        <v>0.38677015274321552</v>
      </c>
      <c r="AR232" s="65">
        <f t="shared" si="147"/>
        <v>0.35139254570834116</v>
      </c>
      <c r="AS232" s="65">
        <f t="shared" si="148"/>
        <v>0.28066588409839477</v>
      </c>
      <c r="AT232" s="65">
        <f t="shared" si="149"/>
        <v>0.23566393549881992</v>
      </c>
      <c r="AU232" s="65">
        <f t="shared" si="150"/>
        <v>0.1318290256966024</v>
      </c>
      <c r="AV232" s="65">
        <f t="shared" si="151"/>
        <v>4.912961661129938E-2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0.1318290256966024</v>
      </c>
      <c r="BB232" s="68">
        <f ca="1"/>
        <v>0.23566393549881992</v>
      </c>
      <c r="BC232" s="45"/>
      <c r="BD232" s="45">
        <f t="shared" ca="1" si="128"/>
        <v>0.1318290256966024</v>
      </c>
    </row>
    <row r="233" spans="11:56" x14ac:dyDescent="0.25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0.78235963072079828</v>
      </c>
      <c r="AA233" s="62">
        <f t="shared" si="130"/>
        <v>0.72284053043738783</v>
      </c>
      <c r="AB233" s="62">
        <f t="shared" si="131"/>
        <v>0.61959161056907863</v>
      </c>
      <c r="AC233" s="62">
        <f t="shared" si="132"/>
        <v>0.55589451713663018</v>
      </c>
      <c r="AD233" s="62">
        <f t="shared" si="133"/>
        <v>0.48155153817313079</v>
      </c>
      <c r="AE233" s="62">
        <f t="shared" si="134"/>
        <v>0.38472161795457266</v>
      </c>
      <c r="AF233" s="62">
        <f t="shared" si="135"/>
        <v>0.34939798704144204</v>
      </c>
      <c r="AG233" s="62">
        <f t="shared" si="136"/>
        <v>0.2787468415905261</v>
      </c>
      <c r="AH233" s="62">
        <f t="shared" si="137"/>
        <v>0.23383719322827368</v>
      </c>
      <c r="AI233" s="62">
        <f t="shared" si="138"/>
        <v>0.13051638169201182</v>
      </c>
      <c r="AJ233" s="62">
        <f t="shared" si="139"/>
        <v>4.8469022670071721E-2</v>
      </c>
      <c r="AK233" s="63">
        <f t="shared" si="140"/>
        <v>0</v>
      </c>
      <c r="AL233" s="64">
        <f t="shared" si="141"/>
        <v>0.78235963072079828</v>
      </c>
      <c r="AM233" s="65">
        <f t="shared" si="142"/>
        <v>0.72284053043738783</v>
      </c>
      <c r="AN233" s="65">
        <f t="shared" si="143"/>
        <v>0.61959161056907863</v>
      </c>
      <c r="AO233" s="65">
        <f t="shared" si="144"/>
        <v>0.55589451713663018</v>
      </c>
      <c r="AP233" s="65">
        <f t="shared" si="145"/>
        <v>0.48155153817313079</v>
      </c>
      <c r="AQ233" s="65">
        <f t="shared" si="146"/>
        <v>0.38472161795457266</v>
      </c>
      <c r="AR233" s="65">
        <f t="shared" si="147"/>
        <v>0.34939798704144204</v>
      </c>
      <c r="AS233" s="65">
        <f t="shared" si="148"/>
        <v>0.2787468415905261</v>
      </c>
      <c r="AT233" s="65">
        <f t="shared" si="149"/>
        <v>0.23383719322827368</v>
      </c>
      <c r="AU233" s="65">
        <f t="shared" si="150"/>
        <v>0.13051638169201182</v>
      </c>
      <c r="AV233" s="65">
        <f t="shared" si="151"/>
        <v>4.8469022670071721E-2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0.13051638169201182</v>
      </c>
      <c r="BB233" s="68">
        <f ca="1"/>
        <v>0.23383719322827368</v>
      </c>
      <c r="BC233" s="45"/>
      <c r="BD233" s="45">
        <f t="shared" ca="1" si="128"/>
        <v>0.13051638169201182</v>
      </c>
    </row>
    <row r="234" spans="11:56" x14ac:dyDescent="0.25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0.78097813906771107</v>
      </c>
      <c r="AA234" s="62">
        <f t="shared" si="130"/>
        <v>0.72107798283745828</v>
      </c>
      <c r="AB234" s="62">
        <f t="shared" si="131"/>
        <v>0.61752691962008388</v>
      </c>
      <c r="AC234" s="62">
        <f t="shared" si="132"/>
        <v>0.55362870439423173</v>
      </c>
      <c r="AD234" s="62">
        <f t="shared" si="133"/>
        <v>0.47935568760573993</v>
      </c>
      <c r="AE234" s="62">
        <f t="shared" si="134"/>
        <v>0.3826839332657902</v>
      </c>
      <c r="AF234" s="62">
        <f t="shared" si="135"/>
        <v>0.34741474979932635</v>
      </c>
      <c r="AG234" s="62">
        <f t="shared" si="136"/>
        <v>0.27684092046418496</v>
      </c>
      <c r="AH234" s="62">
        <f t="shared" si="137"/>
        <v>0.23202461089830526</v>
      </c>
      <c r="AI234" s="62">
        <f t="shared" si="138"/>
        <v>0.12921680790677303</v>
      </c>
      <c r="AJ234" s="62">
        <f t="shared" si="139"/>
        <v>4.7817311036203368E-2</v>
      </c>
      <c r="AK234" s="63">
        <f t="shared" si="140"/>
        <v>0</v>
      </c>
      <c r="AL234" s="64">
        <f t="shared" si="141"/>
        <v>0.78097813906771107</v>
      </c>
      <c r="AM234" s="65">
        <f t="shared" si="142"/>
        <v>0.72107798283745828</v>
      </c>
      <c r="AN234" s="65">
        <f t="shared" si="143"/>
        <v>0.61752691962008388</v>
      </c>
      <c r="AO234" s="65">
        <f t="shared" si="144"/>
        <v>0.55362870439423173</v>
      </c>
      <c r="AP234" s="65">
        <f t="shared" si="145"/>
        <v>0.47935568760573993</v>
      </c>
      <c r="AQ234" s="65">
        <f t="shared" si="146"/>
        <v>0.3826839332657902</v>
      </c>
      <c r="AR234" s="65">
        <f t="shared" si="147"/>
        <v>0.34741474979932635</v>
      </c>
      <c r="AS234" s="65">
        <f t="shared" si="148"/>
        <v>0.27684092046418496</v>
      </c>
      <c r="AT234" s="65">
        <f t="shared" si="149"/>
        <v>0.23202461089830526</v>
      </c>
      <c r="AU234" s="65">
        <f t="shared" si="150"/>
        <v>0.12921680790677303</v>
      </c>
      <c r="AV234" s="65">
        <f t="shared" si="151"/>
        <v>4.7817311036203368E-2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0.12921680790677303</v>
      </c>
      <c r="BB234" s="68">
        <f ca="1"/>
        <v>0.23202461089830526</v>
      </c>
      <c r="BC234" s="45"/>
      <c r="BD234" s="45">
        <f t="shared" ca="1" si="128"/>
        <v>0.12921680790677303</v>
      </c>
    </row>
    <row r="235" spans="11:56" x14ac:dyDescent="0.25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0.77959908685438106</v>
      </c>
      <c r="AA235" s="62">
        <f t="shared" si="130"/>
        <v>0.71931973296837148</v>
      </c>
      <c r="AB235" s="62">
        <f t="shared" si="131"/>
        <v>0.61546910892679652</v>
      </c>
      <c r="AC235" s="62">
        <f t="shared" si="132"/>
        <v>0.55137212705032224</v>
      </c>
      <c r="AD235" s="62">
        <f t="shared" si="133"/>
        <v>0.47716985000546075</v>
      </c>
      <c r="AE235" s="62">
        <f t="shared" si="134"/>
        <v>0.38065704120912697</v>
      </c>
      <c r="AF235" s="62">
        <f t="shared" si="135"/>
        <v>0.34544276971982862</v>
      </c>
      <c r="AG235" s="62">
        <f t="shared" si="136"/>
        <v>0.27494803100241483</v>
      </c>
      <c r="AH235" s="62">
        <f t="shared" si="137"/>
        <v>0.23022607874853937</v>
      </c>
      <c r="AI235" s="62">
        <f t="shared" si="138"/>
        <v>0.12793017419849151</v>
      </c>
      <c r="AJ235" s="62">
        <f t="shared" si="139"/>
        <v>4.7174362278710934E-2</v>
      </c>
      <c r="AK235" s="63">
        <f t="shared" si="140"/>
        <v>0</v>
      </c>
      <c r="AL235" s="64">
        <f t="shared" si="141"/>
        <v>0.77959908685438106</v>
      </c>
      <c r="AM235" s="65">
        <f t="shared" si="142"/>
        <v>0.71931973296837148</v>
      </c>
      <c r="AN235" s="65">
        <f t="shared" si="143"/>
        <v>0.61546910892679652</v>
      </c>
      <c r="AO235" s="65">
        <f t="shared" si="144"/>
        <v>0.55137212705032224</v>
      </c>
      <c r="AP235" s="65">
        <f t="shared" si="145"/>
        <v>0.47716985000546075</v>
      </c>
      <c r="AQ235" s="65">
        <f t="shared" si="146"/>
        <v>0.38065704120912697</v>
      </c>
      <c r="AR235" s="65">
        <f t="shared" si="147"/>
        <v>0.34544276971982862</v>
      </c>
      <c r="AS235" s="65">
        <f t="shared" si="148"/>
        <v>0.27494803100241483</v>
      </c>
      <c r="AT235" s="65">
        <f t="shared" si="149"/>
        <v>0.23022607874853937</v>
      </c>
      <c r="AU235" s="65">
        <f t="shared" si="150"/>
        <v>0.12793017419849151</v>
      </c>
      <c r="AV235" s="65">
        <f t="shared" si="151"/>
        <v>4.7174362278710934E-2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0.12793017419849151</v>
      </c>
      <c r="BB235" s="68">
        <f ca="1"/>
        <v>0.23022607874853937</v>
      </c>
      <c r="BC235" s="45"/>
      <c r="BD235" s="45">
        <f t="shared" ca="1" si="128"/>
        <v>0.12793017419849151</v>
      </c>
    </row>
    <row r="236" spans="11:56" x14ac:dyDescent="0.25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0.77822246977324228</v>
      </c>
      <c r="AA236" s="62">
        <f t="shared" si="130"/>
        <v>0.71756577035069946</v>
      </c>
      <c r="AB236" s="62">
        <f t="shared" si="131"/>
        <v>0.61341815556185364</v>
      </c>
      <c r="AC236" s="62">
        <f t="shared" si="132"/>
        <v>0.54912474746163864</v>
      </c>
      <c r="AD236" s="62">
        <f t="shared" si="133"/>
        <v>0.47499397971367158</v>
      </c>
      <c r="AE236" s="62">
        <f t="shared" si="134"/>
        <v>0.3786408846212207</v>
      </c>
      <c r="AF236" s="62">
        <f t="shared" si="135"/>
        <v>0.34348198290554538</v>
      </c>
      <c r="AG236" s="62">
        <f t="shared" si="136"/>
        <v>0.27306808410169553</v>
      </c>
      <c r="AH236" s="62">
        <f t="shared" si="137"/>
        <v>0.22844148786940516</v>
      </c>
      <c r="AI236" s="62">
        <f t="shared" si="138"/>
        <v>0.12665635172062267</v>
      </c>
      <c r="AJ236" s="62">
        <f t="shared" si="139"/>
        <v>4.6540058572473016E-2</v>
      </c>
      <c r="AK236" s="63">
        <f t="shared" si="140"/>
        <v>0</v>
      </c>
      <c r="AL236" s="64">
        <f t="shared" si="141"/>
        <v>0.77822246977324228</v>
      </c>
      <c r="AM236" s="65">
        <f t="shared" si="142"/>
        <v>0.71756577035069946</v>
      </c>
      <c r="AN236" s="65">
        <f t="shared" si="143"/>
        <v>0.61341815556185364</v>
      </c>
      <c r="AO236" s="65">
        <f t="shared" si="144"/>
        <v>0.54912474746163864</v>
      </c>
      <c r="AP236" s="65">
        <f t="shared" si="145"/>
        <v>0.47499397971367158</v>
      </c>
      <c r="AQ236" s="65">
        <f t="shared" si="146"/>
        <v>0.3786408846212207</v>
      </c>
      <c r="AR236" s="65">
        <f t="shared" si="147"/>
        <v>0.34348198290554538</v>
      </c>
      <c r="AS236" s="65">
        <f t="shared" si="148"/>
        <v>0.27306808410169553</v>
      </c>
      <c r="AT236" s="65">
        <f t="shared" si="149"/>
        <v>0.22844148786940516</v>
      </c>
      <c r="AU236" s="65">
        <f t="shared" si="150"/>
        <v>0.12665635172062267</v>
      </c>
      <c r="AV236" s="65">
        <f t="shared" si="151"/>
        <v>4.6540058572473016E-2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0.12665635172062267</v>
      </c>
      <c r="BB236" s="68">
        <f ca="1"/>
        <v>0.22844148786940516</v>
      </c>
      <c r="BC236" s="45"/>
      <c r="BD236" s="45">
        <f t="shared" ca="1" si="128"/>
        <v>0.12665635172062267</v>
      </c>
    </row>
    <row r="237" spans="11:56" x14ac:dyDescent="0.25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0.7768482835243351</v>
      </c>
      <c r="AA237" s="62">
        <f t="shared" si="130"/>
        <v>0.71581608453056711</v>
      </c>
      <c r="AB237" s="62">
        <f t="shared" si="131"/>
        <v>0.61137403667429413</v>
      </c>
      <c r="AC237" s="62">
        <f t="shared" si="132"/>
        <v>0.54688652813835092</v>
      </c>
      <c r="AD237" s="62">
        <f t="shared" si="133"/>
        <v>0.47282803127995165</v>
      </c>
      <c r="AE237" s="62">
        <f t="shared" si="134"/>
        <v>0.37663540664147582</v>
      </c>
      <c r="AF237" s="62">
        <f t="shared" si="135"/>
        <v>0.34153232582176479</v>
      </c>
      <c r="AG237" s="62">
        <f t="shared" si="136"/>
        <v>0.27120099126774894</v>
      </c>
      <c r="AH237" s="62">
        <f t="shared" si="137"/>
        <v>0.22667073019554118</v>
      </c>
      <c r="AI237" s="62">
        <f t="shared" si="138"/>
        <v>0.1253952129095689</v>
      </c>
      <c r="AJ237" s="62">
        <f t="shared" si="139"/>
        <v>4.5914283676637878E-2</v>
      </c>
      <c r="AK237" s="63">
        <f t="shared" si="140"/>
        <v>0</v>
      </c>
      <c r="AL237" s="64">
        <f t="shared" si="141"/>
        <v>0.7768482835243351</v>
      </c>
      <c r="AM237" s="65">
        <f t="shared" si="142"/>
        <v>0.71581608453056711</v>
      </c>
      <c r="AN237" s="65">
        <f t="shared" si="143"/>
        <v>0.61137403667429413</v>
      </c>
      <c r="AO237" s="65">
        <f t="shared" si="144"/>
        <v>0.54688652813835092</v>
      </c>
      <c r="AP237" s="65">
        <f t="shared" si="145"/>
        <v>0.47282803127995165</v>
      </c>
      <c r="AQ237" s="65">
        <f t="shared" si="146"/>
        <v>0.37663540664147582</v>
      </c>
      <c r="AR237" s="65">
        <f t="shared" si="147"/>
        <v>0.34153232582176479</v>
      </c>
      <c r="AS237" s="65">
        <f t="shared" si="148"/>
        <v>0.27120099126774894</v>
      </c>
      <c r="AT237" s="65">
        <f t="shared" si="149"/>
        <v>0.22667073019554118</v>
      </c>
      <c r="AU237" s="65">
        <f t="shared" si="150"/>
        <v>0.1253952129095689</v>
      </c>
      <c r="AV237" s="65">
        <f t="shared" si="151"/>
        <v>4.5914283676637878E-2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0.1253952129095689</v>
      </c>
      <c r="BB237" s="68">
        <f ca="1"/>
        <v>0.22667073019554118</v>
      </c>
      <c r="BC237" s="45"/>
      <c r="BD237" s="45">
        <f t="shared" ca="1" si="128"/>
        <v>0.1253952129095689</v>
      </c>
    </row>
    <row r="238" spans="11:56" x14ac:dyDescent="0.25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0.77547652381529286</v>
      </c>
      <c r="AA238" s="62">
        <f t="shared" si="130"/>
        <v>0.71407066507958961</v>
      </c>
      <c r="AB238" s="62">
        <f t="shared" si="131"/>
        <v>0.60933672948930429</v>
      </c>
      <c r="AC238" s="62">
        <f t="shared" si="132"/>
        <v>0.5446574317434365</v>
      </c>
      <c r="AD238" s="62">
        <f t="shared" si="133"/>
        <v>0.47067195946113194</v>
      </c>
      <c r="AE238" s="62">
        <f t="shared" si="134"/>
        <v>0.37464055071045993</v>
      </c>
      <c r="AF238" s="62">
        <f t="shared" si="135"/>
        <v>0.33959373529440789</v>
      </c>
      <c r="AG238" s="62">
        <f t="shared" si="136"/>
        <v>0.26934666461137319</v>
      </c>
      <c r="AH238" s="62">
        <f t="shared" si="137"/>
        <v>0.22491369849925155</v>
      </c>
      <c r="AI238" s="62">
        <f t="shared" si="138"/>
        <v>0.12414663147190491</v>
      </c>
      <c r="AJ238" s="62">
        <f t="shared" si="139"/>
        <v>4.5296922913321457E-2</v>
      </c>
      <c r="AK238" s="63">
        <f t="shared" si="140"/>
        <v>0</v>
      </c>
      <c r="AL238" s="64">
        <f t="shared" si="141"/>
        <v>0.77547652381529286</v>
      </c>
      <c r="AM238" s="65">
        <f t="shared" si="142"/>
        <v>0.71407066507958961</v>
      </c>
      <c r="AN238" s="65">
        <f t="shared" si="143"/>
        <v>0.60933672948930429</v>
      </c>
      <c r="AO238" s="65">
        <f t="shared" si="144"/>
        <v>0.5446574317434365</v>
      </c>
      <c r="AP238" s="65">
        <f t="shared" si="145"/>
        <v>0.47067195946113194</v>
      </c>
      <c r="AQ238" s="65">
        <f t="shared" si="146"/>
        <v>0.37464055071045993</v>
      </c>
      <c r="AR238" s="65">
        <f t="shared" si="147"/>
        <v>0.33959373529440789</v>
      </c>
      <c r="AS238" s="65">
        <f t="shared" si="148"/>
        <v>0.26934666461137319</v>
      </c>
      <c r="AT238" s="65">
        <f t="shared" si="149"/>
        <v>0.22491369849925155</v>
      </c>
      <c r="AU238" s="65">
        <f t="shared" si="150"/>
        <v>0.12414663147190491</v>
      </c>
      <c r="AV238" s="65">
        <f t="shared" si="151"/>
        <v>4.5296922913321457E-2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0.12414663147190491</v>
      </c>
      <c r="BB238" s="68">
        <f ca="1"/>
        <v>0.22491369849925155</v>
      </c>
      <c r="BC238" s="45"/>
      <c r="BD238" s="45">
        <f t="shared" ca="1" si="128"/>
        <v>0.12414663147190491</v>
      </c>
    </row>
    <row r="239" spans="11:56" x14ac:dyDescent="0.25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0.77410718636132825</v>
      </c>
      <c r="AA239" s="62">
        <f t="shared" si="130"/>
        <v>0.71232950159481023</v>
      </c>
      <c r="AB239" s="62">
        <f t="shared" si="131"/>
        <v>0.60730621130796358</v>
      </c>
      <c r="AC239" s="62">
        <f t="shared" si="132"/>
        <v>0.54243742109205784</v>
      </c>
      <c r="AD239" s="62">
        <f t="shared" si="133"/>
        <v>0.46852571922034986</v>
      </c>
      <c r="AE239" s="62">
        <f t="shared" si="134"/>
        <v>0.37265626056830869</v>
      </c>
      <c r="AF239" s="62">
        <f t="shared" si="135"/>
        <v>0.33766614850798155</v>
      </c>
      <c r="AG239" s="62">
        <f t="shared" si="136"/>
        <v>0.26750501684430555</v>
      </c>
      <c r="AH239" s="62">
        <f t="shared" si="137"/>
        <v>0.22317028638401284</v>
      </c>
      <c r="AI239" s="62">
        <f t="shared" si="138"/>
        <v>0.12291048237173059</v>
      </c>
      <c r="AJ239" s="62">
        <f t="shared" si="139"/>
        <v>4.4687863146591775E-2</v>
      </c>
      <c r="AK239" s="63">
        <f t="shared" si="140"/>
        <v>0</v>
      </c>
      <c r="AL239" s="64">
        <f t="shared" si="141"/>
        <v>0.77410718636132825</v>
      </c>
      <c r="AM239" s="65">
        <f t="shared" si="142"/>
        <v>0.71232950159481023</v>
      </c>
      <c r="AN239" s="65">
        <f t="shared" si="143"/>
        <v>0.60730621130796358</v>
      </c>
      <c r="AO239" s="65">
        <f t="shared" si="144"/>
        <v>0.54243742109205784</v>
      </c>
      <c r="AP239" s="65">
        <f t="shared" si="145"/>
        <v>0.46852571922034986</v>
      </c>
      <c r="AQ239" s="65">
        <f t="shared" si="146"/>
        <v>0.37265626056830869</v>
      </c>
      <c r="AR239" s="65">
        <f t="shared" si="147"/>
        <v>0.33766614850798155</v>
      </c>
      <c r="AS239" s="65">
        <f t="shared" si="148"/>
        <v>0.26750501684430555</v>
      </c>
      <c r="AT239" s="65">
        <f t="shared" si="149"/>
        <v>0.22317028638401284</v>
      </c>
      <c r="AU239" s="65">
        <f t="shared" si="150"/>
        <v>0.12291048237173059</v>
      </c>
      <c r="AV239" s="65">
        <f t="shared" si="151"/>
        <v>4.4687863146591775E-2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0.12291048237173059</v>
      </c>
      <c r="BB239" s="68">
        <f ca="1"/>
        <v>0.22317028638401284</v>
      </c>
      <c r="BC239" s="45"/>
      <c r="BD239" s="45">
        <f t="shared" ca="1" si="128"/>
        <v>0.12291048237173059</v>
      </c>
    </row>
    <row r="240" spans="11:56" x14ac:dyDescent="0.25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0.77274026688522013</v>
      </c>
      <c r="AA240" s="62">
        <f t="shared" si="130"/>
        <v>0.71059258369863854</v>
      </c>
      <c r="AB240" s="62">
        <f t="shared" si="131"/>
        <v>0.60528245950699233</v>
      </c>
      <c r="AC240" s="62">
        <f t="shared" si="132"/>
        <v>0.54022645915094181</v>
      </c>
      <c r="AD240" s="62">
        <f t="shared" si="133"/>
        <v>0.46638926572610867</v>
      </c>
      <c r="AE240" s="62">
        <f t="shared" si="134"/>
        <v>0.37068248025313899</v>
      </c>
      <c r="AF240" s="62">
        <f t="shared" si="135"/>
        <v>0.33574950300354317</v>
      </c>
      <c r="AG240" s="62">
        <f t="shared" si="136"/>
        <v>0.26567596127511361</v>
      </c>
      <c r="AH240" s="62">
        <f t="shared" si="137"/>
        <v>0.2214403882780312</v>
      </c>
      <c r="AI240" s="62">
        <f t="shared" si="138"/>
        <v>0.12168664181814948</v>
      </c>
      <c r="AJ240" s="62">
        <f t="shared" si="139"/>
        <v>4.4086992761735971E-2</v>
      </c>
      <c r="AK240" s="63">
        <f t="shared" si="140"/>
        <v>0</v>
      </c>
      <c r="AL240" s="64">
        <f t="shared" si="141"/>
        <v>0.77274026688522013</v>
      </c>
      <c r="AM240" s="65">
        <f t="shared" si="142"/>
        <v>0.71059258369863854</v>
      </c>
      <c r="AN240" s="65">
        <f t="shared" si="143"/>
        <v>0.60528245950699233</v>
      </c>
      <c r="AO240" s="65">
        <f t="shared" si="144"/>
        <v>0.54022645915094181</v>
      </c>
      <c r="AP240" s="65">
        <f t="shared" si="145"/>
        <v>0.46638926572610867</v>
      </c>
      <c r="AQ240" s="65">
        <f t="shared" si="146"/>
        <v>0.37068248025313899</v>
      </c>
      <c r="AR240" s="65">
        <f t="shared" si="147"/>
        <v>0.33574950300354317</v>
      </c>
      <c r="AS240" s="65">
        <f t="shared" si="148"/>
        <v>0.26567596127511361</v>
      </c>
      <c r="AT240" s="65">
        <f t="shared" si="149"/>
        <v>0.2214403882780312</v>
      </c>
      <c r="AU240" s="65">
        <f t="shared" si="150"/>
        <v>0.12168664181814948</v>
      </c>
      <c r="AV240" s="65">
        <f t="shared" si="151"/>
        <v>4.4086992761735971E-2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0.12168664181814948</v>
      </c>
      <c r="BB240" s="68">
        <f ca="1"/>
        <v>0.2214403882780312</v>
      </c>
      <c r="BC240" s="45"/>
      <c r="BD240" s="45">
        <f t="shared" ca="1" si="128"/>
        <v>0.12168664181814948</v>
      </c>
    </row>
    <row r="241" spans="11:56" x14ac:dyDescent="0.25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0.77137576111730011</v>
      </c>
      <c r="AA241" s="62">
        <f t="shared" si="130"/>
        <v>0.70885990103878838</v>
      </c>
      <c r="AB241" s="62">
        <f t="shared" si="131"/>
        <v>0.60326545153849909</v>
      </c>
      <c r="AC241" s="62">
        <f t="shared" si="132"/>
        <v>0.538024509037762</v>
      </c>
      <c r="AD241" s="62">
        <f t="shared" si="133"/>
        <v>0.46426255435134095</v>
      </c>
      <c r="AE241" s="62">
        <f t="shared" si="134"/>
        <v>0.36871915409947087</v>
      </c>
      <c r="AF241" s="62">
        <f t="shared" si="135"/>
        <v>0.33384373667667683</v>
      </c>
      <c r="AG241" s="62">
        <f t="shared" si="136"/>
        <v>0.26385941180511435</v>
      </c>
      <c r="AH241" s="62">
        <f t="shared" si="137"/>
        <v>0.21972389942784953</v>
      </c>
      <c r="AI241" s="62">
        <f t="shared" si="138"/>
        <v>0.1204749872528721</v>
      </c>
      <c r="AJ241" s="62">
        <f t="shared" si="139"/>
        <v>4.3494201644806059E-2</v>
      </c>
      <c r="AK241" s="63">
        <f t="shared" si="140"/>
        <v>0</v>
      </c>
      <c r="AL241" s="64">
        <f t="shared" si="141"/>
        <v>0.77137576111730011</v>
      </c>
      <c r="AM241" s="65">
        <f t="shared" si="142"/>
        <v>0.70885990103878838</v>
      </c>
      <c r="AN241" s="65">
        <f t="shared" si="143"/>
        <v>0.60326545153849909</v>
      </c>
      <c r="AO241" s="65">
        <f t="shared" si="144"/>
        <v>0.538024509037762</v>
      </c>
      <c r="AP241" s="65">
        <f t="shared" si="145"/>
        <v>0.46426255435134095</v>
      </c>
      <c r="AQ241" s="65">
        <f t="shared" si="146"/>
        <v>0.36871915409947087</v>
      </c>
      <c r="AR241" s="65">
        <f t="shared" si="147"/>
        <v>0.33384373667667683</v>
      </c>
      <c r="AS241" s="65">
        <f t="shared" si="148"/>
        <v>0.26385941180511435</v>
      </c>
      <c r="AT241" s="65">
        <f t="shared" si="149"/>
        <v>0.21972389942784953</v>
      </c>
      <c r="AU241" s="65">
        <f t="shared" si="150"/>
        <v>0.1204749872528721</v>
      </c>
      <c r="AV241" s="65">
        <f t="shared" si="151"/>
        <v>4.3494201644806059E-2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0.1204749872528721</v>
      </c>
      <c r="BB241" s="68">
        <f ca="1"/>
        <v>0.21972389942784953</v>
      </c>
      <c r="BC241" s="45"/>
      <c r="BD241" s="45">
        <f t="shared" ca="1" si="128"/>
        <v>0.1204749872528721</v>
      </c>
    </row>
    <row r="242" spans="11:56" x14ac:dyDescent="0.25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0.77001366479543909</v>
      </c>
      <c r="AA242" s="62">
        <f t="shared" si="130"/>
        <v>0.7071314432882162</v>
      </c>
      <c r="AB242" s="62">
        <f t="shared" si="131"/>
        <v>0.60125516492972986</v>
      </c>
      <c r="AC242" s="62">
        <f t="shared" si="132"/>
        <v>0.53583153402052353</v>
      </c>
      <c r="AD242" s="62">
        <f t="shared" si="133"/>
        <v>0.46214554067247654</v>
      </c>
      <c r="AE242" s="62">
        <f t="shared" si="134"/>
        <v>0.36676622673665749</v>
      </c>
      <c r="AF242" s="62">
        <f t="shared" si="135"/>
        <v>0.33194878777548087</v>
      </c>
      <c r="AG242" s="62">
        <f t="shared" si="136"/>
        <v>0.26205528292432129</v>
      </c>
      <c r="AH242" s="62">
        <f t="shared" si="137"/>
        <v>0.2180207158920042</v>
      </c>
      <c r="AI242" s="62">
        <f t="shared" si="138"/>
        <v>0.11927539733794272</v>
      </c>
      <c r="AJ242" s="62">
        <f t="shared" si="139"/>
        <v>4.2909381162439725E-2</v>
      </c>
      <c r="AK242" s="63">
        <f t="shared" si="140"/>
        <v>0</v>
      </c>
      <c r="AL242" s="64">
        <f t="shared" si="141"/>
        <v>0.77001366479543909</v>
      </c>
      <c r="AM242" s="65">
        <f t="shared" si="142"/>
        <v>0.7071314432882162</v>
      </c>
      <c r="AN242" s="65">
        <f t="shared" si="143"/>
        <v>0.60125516492972986</v>
      </c>
      <c r="AO242" s="65">
        <f t="shared" si="144"/>
        <v>0.53583153402052353</v>
      </c>
      <c r="AP242" s="65">
        <f t="shared" si="145"/>
        <v>0.46214554067247654</v>
      </c>
      <c r="AQ242" s="65">
        <f t="shared" si="146"/>
        <v>0.36676622673665749</v>
      </c>
      <c r="AR242" s="65">
        <f t="shared" si="147"/>
        <v>0.33194878777548087</v>
      </c>
      <c r="AS242" s="65">
        <f t="shared" si="148"/>
        <v>0.26205528292432129</v>
      </c>
      <c r="AT242" s="65">
        <f t="shared" si="149"/>
        <v>0.2180207158920042</v>
      </c>
      <c r="AU242" s="65">
        <f t="shared" si="150"/>
        <v>0.11927539733794272</v>
      </c>
      <c r="AV242" s="65">
        <f t="shared" si="151"/>
        <v>4.2909381162439725E-2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0.11927539733794272</v>
      </c>
      <c r="BB242" s="68">
        <f ca="1"/>
        <v>0.2180207158920042</v>
      </c>
      <c r="BC242" s="45"/>
      <c r="BD242" s="45">
        <f t="shared" ca="1" si="128"/>
        <v>0.11927539733794272</v>
      </c>
    </row>
    <row r="243" spans="11:56" x14ac:dyDescent="0.25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0.76865397366503407</v>
      </c>
      <c r="AA243" s="62">
        <f t="shared" si="130"/>
        <v>0.70540720014505953</v>
      </c>
      <c r="AB243" s="62">
        <f t="shared" si="131"/>
        <v>0.59925157728281742</v>
      </c>
      <c r="AC243" s="62">
        <f t="shared" si="132"/>
        <v>0.53364749751695029</v>
      </c>
      <c r="AD243" s="62">
        <f t="shared" si="133"/>
        <v>0.46003818046851441</v>
      </c>
      <c r="AE243" s="62">
        <f t="shared" si="134"/>
        <v>0.36482364308732362</v>
      </c>
      <c r="AF243" s="62">
        <f t="shared" si="135"/>
        <v>0.3300645948985671</v>
      </c>
      <c r="AG243" s="62">
        <f t="shared" si="136"/>
        <v>0.26026348970741925</v>
      </c>
      <c r="AH243" s="62">
        <f t="shared" si="137"/>
        <v>0.21633073453473084</v>
      </c>
      <c r="AI243" s="62">
        <f t="shared" si="138"/>
        <v>0.11808775194358823</v>
      </c>
      <c r="AJ243" s="62">
        <f t="shared" si="139"/>
        <v>4.2332424141952478E-2</v>
      </c>
      <c r="AK243" s="63">
        <f t="shared" si="140"/>
        <v>0</v>
      </c>
      <c r="AL243" s="64">
        <f t="shared" si="141"/>
        <v>0.76865397366503407</v>
      </c>
      <c r="AM243" s="65">
        <f t="shared" si="142"/>
        <v>0.70540720014505953</v>
      </c>
      <c r="AN243" s="65">
        <f t="shared" si="143"/>
        <v>0.59925157728281742</v>
      </c>
      <c r="AO243" s="65">
        <f t="shared" si="144"/>
        <v>0.53364749751695029</v>
      </c>
      <c r="AP243" s="65">
        <f t="shared" si="145"/>
        <v>0.46003818046851441</v>
      </c>
      <c r="AQ243" s="65">
        <f t="shared" si="146"/>
        <v>0.36482364308732362</v>
      </c>
      <c r="AR243" s="65">
        <f t="shared" si="147"/>
        <v>0.3300645948985671</v>
      </c>
      <c r="AS243" s="65">
        <f t="shared" si="148"/>
        <v>0.26026348970741925</v>
      </c>
      <c r="AT243" s="65">
        <f t="shared" si="149"/>
        <v>0.21633073453473084</v>
      </c>
      <c r="AU243" s="65">
        <f t="shared" si="150"/>
        <v>0.11808775194358823</v>
      </c>
      <c r="AV243" s="65">
        <f t="shared" si="151"/>
        <v>4.2332424141952478E-2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0.11808775194358823</v>
      </c>
      <c r="BB243" s="68">
        <f ca="1"/>
        <v>0.21633073453473084</v>
      </c>
      <c r="BC243" s="45"/>
      <c r="BD243" s="45">
        <f t="shared" ca="1" si="128"/>
        <v>0.11808775194358823</v>
      </c>
    </row>
    <row r="244" spans="11:56" x14ac:dyDescent="0.25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0.76729668347899493</v>
      </c>
      <c r="AA244" s="62">
        <f t="shared" si="130"/>
        <v>0.70368716133257569</v>
      </c>
      <c r="AB244" s="62">
        <f t="shared" si="131"/>
        <v>0.59725466627453194</v>
      </c>
      <c r="AC244" s="62">
        <f t="shared" si="132"/>
        <v>0.53147236309387447</v>
      </c>
      <c r="AD244" s="62">
        <f t="shared" si="133"/>
        <v>0.45794042972009907</v>
      </c>
      <c r="AE244" s="62">
        <f t="shared" si="134"/>
        <v>0.36289134836581238</v>
      </c>
      <c r="AF244" s="62">
        <f t="shared" si="135"/>
        <v>0.32819109699307109</v>
      </c>
      <c r="AG244" s="62">
        <f t="shared" si="136"/>
        <v>0.25848394780976675</v>
      </c>
      <c r="AH244" s="62">
        <f t="shared" si="137"/>
        <v>0.21465385301971901</v>
      </c>
      <c r="AI244" s="62">
        <f t="shared" si="138"/>
        <v>0.11691193213618806</v>
      </c>
      <c r="AJ244" s="62">
        <f t="shared" si="139"/>
        <v>4.176322485169745E-2</v>
      </c>
      <c r="AK244" s="63">
        <f t="shared" si="140"/>
        <v>0</v>
      </c>
      <c r="AL244" s="64">
        <f t="shared" si="141"/>
        <v>0.76729668347899493</v>
      </c>
      <c r="AM244" s="65">
        <f t="shared" si="142"/>
        <v>0.70368716133257569</v>
      </c>
      <c r="AN244" s="65">
        <f t="shared" si="143"/>
        <v>0.59725466627453194</v>
      </c>
      <c r="AO244" s="65">
        <f t="shared" si="144"/>
        <v>0.53147236309387447</v>
      </c>
      <c r="AP244" s="65">
        <f t="shared" si="145"/>
        <v>0.45794042972009907</v>
      </c>
      <c r="AQ244" s="65">
        <f t="shared" si="146"/>
        <v>0.36289134836581238</v>
      </c>
      <c r="AR244" s="65">
        <f t="shared" si="147"/>
        <v>0.32819109699307109</v>
      </c>
      <c r="AS244" s="65">
        <f t="shared" si="148"/>
        <v>0.25848394780976675</v>
      </c>
      <c r="AT244" s="65">
        <f t="shared" si="149"/>
        <v>0.21465385301971901</v>
      </c>
      <c r="AU244" s="65">
        <f t="shared" si="150"/>
        <v>0.11691193213618806</v>
      </c>
      <c r="AV244" s="65">
        <f t="shared" si="151"/>
        <v>4.176322485169745E-2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0.11691193213618806</v>
      </c>
      <c r="BB244" s="68">
        <f ca="1"/>
        <v>0.21465385301971901</v>
      </c>
      <c r="BC244" s="45"/>
      <c r="BD244" s="45">
        <f t="shared" ca="1" si="128"/>
        <v>0.11691193213618806</v>
      </c>
    </row>
    <row r="245" spans="11:56" x14ac:dyDescent="0.25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0.76594178999773099</v>
      </c>
      <c r="AA245" s="62">
        <f t="shared" si="130"/>
        <v>0.70197131659908041</v>
      </c>
      <c r="AB245" s="62">
        <f t="shared" si="131"/>
        <v>0.59526440965603233</v>
      </c>
      <c r="AC245" s="62">
        <f t="shared" si="132"/>
        <v>0.52930609446662924</v>
      </c>
      <c r="AD245" s="62">
        <f t="shared" si="133"/>
        <v>0.45585224460860108</v>
      </c>
      <c r="AE245" s="62">
        <f t="shared" si="134"/>
        <v>0.36096928807663997</v>
      </c>
      <c r="AF245" s="62">
        <f t="shared" si="135"/>
        <v>0.32632823335267391</v>
      </c>
      <c r="AG245" s="62">
        <f t="shared" si="136"/>
        <v>0.25671657346342563</v>
      </c>
      <c r="AH245" s="62">
        <f t="shared" si="137"/>
        <v>0.21298996980391527</v>
      </c>
      <c r="AI245" s="62">
        <f t="shared" si="138"/>
        <v>0.11574782016636392</v>
      </c>
      <c r="AJ245" s="62">
        <f t="shared" si="139"/>
        <v>4.1201678981689284E-2</v>
      </c>
      <c r="AK245" s="63">
        <f t="shared" si="140"/>
        <v>0</v>
      </c>
      <c r="AL245" s="64">
        <f t="shared" si="141"/>
        <v>0.76594178999773099</v>
      </c>
      <c r="AM245" s="65">
        <f t="shared" si="142"/>
        <v>0.70197131659908041</v>
      </c>
      <c r="AN245" s="65">
        <f t="shared" si="143"/>
        <v>0.59526440965603233</v>
      </c>
      <c r="AO245" s="65">
        <f t="shared" si="144"/>
        <v>0.52930609446662924</v>
      </c>
      <c r="AP245" s="65">
        <f t="shared" si="145"/>
        <v>0.45585224460860108</v>
      </c>
      <c r="AQ245" s="65">
        <f t="shared" si="146"/>
        <v>0.36096928807663997</v>
      </c>
      <c r="AR245" s="65">
        <f t="shared" si="147"/>
        <v>0.32632823335267391</v>
      </c>
      <c r="AS245" s="65">
        <f t="shared" si="148"/>
        <v>0.25671657346342563</v>
      </c>
      <c r="AT245" s="65">
        <f t="shared" si="149"/>
        <v>0.21298996980391527</v>
      </c>
      <c r="AU245" s="65">
        <f t="shared" si="150"/>
        <v>0.11574782016636392</v>
      </c>
      <c r="AV245" s="65">
        <f t="shared" si="151"/>
        <v>4.1201678981689284E-2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0.11574782016636392</v>
      </c>
      <c r="BB245" s="68">
        <f ca="1"/>
        <v>0.21298996980391527</v>
      </c>
      <c r="BC245" s="45"/>
      <c r="BD245" s="45">
        <f t="shared" ca="1" si="128"/>
        <v>0.11574782016636392</v>
      </c>
    </row>
    <row r="246" spans="11:56" x14ac:dyDescent="0.25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0.76458928898913769</v>
      </c>
      <c r="AA246" s="62">
        <f t="shared" si="130"/>
        <v>0.70025965571788651</v>
      </c>
      <c r="AB246" s="62">
        <f t="shared" si="131"/>
        <v>0.59328078525261807</v>
      </c>
      <c r="AC246" s="62">
        <f t="shared" si="132"/>
        <v>0.52714865549844292</v>
      </c>
      <c r="AD246" s="62">
        <f t="shared" si="133"/>
        <v>0.4537735815152017</v>
      </c>
      <c r="AE246" s="62">
        <f t="shared" si="134"/>
        <v>0.35905740801295888</v>
      </c>
      <c r="AF246" s="62">
        <f t="shared" si="135"/>
        <v>0.3244759436156352</v>
      </c>
      <c r="AG246" s="62">
        <f t="shared" si="136"/>
        <v>0.25496128347321795</v>
      </c>
      <c r="AH246" s="62">
        <f t="shared" si="137"/>
        <v>0.21133898413137425</v>
      </c>
      <c r="AI246" s="62">
        <f t="shared" si="138"/>
        <v>0.11459529945718809</v>
      </c>
      <c r="AJ246" s="62">
        <f t="shared" si="139"/>
        <v>4.0647683624488569E-2</v>
      </c>
      <c r="AK246" s="63">
        <f t="shared" si="140"/>
        <v>0</v>
      </c>
      <c r="AL246" s="64">
        <f t="shared" si="141"/>
        <v>0.76458928898913769</v>
      </c>
      <c r="AM246" s="65">
        <f t="shared" si="142"/>
        <v>0.70025965571788651</v>
      </c>
      <c r="AN246" s="65">
        <f t="shared" si="143"/>
        <v>0.59328078525261807</v>
      </c>
      <c r="AO246" s="65">
        <f t="shared" si="144"/>
        <v>0.52714865549844292</v>
      </c>
      <c r="AP246" s="65">
        <f t="shared" si="145"/>
        <v>0.4537735815152017</v>
      </c>
      <c r="AQ246" s="65">
        <f t="shared" si="146"/>
        <v>0.35905740801295888</v>
      </c>
      <c r="AR246" s="65">
        <f t="shared" si="147"/>
        <v>0.3244759436156352</v>
      </c>
      <c r="AS246" s="65">
        <f t="shared" si="148"/>
        <v>0.25496128347321795</v>
      </c>
      <c r="AT246" s="65">
        <f t="shared" si="149"/>
        <v>0.21133898413137425</v>
      </c>
      <c r="AU246" s="65">
        <f t="shared" si="150"/>
        <v>0.11459529945718809</v>
      </c>
      <c r="AV246" s="65">
        <f t="shared" si="151"/>
        <v>4.0647683624488569E-2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0.11459529945718809</v>
      </c>
      <c r="BB246" s="68">
        <f ca="1"/>
        <v>0.21133898413137425</v>
      </c>
      <c r="BC246" s="45"/>
      <c r="BD246" s="45">
        <f t="shared" ca="1" si="128"/>
        <v>0.11459529945718809</v>
      </c>
    </row>
    <row r="247" spans="11:56" x14ac:dyDescent="0.25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0.76323917622858384</v>
      </c>
      <c r="AA247" s="62">
        <f t="shared" si="130"/>
        <v>0.69855216848724355</v>
      </c>
      <c r="AB247" s="62">
        <f t="shared" si="131"/>
        <v>0.59130377096348252</v>
      </c>
      <c r="AC247" s="62">
        <f t="shared" si="132"/>
        <v>0.52500001019983666</v>
      </c>
      <c r="AD247" s="62">
        <f t="shared" si="133"/>
        <v>0.45170439701998177</v>
      </c>
      <c r="AE247" s="62">
        <f t="shared" si="134"/>
        <v>0.3571556542550291</v>
      </c>
      <c r="AF247" s="62">
        <f t="shared" si="135"/>
        <v>0.32263416776283721</v>
      </c>
      <c r="AG247" s="62">
        <f t="shared" si="136"/>
        <v>0.25321799521280963</v>
      </c>
      <c r="AH247" s="62">
        <f t="shared" si="137"/>
        <v>0.20970079602715744</v>
      </c>
      <c r="AI247" s="62">
        <f t="shared" si="138"/>
        <v>0.11345425459250912</v>
      </c>
      <c r="AJ247" s="62">
        <f t="shared" si="139"/>
        <v>4.0101137256343282E-2</v>
      </c>
      <c r="AK247" s="63">
        <f t="shared" si="140"/>
        <v>0</v>
      </c>
      <c r="AL247" s="64">
        <f t="shared" si="141"/>
        <v>0.76323917622858384</v>
      </c>
      <c r="AM247" s="65">
        <f t="shared" si="142"/>
        <v>0.69855216848724355</v>
      </c>
      <c r="AN247" s="65">
        <f t="shared" si="143"/>
        <v>0.59130377096348252</v>
      </c>
      <c r="AO247" s="65">
        <f t="shared" si="144"/>
        <v>0.52500001019983666</v>
      </c>
      <c r="AP247" s="65">
        <f t="shared" si="145"/>
        <v>0.45170439701998177</v>
      </c>
      <c r="AQ247" s="65">
        <f t="shared" si="146"/>
        <v>0.3571556542550291</v>
      </c>
      <c r="AR247" s="65">
        <f t="shared" si="147"/>
        <v>0.32263416776283721</v>
      </c>
      <c r="AS247" s="65">
        <f t="shared" si="148"/>
        <v>0.25321799521280963</v>
      </c>
      <c r="AT247" s="65">
        <f t="shared" si="149"/>
        <v>0.20970079602715744</v>
      </c>
      <c r="AU247" s="65">
        <f t="shared" si="150"/>
        <v>0.11345425459250912</v>
      </c>
      <c r="AV247" s="65">
        <f t="shared" si="151"/>
        <v>4.0101137256343282E-2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0.11345425459250912</v>
      </c>
      <c r="BB247" s="68">
        <f ca="1"/>
        <v>0.20970079602715744</v>
      </c>
      <c r="BC247" s="45"/>
      <c r="BD247" s="45">
        <f t="shared" ca="1" si="128"/>
        <v>0.11345425459250912</v>
      </c>
    </row>
    <row r="248" spans="11:56" x14ac:dyDescent="0.25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0.76189144749889781</v>
      </c>
      <c r="AA248" s="62">
        <f t="shared" si="130"/>
        <v>0.69684884473027631</v>
      </c>
      <c r="AB248" s="62">
        <f t="shared" si="131"/>
        <v>0.58933334476146626</v>
      </c>
      <c r="AC248" s="62">
        <f t="shared" si="132"/>
        <v>0.52286012272802385</v>
      </c>
      <c r="AD248" s="62">
        <f t="shared" si="133"/>
        <v>0.44964464790101488</v>
      </c>
      <c r="AE248" s="62">
        <f t="shared" si="134"/>
        <v>0.35526397316869746</v>
      </c>
      <c r="AF248" s="62">
        <f t="shared" si="135"/>
        <v>0.32080284611583992</v>
      </c>
      <c r="AG248" s="62">
        <f t="shared" si="136"/>
        <v>0.25148662662082105</v>
      </c>
      <c r="AH248" s="62">
        <f t="shared" si="137"/>
        <v>0.20807530629127918</v>
      </c>
      <c r="AI248" s="62">
        <f t="shared" si="138"/>
        <v>0.11232457130539378</v>
      </c>
      <c r="AJ248" s="62">
        <f t="shared" si="139"/>
        <v>3.9561939718583815E-2</v>
      </c>
      <c r="AK248" s="63">
        <f t="shared" si="140"/>
        <v>0</v>
      </c>
      <c r="AL248" s="64">
        <f t="shared" si="141"/>
        <v>0.76189144749889781</v>
      </c>
      <c r="AM248" s="65">
        <f t="shared" si="142"/>
        <v>0.69684884473027631</v>
      </c>
      <c r="AN248" s="65">
        <f t="shared" si="143"/>
        <v>0.58933334476146626</v>
      </c>
      <c r="AO248" s="65">
        <f t="shared" si="144"/>
        <v>0.52286012272802385</v>
      </c>
      <c r="AP248" s="65">
        <f t="shared" si="145"/>
        <v>0.44964464790101488</v>
      </c>
      <c r="AQ248" s="65">
        <f t="shared" si="146"/>
        <v>0.35526397316869746</v>
      </c>
      <c r="AR248" s="65">
        <f t="shared" si="147"/>
        <v>0.32080284611583992</v>
      </c>
      <c r="AS248" s="65">
        <f t="shared" si="148"/>
        <v>0.25148662662082105</v>
      </c>
      <c r="AT248" s="65">
        <f t="shared" si="149"/>
        <v>0.20807530629127918</v>
      </c>
      <c r="AU248" s="65">
        <f t="shared" si="150"/>
        <v>0.11232457130539378</v>
      </c>
      <c r="AV248" s="65">
        <f t="shared" si="151"/>
        <v>3.9561939718583815E-2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0.11232457130539378</v>
      </c>
      <c r="BB248" s="68">
        <f ca="1"/>
        <v>0.20807530629127918</v>
      </c>
      <c r="BC248" s="45"/>
      <c r="BD248" s="45">
        <f t="shared" ca="1" si="128"/>
        <v>0.11232457130539378</v>
      </c>
    </row>
    <row r="249" spans="11:56" x14ac:dyDescent="0.25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0.76054609859035494</v>
      </c>
      <c r="AA249" s="62">
        <f t="shared" si="130"/>
        <v>0.6951496742949248</v>
      </c>
      <c r="AB249" s="62">
        <f t="shared" si="131"/>
        <v>0.58736948469281192</v>
      </c>
      <c r="AC249" s="62">
        <f t="shared" si="132"/>
        <v>0.52072895738631209</v>
      </c>
      <c r="AD249" s="62">
        <f t="shared" si="133"/>
        <v>0.44759429113346422</v>
      </c>
      <c r="AE249" s="62">
        <f t="shared" si="134"/>
        <v>0.35338231140388504</v>
      </c>
      <c r="AF249" s="62">
        <f t="shared" si="135"/>
        <v>0.31898191933494757</v>
      </c>
      <c r="AG249" s="62">
        <f t="shared" si="136"/>
        <v>0.24976709619696427</v>
      </c>
      <c r="AH249" s="62">
        <f t="shared" si="137"/>
        <v>0.2064624164926997</v>
      </c>
      <c r="AI249" s="62">
        <f t="shared" si="138"/>
        <v>0.11120613646668411</v>
      </c>
      <c r="AJ249" s="62">
        <f t="shared" si="139"/>
        <v>3.902999219926815E-2</v>
      </c>
      <c r="AK249" s="63">
        <f t="shared" si="140"/>
        <v>0</v>
      </c>
      <c r="AL249" s="64">
        <f t="shared" si="141"/>
        <v>0.76054609859035494</v>
      </c>
      <c r="AM249" s="65">
        <f t="shared" si="142"/>
        <v>0.6951496742949248</v>
      </c>
      <c r="AN249" s="65">
        <f t="shared" si="143"/>
        <v>0.58736948469281192</v>
      </c>
      <c r="AO249" s="65">
        <f t="shared" si="144"/>
        <v>0.52072895738631209</v>
      </c>
      <c r="AP249" s="65">
        <f t="shared" si="145"/>
        <v>0.44759429113346422</v>
      </c>
      <c r="AQ249" s="65">
        <f t="shared" si="146"/>
        <v>0.35338231140388504</v>
      </c>
      <c r="AR249" s="65">
        <f t="shared" si="147"/>
        <v>0.31898191933494757</v>
      </c>
      <c r="AS249" s="65">
        <f t="shared" si="148"/>
        <v>0.24976709619696427</v>
      </c>
      <c r="AT249" s="65">
        <f t="shared" si="149"/>
        <v>0.2064624164926997</v>
      </c>
      <c r="AU249" s="65">
        <f t="shared" si="150"/>
        <v>0.11120613646668411</v>
      </c>
      <c r="AV249" s="65">
        <f t="shared" si="151"/>
        <v>3.902999219926815E-2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0.11120613646668411</v>
      </c>
      <c r="BB249" s="68">
        <f ca="1"/>
        <v>0.2064624164926997</v>
      </c>
      <c r="BC249" s="45"/>
      <c r="BD249" s="45">
        <f t="shared" ca="1" si="128"/>
        <v>0.11120613646668411</v>
      </c>
    </row>
    <row r="250" spans="11:56" x14ac:dyDescent="0.25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0.75920312530066392</v>
      </c>
      <c r="AA250" s="62">
        <f t="shared" si="130"/>
        <v>0.69345464705388316</v>
      </c>
      <c r="AB250" s="62">
        <f t="shared" si="131"/>
        <v>0.58541216887691971</v>
      </c>
      <c r="AC250" s="62">
        <f t="shared" si="132"/>
        <v>0.51860647862350795</v>
      </c>
      <c r="AD250" s="62">
        <f t="shared" si="133"/>
        <v>0.4455532838886842</v>
      </c>
      <c r="AE250" s="62">
        <f t="shared" si="134"/>
        <v>0.35151061589308252</v>
      </c>
      <c r="AF250" s="62">
        <f t="shared" si="135"/>
        <v>0.31717132841728557</v>
      </c>
      <c r="AG250" s="62">
        <f t="shared" si="136"/>
        <v>0.24805932299820652</v>
      </c>
      <c r="AH250" s="62">
        <f t="shared" si="137"/>
        <v>0.20486202896336461</v>
      </c>
      <c r="AI250" s="62">
        <f t="shared" si="138"/>
        <v>0.1100988380736684</v>
      </c>
      <c r="AJ250" s="62">
        <f t="shared" si="139"/>
        <v>3.8505197215073839E-2</v>
      </c>
      <c r="AK250" s="63">
        <f t="shared" si="140"/>
        <v>0</v>
      </c>
      <c r="AL250" s="64">
        <f t="shared" si="141"/>
        <v>0.75920312530066392</v>
      </c>
      <c r="AM250" s="65">
        <f t="shared" si="142"/>
        <v>0.69345464705388316</v>
      </c>
      <c r="AN250" s="65">
        <f t="shared" si="143"/>
        <v>0.58541216887691971</v>
      </c>
      <c r="AO250" s="65">
        <f t="shared" si="144"/>
        <v>0.51860647862350795</v>
      </c>
      <c r="AP250" s="65">
        <f t="shared" si="145"/>
        <v>0.4455532838886842</v>
      </c>
      <c r="AQ250" s="65">
        <f t="shared" si="146"/>
        <v>0.35151061589308252</v>
      </c>
      <c r="AR250" s="65">
        <f t="shared" si="147"/>
        <v>0.31717132841728557</v>
      </c>
      <c r="AS250" s="65">
        <f t="shared" si="148"/>
        <v>0.24805932299820652</v>
      </c>
      <c r="AT250" s="65">
        <f t="shared" si="149"/>
        <v>0.20486202896336461</v>
      </c>
      <c r="AU250" s="65">
        <f t="shared" si="150"/>
        <v>0.1100988380736684</v>
      </c>
      <c r="AV250" s="65">
        <f t="shared" si="151"/>
        <v>3.8505197215073839E-2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0.1100988380736684</v>
      </c>
      <c r="BB250" s="68">
        <f ca="1"/>
        <v>0.20486202896336461</v>
      </c>
      <c r="BC250" s="45"/>
      <c r="BD250" s="45">
        <f t="shared" ca="1" si="128"/>
        <v>0.1100988380736684</v>
      </c>
    </row>
    <row r="251" spans="11:56" x14ac:dyDescent="0.25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0.75786252343495386</v>
      </c>
      <c r="AA251" s="62">
        <f t="shared" si="130"/>
        <v>0.69176375290453984</v>
      </c>
      <c r="AB251" s="62">
        <f t="shared" si="131"/>
        <v>0.58346137550610333</v>
      </c>
      <c r="AC251" s="62">
        <f t="shared" si="132"/>
        <v>0.51649265103332376</v>
      </c>
      <c r="AD251" s="62">
        <f t="shared" si="133"/>
        <v>0.4435215835333256</v>
      </c>
      <c r="AE251" s="62">
        <f t="shared" si="134"/>
        <v>0.34964883384985351</v>
      </c>
      <c r="AF251" s="62">
        <f t="shared" si="135"/>
        <v>0.31537101469488893</v>
      </c>
      <c r="AG251" s="62">
        <f t="shared" si="136"/>
        <v>0.24636322663495991</v>
      </c>
      <c r="AH251" s="62">
        <f t="shared" si="137"/>
        <v>0.20327404679229066</v>
      </c>
      <c r="AI251" s="62">
        <f t="shared" si="138"/>
        <v>0.10900256523886495</v>
      </c>
      <c r="AJ251" s="62">
        <f t="shared" si="139"/>
        <v>3.7987458593433471E-2</v>
      </c>
      <c r="AK251" s="63">
        <f t="shared" si="140"/>
        <v>0</v>
      </c>
      <c r="AL251" s="64">
        <f t="shared" si="141"/>
        <v>0.75786252343495386</v>
      </c>
      <c r="AM251" s="65">
        <f t="shared" si="142"/>
        <v>0.69176375290453984</v>
      </c>
      <c r="AN251" s="65">
        <f t="shared" si="143"/>
        <v>0.58346137550610333</v>
      </c>
      <c r="AO251" s="65">
        <f t="shared" si="144"/>
        <v>0.51649265103332376</v>
      </c>
      <c r="AP251" s="65">
        <f t="shared" si="145"/>
        <v>0.4435215835333256</v>
      </c>
      <c r="AQ251" s="65">
        <f t="shared" si="146"/>
        <v>0.34964883384985351</v>
      </c>
      <c r="AR251" s="65">
        <f t="shared" si="147"/>
        <v>0.31537101469488893</v>
      </c>
      <c r="AS251" s="65">
        <f t="shared" si="148"/>
        <v>0.24636322663495991</v>
      </c>
      <c r="AT251" s="65">
        <f t="shared" si="149"/>
        <v>0.20327404679229066</v>
      </c>
      <c r="AU251" s="65">
        <f t="shared" si="150"/>
        <v>0.10900256523886495</v>
      </c>
      <c r="AV251" s="65">
        <f t="shared" si="151"/>
        <v>3.7987458593433471E-2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0.10900256523886495</v>
      </c>
      <c r="BB251" s="68">
        <f ca="1"/>
        <v>0.20327404679229066</v>
      </c>
      <c r="BC251" s="45"/>
      <c r="BD251" s="45">
        <f t="shared" ca="1" si="128"/>
        <v>0.10900256523886495</v>
      </c>
    </row>
    <row r="252" spans="11:56" x14ac:dyDescent="0.25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0.75652428880576117</v>
      </c>
      <c r="AA252" s="62">
        <f t="shared" si="130"/>
        <v>0.69007698176891696</v>
      </c>
      <c r="AB252" s="62">
        <f t="shared" si="131"/>
        <v>0.5815170828453472</v>
      </c>
      <c r="AC252" s="62">
        <f t="shared" si="132"/>
        <v>0.51438743935378706</v>
      </c>
      <c r="AD252" s="62">
        <f t="shared" si="133"/>
        <v>0.44149914762844517</v>
      </c>
      <c r="AE252" s="62">
        <f t="shared" si="134"/>
        <v>0.34779691276734592</v>
      </c>
      <c r="AF252" s="62">
        <f t="shared" si="135"/>
        <v>0.31358091983280106</v>
      </c>
      <c r="AG252" s="62">
        <f t="shared" si="136"/>
        <v>0.24467872726729747</v>
      </c>
      <c r="AH252" s="62">
        <f t="shared" si="137"/>
        <v>0.2016983738196973</v>
      </c>
      <c r="AI252" s="62">
        <f t="shared" si="138"/>
        <v>0.10791720817891759</v>
      </c>
      <c r="AJ252" s="62">
        <f t="shared" si="139"/>
        <v>3.7476681454910322E-2</v>
      </c>
      <c r="AK252" s="63">
        <f t="shared" si="140"/>
        <v>0</v>
      </c>
      <c r="AL252" s="64">
        <f t="shared" si="141"/>
        <v>0.75652428880576117</v>
      </c>
      <c r="AM252" s="65">
        <f t="shared" si="142"/>
        <v>0.69007698176891696</v>
      </c>
      <c r="AN252" s="65">
        <f t="shared" si="143"/>
        <v>0.5815170828453472</v>
      </c>
      <c r="AO252" s="65">
        <f t="shared" si="144"/>
        <v>0.51438743935378706</v>
      </c>
      <c r="AP252" s="65">
        <f t="shared" si="145"/>
        <v>0.44149914762844517</v>
      </c>
      <c r="AQ252" s="65">
        <f t="shared" si="146"/>
        <v>0.34779691276734592</v>
      </c>
      <c r="AR252" s="65">
        <f t="shared" si="147"/>
        <v>0.31358091983280106</v>
      </c>
      <c r="AS252" s="65">
        <f t="shared" si="148"/>
        <v>0.24467872726729747</v>
      </c>
      <c r="AT252" s="65">
        <f t="shared" si="149"/>
        <v>0.2016983738196973</v>
      </c>
      <c r="AU252" s="65">
        <f t="shared" si="150"/>
        <v>0.10791720817891759</v>
      </c>
      <c r="AV252" s="65">
        <f t="shared" si="151"/>
        <v>3.7476681454910322E-2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0.10791720817891759</v>
      </c>
      <c r="BB252" s="68">
        <f ca="1"/>
        <v>0.2016983738196973</v>
      </c>
      <c r="BC252" s="45"/>
      <c r="BD252" s="45">
        <f t="shared" ca="1" si="128"/>
        <v>0.10791720817891759</v>
      </c>
    </row>
    <row r="253" spans="11:56" x14ac:dyDescent="0.25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0.75518841723301655</v>
      </c>
      <c r="AA253" s="62">
        <f t="shared" si="130"/>
        <v>0.68839432359361041</v>
      </c>
      <c r="AB253" s="62">
        <f t="shared" si="131"/>
        <v>0.57957926923206426</v>
      </c>
      <c r="AC253" s="62">
        <f t="shared" si="132"/>
        <v>0.51229080846665231</v>
      </c>
      <c r="AD253" s="62">
        <f t="shared" si="133"/>
        <v>0.43948593392861901</v>
      </c>
      <c r="AE253" s="62">
        <f t="shared" si="134"/>
        <v>0.34595480041681115</v>
      </c>
      <c r="AF253" s="62">
        <f t="shared" si="135"/>
        <v>0.31180098582718374</v>
      </c>
      <c r="AG253" s="62">
        <f t="shared" si="136"/>
        <v>0.2430057456011947</v>
      </c>
      <c r="AH253" s="62">
        <f t="shared" si="137"/>
        <v>0.2001349146311838</v>
      </c>
      <c r="AI253" s="62">
        <f t="shared" si="138"/>
        <v>0.10684265820360164</v>
      </c>
      <c r="AJ253" s="62">
        <f t="shared" si="139"/>
        <v>3.6972772195811014E-2</v>
      </c>
      <c r="AK253" s="63">
        <f t="shared" si="140"/>
        <v>0</v>
      </c>
      <c r="AL253" s="64">
        <f t="shared" si="141"/>
        <v>0.75518841723301655</v>
      </c>
      <c r="AM253" s="65">
        <f t="shared" si="142"/>
        <v>0.68839432359361041</v>
      </c>
      <c r="AN253" s="65">
        <f t="shared" si="143"/>
        <v>0.57957926923206426</v>
      </c>
      <c r="AO253" s="65">
        <f t="shared" si="144"/>
        <v>0.51229080846665231</v>
      </c>
      <c r="AP253" s="65">
        <f t="shared" si="145"/>
        <v>0.43948593392861901</v>
      </c>
      <c r="AQ253" s="65">
        <f t="shared" si="146"/>
        <v>0.34595480041681115</v>
      </c>
      <c r="AR253" s="65">
        <f t="shared" si="147"/>
        <v>0.31180098582718374</v>
      </c>
      <c r="AS253" s="65">
        <f t="shared" si="148"/>
        <v>0.2430057456011947</v>
      </c>
      <c r="AT253" s="65">
        <f t="shared" si="149"/>
        <v>0.2001349146311838</v>
      </c>
      <c r="AU253" s="65">
        <f t="shared" si="150"/>
        <v>0.10684265820360164</v>
      </c>
      <c r="AV253" s="65">
        <f t="shared" si="151"/>
        <v>3.6972772195811014E-2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0.10684265820360164</v>
      </c>
      <c r="BB253" s="68">
        <f ca="1"/>
        <v>0.2001349146311838</v>
      </c>
      <c r="BC253" s="45"/>
      <c r="BD253" s="45">
        <f t="shared" ca="1" si="128"/>
        <v>0.10684265820360164</v>
      </c>
    </row>
    <row r="254" spans="11:56" x14ac:dyDescent="0.25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0.75385490454403192</v>
      </c>
      <c r="AA254" s="62">
        <f t="shared" si="130"/>
        <v>0.68671576834972992</v>
      </c>
      <c r="AB254" s="62">
        <f t="shared" si="131"/>
        <v>0.57764791307585461</v>
      </c>
      <c r="AC254" s="62">
        <f t="shared" si="132"/>
        <v>0.51020272339681505</v>
      </c>
      <c r="AD254" s="62">
        <f t="shared" si="133"/>
        <v>0.43748190038106027</v>
      </c>
      <c r="AE254" s="62">
        <f t="shared" si="134"/>
        <v>0.34412244484613103</v>
      </c>
      <c r="AF254" s="62">
        <f t="shared" si="135"/>
        <v>0.31003115500343742</v>
      </c>
      <c r="AG254" s="62">
        <f t="shared" si="136"/>
        <v>0.24134420288479699</v>
      </c>
      <c r="AH254" s="62">
        <f t="shared" si="137"/>
        <v>0.19858357455195144</v>
      </c>
      <c r="AI254" s="62">
        <f t="shared" si="138"/>
        <v>0.10577880770493947</v>
      </c>
      <c r="AJ254" s="62">
        <f t="shared" si="139"/>
        <v>3.647563847103194E-2</v>
      </c>
      <c r="AK254" s="63">
        <f t="shared" si="140"/>
        <v>0</v>
      </c>
      <c r="AL254" s="64">
        <f t="shared" si="141"/>
        <v>0.75385490454403192</v>
      </c>
      <c r="AM254" s="65">
        <f t="shared" si="142"/>
        <v>0.68671576834972992</v>
      </c>
      <c r="AN254" s="65">
        <f t="shared" si="143"/>
        <v>0.57764791307585461</v>
      </c>
      <c r="AO254" s="65">
        <f t="shared" si="144"/>
        <v>0.51020272339681505</v>
      </c>
      <c r="AP254" s="65">
        <f t="shared" si="145"/>
        <v>0.43748190038106027</v>
      </c>
      <c r="AQ254" s="65">
        <f t="shared" si="146"/>
        <v>0.34412244484613103</v>
      </c>
      <c r="AR254" s="65">
        <f t="shared" si="147"/>
        <v>0.31003115500343742</v>
      </c>
      <c r="AS254" s="65">
        <f t="shared" si="148"/>
        <v>0.24134420288479699</v>
      </c>
      <c r="AT254" s="65">
        <f t="shared" si="149"/>
        <v>0.19858357455195144</v>
      </c>
      <c r="AU254" s="65">
        <f t="shared" si="150"/>
        <v>0.10577880770493947</v>
      </c>
      <c r="AV254" s="65">
        <f t="shared" si="151"/>
        <v>3.647563847103194E-2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0.10577880770493947</v>
      </c>
      <c r="BB254" s="68">
        <f ca="1"/>
        <v>0.19858357455195144</v>
      </c>
      <c r="BC254" s="45"/>
      <c r="BD254" s="45">
        <f t="shared" ca="1" si="128"/>
        <v>0.10577880770493947</v>
      </c>
    </row>
    <row r="255" spans="11:56" x14ac:dyDescent="0.25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0.7525237465734872</v>
      </c>
      <c r="AA255" s="62">
        <f t="shared" si="130"/>
        <v>0.6850413060328393</v>
      </c>
      <c r="AB255" s="62">
        <f t="shared" si="131"/>
        <v>0.57572299285826478</v>
      </c>
      <c r="AC255" s="62">
        <f t="shared" si="132"/>
        <v>0.50812314931172875</v>
      </c>
      <c r="AD255" s="62">
        <f t="shared" si="133"/>
        <v>0.4354870051247407</v>
      </c>
      <c r="AE255" s="62">
        <f t="shared" si="134"/>
        <v>0.34229979437835267</v>
      </c>
      <c r="AF255" s="62">
        <f t="shared" si="135"/>
        <v>0.30827137001433264</v>
      </c>
      <c r="AG255" s="62">
        <f t="shared" si="136"/>
        <v>0.2396940209047127</v>
      </c>
      <c r="AH255" s="62">
        <f t="shared" si="137"/>
        <v>0.19704425964107047</v>
      </c>
      <c r="AI255" s="62">
        <f t="shared" si="138"/>
        <v>0.10472555014642436</v>
      </c>
      <c r="AJ255" s="62">
        <f t="shared" si="139"/>
        <v>3.598518917713632E-2</v>
      </c>
      <c r="AK255" s="63">
        <f t="shared" si="140"/>
        <v>0</v>
      </c>
      <c r="AL255" s="64">
        <f t="shared" si="141"/>
        <v>0.7525237465734872</v>
      </c>
      <c r="AM255" s="65">
        <f t="shared" si="142"/>
        <v>0.6850413060328393</v>
      </c>
      <c r="AN255" s="65">
        <f t="shared" si="143"/>
        <v>0.57572299285826478</v>
      </c>
      <c r="AO255" s="65">
        <f t="shared" si="144"/>
        <v>0.50812314931172875</v>
      </c>
      <c r="AP255" s="65">
        <f t="shared" si="145"/>
        <v>0.4354870051247407</v>
      </c>
      <c r="AQ255" s="65">
        <f t="shared" si="146"/>
        <v>0.34229979437835267</v>
      </c>
      <c r="AR255" s="65">
        <f t="shared" si="147"/>
        <v>0.30827137001433264</v>
      </c>
      <c r="AS255" s="65">
        <f t="shared" si="148"/>
        <v>0.2396940209047127</v>
      </c>
      <c r="AT255" s="65">
        <f t="shared" si="149"/>
        <v>0.19704425964107047</v>
      </c>
      <c r="AU255" s="65">
        <f t="shared" si="150"/>
        <v>0.10472555014642436</v>
      </c>
      <c r="AV255" s="65">
        <f t="shared" si="151"/>
        <v>3.598518917713632E-2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0.10472555014642436</v>
      </c>
      <c r="BB255" s="68">
        <f ca="1"/>
        <v>0.19704425964107047</v>
      </c>
      <c r="BC255" s="45"/>
      <c r="BD255" s="45">
        <f t="shared" ca="1" si="128"/>
        <v>0.10472555014642436</v>
      </c>
    </row>
    <row r="256" spans="11:56" x14ac:dyDescent="0.25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0.75119493916341751</v>
      </c>
      <c r="AA256" s="62">
        <f t="shared" si="130"/>
        <v>0.683370926662897</v>
      </c>
      <c r="AB256" s="62">
        <f t="shared" si="131"/>
        <v>0.57380448713254828</v>
      </c>
      <c r="AC256" s="62">
        <f t="shared" si="132"/>
        <v>0.50605205152082322</v>
      </c>
      <c r="AD256" s="62">
        <f t="shared" si="133"/>
        <v>0.43350120648951612</v>
      </c>
      <c r="AE256" s="62">
        <f t="shared" si="134"/>
        <v>0.34048679761023104</v>
      </c>
      <c r="AF256" s="62">
        <f t="shared" si="135"/>
        <v>0.30652157383815165</v>
      </c>
      <c r="AG256" s="62">
        <f t="shared" si="136"/>
        <v>0.23805512198233122</v>
      </c>
      <c r="AH256" s="62">
        <f t="shared" si="137"/>
        <v>0.19551687668579162</v>
      </c>
      <c r="AI256" s="62">
        <f t="shared" si="138"/>
        <v>0.10368278005235169</v>
      </c>
      <c r="AJ256" s="62">
        <f t="shared" si="139"/>
        <v>3.5501334435658852E-2</v>
      </c>
      <c r="AK256" s="63">
        <f t="shared" si="140"/>
        <v>0</v>
      </c>
      <c r="AL256" s="64">
        <f t="shared" si="141"/>
        <v>0.75119493916341751</v>
      </c>
      <c r="AM256" s="65">
        <f t="shared" si="142"/>
        <v>0.683370926662897</v>
      </c>
      <c r="AN256" s="65">
        <f t="shared" si="143"/>
        <v>0.57380448713254828</v>
      </c>
      <c r="AO256" s="65">
        <f t="shared" si="144"/>
        <v>0.50605205152082322</v>
      </c>
      <c r="AP256" s="65">
        <f t="shared" si="145"/>
        <v>0.43350120648951612</v>
      </c>
      <c r="AQ256" s="65">
        <f t="shared" si="146"/>
        <v>0.34048679761023104</v>
      </c>
      <c r="AR256" s="65">
        <f t="shared" si="147"/>
        <v>0.30652157383815165</v>
      </c>
      <c r="AS256" s="65">
        <f t="shared" si="148"/>
        <v>0.23805512198233122</v>
      </c>
      <c r="AT256" s="65">
        <f t="shared" si="149"/>
        <v>0.19551687668579162</v>
      </c>
      <c r="AU256" s="65">
        <f t="shared" si="150"/>
        <v>0.10368278005235169</v>
      </c>
      <c r="AV256" s="65">
        <f t="shared" si="151"/>
        <v>3.5501334435658852E-2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0.10368278005235169</v>
      </c>
      <c r="BB256" s="68">
        <f ca="1"/>
        <v>0.19551687668579162</v>
      </c>
      <c r="BC256" s="45"/>
      <c r="BD256" s="45">
        <f t="shared" ca="1" si="128"/>
        <v>0.10368278005235169</v>
      </c>
    </row>
    <row r="257" spans="11:56" x14ac:dyDescent="0.25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0.74986847816320013</v>
      </c>
      <c r="AA257" s="62">
        <f t="shared" si="130"/>
        <v>0.68170462028419621</v>
      </c>
      <c r="AB257" s="62">
        <f t="shared" si="131"/>
        <v>0.57189237452342656</v>
      </c>
      <c r="AC257" s="62">
        <f t="shared" si="132"/>
        <v>0.50398939547492638</v>
      </c>
      <c r="AD257" s="62">
        <f t="shared" si="133"/>
        <v>0.43152446299525615</v>
      </c>
      <c r="AE257" s="62">
        <f t="shared" si="134"/>
        <v>0.33868340341077935</v>
      </c>
      <c r="AF257" s="62">
        <f t="shared" si="135"/>
        <v>0.30478170977684088</v>
      </c>
      <c r="AG257" s="62">
        <f t="shared" si="136"/>
        <v>0.23642742897016664</v>
      </c>
      <c r="AH257" s="62">
        <f t="shared" si="137"/>
        <v>0.19400133319590154</v>
      </c>
      <c r="AI257" s="62">
        <f t="shared" si="138"/>
        <v>0.10265039299725635</v>
      </c>
      <c r="AJ257" s="62">
        <f t="shared" si="139"/>
        <v>3.5023985576634796E-2</v>
      </c>
      <c r="AK257" s="63">
        <f t="shared" si="140"/>
        <v>0</v>
      </c>
      <c r="AL257" s="64">
        <f t="shared" si="141"/>
        <v>0.74986847816320013</v>
      </c>
      <c r="AM257" s="65">
        <f t="shared" si="142"/>
        <v>0.68170462028419621</v>
      </c>
      <c r="AN257" s="65">
        <f t="shared" si="143"/>
        <v>0.57189237452342656</v>
      </c>
      <c r="AO257" s="65">
        <f t="shared" si="144"/>
        <v>0.50398939547492638</v>
      </c>
      <c r="AP257" s="65">
        <f t="shared" si="145"/>
        <v>0.43152446299525615</v>
      </c>
      <c r="AQ257" s="65">
        <f t="shared" si="146"/>
        <v>0.33868340341077935</v>
      </c>
      <c r="AR257" s="65">
        <f t="shared" si="147"/>
        <v>0.30478170977684088</v>
      </c>
      <c r="AS257" s="65">
        <f t="shared" si="148"/>
        <v>0.23642742897016664</v>
      </c>
      <c r="AT257" s="65">
        <f t="shared" si="149"/>
        <v>0.19400133319590154</v>
      </c>
      <c r="AU257" s="65">
        <f t="shared" si="150"/>
        <v>0.10265039299725635</v>
      </c>
      <c r="AV257" s="65">
        <f t="shared" si="151"/>
        <v>3.5023985576634796E-2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0.10265039299725635</v>
      </c>
      <c r="BB257" s="68">
        <f ca="1"/>
        <v>0.19400133319590154</v>
      </c>
      <c r="BC257" s="45"/>
      <c r="BD257" s="45">
        <f t="shared" ca="1" si="128"/>
        <v>0.10265039299725635</v>
      </c>
    </row>
    <row r="258" spans="11:56" x14ac:dyDescent="0.25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0.74854435942954145</v>
      </c>
      <c r="AA258" s="62">
        <f t="shared" si="130"/>
        <v>0.68004237696530578</v>
      </c>
      <c r="AB258" s="62">
        <f t="shared" si="131"/>
        <v>0.56998663372685066</v>
      </c>
      <c r="AC258" s="62">
        <f t="shared" si="132"/>
        <v>0.50193514676568762</v>
      </c>
      <c r="AD258" s="62">
        <f t="shared" si="133"/>
        <v>0.42955673335097766</v>
      </c>
      <c r="AE258" s="62">
        <f t="shared" si="134"/>
        <v>0.33688956091982691</v>
      </c>
      <c r="AF258" s="62">
        <f t="shared" si="135"/>
        <v>0.30305172145417364</v>
      </c>
      <c r="AG258" s="62">
        <f t="shared" si="136"/>
        <v>0.23481086524822606</v>
      </c>
      <c r="AH258" s="62">
        <f t="shared" si="137"/>
        <v>0.19249753739812214</v>
      </c>
      <c r="AI258" s="62">
        <f t="shared" si="138"/>
        <v>0.10162828559545532</v>
      </c>
      <c r="AJ258" s="62">
        <f t="shared" si="139"/>
        <v>3.4553055122350552E-2</v>
      </c>
      <c r="AK258" s="63">
        <f t="shared" si="140"/>
        <v>0</v>
      </c>
      <c r="AL258" s="64">
        <f t="shared" si="141"/>
        <v>0.74854435942954145</v>
      </c>
      <c r="AM258" s="65">
        <f t="shared" si="142"/>
        <v>0.68004237696530578</v>
      </c>
      <c r="AN258" s="65">
        <f t="shared" si="143"/>
        <v>0.56998663372685066</v>
      </c>
      <c r="AO258" s="65">
        <f t="shared" si="144"/>
        <v>0.50193514676568762</v>
      </c>
      <c r="AP258" s="65">
        <f t="shared" si="145"/>
        <v>0.42955673335097766</v>
      </c>
      <c r="AQ258" s="65">
        <f t="shared" si="146"/>
        <v>0.33688956091982691</v>
      </c>
      <c r="AR258" s="65">
        <f t="shared" si="147"/>
        <v>0.30305172145417364</v>
      </c>
      <c r="AS258" s="65">
        <f t="shared" si="148"/>
        <v>0.23481086524822606</v>
      </c>
      <c r="AT258" s="65">
        <f t="shared" si="149"/>
        <v>0.19249753739812214</v>
      </c>
      <c r="AU258" s="65">
        <f t="shared" si="150"/>
        <v>0.10162828559545532</v>
      </c>
      <c r="AV258" s="65">
        <f t="shared" si="151"/>
        <v>3.4553055122350552E-2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0.10162828559545532</v>
      </c>
      <c r="BB258" s="68">
        <f ca="1"/>
        <v>0.19249753739812214</v>
      </c>
      <c r="BC258" s="45"/>
      <c r="BD258" s="45">
        <f t="shared" ca="1" si="128"/>
        <v>0.10162828559545532</v>
      </c>
    </row>
    <row r="259" spans="11:56" x14ac:dyDescent="0.25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0.74722257882646426</v>
      </c>
      <c r="AA259" s="62">
        <f t="shared" si="130"/>
        <v>0.67838418679901102</v>
      </c>
      <c r="AB259" s="62">
        <f t="shared" si="131"/>
        <v>0.56808724350976403</v>
      </c>
      <c r="AC259" s="62">
        <f t="shared" si="132"/>
        <v>0.49988927112500414</v>
      </c>
      <c r="AD259" s="62">
        <f t="shared" si="133"/>
        <v>0.4275979764539824</v>
      </c>
      <c r="AE259" s="62">
        <f t="shared" si="134"/>
        <v>0.33510521954658479</v>
      </c>
      <c r="AF259" s="62">
        <f t="shared" si="135"/>
        <v>0.30133155281392354</v>
      </c>
      <c r="AG259" s="62">
        <f t="shared" si="136"/>
        <v>0.23320535472040291</v>
      </c>
      <c r="AH259" s="62">
        <f t="shared" si="137"/>
        <v>0.19100539823055329</v>
      </c>
      <c r="AI259" s="62">
        <f t="shared" si="138"/>
        <v>0.10061635549069439</v>
      </c>
      <c r="AJ259" s="62">
        <f t="shared" si="139"/>
        <v>3.4088456771312732E-2</v>
      </c>
      <c r="AK259" s="63">
        <f t="shared" si="140"/>
        <v>0</v>
      </c>
      <c r="AL259" s="64">
        <f t="shared" si="141"/>
        <v>0.74722257882646426</v>
      </c>
      <c r="AM259" s="65">
        <f t="shared" si="142"/>
        <v>0.67838418679901102</v>
      </c>
      <c r="AN259" s="65">
        <f t="shared" si="143"/>
        <v>0.56808724350976403</v>
      </c>
      <c r="AO259" s="65">
        <f t="shared" si="144"/>
        <v>0.49988927112500414</v>
      </c>
      <c r="AP259" s="65">
        <f t="shared" si="145"/>
        <v>0.4275979764539824</v>
      </c>
      <c r="AQ259" s="65">
        <f t="shared" si="146"/>
        <v>0.33510521954658479</v>
      </c>
      <c r="AR259" s="65">
        <f t="shared" si="147"/>
        <v>0.30133155281392354</v>
      </c>
      <c r="AS259" s="65">
        <f t="shared" si="148"/>
        <v>0.23320535472040291</v>
      </c>
      <c r="AT259" s="65">
        <f t="shared" si="149"/>
        <v>0.19100539823055329</v>
      </c>
      <c r="AU259" s="65">
        <f t="shared" si="150"/>
        <v>0.10061635549069439</v>
      </c>
      <c r="AV259" s="65">
        <f t="shared" si="151"/>
        <v>3.4088456771312732E-2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0.10061635549069439</v>
      </c>
      <c r="BB259" s="68">
        <f ca="1"/>
        <v>0.19100539823055329</v>
      </c>
      <c r="BC259" s="45"/>
      <c r="BD259" s="45">
        <f t="shared" ca="1" si="128"/>
        <v>0.10061635549069439</v>
      </c>
    </row>
    <row r="260" spans="11:56" x14ac:dyDescent="0.25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0.74590313222529447</v>
      </c>
      <c r="AA260" s="62">
        <f t="shared" si="130"/>
        <v>0.67673003990225467</v>
      </c>
      <c r="AB260" s="62">
        <f t="shared" si="131"/>
        <v>0.56619418270986599</v>
      </c>
      <c r="AC260" s="62">
        <f t="shared" si="132"/>
        <v>0.49785173442444891</v>
      </c>
      <c r="AD260" s="62">
        <f t="shared" si="133"/>
        <v>0.4256481513889982</v>
      </c>
      <c r="AE260" s="62">
        <f t="shared" si="134"/>
        <v>0.33333032896821913</v>
      </c>
      <c r="AF260" s="62">
        <f t="shared" si="135"/>
        <v>0.29962114811804808</v>
      </c>
      <c r="AG260" s="62">
        <f t="shared" si="136"/>
        <v>0.23161082181089493</v>
      </c>
      <c r="AH260" s="62">
        <f t="shared" si="137"/>
        <v>0.18952482533715859</v>
      </c>
      <c r="AI260" s="62">
        <f t="shared" si="138"/>
        <v>9.9614501345897971E-2</v>
      </c>
      <c r="AJ260" s="62">
        <f t="shared" si="139"/>
        <v>3.3630105382432746E-2</v>
      </c>
      <c r="AK260" s="63">
        <f t="shared" si="140"/>
        <v>0</v>
      </c>
      <c r="AL260" s="64">
        <f t="shared" si="141"/>
        <v>0.74590313222529447</v>
      </c>
      <c r="AM260" s="65">
        <f t="shared" si="142"/>
        <v>0.67673003990225467</v>
      </c>
      <c r="AN260" s="65">
        <f t="shared" si="143"/>
        <v>0.56619418270986599</v>
      </c>
      <c r="AO260" s="65">
        <f t="shared" si="144"/>
        <v>0.49785173442444891</v>
      </c>
      <c r="AP260" s="65">
        <f t="shared" si="145"/>
        <v>0.4256481513889982</v>
      </c>
      <c r="AQ260" s="65">
        <f t="shared" si="146"/>
        <v>0.33333032896821913</v>
      </c>
      <c r="AR260" s="65">
        <f t="shared" si="147"/>
        <v>0.29962114811804808</v>
      </c>
      <c r="AS260" s="65">
        <f t="shared" si="148"/>
        <v>0.23161082181089493</v>
      </c>
      <c r="AT260" s="65">
        <f t="shared" si="149"/>
        <v>0.18952482533715859</v>
      </c>
      <c r="AU260" s="65">
        <f t="shared" si="150"/>
        <v>9.9614501345897971E-2</v>
      </c>
      <c r="AV260" s="65">
        <f t="shared" si="151"/>
        <v>3.3630105382432746E-2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9.9614501345897971E-2</v>
      </c>
      <c r="BB260" s="68">
        <f ca="1"/>
        <v>0.18952482533715859</v>
      </c>
      <c r="BC260" s="45"/>
      <c r="BD260" s="45">
        <f t="shared" ca="1" si="128"/>
        <v>9.9614501345897971E-2</v>
      </c>
    </row>
    <row r="261" spans="11:56" x14ac:dyDescent="0.25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0.74458601550464842</v>
      </c>
      <c r="AA261" s="62">
        <f t="shared" si="130"/>
        <v>0.67507992641607784</v>
      </c>
      <c r="AB261" s="62">
        <f t="shared" si="131"/>
        <v>0.56430743023537577</v>
      </c>
      <c r="AC261" s="62">
        <f t="shared" si="132"/>
        <v>0.49582250267470157</v>
      </c>
      <c r="AD261" s="62">
        <f t="shared" si="133"/>
        <v>0.42370721742732459</v>
      </c>
      <c r="AE261" s="62">
        <f t="shared" si="134"/>
        <v>0.33156483912843171</v>
      </c>
      <c r="AF261" s="62">
        <f t="shared" si="135"/>
        <v>0.29792045194488237</v>
      </c>
      <c r="AG261" s="62">
        <f t="shared" si="136"/>
        <v>0.2300271914606466</v>
      </c>
      <c r="AH261" s="62">
        <f t="shared" si="137"/>
        <v>0.18805572906229384</v>
      </c>
      <c r="AI261" s="62">
        <f t="shared" si="138"/>
        <v>9.8622622833020937E-2</v>
      </c>
      <c r="AJ261" s="62">
        <f t="shared" si="139"/>
        <v>3.3177916959424097E-2</v>
      </c>
      <c r="AK261" s="63">
        <f t="shared" si="140"/>
        <v>0</v>
      </c>
      <c r="AL261" s="64">
        <f t="shared" si="141"/>
        <v>0.74458601550464842</v>
      </c>
      <c r="AM261" s="65">
        <f t="shared" si="142"/>
        <v>0.67507992641607784</v>
      </c>
      <c r="AN261" s="65">
        <f t="shared" si="143"/>
        <v>0.56430743023537577</v>
      </c>
      <c r="AO261" s="65">
        <f t="shared" si="144"/>
        <v>0.49582250267470157</v>
      </c>
      <c r="AP261" s="65">
        <f t="shared" si="145"/>
        <v>0.42370721742732459</v>
      </c>
      <c r="AQ261" s="65">
        <f t="shared" si="146"/>
        <v>0.33156483912843171</v>
      </c>
      <c r="AR261" s="65">
        <f t="shared" si="147"/>
        <v>0.29792045194488237</v>
      </c>
      <c r="AS261" s="65">
        <f t="shared" si="148"/>
        <v>0.2300271914606466</v>
      </c>
      <c r="AT261" s="65">
        <f t="shared" si="149"/>
        <v>0.18805572906229384</v>
      </c>
      <c r="AU261" s="65">
        <f t="shared" si="150"/>
        <v>9.8622622833020937E-2</v>
      </c>
      <c r="AV261" s="65">
        <f t="shared" si="151"/>
        <v>3.3177916959424097E-2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9.8622622833020937E-2</v>
      </c>
      <c r="BB261" s="68">
        <f ca="1"/>
        <v>0.18805572906229384</v>
      </c>
      <c r="BC261" s="45"/>
      <c r="BD261" s="45">
        <f t="shared" ca="1" si="128"/>
        <v>9.8622622833020937E-2</v>
      </c>
    </row>
    <row r="262" spans="11:56" x14ac:dyDescent="0.25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0.74327122455042005</v>
      </c>
      <c r="AA262" s="62">
        <f t="shared" si="130"/>
        <v>0.67343383650556143</v>
      </c>
      <c r="AB262" s="62">
        <f t="shared" si="131"/>
        <v>0.56242696506479772</v>
      </c>
      <c r="AC262" s="62">
        <f t="shared" si="132"/>
        <v>0.49380154202498155</v>
      </c>
      <c r="AD262" s="62">
        <f t="shared" si="133"/>
        <v>0.42177513402598182</v>
      </c>
      <c r="AE262" s="62">
        <f t="shared" si="134"/>
        <v>0.32980870023604847</v>
      </c>
      <c r="AF262" s="62">
        <f t="shared" si="135"/>
        <v>0.2962294091873437</v>
      </c>
      <c r="AG262" s="62">
        <f t="shared" si="136"/>
        <v>0.22845438912381585</v>
      </c>
      <c r="AH262" s="62">
        <f t="shared" si="137"/>
        <v>0.18659802044527804</v>
      </c>
      <c r="AI262" s="62">
        <f t="shared" si="138"/>
        <v>9.7640620623001564E-2</v>
      </c>
      <c r="AJ262" s="62">
        <f t="shared" si="139"/>
        <v>3.2731808635409428E-2</v>
      </c>
      <c r="AK262" s="63">
        <f t="shared" si="140"/>
        <v>0</v>
      </c>
      <c r="AL262" s="64">
        <f t="shared" si="141"/>
        <v>0.74327122455042005</v>
      </c>
      <c r="AM262" s="65">
        <f t="shared" si="142"/>
        <v>0.67343383650556143</v>
      </c>
      <c r="AN262" s="65">
        <f t="shared" si="143"/>
        <v>0.56242696506479772</v>
      </c>
      <c r="AO262" s="65">
        <f t="shared" si="144"/>
        <v>0.49380154202498155</v>
      </c>
      <c r="AP262" s="65">
        <f t="shared" si="145"/>
        <v>0.42177513402598182</v>
      </c>
      <c r="AQ262" s="65">
        <f t="shared" si="146"/>
        <v>0.32980870023604847</v>
      </c>
      <c r="AR262" s="65">
        <f t="shared" si="147"/>
        <v>0.2962294091873437</v>
      </c>
      <c r="AS262" s="65">
        <f t="shared" si="148"/>
        <v>0.22845438912381585</v>
      </c>
      <c r="AT262" s="65">
        <f t="shared" si="149"/>
        <v>0.18659802044527804</v>
      </c>
      <c r="AU262" s="65">
        <f t="shared" si="150"/>
        <v>9.7640620623001564E-2</v>
      </c>
      <c r="AV262" s="65">
        <f t="shared" si="151"/>
        <v>3.2731808635409428E-2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9.7640620623001564E-2</v>
      </c>
      <c r="BB262" s="68">
        <f ca="1"/>
        <v>0.18659802044527804</v>
      </c>
      <c r="BC262" s="45"/>
      <c r="BD262" s="45">
        <f t="shared" ca="1" si="128"/>
        <v>9.7640620623001564E-2</v>
      </c>
    </row>
    <row r="263" spans="11:56" x14ac:dyDescent="0.25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0.74195875525576804</v>
      </c>
      <c r="AA263" s="62">
        <f t="shared" si="130"/>
        <v>0.67179176035976751</v>
      </c>
      <c r="AB263" s="62">
        <f t="shared" si="131"/>
        <v>0.56055276624668693</v>
      </c>
      <c r="AC263" s="62">
        <f t="shared" si="132"/>
        <v>0.49178881876248315</v>
      </c>
      <c r="AD263" s="62">
        <f t="shared" si="133"/>
        <v>0.4198518608268641</v>
      </c>
      <c r="AE263" s="62">
        <f t="shared" si="134"/>
        <v>0.3280618627636151</v>
      </c>
      <c r="AF263" s="62">
        <f t="shared" si="135"/>
        <v>0.29454796505114555</v>
      </c>
      <c r="AG263" s="62">
        <f t="shared" si="136"/>
        <v>0.22689234076426507</v>
      </c>
      <c r="AH263" s="62">
        <f t="shared" si="137"/>
        <v>0.18515161121500637</v>
      </c>
      <c r="AI263" s="62">
        <f t="shared" si="138"/>
        <v>9.666839637581448E-2</v>
      </c>
      <c r="AJ263" s="62">
        <f t="shared" si="139"/>
        <v>3.2291698657734541E-2</v>
      </c>
      <c r="AK263" s="63">
        <f t="shared" si="140"/>
        <v>0</v>
      </c>
      <c r="AL263" s="64">
        <f t="shared" si="141"/>
        <v>0.74195875525576804</v>
      </c>
      <c r="AM263" s="65">
        <f t="shared" si="142"/>
        <v>0.67179176035976751</v>
      </c>
      <c r="AN263" s="65">
        <f t="shared" si="143"/>
        <v>0.56055276624668693</v>
      </c>
      <c r="AO263" s="65">
        <f t="shared" si="144"/>
        <v>0.49178881876248315</v>
      </c>
      <c r="AP263" s="65">
        <f t="shared" si="145"/>
        <v>0.4198518608268641</v>
      </c>
      <c r="AQ263" s="65">
        <f t="shared" si="146"/>
        <v>0.3280618627636151</v>
      </c>
      <c r="AR263" s="65">
        <f t="shared" si="147"/>
        <v>0.29454796505114555</v>
      </c>
      <c r="AS263" s="65">
        <f t="shared" si="148"/>
        <v>0.22689234076426507</v>
      </c>
      <c r="AT263" s="65">
        <f t="shared" si="149"/>
        <v>0.18515161121500637</v>
      </c>
      <c r="AU263" s="65">
        <f t="shared" si="150"/>
        <v>9.666839637581448E-2</v>
      </c>
      <c r="AV263" s="65">
        <f t="shared" si="151"/>
        <v>3.2291698657734541E-2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9.666839637581448E-2</v>
      </c>
      <c r="BB263" s="68">
        <f ca="1"/>
        <v>0.18515161121500637</v>
      </c>
      <c r="BC263" s="45"/>
      <c r="BD263" s="45">
        <f t="shared" ref="BD263:BD326" ca="1" si="154">IF($D$11=1,BA263*BB263,BA263)</f>
        <v>9.666839637581448E-2</v>
      </c>
    </row>
    <row r="264" spans="11:56" x14ac:dyDescent="0.25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0.74064860352110296</v>
      </c>
      <c r="AA264" s="62">
        <f t="shared" ref="AA264:AA327" si="156">AA263*VLOOKUP($X264,$K$7:$V$36,AA$6+1,FALSE)</f>
        <v>0.67015368819168075</v>
      </c>
      <c r="AB264" s="62">
        <f t="shared" ref="AB264:AB327" si="157">AB263*VLOOKUP($X264,$K$7:$V$36,AB$6+1,FALSE)</f>
        <v>0.55868481289941596</v>
      </c>
      <c r="AC264" s="62">
        <f t="shared" ref="AC264:AC327" si="158">AC263*VLOOKUP($X264,$K$7:$V$36,AC$6+1,FALSE)</f>
        <v>0.48978429931181322</v>
      </c>
      <c r="AD264" s="62">
        <f t="shared" ref="AD264:AD327" si="159">AD263*VLOOKUP($X264,$K$7:$V$36,AD$6+1,FALSE)</f>
        <v>0.41793735765589651</v>
      </c>
      <c r="AE264" s="62">
        <f t="shared" ref="AE264:AE327" si="160">AE263*VLOOKUP($X264,$K$7:$V$36,AE$6+1,FALSE)</f>
        <v>0.32632427744600029</v>
      </c>
      <c r="AF264" s="62">
        <f t="shared" ref="AF264:AF327" si="161">AF263*VLOOKUP($X264,$K$7:$V$36,AF$6+1,FALSE)</f>
        <v>0.29287606505302238</v>
      </c>
      <c r="AG264" s="62">
        <f t="shared" ref="AG264:AG327" si="162">AG263*VLOOKUP($X264,$K$7:$V$36,AG$6+1,FALSE)</f>
        <v>0.22534097285207594</v>
      </c>
      <c r="AH264" s="62">
        <f t="shared" ref="AH264:AH327" si="163">AH263*VLOOKUP($X264,$K$7:$V$36,AH$6+1,FALSE)</f>
        <v>0.18371641378460493</v>
      </c>
      <c r="AI264" s="62">
        <f t="shared" ref="AI264:AI327" si="164">AI263*VLOOKUP($X264,$K$7:$V$36,AI$6+1,FALSE)</f>
        <v>9.5705852730622626E-2</v>
      </c>
      <c r="AJ264" s="62">
        <f t="shared" ref="AJ264:AJ327" si="165">AJ263*VLOOKUP($X264,$K$7:$V$36,AJ$6+1,FALSE)</f>
        <v>3.1857506372986635E-2</v>
      </c>
      <c r="AK264" s="63">
        <f t="shared" ref="AK264:AK327" si="166">W$7</f>
        <v>0</v>
      </c>
      <c r="AL264" s="64">
        <f t="shared" ref="AL264:AL327" si="167">AL263*VLOOKUP($X264,$K$40:$V$69,AL$6+1,FALSE)</f>
        <v>0.74064860352110296</v>
      </c>
      <c r="AM264" s="65">
        <f t="shared" ref="AM264:AM327" si="168">AM263*VLOOKUP($X264,$K$40:$V$69,AM$6+1,FALSE)</f>
        <v>0.67015368819168075</v>
      </c>
      <c r="AN264" s="65">
        <f t="shared" ref="AN264:AN327" si="169">AN263*VLOOKUP($X264,$K$40:$V$69,AN$6+1,FALSE)</f>
        <v>0.55868481289941596</v>
      </c>
      <c r="AO264" s="65">
        <f t="shared" ref="AO264:AO327" si="170">AO263*VLOOKUP($X264,$K$40:$V$69,AO$6+1,FALSE)</f>
        <v>0.48978429931181322</v>
      </c>
      <c r="AP264" s="65">
        <f t="shared" ref="AP264:AP327" si="171">AP263*VLOOKUP($X264,$K$40:$V$69,AP$6+1,FALSE)</f>
        <v>0.41793735765589651</v>
      </c>
      <c r="AQ264" s="65">
        <f t="shared" ref="AQ264:AQ327" si="172">AQ263*VLOOKUP($X264,$K$40:$V$69,AQ$6+1,FALSE)</f>
        <v>0.32632427744600029</v>
      </c>
      <c r="AR264" s="65">
        <f t="shared" ref="AR264:AR327" si="173">AR263*VLOOKUP($X264,$K$40:$V$69,AR$6+1,FALSE)</f>
        <v>0.29287606505302238</v>
      </c>
      <c r="AS264" s="65">
        <f t="shared" ref="AS264:AS327" si="174">AS263*VLOOKUP($X264,$K$40:$V$69,AS$6+1,FALSE)</f>
        <v>0.22534097285207594</v>
      </c>
      <c r="AT264" s="65">
        <f t="shared" ref="AT264:AT327" si="175">AT263*VLOOKUP($X264,$K$40:$V$69,AT$6+1,FALSE)</f>
        <v>0.18371641378460493</v>
      </c>
      <c r="AU264" s="65">
        <f t="shared" ref="AU264:AU327" si="176">AU263*VLOOKUP($X264,$K$40:$V$69,AU$6+1,FALSE)</f>
        <v>9.5705852730622626E-2</v>
      </c>
      <c r="AV264" s="65">
        <f t="shared" ref="AV264:AV327" si="177">AV263*VLOOKUP($X264,$K$40:$V$69,AV$6+1,FALSE)</f>
        <v>3.1857506372986635E-2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9.5705852730622626E-2</v>
      </c>
      <c r="BB264" s="68">
        <f ca="1"/>
        <v>0.18371641378460493</v>
      </c>
      <c r="BC264" s="45"/>
      <c r="BD264" s="45">
        <f t="shared" ca="1" si="154"/>
        <v>9.5705852730622626E-2</v>
      </c>
    </row>
    <row r="265" spans="11:56" x14ac:dyDescent="0.25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0.73934076525407433</v>
      </c>
      <c r="AA265" s="62">
        <f t="shared" si="156"/>
        <v>0.66851961023814999</v>
      </c>
      <c r="AB265" s="62">
        <f t="shared" si="157"/>
        <v>0.55682308421094195</v>
      </c>
      <c r="AC265" s="62">
        <f t="shared" si="158"/>
        <v>0.48778795023443122</v>
      </c>
      <c r="AD265" s="62">
        <f t="shared" si="159"/>
        <v>0.41603158452219596</v>
      </c>
      <c r="AE265" s="62">
        <f t="shared" si="160"/>
        <v>0.3245958952790064</v>
      </c>
      <c r="AF265" s="62">
        <f t="shared" si="161"/>
        <v>0.29121365501896412</v>
      </c>
      <c r="AG265" s="62">
        <f t="shared" si="162"/>
        <v>0.22380021236008824</v>
      </c>
      <c r="AH265" s="62">
        <f t="shared" si="163"/>
        <v>0.182292341246127</v>
      </c>
      <c r="AI265" s="62">
        <f t="shared" si="164"/>
        <v>9.4752893296027346E-2</v>
      </c>
      <c r="AJ265" s="62">
        <f t="shared" si="165"/>
        <v>3.1429152212213957E-2</v>
      </c>
      <c r="AK265" s="63">
        <f t="shared" si="166"/>
        <v>0</v>
      </c>
      <c r="AL265" s="64">
        <f t="shared" si="167"/>
        <v>0.73934076525407433</v>
      </c>
      <c r="AM265" s="65">
        <f t="shared" si="168"/>
        <v>0.66851961023814999</v>
      </c>
      <c r="AN265" s="65">
        <f t="shared" si="169"/>
        <v>0.55682308421094195</v>
      </c>
      <c r="AO265" s="65">
        <f t="shared" si="170"/>
        <v>0.48778795023443122</v>
      </c>
      <c r="AP265" s="65">
        <f t="shared" si="171"/>
        <v>0.41603158452219596</v>
      </c>
      <c r="AQ265" s="65">
        <f t="shared" si="172"/>
        <v>0.3245958952790064</v>
      </c>
      <c r="AR265" s="65">
        <f t="shared" si="173"/>
        <v>0.29121365501896412</v>
      </c>
      <c r="AS265" s="65">
        <f t="shared" si="174"/>
        <v>0.22380021236008824</v>
      </c>
      <c r="AT265" s="65">
        <f t="shared" si="175"/>
        <v>0.182292341246127</v>
      </c>
      <c r="AU265" s="65">
        <f t="shared" si="176"/>
        <v>9.4752893296027346E-2</v>
      </c>
      <c r="AV265" s="65">
        <f t="shared" si="177"/>
        <v>3.1429152212213957E-2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9.4752893296027346E-2</v>
      </c>
      <c r="BB265" s="68">
        <f ca="1"/>
        <v>0.182292341246127</v>
      </c>
      <c r="BC265" s="45"/>
      <c r="BD265" s="45">
        <f t="shared" ca="1" si="154"/>
        <v>9.4752893296027346E-2</v>
      </c>
    </row>
    <row r="266" spans="11:56" x14ac:dyDescent="0.25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0.73803523636955792</v>
      </c>
      <c r="AA266" s="62">
        <f t="shared" si="156"/>
        <v>0.66688951675983033</v>
      </c>
      <c r="AB266" s="62">
        <f t="shared" si="157"/>
        <v>0.5549675594385749</v>
      </c>
      <c r="AC266" s="62">
        <f t="shared" si="158"/>
        <v>0.48579973822809125</v>
      </c>
      <c r="AD266" s="62">
        <f t="shared" si="159"/>
        <v>0.4141345016172357</v>
      </c>
      <c r="AE266" s="62">
        <f t="shared" si="160"/>
        <v>0.32287666751798733</v>
      </c>
      <c r="AF266" s="62">
        <f t="shared" si="161"/>
        <v>0.28956068108246075</v>
      </c>
      <c r="AG266" s="62">
        <f t="shared" si="162"/>
        <v>0.2222699867604622</v>
      </c>
      <c r="AH266" s="62">
        <f t="shared" si="163"/>
        <v>0.18087930736529031</v>
      </c>
      <c r="AI266" s="62">
        <f t="shared" si="164"/>
        <v>9.3809422640415516E-2</v>
      </c>
      <c r="AJ266" s="62">
        <f t="shared" si="165"/>
        <v>3.1006557676344214E-2</v>
      </c>
      <c r="AK266" s="63">
        <f t="shared" si="166"/>
        <v>0</v>
      </c>
      <c r="AL266" s="64">
        <f t="shared" si="167"/>
        <v>0.73803523636955792</v>
      </c>
      <c r="AM266" s="65">
        <f t="shared" si="168"/>
        <v>0.66688951675983033</v>
      </c>
      <c r="AN266" s="65">
        <f t="shared" si="169"/>
        <v>0.5549675594385749</v>
      </c>
      <c r="AO266" s="65">
        <f t="shared" si="170"/>
        <v>0.48579973822809125</v>
      </c>
      <c r="AP266" s="65">
        <f t="shared" si="171"/>
        <v>0.4141345016172357</v>
      </c>
      <c r="AQ266" s="65">
        <f t="shared" si="172"/>
        <v>0.32287666751798733</v>
      </c>
      <c r="AR266" s="65">
        <f t="shared" si="173"/>
        <v>0.28956068108246075</v>
      </c>
      <c r="AS266" s="65">
        <f t="shared" si="174"/>
        <v>0.2222699867604622</v>
      </c>
      <c r="AT266" s="65">
        <f t="shared" si="175"/>
        <v>0.18087930736529031</v>
      </c>
      <c r="AU266" s="65">
        <f t="shared" si="176"/>
        <v>9.3809422640415516E-2</v>
      </c>
      <c r="AV266" s="65">
        <f t="shared" si="177"/>
        <v>3.1006557676344214E-2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9.3809422640415516E-2</v>
      </c>
      <c r="BB266" s="68">
        <f ca="1"/>
        <v>0.18087930736529031</v>
      </c>
      <c r="BC266" s="45"/>
      <c r="BD266" s="45">
        <f t="shared" ca="1" si="154"/>
        <v>9.3809422640415516E-2</v>
      </c>
    </row>
    <row r="267" spans="11:56" x14ac:dyDescent="0.25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0.73673201278964318</v>
      </c>
      <c r="AA267" s="62">
        <f t="shared" si="156"/>
        <v>0.66526339804112489</v>
      </c>
      <c r="AB267" s="62">
        <f t="shared" si="157"/>
        <v>0.55311821790874671</v>
      </c>
      <c r="AC267" s="62">
        <f t="shared" si="158"/>
        <v>0.48381963012628654</v>
      </c>
      <c r="AD267" s="62">
        <f t="shared" si="159"/>
        <v>0.41224606931401381</v>
      </c>
      <c r="AE267" s="62">
        <f t="shared" si="160"/>
        <v>0.32116654567647385</v>
      </c>
      <c r="AF267" s="62">
        <f t="shared" si="161"/>
        <v>0.28791708968275698</v>
      </c>
      <c r="AG267" s="62">
        <f t="shared" si="162"/>
        <v>0.22075022402126446</v>
      </c>
      <c r="AH267" s="62">
        <f t="shared" si="163"/>
        <v>0.1794772265762552</v>
      </c>
      <c r="AI267" s="62">
        <f t="shared" si="164"/>
        <v>9.2875346282402807E-2</v>
      </c>
      <c r="AJ267" s="62">
        <f t="shared" si="165"/>
        <v>3.0589645321799031E-2</v>
      </c>
      <c r="AK267" s="63">
        <f t="shared" si="166"/>
        <v>0</v>
      </c>
      <c r="AL267" s="64">
        <f t="shared" si="167"/>
        <v>0.73673201278964318</v>
      </c>
      <c r="AM267" s="65">
        <f t="shared" si="168"/>
        <v>0.66526339804112489</v>
      </c>
      <c r="AN267" s="65">
        <f t="shared" si="169"/>
        <v>0.55311821790874671</v>
      </c>
      <c r="AO267" s="65">
        <f t="shared" si="170"/>
        <v>0.48381963012628654</v>
      </c>
      <c r="AP267" s="65">
        <f t="shared" si="171"/>
        <v>0.41224606931401381</v>
      </c>
      <c r="AQ267" s="65">
        <f t="shared" si="172"/>
        <v>0.32116654567647385</v>
      </c>
      <c r="AR267" s="65">
        <f t="shared" si="173"/>
        <v>0.28791708968275698</v>
      </c>
      <c r="AS267" s="65">
        <f t="shared" si="174"/>
        <v>0.22075022402126446</v>
      </c>
      <c r="AT267" s="65">
        <f t="shared" si="175"/>
        <v>0.1794772265762552</v>
      </c>
      <c r="AU267" s="65">
        <f t="shared" si="176"/>
        <v>9.2875346282402807E-2</v>
      </c>
      <c r="AV267" s="65">
        <f t="shared" si="177"/>
        <v>3.0589645321799031E-2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9.2875346282402807E-2</v>
      </c>
      <c r="BB267" s="68">
        <f ca="1"/>
        <v>0.1794772265762552</v>
      </c>
      <c r="BC267" s="45"/>
      <c r="BD267" s="45">
        <f t="shared" ca="1" si="154"/>
        <v>9.2875346282402807E-2</v>
      </c>
    </row>
    <row r="268" spans="11:56" x14ac:dyDescent="0.25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0.73543109044362009</v>
      </c>
      <c r="AA268" s="62">
        <f t="shared" si="156"/>
        <v>0.66364124439012684</v>
      </c>
      <c r="AB268" s="62">
        <f t="shared" si="157"/>
        <v>0.55127503901678043</v>
      </c>
      <c r="AC268" s="62">
        <f t="shared" si="158"/>
        <v>0.48184759289769624</v>
      </c>
      <c r="AD268" s="62">
        <f t="shared" si="159"/>
        <v>0.41036624816622552</v>
      </c>
      <c r="AE268" s="62">
        <f t="shared" si="160"/>
        <v>0.31946548152480619</v>
      </c>
      <c r="AF268" s="62">
        <f t="shared" si="161"/>
        <v>0.28628282756311663</v>
      </c>
      <c r="AG268" s="62">
        <f t="shared" si="162"/>
        <v>0.21924085260307735</v>
      </c>
      <c r="AH268" s="62">
        <f t="shared" si="163"/>
        <v>0.17808601397644314</v>
      </c>
      <c r="AI268" s="62">
        <f t="shared" si="164"/>
        <v>9.1950570681372079E-2</v>
      </c>
      <c r="AJ268" s="62">
        <f t="shared" si="165"/>
        <v>3.0178338746301839E-2</v>
      </c>
      <c r="AK268" s="63">
        <f t="shared" si="166"/>
        <v>0</v>
      </c>
      <c r="AL268" s="64">
        <f t="shared" si="167"/>
        <v>0.73543109044362009</v>
      </c>
      <c r="AM268" s="65">
        <f t="shared" si="168"/>
        <v>0.66364124439012684</v>
      </c>
      <c r="AN268" s="65">
        <f t="shared" si="169"/>
        <v>0.55127503901678043</v>
      </c>
      <c r="AO268" s="65">
        <f t="shared" si="170"/>
        <v>0.48184759289769624</v>
      </c>
      <c r="AP268" s="65">
        <f t="shared" si="171"/>
        <v>0.41036624816622552</v>
      </c>
      <c r="AQ268" s="65">
        <f t="shared" si="172"/>
        <v>0.31946548152480619</v>
      </c>
      <c r="AR268" s="65">
        <f t="shared" si="173"/>
        <v>0.28628282756311663</v>
      </c>
      <c r="AS268" s="65">
        <f t="shared" si="174"/>
        <v>0.21924085260307735</v>
      </c>
      <c r="AT268" s="65">
        <f t="shared" si="175"/>
        <v>0.17808601397644314</v>
      </c>
      <c r="AU268" s="65">
        <f t="shared" si="176"/>
        <v>9.1950570681372079E-2</v>
      </c>
      <c r="AV268" s="65">
        <f t="shared" si="177"/>
        <v>3.0178338746301839E-2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9.1950570681372079E-2</v>
      </c>
      <c r="BB268" s="68">
        <f ca="1"/>
        <v>0.17808601397644314</v>
      </c>
      <c r="BC268" s="45"/>
      <c r="BD268" s="45">
        <f t="shared" ca="1" si="154"/>
        <v>9.1950570681372079E-2</v>
      </c>
    </row>
    <row r="269" spans="11:56" x14ac:dyDescent="0.25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0.73413246526796705</v>
      </c>
      <c r="AA269" s="62">
        <f t="shared" si="156"/>
        <v>0.66202304613856189</v>
      </c>
      <c r="AB269" s="62">
        <f t="shared" si="157"/>
        <v>0.54943800222666106</v>
      </c>
      <c r="AC269" s="62">
        <f t="shared" si="158"/>
        <v>0.47988359364563438</v>
      </c>
      <c r="AD269" s="62">
        <f t="shared" si="159"/>
        <v>0.40849499890743923</v>
      </c>
      <c r="AE269" s="62">
        <f t="shared" si="160"/>
        <v>0.31777342708877371</v>
      </c>
      <c r="AF269" s="62">
        <f t="shared" si="161"/>
        <v>0.28465784176909709</v>
      </c>
      <c r="AG269" s="62">
        <f t="shared" si="162"/>
        <v>0.21774180145563127</v>
      </c>
      <c r="AH269" s="62">
        <f t="shared" si="163"/>
        <v>0.17670558532139555</v>
      </c>
      <c r="AI269" s="62">
        <f t="shared" si="164"/>
        <v>9.103500322810601E-2</v>
      </c>
      <c r="AJ269" s="62">
        <f t="shared" si="165"/>
        <v>2.9772562574876597E-2</v>
      </c>
      <c r="AK269" s="63">
        <f t="shared" si="166"/>
        <v>0</v>
      </c>
      <c r="AL269" s="64">
        <f t="shared" si="167"/>
        <v>0.73413246526796705</v>
      </c>
      <c r="AM269" s="65">
        <f t="shared" si="168"/>
        <v>0.66202304613856189</v>
      </c>
      <c r="AN269" s="65">
        <f t="shared" si="169"/>
        <v>0.54943800222666106</v>
      </c>
      <c r="AO269" s="65">
        <f t="shared" si="170"/>
        <v>0.47988359364563438</v>
      </c>
      <c r="AP269" s="65">
        <f t="shared" si="171"/>
        <v>0.40849499890743923</v>
      </c>
      <c r="AQ269" s="65">
        <f t="shared" si="172"/>
        <v>0.31777342708877371</v>
      </c>
      <c r="AR269" s="65">
        <f t="shared" si="173"/>
        <v>0.28465784176909709</v>
      </c>
      <c r="AS269" s="65">
        <f t="shared" si="174"/>
        <v>0.21774180145563127</v>
      </c>
      <c r="AT269" s="65">
        <f t="shared" si="175"/>
        <v>0.17670558532139555</v>
      </c>
      <c r="AU269" s="65">
        <f t="shared" si="176"/>
        <v>9.103500322810601E-2</v>
      </c>
      <c r="AV269" s="65">
        <f t="shared" si="177"/>
        <v>2.9772562574876597E-2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9.103500322810601E-2</v>
      </c>
      <c r="BB269" s="68">
        <f ca="1"/>
        <v>0.17670558532139555</v>
      </c>
      <c r="BC269" s="45"/>
      <c r="BD269" s="45">
        <f t="shared" ca="1" si="154"/>
        <v>9.103500322810601E-2</v>
      </c>
    </row>
    <row r="270" spans="11:56" x14ac:dyDescent="0.25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0.73283613320633756</v>
      </c>
      <c r="AA270" s="62">
        <f t="shared" si="156"/>
        <v>0.66040879364173033</v>
      </c>
      <c r="AB270" s="62">
        <f t="shared" si="157"/>
        <v>0.54760708707080663</v>
      </c>
      <c r="AC270" s="62">
        <f t="shared" si="158"/>
        <v>0.47792759960750103</v>
      </c>
      <c r="AD270" s="62">
        <f t="shared" si="159"/>
        <v>0.40663228245027627</v>
      </c>
      <c r="AE270" s="62">
        <f t="shared" si="160"/>
        <v>0.31609033464826214</v>
      </c>
      <c r="AF270" s="62">
        <f t="shared" si="161"/>
        <v>0.28304207964683337</v>
      </c>
      <c r="AG270" s="62">
        <f t="shared" si="162"/>
        <v>0.21625300001446016</v>
      </c>
      <c r="AH270" s="62">
        <f t="shared" si="163"/>
        <v>0.17533585701967233</v>
      </c>
      <c r="AI270" s="62">
        <f t="shared" si="164"/>
        <v>9.0128552235512971E-2</v>
      </c>
      <c r="AJ270" s="62">
        <f t="shared" si="165"/>
        <v>2.9372242446034771E-2</v>
      </c>
      <c r="AK270" s="63">
        <f t="shared" si="166"/>
        <v>0</v>
      </c>
      <c r="AL270" s="64">
        <f t="shared" si="167"/>
        <v>0.73283613320633756</v>
      </c>
      <c r="AM270" s="65">
        <f t="shared" si="168"/>
        <v>0.66040879364173033</v>
      </c>
      <c r="AN270" s="65">
        <f t="shared" si="169"/>
        <v>0.54760708707080663</v>
      </c>
      <c r="AO270" s="65">
        <f t="shared" si="170"/>
        <v>0.47792759960750103</v>
      </c>
      <c r="AP270" s="65">
        <f t="shared" si="171"/>
        <v>0.40663228245027627</v>
      </c>
      <c r="AQ270" s="65">
        <f t="shared" si="172"/>
        <v>0.31609033464826214</v>
      </c>
      <c r="AR270" s="65">
        <f t="shared" si="173"/>
        <v>0.28304207964683337</v>
      </c>
      <c r="AS270" s="65">
        <f t="shared" si="174"/>
        <v>0.21625300001446016</v>
      </c>
      <c r="AT270" s="65">
        <f t="shared" si="175"/>
        <v>0.17533585701967233</v>
      </c>
      <c r="AU270" s="65">
        <f t="shared" si="176"/>
        <v>9.0128552235512971E-2</v>
      </c>
      <c r="AV270" s="65">
        <f t="shared" si="177"/>
        <v>2.9372242446034771E-2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9.0128552235512971E-2</v>
      </c>
      <c r="BB270" s="68">
        <f ca="1"/>
        <v>0.17533585701967233</v>
      </c>
      <c r="BC270" s="45"/>
      <c r="BD270" s="45">
        <f t="shared" ca="1" si="154"/>
        <v>9.0128552235512971E-2</v>
      </c>
    </row>
    <row r="271" spans="11:56" x14ac:dyDescent="0.25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0.73154209020954786</v>
      </c>
      <c r="AA271" s="62">
        <f t="shared" si="156"/>
        <v>0.65879847727844998</v>
      </c>
      <c r="AB271" s="62">
        <f t="shared" si="157"/>
        <v>0.54578227314984018</v>
      </c>
      <c r="AC271" s="62">
        <f t="shared" si="158"/>
        <v>0.47597957815423592</v>
      </c>
      <c r="AD271" s="62">
        <f t="shared" si="159"/>
        <v>0.4047780598855944</v>
      </c>
      <c r="AE271" s="62">
        <f t="shared" si="160"/>
        <v>0.31441615673590745</v>
      </c>
      <c r="AF271" s="62">
        <f t="shared" si="161"/>
        <v>0.28143548884133196</v>
      </c>
      <c r="AG271" s="62">
        <f t="shared" si="162"/>
        <v>0.21477437819757991</v>
      </c>
      <c r="AH271" s="62">
        <f t="shared" si="163"/>
        <v>0.17397674612779004</v>
      </c>
      <c r="AI271" s="62">
        <f t="shared" si="164"/>
        <v>8.9231126929445306E-2</v>
      </c>
      <c r="AJ271" s="62">
        <f t="shared" si="165"/>
        <v>2.8977304998148032E-2</v>
      </c>
      <c r="AK271" s="63">
        <f t="shared" si="166"/>
        <v>0</v>
      </c>
      <c r="AL271" s="64">
        <f t="shared" si="167"/>
        <v>0.73154209020954786</v>
      </c>
      <c r="AM271" s="65">
        <f t="shared" si="168"/>
        <v>0.65879847727844998</v>
      </c>
      <c r="AN271" s="65">
        <f t="shared" si="169"/>
        <v>0.54578227314984018</v>
      </c>
      <c r="AO271" s="65">
        <f t="shared" si="170"/>
        <v>0.47597957815423592</v>
      </c>
      <c r="AP271" s="65">
        <f t="shared" si="171"/>
        <v>0.4047780598855944</v>
      </c>
      <c r="AQ271" s="65">
        <f t="shared" si="172"/>
        <v>0.31441615673590745</v>
      </c>
      <c r="AR271" s="65">
        <f t="shared" si="173"/>
        <v>0.28143548884133196</v>
      </c>
      <c r="AS271" s="65">
        <f t="shared" si="174"/>
        <v>0.21477437819757991</v>
      </c>
      <c r="AT271" s="65">
        <f t="shared" si="175"/>
        <v>0.17397674612779004</v>
      </c>
      <c r="AU271" s="65">
        <f t="shared" si="176"/>
        <v>8.9231126929445306E-2</v>
      </c>
      <c r="AV271" s="65">
        <f t="shared" si="177"/>
        <v>2.8977304998148032E-2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8.9231126929445306E-2</v>
      </c>
      <c r="BB271" s="68">
        <f ca="1"/>
        <v>0.17397674612779004</v>
      </c>
      <c r="BC271" s="45"/>
      <c r="BD271" s="45">
        <f t="shared" ca="1" si="154"/>
        <v>8.9231126929445306E-2</v>
      </c>
    </row>
    <row r="272" spans="11:56" x14ac:dyDescent="0.25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0.73025033223556424</v>
      </c>
      <c r="AA272" s="62">
        <f t="shared" si="156"/>
        <v>0.65719208745099833</v>
      </c>
      <c r="AB272" s="62">
        <f t="shared" si="157"/>
        <v>0.54396354013236226</v>
      </c>
      <c r="AC272" s="62">
        <f t="shared" si="158"/>
        <v>0.47403949678977403</v>
      </c>
      <c r="AD272" s="62">
        <f t="shared" si="159"/>
        <v>0.40293229248167511</v>
      </c>
      <c r="AE272" s="62">
        <f t="shared" si="160"/>
        <v>0.31275084613575749</v>
      </c>
      <c r="AF272" s="62">
        <f t="shared" si="161"/>
        <v>0.27983801729477448</v>
      </c>
      <c r="AG272" s="62">
        <f t="shared" si="162"/>
        <v>0.21330586640218935</v>
      </c>
      <c r="AH272" s="62">
        <f t="shared" si="163"/>
        <v>0.17262817034519934</v>
      </c>
      <c r="AI272" s="62">
        <f t="shared" si="164"/>
        <v>8.8342637439608948E-2</v>
      </c>
      <c r="AJ272" s="62">
        <f t="shared" si="165"/>
        <v>2.85876778560042E-2</v>
      </c>
      <c r="AK272" s="63">
        <f t="shared" si="166"/>
        <v>0</v>
      </c>
      <c r="AL272" s="64">
        <f t="shared" si="167"/>
        <v>0.73025033223556424</v>
      </c>
      <c r="AM272" s="65">
        <f t="shared" si="168"/>
        <v>0.65719208745099833</v>
      </c>
      <c r="AN272" s="65">
        <f t="shared" si="169"/>
        <v>0.54396354013236226</v>
      </c>
      <c r="AO272" s="65">
        <f t="shared" si="170"/>
        <v>0.47403949678977403</v>
      </c>
      <c r="AP272" s="65">
        <f t="shared" si="171"/>
        <v>0.40293229248167511</v>
      </c>
      <c r="AQ272" s="65">
        <f t="shared" si="172"/>
        <v>0.31275084613575749</v>
      </c>
      <c r="AR272" s="65">
        <f t="shared" si="173"/>
        <v>0.27983801729477448</v>
      </c>
      <c r="AS272" s="65">
        <f t="shared" si="174"/>
        <v>0.21330586640218935</v>
      </c>
      <c r="AT272" s="65">
        <f t="shared" si="175"/>
        <v>0.17262817034519934</v>
      </c>
      <c r="AU272" s="65">
        <f t="shared" si="176"/>
        <v>8.8342637439608948E-2</v>
      </c>
      <c r="AV272" s="65">
        <f t="shared" si="177"/>
        <v>2.85876778560042E-2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8.8342637439608948E-2</v>
      </c>
      <c r="BB272" s="68">
        <f ca="1"/>
        <v>0.17262817034519934</v>
      </c>
      <c r="BC272" s="45"/>
      <c r="BD272" s="45">
        <f t="shared" ca="1" si="154"/>
        <v>8.8342637439608948E-2</v>
      </c>
    </row>
    <row r="273" spans="11:56" x14ac:dyDescent="0.25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0.7289608552494905</v>
      </c>
      <c r="AA273" s="62">
        <f t="shared" si="156"/>
        <v>0.65558961458505571</v>
      </c>
      <c r="AB273" s="62">
        <f t="shared" si="157"/>
        <v>0.54215086775472487</v>
      </c>
      <c r="AC273" s="62">
        <f t="shared" si="158"/>
        <v>0.47210732315050347</v>
      </c>
      <c r="AD273" s="62">
        <f t="shared" si="159"/>
        <v>0.40109494168341459</v>
      </c>
      <c r="AE273" s="62">
        <f t="shared" si="160"/>
        <v>0.31109435588194012</v>
      </c>
      <c r="AF273" s="62">
        <f t="shared" si="161"/>
        <v>0.27824961324483072</v>
      </c>
      <c r="AG273" s="62">
        <f t="shared" si="162"/>
        <v>0.21184739550139384</v>
      </c>
      <c r="AH273" s="62">
        <f t="shared" si="163"/>
        <v>0.17129004800930117</v>
      </c>
      <c r="AI273" s="62">
        <f t="shared" si="164"/>
        <v>8.7462994790563631E-2</v>
      </c>
      <c r="AJ273" s="62">
        <f t="shared" si="165"/>
        <v>2.8203289617543956E-2</v>
      </c>
      <c r="AK273" s="63">
        <f t="shared" si="166"/>
        <v>0</v>
      </c>
      <c r="AL273" s="64">
        <f t="shared" si="167"/>
        <v>0.7289608552494905</v>
      </c>
      <c r="AM273" s="65">
        <f t="shared" si="168"/>
        <v>0.65558961458505571</v>
      </c>
      <c r="AN273" s="65">
        <f t="shared" si="169"/>
        <v>0.54215086775472487</v>
      </c>
      <c r="AO273" s="65">
        <f t="shared" si="170"/>
        <v>0.47210732315050347</v>
      </c>
      <c r="AP273" s="65">
        <f t="shared" si="171"/>
        <v>0.40109494168341459</v>
      </c>
      <c r="AQ273" s="65">
        <f t="shared" si="172"/>
        <v>0.31109435588194012</v>
      </c>
      <c r="AR273" s="65">
        <f t="shared" si="173"/>
        <v>0.27824961324483072</v>
      </c>
      <c r="AS273" s="65">
        <f t="shared" si="174"/>
        <v>0.21184739550139384</v>
      </c>
      <c r="AT273" s="65">
        <f t="shared" si="175"/>
        <v>0.17129004800930117</v>
      </c>
      <c r="AU273" s="65">
        <f t="shared" si="176"/>
        <v>8.7462994790563631E-2</v>
      </c>
      <c r="AV273" s="65">
        <f t="shared" si="177"/>
        <v>2.8203289617543956E-2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8.7462994790563631E-2</v>
      </c>
      <c r="BB273" s="68">
        <f ca="1"/>
        <v>0.17129004800930117</v>
      </c>
      <c r="BC273" s="45"/>
      <c r="BD273" s="45">
        <f t="shared" ca="1" si="154"/>
        <v>8.7462994790563631E-2</v>
      </c>
    </row>
    <row r="274" spans="11:56" x14ac:dyDescent="0.25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0.72767365522355532</v>
      </c>
      <c r="AA274" s="62">
        <f t="shared" si="156"/>
        <v>0.65399104912964823</v>
      </c>
      <c r="AB274" s="62">
        <f t="shared" si="157"/>
        <v>0.54034423582080515</v>
      </c>
      <c r="AC274" s="62">
        <f t="shared" si="158"/>
        <v>0.4701830250047257</v>
      </c>
      <c r="AD274" s="62">
        <f t="shared" si="159"/>
        <v>0.39926596911151829</v>
      </c>
      <c r="AE274" s="62">
        <f t="shared" si="160"/>
        <v>0.30944663925733878</v>
      </c>
      <c r="AF274" s="62">
        <f t="shared" si="161"/>
        <v>0.27667022522298163</v>
      </c>
      <c r="AG274" s="62">
        <f t="shared" si="162"/>
        <v>0.21039889684095134</v>
      </c>
      <c r="AH274" s="62">
        <f t="shared" si="163"/>
        <v>0.16996229809050184</v>
      </c>
      <c r="AI274" s="62">
        <f t="shared" si="164"/>
        <v>8.6592110892812657E-2</v>
      </c>
      <c r="AJ274" s="62">
        <f t="shared" si="165"/>
        <v>2.7824069840775872E-2</v>
      </c>
      <c r="AK274" s="63">
        <f t="shared" si="166"/>
        <v>0</v>
      </c>
      <c r="AL274" s="64">
        <f t="shared" si="167"/>
        <v>0.72767365522355532</v>
      </c>
      <c r="AM274" s="65">
        <f t="shared" si="168"/>
        <v>0.65399104912964823</v>
      </c>
      <c r="AN274" s="65">
        <f t="shared" si="169"/>
        <v>0.54034423582080515</v>
      </c>
      <c r="AO274" s="65">
        <f t="shared" si="170"/>
        <v>0.4701830250047257</v>
      </c>
      <c r="AP274" s="65">
        <f t="shared" si="171"/>
        <v>0.39926596911151829</v>
      </c>
      <c r="AQ274" s="65">
        <f t="shared" si="172"/>
        <v>0.30944663925733878</v>
      </c>
      <c r="AR274" s="65">
        <f t="shared" si="173"/>
        <v>0.27667022522298163</v>
      </c>
      <c r="AS274" s="65">
        <f t="shared" si="174"/>
        <v>0.21039889684095134</v>
      </c>
      <c r="AT274" s="65">
        <f t="shared" si="175"/>
        <v>0.16996229809050184</v>
      </c>
      <c r="AU274" s="65">
        <f t="shared" si="176"/>
        <v>8.6592110892812657E-2</v>
      </c>
      <c r="AV274" s="65">
        <f t="shared" si="177"/>
        <v>2.7824069840775872E-2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8.6592110892812657E-2</v>
      </c>
      <c r="BB274" s="68">
        <f ca="1"/>
        <v>0.16996229809050184</v>
      </c>
      <c r="BC274" s="45"/>
      <c r="BD274" s="45">
        <f t="shared" ca="1" si="154"/>
        <v>8.6592110892812657E-2</v>
      </c>
    </row>
    <row r="275" spans="11:56" x14ac:dyDescent="0.25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0.72638872813709943</v>
      </c>
      <c r="AA275" s="62">
        <f t="shared" si="156"/>
        <v>0.65239638155709057</v>
      </c>
      <c r="AB275" s="62">
        <f t="shared" si="157"/>
        <v>0.5385436242017807</v>
      </c>
      <c r="AC275" s="62">
        <f t="shared" si="158"/>
        <v>0.46826657025211776</v>
      </c>
      <c r="AD275" s="62">
        <f t="shared" si="159"/>
        <v>0.39744533656169934</v>
      </c>
      <c r="AE275" s="62">
        <f t="shared" si="160"/>
        <v>0.30780764979227493</v>
      </c>
      <c r="AF275" s="62">
        <f t="shared" si="161"/>
        <v>0.27509980205285134</v>
      </c>
      <c r="AG275" s="62">
        <f t="shared" si="162"/>
        <v>0.20896030223604059</v>
      </c>
      <c r="AH275" s="62">
        <f t="shared" si="163"/>
        <v>0.16864484018730622</v>
      </c>
      <c r="AI275" s="62">
        <f t="shared" si="164"/>
        <v>8.57298985339814E-2</v>
      </c>
      <c r="AJ275" s="62">
        <f t="shared" si="165"/>
        <v>2.7449949030867404E-2</v>
      </c>
      <c r="AK275" s="63">
        <f t="shared" si="166"/>
        <v>0</v>
      </c>
      <c r="AL275" s="64">
        <f t="shared" si="167"/>
        <v>0.72638872813709943</v>
      </c>
      <c r="AM275" s="65">
        <f t="shared" si="168"/>
        <v>0.65239638155709057</v>
      </c>
      <c r="AN275" s="65">
        <f t="shared" si="169"/>
        <v>0.5385436242017807</v>
      </c>
      <c r="AO275" s="65">
        <f t="shared" si="170"/>
        <v>0.46826657025211776</v>
      </c>
      <c r="AP275" s="65">
        <f t="shared" si="171"/>
        <v>0.39744533656169934</v>
      </c>
      <c r="AQ275" s="65">
        <f t="shared" si="172"/>
        <v>0.30780764979227493</v>
      </c>
      <c r="AR275" s="65">
        <f t="shared" si="173"/>
        <v>0.27509980205285134</v>
      </c>
      <c r="AS275" s="65">
        <f t="shared" si="174"/>
        <v>0.20896030223604059</v>
      </c>
      <c r="AT275" s="65">
        <f t="shared" si="175"/>
        <v>0.16864484018730622</v>
      </c>
      <c r="AU275" s="65">
        <f t="shared" si="176"/>
        <v>8.57298985339814E-2</v>
      </c>
      <c r="AV275" s="65">
        <f t="shared" si="177"/>
        <v>2.7449949030867404E-2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8.57298985339814E-2</v>
      </c>
      <c r="BB275" s="68">
        <f ca="1"/>
        <v>0.16864484018730622</v>
      </c>
      <c r="BC275" s="45"/>
      <c r="BD275" s="45">
        <f t="shared" ca="1" si="154"/>
        <v>8.57298985339814E-2</v>
      </c>
    </row>
    <row r="276" spans="11:56" x14ac:dyDescent="0.25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0.72510606997656335</v>
      </c>
      <c r="AA276" s="62">
        <f t="shared" si="156"/>
        <v>0.6508056023629295</v>
      </c>
      <c r="AB276" s="62">
        <f t="shared" si="157"/>
        <v>0.53674901283590537</v>
      </c>
      <c r="AC276" s="62">
        <f t="shared" si="158"/>
        <v>0.46635792692319694</v>
      </c>
      <c r="AD276" s="62">
        <f t="shared" si="159"/>
        <v>0.39563300600388046</v>
      </c>
      <c r="AE276" s="62">
        <f t="shared" si="160"/>
        <v>0.3061773412631974</v>
      </c>
      <c r="AF276" s="62">
        <f t="shared" si="161"/>
        <v>0.27353829284854914</v>
      </c>
      <c r="AG276" s="62">
        <f t="shared" si="162"/>
        <v>0.20753154396805151</v>
      </c>
      <c r="AH276" s="62">
        <f t="shared" si="163"/>
        <v>0.16733759452144908</v>
      </c>
      <c r="AI276" s="62">
        <f t="shared" si="164"/>
        <v>8.4876271370083689E-2</v>
      </c>
      <c r="AJ276" s="62">
        <f t="shared" si="165"/>
        <v>2.708085862740945E-2</v>
      </c>
      <c r="AK276" s="63">
        <f t="shared" si="166"/>
        <v>0</v>
      </c>
      <c r="AL276" s="64">
        <f t="shared" si="167"/>
        <v>0.72510606997656335</v>
      </c>
      <c r="AM276" s="65">
        <f t="shared" si="168"/>
        <v>0.6508056023629295</v>
      </c>
      <c r="AN276" s="65">
        <f t="shared" si="169"/>
        <v>0.53674901283590537</v>
      </c>
      <c r="AO276" s="65">
        <f t="shared" si="170"/>
        <v>0.46635792692319694</v>
      </c>
      <c r="AP276" s="65">
        <f t="shared" si="171"/>
        <v>0.39563300600388046</v>
      </c>
      <c r="AQ276" s="65">
        <f t="shared" si="172"/>
        <v>0.3061773412631974</v>
      </c>
      <c r="AR276" s="65">
        <f t="shared" si="173"/>
        <v>0.27353829284854914</v>
      </c>
      <c r="AS276" s="65">
        <f t="shared" si="174"/>
        <v>0.20753154396805151</v>
      </c>
      <c r="AT276" s="65">
        <f t="shared" si="175"/>
        <v>0.16733759452144908</v>
      </c>
      <c r="AU276" s="65">
        <f t="shared" si="176"/>
        <v>8.4876271370083689E-2</v>
      </c>
      <c r="AV276" s="65">
        <f t="shared" si="177"/>
        <v>2.708085862740945E-2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8.4876271370083689E-2</v>
      </c>
      <c r="BB276" s="68">
        <f ca="1"/>
        <v>0.16733759452144908</v>
      </c>
      <c r="BC276" s="45"/>
      <c r="BD276" s="45">
        <f t="shared" ca="1" si="154"/>
        <v>8.4876271370083689E-2</v>
      </c>
    </row>
    <row r="277" spans="11:56" x14ac:dyDescent="0.25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0.72382567673547471</v>
      </c>
      <c r="AA277" s="62">
        <f t="shared" si="156"/>
        <v>0.64921870206588694</v>
      </c>
      <c r="AB277" s="62">
        <f t="shared" si="157"/>
        <v>0.53496038172828542</v>
      </c>
      <c r="AC277" s="62">
        <f t="shared" si="158"/>
        <v>0.46445706317878732</v>
      </c>
      <c r="AD277" s="62">
        <f t="shared" si="159"/>
        <v>0.39382893958139958</v>
      </c>
      <c r="AE277" s="62">
        <f t="shared" si="160"/>
        <v>0.30455566769137898</v>
      </c>
      <c r="AF277" s="62">
        <f t="shared" si="161"/>
        <v>0.27198564701302047</v>
      </c>
      <c r="AG277" s="62">
        <f t="shared" si="162"/>
        <v>0.20611255478139753</v>
      </c>
      <c r="AH277" s="62">
        <f t="shared" si="163"/>
        <v>0.16604048193306412</v>
      </c>
      <c r="AI277" s="62">
        <f t="shared" si="164"/>
        <v>8.4031143916875065E-2</v>
      </c>
      <c r="AJ277" s="62">
        <f t="shared" si="165"/>
        <v>2.6716730991852143E-2</v>
      </c>
      <c r="AK277" s="63">
        <f t="shared" si="166"/>
        <v>0</v>
      </c>
      <c r="AL277" s="64">
        <f t="shared" si="167"/>
        <v>0.72382567673547471</v>
      </c>
      <c r="AM277" s="65">
        <f t="shared" si="168"/>
        <v>0.64921870206588694</v>
      </c>
      <c r="AN277" s="65">
        <f t="shared" si="169"/>
        <v>0.53496038172828542</v>
      </c>
      <c r="AO277" s="65">
        <f t="shared" si="170"/>
        <v>0.46445706317878732</v>
      </c>
      <c r="AP277" s="65">
        <f t="shared" si="171"/>
        <v>0.39382893958139958</v>
      </c>
      <c r="AQ277" s="65">
        <f t="shared" si="172"/>
        <v>0.30455566769137898</v>
      </c>
      <c r="AR277" s="65">
        <f t="shared" si="173"/>
        <v>0.27198564701302047</v>
      </c>
      <c r="AS277" s="65">
        <f t="shared" si="174"/>
        <v>0.20611255478139753</v>
      </c>
      <c r="AT277" s="65">
        <f t="shared" si="175"/>
        <v>0.16604048193306412</v>
      </c>
      <c r="AU277" s="65">
        <f t="shared" si="176"/>
        <v>8.4031143916875065E-2</v>
      </c>
      <c r="AV277" s="65">
        <f t="shared" si="177"/>
        <v>2.6716730991852143E-2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8.4031143916875065E-2</v>
      </c>
      <c r="BB277" s="68">
        <f ca="1"/>
        <v>0.16604048193306412</v>
      </c>
      <c r="BC277" s="45"/>
      <c r="BD277" s="45">
        <f t="shared" ca="1" si="154"/>
        <v>8.4031143916875065E-2</v>
      </c>
    </row>
    <row r="278" spans="11:56" x14ac:dyDescent="0.25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0.72254754441443592</v>
      </c>
      <c r="AA278" s="62">
        <f t="shared" si="156"/>
        <v>0.64763567120780374</v>
      </c>
      <c r="AB278" s="62">
        <f t="shared" si="157"/>
        <v>0.53317771095065702</v>
      </c>
      <c r="AC278" s="62">
        <f t="shared" si="158"/>
        <v>0.46256394730948863</v>
      </c>
      <c r="AD278" s="62">
        <f t="shared" si="159"/>
        <v>0.39203309961021909</v>
      </c>
      <c r="AE278" s="62">
        <f t="shared" si="160"/>
        <v>0.30294258334161955</v>
      </c>
      <c r="AF278" s="62">
        <f t="shared" si="161"/>
        <v>0.27044181423640756</v>
      </c>
      <c r="AG278" s="62">
        <f t="shared" si="162"/>
        <v>0.20470326788034959</v>
      </c>
      <c r="AH278" s="62">
        <f t="shared" si="163"/>
        <v>0.16475342387589051</v>
      </c>
      <c r="AI278" s="62">
        <f t="shared" si="164"/>
        <v>8.3194431541292233E-2</v>
      </c>
      <c r="AJ278" s="62">
        <f t="shared" si="165"/>
        <v>2.6357499395109583E-2</v>
      </c>
      <c r="AK278" s="63">
        <f t="shared" si="166"/>
        <v>0</v>
      </c>
      <c r="AL278" s="64">
        <f t="shared" si="167"/>
        <v>0.72254754441443592</v>
      </c>
      <c r="AM278" s="65">
        <f t="shared" si="168"/>
        <v>0.64763567120780374</v>
      </c>
      <c r="AN278" s="65">
        <f t="shared" si="169"/>
        <v>0.53317771095065702</v>
      </c>
      <c r="AO278" s="65">
        <f t="shared" si="170"/>
        <v>0.46256394730948863</v>
      </c>
      <c r="AP278" s="65">
        <f t="shared" si="171"/>
        <v>0.39203309961021909</v>
      </c>
      <c r="AQ278" s="65">
        <f t="shared" si="172"/>
        <v>0.30294258334161955</v>
      </c>
      <c r="AR278" s="65">
        <f t="shared" si="173"/>
        <v>0.27044181423640756</v>
      </c>
      <c r="AS278" s="65">
        <f t="shared" si="174"/>
        <v>0.20470326788034959</v>
      </c>
      <c r="AT278" s="65">
        <f t="shared" si="175"/>
        <v>0.16475342387589051</v>
      </c>
      <c r="AU278" s="65">
        <f t="shared" si="176"/>
        <v>8.3194431541292233E-2</v>
      </c>
      <c r="AV278" s="65">
        <f t="shared" si="177"/>
        <v>2.6357499395109583E-2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8.3194431541292233E-2</v>
      </c>
      <c r="BB278" s="68">
        <f ca="1"/>
        <v>0.16475342387589051</v>
      </c>
      <c r="BC278" s="45"/>
      <c r="BD278" s="45">
        <f t="shared" ca="1" si="154"/>
        <v>8.3194431541292233E-2</v>
      </c>
    </row>
    <row r="279" spans="11:56" x14ac:dyDescent="0.25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0.72127166902111128</v>
      </c>
      <c r="AA279" s="62">
        <f t="shared" si="156"/>
        <v>0.6460565003535832</v>
      </c>
      <c r="AB279" s="62">
        <f t="shared" si="157"/>
        <v>0.53140098064116414</v>
      </c>
      <c r="AC279" s="62">
        <f t="shared" si="158"/>
        <v>0.46067854773514749</v>
      </c>
      <c r="AD279" s="62">
        <f t="shared" si="159"/>
        <v>0.3902454485781387</v>
      </c>
      <c r="AE279" s="62">
        <f t="shared" si="160"/>
        <v>0.30133804272095621</v>
      </c>
      <c r="AF279" s="62">
        <f t="shared" si="161"/>
        <v>0.26890674449441915</v>
      </c>
      <c r="AG279" s="62">
        <f t="shared" si="162"/>
        <v>0.20330361692589197</v>
      </c>
      <c r="AH279" s="62">
        <f t="shared" si="163"/>
        <v>0.16347634241251649</v>
      </c>
      <c r="AI279" s="62">
        <f t="shared" si="164"/>
        <v>8.2366050452977679E-2</v>
      </c>
      <c r="AJ279" s="62">
        <f t="shared" si="165"/>
        <v>2.6003098005331252E-2</v>
      </c>
      <c r="AK279" s="63">
        <f t="shared" si="166"/>
        <v>0</v>
      </c>
      <c r="AL279" s="64">
        <f t="shared" si="167"/>
        <v>0.72127166902111128</v>
      </c>
      <c r="AM279" s="65">
        <f t="shared" si="168"/>
        <v>0.6460565003535832</v>
      </c>
      <c r="AN279" s="65">
        <f t="shared" si="169"/>
        <v>0.53140098064116414</v>
      </c>
      <c r="AO279" s="65">
        <f t="shared" si="170"/>
        <v>0.46067854773514749</v>
      </c>
      <c r="AP279" s="65">
        <f t="shared" si="171"/>
        <v>0.3902454485781387</v>
      </c>
      <c r="AQ279" s="65">
        <f t="shared" si="172"/>
        <v>0.30133804272095621</v>
      </c>
      <c r="AR279" s="65">
        <f t="shared" si="173"/>
        <v>0.26890674449441915</v>
      </c>
      <c r="AS279" s="65">
        <f t="shared" si="174"/>
        <v>0.20330361692589197</v>
      </c>
      <c r="AT279" s="65">
        <f t="shared" si="175"/>
        <v>0.16347634241251649</v>
      </c>
      <c r="AU279" s="65">
        <f t="shared" si="176"/>
        <v>8.2366050452977679E-2</v>
      </c>
      <c r="AV279" s="65">
        <f t="shared" si="177"/>
        <v>2.6003098005331252E-2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8.2366050452977679E-2</v>
      </c>
      <c r="BB279" s="68">
        <f ca="1"/>
        <v>0.16347634241251649</v>
      </c>
      <c r="BC279" s="45"/>
      <c r="BD279" s="45">
        <f t="shared" ca="1" si="154"/>
        <v>8.2366050452977679E-2</v>
      </c>
    </row>
    <row r="280" spans="11:56" x14ac:dyDescent="0.25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0.71999804657021504</v>
      </c>
      <c r="AA280" s="62">
        <f t="shared" si="156"/>
        <v>0.64448118009113464</v>
      </c>
      <c r="AB280" s="62">
        <f t="shared" si="157"/>
        <v>0.52963017100413723</v>
      </c>
      <c r="AC280" s="62">
        <f t="shared" si="158"/>
        <v>0.45880083300433039</v>
      </c>
      <c r="AD280" s="62">
        <f t="shared" si="159"/>
        <v>0.38846594914401184</v>
      </c>
      <c r="AE280" s="62">
        <f t="shared" si="160"/>
        <v>0.29974200057738037</v>
      </c>
      <c r="AF280" s="62">
        <f t="shared" si="161"/>
        <v>0.26738038804670966</v>
      </c>
      <c r="AG280" s="62">
        <f t="shared" si="162"/>
        <v>0.20191353603259946</v>
      </c>
      <c r="AH280" s="62">
        <f t="shared" si="163"/>
        <v>0.16220916020965995</v>
      </c>
      <c r="AI280" s="62">
        <f t="shared" si="164"/>
        <v>8.1545917695888717E-2</v>
      </c>
      <c r="AJ280" s="62">
        <f t="shared" si="165"/>
        <v>2.5653461875837821E-2</v>
      </c>
      <c r="AK280" s="63">
        <f t="shared" si="166"/>
        <v>0</v>
      </c>
      <c r="AL280" s="64">
        <f t="shared" si="167"/>
        <v>0.71999804657021504</v>
      </c>
      <c r="AM280" s="65">
        <f t="shared" si="168"/>
        <v>0.64448118009113464</v>
      </c>
      <c r="AN280" s="65">
        <f t="shared" si="169"/>
        <v>0.52963017100413723</v>
      </c>
      <c r="AO280" s="65">
        <f t="shared" si="170"/>
        <v>0.45880083300433039</v>
      </c>
      <c r="AP280" s="65">
        <f t="shared" si="171"/>
        <v>0.38846594914401184</v>
      </c>
      <c r="AQ280" s="65">
        <f t="shared" si="172"/>
        <v>0.29974200057738037</v>
      </c>
      <c r="AR280" s="65">
        <f t="shared" si="173"/>
        <v>0.26738038804670966</v>
      </c>
      <c r="AS280" s="65">
        <f t="shared" si="174"/>
        <v>0.20191353603259946</v>
      </c>
      <c r="AT280" s="65">
        <f t="shared" si="175"/>
        <v>0.16220916020965995</v>
      </c>
      <c r="AU280" s="65">
        <f t="shared" si="176"/>
        <v>8.1545917695888717E-2</v>
      </c>
      <c r="AV280" s="65">
        <f t="shared" si="177"/>
        <v>2.5653461875837821E-2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8.1545917695888717E-2</v>
      </c>
      <c r="BB280" s="68">
        <f ca="1"/>
        <v>0.16220916020965995</v>
      </c>
      <c r="BC280" s="45"/>
      <c r="BD280" s="45">
        <f t="shared" ca="1" si="154"/>
        <v>8.1545917695888717E-2</v>
      </c>
    </row>
    <row r="281" spans="11:56" x14ac:dyDescent="0.25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0.71872667308349847</v>
      </c>
      <c r="AA281" s="62">
        <f t="shared" si="156"/>
        <v>0.64290970103131762</v>
      </c>
      <c r="AB281" s="62">
        <f t="shared" si="157"/>
        <v>0.52786526230987252</v>
      </c>
      <c r="AC281" s="62">
        <f t="shared" si="158"/>
        <v>0.45693077179379904</v>
      </c>
      <c r="AD281" s="62">
        <f t="shared" si="159"/>
        <v>0.38669456413696568</v>
      </c>
      <c r="AE281" s="62">
        <f t="shared" si="160"/>
        <v>0.29815441189856151</v>
      </c>
      <c r="AF281" s="62">
        <f t="shared" si="161"/>
        <v>0.26586269543526742</v>
      </c>
      <c r="AG281" s="62">
        <f t="shared" si="162"/>
        <v>0.20053295976553601</v>
      </c>
      <c r="AH281" s="62">
        <f t="shared" si="163"/>
        <v>0.16095180053348548</v>
      </c>
      <c r="AI281" s="62">
        <f t="shared" si="164"/>
        <v>8.0733951139990059E-2</v>
      </c>
      <c r="AJ281" s="62">
        <f t="shared" si="165"/>
        <v>2.5308526933219205E-2</v>
      </c>
      <c r="AK281" s="63">
        <f t="shared" si="166"/>
        <v>0</v>
      </c>
      <c r="AL281" s="64">
        <f t="shared" si="167"/>
        <v>0.71872667308349847</v>
      </c>
      <c r="AM281" s="65">
        <f t="shared" si="168"/>
        <v>0.64290970103131762</v>
      </c>
      <c r="AN281" s="65">
        <f t="shared" si="169"/>
        <v>0.52786526230987252</v>
      </c>
      <c r="AO281" s="65">
        <f t="shared" si="170"/>
        <v>0.45693077179379904</v>
      </c>
      <c r="AP281" s="65">
        <f t="shared" si="171"/>
        <v>0.38669456413696568</v>
      </c>
      <c r="AQ281" s="65">
        <f t="shared" si="172"/>
        <v>0.29815441189856151</v>
      </c>
      <c r="AR281" s="65">
        <f t="shared" si="173"/>
        <v>0.26586269543526742</v>
      </c>
      <c r="AS281" s="65">
        <f t="shared" si="174"/>
        <v>0.20053295976553601</v>
      </c>
      <c r="AT281" s="65">
        <f t="shared" si="175"/>
        <v>0.16095180053348548</v>
      </c>
      <c r="AU281" s="65">
        <f t="shared" si="176"/>
        <v>8.0733951139990059E-2</v>
      </c>
      <c r="AV281" s="65">
        <f t="shared" si="177"/>
        <v>2.5308526933219205E-2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8.0733951139990059E-2</v>
      </c>
      <c r="BB281" s="68">
        <f ca="1"/>
        <v>0.16095180053348548</v>
      </c>
      <c r="BC281" s="45"/>
      <c r="BD281" s="45">
        <f t="shared" ca="1" si="154"/>
        <v>8.0733951139990059E-2</v>
      </c>
    </row>
    <row r="282" spans="11:56" x14ac:dyDescent="0.25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0.71745754458973765</v>
      </c>
      <c r="AA282" s="62">
        <f t="shared" si="156"/>
        <v>0.64134205380788578</v>
      </c>
      <c r="AB282" s="62">
        <f t="shared" si="157"/>
        <v>0.52610623489441266</v>
      </c>
      <c r="AC282" s="62">
        <f t="shared" si="158"/>
        <v>0.45506833290798809</v>
      </c>
      <c r="AD282" s="62">
        <f t="shared" si="159"/>
        <v>0.38493125655562466</v>
      </c>
      <c r="AE282" s="62">
        <f t="shared" si="160"/>
        <v>0.29657523191057761</v>
      </c>
      <c r="AF282" s="62">
        <f t="shared" si="161"/>
        <v>0.26435361748281216</v>
      </c>
      <c r="AG282" s="62">
        <f t="shared" si="162"/>
        <v>0.19916182313717448</v>
      </c>
      <c r="AH282" s="62">
        <f t="shared" si="163"/>
        <v>0.15970418724495786</v>
      </c>
      <c r="AI282" s="62">
        <f t="shared" si="164"/>
        <v>7.993006947302915E-2</v>
      </c>
      <c r="AJ282" s="62">
        <f t="shared" si="165"/>
        <v>2.4968229965592625E-2</v>
      </c>
      <c r="AK282" s="63">
        <f t="shared" si="166"/>
        <v>0</v>
      </c>
      <c r="AL282" s="64">
        <f t="shared" si="167"/>
        <v>0.71745754458973765</v>
      </c>
      <c r="AM282" s="65">
        <f t="shared" si="168"/>
        <v>0.64134205380788578</v>
      </c>
      <c r="AN282" s="65">
        <f t="shared" si="169"/>
        <v>0.52610623489441266</v>
      </c>
      <c r="AO282" s="65">
        <f t="shared" si="170"/>
        <v>0.45506833290798809</v>
      </c>
      <c r="AP282" s="65">
        <f t="shared" si="171"/>
        <v>0.38493125655562466</v>
      </c>
      <c r="AQ282" s="65">
        <f t="shared" si="172"/>
        <v>0.29657523191057761</v>
      </c>
      <c r="AR282" s="65">
        <f t="shared" si="173"/>
        <v>0.26435361748281216</v>
      </c>
      <c r="AS282" s="65">
        <f t="shared" si="174"/>
        <v>0.19916182313717448</v>
      </c>
      <c r="AT282" s="65">
        <f t="shared" si="175"/>
        <v>0.15970418724495786</v>
      </c>
      <c r="AU282" s="65">
        <f t="shared" si="176"/>
        <v>7.993006947302915E-2</v>
      </c>
      <c r="AV282" s="65">
        <f t="shared" si="177"/>
        <v>2.4968229965592625E-2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7.993006947302915E-2</v>
      </c>
      <c r="BB282" s="68">
        <f ca="1"/>
        <v>0.15970418724495786</v>
      </c>
      <c r="BC282" s="45"/>
      <c r="BD282" s="45">
        <f t="shared" ca="1" si="154"/>
        <v>7.993006947302915E-2</v>
      </c>
    </row>
    <row r="283" spans="11:56" x14ac:dyDescent="0.25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0.71619065712472108</v>
      </c>
      <c r="AA283" s="62">
        <f t="shared" si="156"/>
        <v>0.63977822907743109</v>
      </c>
      <c r="AB283" s="62">
        <f t="shared" si="157"/>
        <v>0.524353069159327</v>
      </c>
      <c r="AC283" s="62">
        <f t="shared" si="158"/>
        <v>0.45321348527848443</v>
      </c>
      <c r="AD283" s="62">
        <f t="shared" si="159"/>
        <v>0.38317598956733762</v>
      </c>
      <c r="AE283" s="62">
        <f t="shared" si="160"/>
        <v>0.29500441607665256</v>
      </c>
      <c r="AF283" s="62">
        <f t="shared" si="161"/>
        <v>0.26285310529120148</v>
      </c>
      <c r="AG283" s="62">
        <f t="shared" si="162"/>
        <v>0.19780006160433758</v>
      </c>
      <c r="AH283" s="62">
        <f t="shared" si="163"/>
        <v>0.15846624479523136</v>
      </c>
      <c r="AI283" s="62">
        <f t="shared" si="164"/>
        <v>7.9134192192393329E-2</v>
      </c>
      <c r="AJ283" s="62">
        <f t="shared" si="165"/>
        <v>2.463250861101857E-2</v>
      </c>
      <c r="AK283" s="63">
        <f t="shared" si="166"/>
        <v>0</v>
      </c>
      <c r="AL283" s="64">
        <f t="shared" si="167"/>
        <v>0.71619065712472108</v>
      </c>
      <c r="AM283" s="65">
        <f t="shared" si="168"/>
        <v>0.63977822907743109</v>
      </c>
      <c r="AN283" s="65">
        <f t="shared" si="169"/>
        <v>0.524353069159327</v>
      </c>
      <c r="AO283" s="65">
        <f t="shared" si="170"/>
        <v>0.45321348527848443</v>
      </c>
      <c r="AP283" s="65">
        <f t="shared" si="171"/>
        <v>0.38317598956733762</v>
      </c>
      <c r="AQ283" s="65">
        <f t="shared" si="172"/>
        <v>0.29500441607665256</v>
      </c>
      <c r="AR283" s="65">
        <f t="shared" si="173"/>
        <v>0.26285310529120148</v>
      </c>
      <c r="AS283" s="65">
        <f t="shared" si="174"/>
        <v>0.19780006160433758</v>
      </c>
      <c r="AT283" s="65">
        <f t="shared" si="175"/>
        <v>0.15846624479523136</v>
      </c>
      <c r="AU283" s="65">
        <f t="shared" si="176"/>
        <v>7.9134192192393329E-2</v>
      </c>
      <c r="AV283" s="65">
        <f t="shared" si="177"/>
        <v>2.463250861101857E-2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7.9134192192393329E-2</v>
      </c>
      <c r="BB283" s="68">
        <f ca="1"/>
        <v>0.15846624479523136</v>
      </c>
      <c r="BC283" s="45"/>
      <c r="BD283" s="45">
        <f t="shared" ca="1" si="154"/>
        <v>7.9134192192393329E-2</v>
      </c>
    </row>
    <row r="284" spans="11:56" x14ac:dyDescent="0.25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0.71492600673123741</v>
      </c>
      <c r="AA284" s="62">
        <f t="shared" si="156"/>
        <v>0.63821821751932817</v>
      </c>
      <c r="AB284" s="62">
        <f t="shared" si="157"/>
        <v>0.52260574557149386</v>
      </c>
      <c r="AC284" s="62">
        <f t="shared" si="158"/>
        <v>0.45136619796350913</v>
      </c>
      <c r="AD284" s="62">
        <f t="shared" si="159"/>
        <v>0.38142872650740844</v>
      </c>
      <c r="AE284" s="62">
        <f t="shared" si="160"/>
        <v>0.29344192009590009</v>
      </c>
      <c r="AF284" s="62">
        <f t="shared" si="161"/>
        <v>0.26136111023984637</v>
      </c>
      <c r="AG284" s="62">
        <f t="shared" si="162"/>
        <v>0.19644761106515951</v>
      </c>
      <c r="AH284" s="62">
        <f t="shared" si="163"/>
        <v>0.15723789822107501</v>
      </c>
      <c r="AI284" s="62">
        <f t="shared" si="164"/>
        <v>7.8346239597048145E-2</v>
      </c>
      <c r="AJ284" s="62">
        <f t="shared" si="165"/>
        <v>2.4301301346072508E-2</v>
      </c>
      <c r="AK284" s="63">
        <f t="shared" si="166"/>
        <v>0</v>
      </c>
      <c r="AL284" s="64">
        <f t="shared" si="167"/>
        <v>0.71492600673123741</v>
      </c>
      <c r="AM284" s="65">
        <f t="shared" si="168"/>
        <v>0.63821821751932817</v>
      </c>
      <c r="AN284" s="65">
        <f t="shared" si="169"/>
        <v>0.52260574557149386</v>
      </c>
      <c r="AO284" s="65">
        <f t="shared" si="170"/>
        <v>0.45136619796350913</v>
      </c>
      <c r="AP284" s="65">
        <f t="shared" si="171"/>
        <v>0.38142872650740844</v>
      </c>
      <c r="AQ284" s="65">
        <f t="shared" si="172"/>
        <v>0.29344192009590009</v>
      </c>
      <c r="AR284" s="65">
        <f t="shared" si="173"/>
        <v>0.26136111023984637</v>
      </c>
      <c r="AS284" s="65">
        <f t="shared" si="174"/>
        <v>0.19644761106515951</v>
      </c>
      <c r="AT284" s="65">
        <f t="shared" si="175"/>
        <v>0.15723789822107501</v>
      </c>
      <c r="AU284" s="65">
        <f t="shared" si="176"/>
        <v>7.8346239597048145E-2</v>
      </c>
      <c r="AV284" s="65">
        <f t="shared" si="177"/>
        <v>2.4301301346072508E-2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7.8346239597048145E-2</v>
      </c>
      <c r="BB284" s="68">
        <f ca="1"/>
        <v>0.15723789822107501</v>
      </c>
      <c r="BC284" s="45"/>
      <c r="BD284" s="45">
        <f t="shared" ca="1" si="154"/>
        <v>7.8346239597048145E-2</v>
      </c>
    </row>
    <row r="285" spans="11:56" x14ac:dyDescent="0.25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0.71366358945906272</v>
      </c>
      <c r="AA285" s="62">
        <f t="shared" si="156"/>
        <v>0.63666200983567856</v>
      </c>
      <c r="AB285" s="62">
        <f t="shared" si="157"/>
        <v>0.52086424466288228</v>
      </c>
      <c r="AC285" s="62">
        <f t="shared" si="158"/>
        <v>0.44952644014740117</v>
      </c>
      <c r="AD285" s="62">
        <f t="shared" si="159"/>
        <v>0.37968943087833013</v>
      </c>
      <c r="AE285" s="62">
        <f t="shared" si="160"/>
        <v>0.29188769990207425</v>
      </c>
      <c r="AF285" s="62">
        <f t="shared" si="161"/>
        <v>0.25987758398413591</v>
      </c>
      <c r="AG285" s="62">
        <f t="shared" si="162"/>
        <v>0.19510440785606864</v>
      </c>
      <c r="AH285" s="62">
        <f t="shared" si="163"/>
        <v>0.15601907314033317</v>
      </c>
      <c r="AI285" s="62">
        <f t="shared" si="164"/>
        <v>7.7566132779555874E-2</v>
      </c>
      <c r="AJ285" s="62">
        <f t="shared" si="165"/>
        <v>2.3974547474570264E-2</v>
      </c>
      <c r="AK285" s="63">
        <f t="shared" si="166"/>
        <v>0</v>
      </c>
      <c r="AL285" s="64">
        <f t="shared" si="167"/>
        <v>0.71366358945906272</v>
      </c>
      <c r="AM285" s="65">
        <f t="shared" si="168"/>
        <v>0.63666200983567856</v>
      </c>
      <c r="AN285" s="65">
        <f t="shared" si="169"/>
        <v>0.52086424466288228</v>
      </c>
      <c r="AO285" s="65">
        <f t="shared" si="170"/>
        <v>0.44952644014740117</v>
      </c>
      <c r="AP285" s="65">
        <f t="shared" si="171"/>
        <v>0.37968943087833013</v>
      </c>
      <c r="AQ285" s="65">
        <f t="shared" si="172"/>
        <v>0.29188769990207425</v>
      </c>
      <c r="AR285" s="65">
        <f t="shared" si="173"/>
        <v>0.25987758398413591</v>
      </c>
      <c r="AS285" s="65">
        <f t="shared" si="174"/>
        <v>0.19510440785606864</v>
      </c>
      <c r="AT285" s="65">
        <f t="shared" si="175"/>
        <v>0.15601907314033317</v>
      </c>
      <c r="AU285" s="65">
        <f t="shared" si="176"/>
        <v>7.7566132779555874E-2</v>
      </c>
      <c r="AV285" s="65">
        <f t="shared" si="177"/>
        <v>2.3974547474570264E-2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7.7566132779555874E-2</v>
      </c>
      <c r="BB285" s="68">
        <f ca="1"/>
        <v>0.15601907314033317</v>
      </c>
      <c r="BC285" s="45"/>
      <c r="BD285" s="45">
        <f t="shared" ca="1" si="154"/>
        <v>7.7566132779555874E-2</v>
      </c>
    </row>
    <row r="286" spans="11:56" x14ac:dyDescent="0.25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0.71240340136494851</v>
      </c>
      <c r="AA286" s="62">
        <f t="shared" si="156"/>
        <v>0.63510959675125567</v>
      </c>
      <c r="AB286" s="62">
        <f t="shared" si="157"/>
        <v>0.51912854703033573</v>
      </c>
      <c r="AC286" s="62">
        <f t="shared" si="158"/>
        <v>0.44769418114010345</v>
      </c>
      <c r="AD286" s="62">
        <f t="shared" si="159"/>
        <v>0.37795806634902251</v>
      </c>
      <c r="AE286" s="62">
        <f t="shared" si="160"/>
        <v>0.29034171166232675</v>
      </c>
      <c r="AF286" s="62">
        <f t="shared" si="161"/>
        <v>0.2584024784538706</v>
      </c>
      <c r="AG286" s="62">
        <f t="shared" si="162"/>
        <v>0.19377038874879063</v>
      </c>
      <c r="AH286" s="62">
        <f t="shared" si="163"/>
        <v>0.15480969574742137</v>
      </c>
      <c r="AI286" s="62">
        <f t="shared" si="164"/>
        <v>7.6793793618173567E-2</v>
      </c>
      <c r="AJ286" s="62">
        <f t="shared" si="165"/>
        <v>2.3652187116444987E-2</v>
      </c>
      <c r="AK286" s="63">
        <f t="shared" si="166"/>
        <v>0</v>
      </c>
      <c r="AL286" s="64">
        <f t="shared" si="167"/>
        <v>0.71240340136494851</v>
      </c>
      <c r="AM286" s="65">
        <f t="shared" si="168"/>
        <v>0.63510959675125567</v>
      </c>
      <c r="AN286" s="65">
        <f t="shared" si="169"/>
        <v>0.51912854703033573</v>
      </c>
      <c r="AO286" s="65">
        <f t="shared" si="170"/>
        <v>0.44769418114010345</v>
      </c>
      <c r="AP286" s="65">
        <f t="shared" si="171"/>
        <v>0.37795806634902251</v>
      </c>
      <c r="AQ286" s="65">
        <f t="shared" si="172"/>
        <v>0.29034171166232675</v>
      </c>
      <c r="AR286" s="65">
        <f t="shared" si="173"/>
        <v>0.2584024784538706</v>
      </c>
      <c r="AS286" s="65">
        <f t="shared" si="174"/>
        <v>0.19377038874879063</v>
      </c>
      <c r="AT286" s="65">
        <f t="shared" si="175"/>
        <v>0.15480969574742137</v>
      </c>
      <c r="AU286" s="65">
        <f t="shared" si="176"/>
        <v>7.6793793618173567E-2</v>
      </c>
      <c r="AV286" s="65">
        <f t="shared" si="177"/>
        <v>2.3652187116444987E-2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7.6793793618173567E-2</v>
      </c>
      <c r="BB286" s="68">
        <f ca="1"/>
        <v>0.15480969574742137</v>
      </c>
      <c r="BC286" s="45"/>
      <c r="BD286" s="45">
        <f t="shared" ca="1" si="154"/>
        <v>7.6793793618173567E-2</v>
      </c>
    </row>
    <row r="287" spans="11:56" x14ac:dyDescent="0.25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0.71114543851260925</v>
      </c>
      <c r="AA287" s="62">
        <f t="shared" si="156"/>
        <v>0.63356096901344905</v>
      </c>
      <c r="AB287" s="62">
        <f t="shared" si="157"/>
        <v>0.51739863333535541</v>
      </c>
      <c r="AC287" s="62">
        <f t="shared" si="158"/>
        <v>0.4458693903766508</v>
      </c>
      <c r="AD287" s="62">
        <f t="shared" si="159"/>
        <v>0.37623459675407323</v>
      </c>
      <c r="AE287" s="62">
        <f t="shared" si="160"/>
        <v>0.28880391177597081</v>
      </c>
      <c r="AF287" s="62">
        <f t="shared" si="161"/>
        <v>0.25693574585170498</v>
      </c>
      <c r="AG287" s="62">
        <f t="shared" si="162"/>
        <v>0.19244549094737207</v>
      </c>
      <c r="AH287" s="62">
        <f t="shared" si="163"/>
        <v>0.15360969280885703</v>
      </c>
      <c r="AI287" s="62">
        <f t="shared" si="164"/>
        <v>7.6029144769029722E-2</v>
      </c>
      <c r="AJ287" s="62">
        <f t="shared" si="165"/>
        <v>2.3334161196773694E-2</v>
      </c>
      <c r="AK287" s="63">
        <f t="shared" si="166"/>
        <v>0</v>
      </c>
      <c r="AL287" s="64">
        <f t="shared" si="167"/>
        <v>0.71114543851260925</v>
      </c>
      <c r="AM287" s="65">
        <f t="shared" si="168"/>
        <v>0.63356096901344905</v>
      </c>
      <c r="AN287" s="65">
        <f t="shared" si="169"/>
        <v>0.51739863333535541</v>
      </c>
      <c r="AO287" s="65">
        <f t="shared" si="170"/>
        <v>0.4458693903766508</v>
      </c>
      <c r="AP287" s="65">
        <f t="shared" si="171"/>
        <v>0.37623459675407323</v>
      </c>
      <c r="AQ287" s="65">
        <f t="shared" si="172"/>
        <v>0.28880391177597081</v>
      </c>
      <c r="AR287" s="65">
        <f t="shared" si="173"/>
        <v>0.25693574585170498</v>
      </c>
      <c r="AS287" s="65">
        <f t="shared" si="174"/>
        <v>0.19244549094737207</v>
      </c>
      <c r="AT287" s="65">
        <f t="shared" si="175"/>
        <v>0.15360969280885703</v>
      </c>
      <c r="AU287" s="65">
        <f t="shared" si="176"/>
        <v>7.6029144769029722E-2</v>
      </c>
      <c r="AV287" s="65">
        <f t="shared" si="177"/>
        <v>2.3334161196773694E-2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7.6029144769029722E-2</v>
      </c>
      <c r="BB287" s="68">
        <f ca="1"/>
        <v>0.15360969280885703</v>
      </c>
      <c r="BC287" s="45"/>
      <c r="BD287" s="45">
        <f t="shared" ca="1" si="154"/>
        <v>7.6029144769029722E-2</v>
      </c>
    </row>
    <row r="288" spans="11:56" x14ac:dyDescent="0.25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0.7098896969727102</v>
      </c>
      <c r="AA288" s="62">
        <f t="shared" si="156"/>
        <v>0.63201611739220975</v>
      </c>
      <c r="AB288" s="62">
        <f t="shared" si="157"/>
        <v>0.51567448430388518</v>
      </c>
      <c r="AC288" s="62">
        <f t="shared" si="158"/>
        <v>0.44405203741666011</v>
      </c>
      <c r="AD288" s="62">
        <f t="shared" si="159"/>
        <v>0.3745189860929824</v>
      </c>
      <c r="AE288" s="62">
        <f t="shared" si="160"/>
        <v>0.28727425687325131</v>
      </c>
      <c r="AF288" s="62">
        <f t="shared" si="161"/>
        <v>0.25547733865159872</v>
      </c>
      <c r="AG288" s="62">
        <f t="shared" si="162"/>
        <v>0.19112965208522456</v>
      </c>
      <c r="AH288" s="62">
        <f t="shared" si="163"/>
        <v>0.1524189916588248</v>
      </c>
      <c r="AI288" s="62">
        <f t="shared" si="164"/>
        <v>7.5272109658378911E-2</v>
      </c>
      <c r="AJ288" s="62">
        <f t="shared" si="165"/>
        <v>2.302041143495135E-2</v>
      </c>
      <c r="AK288" s="63">
        <f t="shared" si="166"/>
        <v>0</v>
      </c>
      <c r="AL288" s="64">
        <f t="shared" si="167"/>
        <v>0.7098896969727102</v>
      </c>
      <c r="AM288" s="65">
        <f t="shared" si="168"/>
        <v>0.63201611739220975</v>
      </c>
      <c r="AN288" s="65">
        <f t="shared" si="169"/>
        <v>0.51567448430388518</v>
      </c>
      <c r="AO288" s="65">
        <f t="shared" si="170"/>
        <v>0.44405203741666011</v>
      </c>
      <c r="AP288" s="65">
        <f t="shared" si="171"/>
        <v>0.3745189860929824</v>
      </c>
      <c r="AQ288" s="65">
        <f t="shared" si="172"/>
        <v>0.28727425687325131</v>
      </c>
      <c r="AR288" s="65">
        <f t="shared" si="173"/>
        <v>0.25547733865159872</v>
      </c>
      <c r="AS288" s="65">
        <f t="shared" si="174"/>
        <v>0.19112965208522456</v>
      </c>
      <c r="AT288" s="65">
        <f t="shared" si="175"/>
        <v>0.1524189916588248</v>
      </c>
      <c r="AU288" s="65">
        <f t="shared" si="176"/>
        <v>7.5272109658378911E-2</v>
      </c>
      <c r="AV288" s="65">
        <f t="shared" si="177"/>
        <v>2.302041143495135E-2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7.5272109658378911E-2</v>
      </c>
      <c r="BB288" s="68">
        <f ca="1"/>
        <v>0.1524189916588248</v>
      </c>
      <c r="BC288" s="45"/>
      <c r="BD288" s="45">
        <f t="shared" ca="1" si="154"/>
        <v>7.5272109658378911E-2</v>
      </c>
    </row>
    <row r="289" spans="11:56" x14ac:dyDescent="0.25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0.70863617282285496</v>
      </c>
      <c r="AA289" s="62">
        <f t="shared" si="156"/>
        <v>0.63047503267999472</v>
      </c>
      <c r="AB289" s="62">
        <f t="shared" si="157"/>
        <v>0.51395608072609644</v>
      </c>
      <c r="AC289" s="62">
        <f t="shared" si="158"/>
        <v>0.44224209194382252</v>
      </c>
      <c r="AD289" s="62">
        <f t="shared" si="159"/>
        <v>0.37281119852941064</v>
      </c>
      <c r="AE289" s="62">
        <f t="shared" si="160"/>
        <v>0.28575270381412193</v>
      </c>
      <c r="AF289" s="62">
        <f t="shared" si="161"/>
        <v>0.25402720959727659</v>
      </c>
      <c r="AG289" s="62">
        <f t="shared" si="162"/>
        <v>0.18982281022218891</v>
      </c>
      <c r="AH289" s="62">
        <f t="shared" si="163"/>
        <v>0.15123752019477635</v>
      </c>
      <c r="AI289" s="62">
        <f t="shared" si="164"/>
        <v>7.4522612474933497E-2</v>
      </c>
      <c r="AJ289" s="62">
        <f t="shared" si="165"/>
        <v>2.2710880334010513E-2</v>
      </c>
      <c r="AK289" s="63">
        <f t="shared" si="166"/>
        <v>0</v>
      </c>
      <c r="AL289" s="64">
        <f t="shared" si="167"/>
        <v>0.70863617282285496</v>
      </c>
      <c r="AM289" s="65">
        <f t="shared" si="168"/>
        <v>0.63047503267999472</v>
      </c>
      <c r="AN289" s="65">
        <f t="shared" si="169"/>
        <v>0.51395608072609644</v>
      </c>
      <c r="AO289" s="65">
        <f t="shared" si="170"/>
        <v>0.44224209194382252</v>
      </c>
      <c r="AP289" s="65">
        <f t="shared" si="171"/>
        <v>0.37281119852941064</v>
      </c>
      <c r="AQ289" s="65">
        <f t="shared" si="172"/>
        <v>0.28575270381412193</v>
      </c>
      <c r="AR289" s="65">
        <f t="shared" si="173"/>
        <v>0.25402720959727659</v>
      </c>
      <c r="AS289" s="65">
        <f t="shared" si="174"/>
        <v>0.18982281022218891</v>
      </c>
      <c r="AT289" s="65">
        <f t="shared" si="175"/>
        <v>0.15123752019477635</v>
      </c>
      <c r="AU289" s="65">
        <f t="shared" si="176"/>
        <v>7.4522612474933497E-2</v>
      </c>
      <c r="AV289" s="65">
        <f t="shared" si="177"/>
        <v>2.2710880334010513E-2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7.4522612474933497E-2</v>
      </c>
      <c r="BB289" s="68">
        <f ca="1"/>
        <v>0.15123752019477635</v>
      </c>
      <c r="BC289" s="45"/>
      <c r="BD289" s="45">
        <f t="shared" ca="1" si="154"/>
        <v>7.4522612474933497E-2</v>
      </c>
    </row>
    <row r="290" spans="11:56" x14ac:dyDescent="0.25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0.70738486214757323</v>
      </c>
      <c r="AA290" s="62">
        <f t="shared" si="156"/>
        <v>0.62893770569171248</v>
      </c>
      <c r="AB290" s="62">
        <f t="shared" si="157"/>
        <v>0.51224340345617447</v>
      </c>
      <c r="AC290" s="62">
        <f t="shared" si="158"/>
        <v>0.4404395237653978</v>
      </c>
      <c r="AD290" s="62">
        <f t="shared" si="159"/>
        <v>0.37111119839043039</v>
      </c>
      <c r="AE290" s="62">
        <f t="shared" si="160"/>
        <v>0.2842392096870282</v>
      </c>
      <c r="AF290" s="62">
        <f t="shared" si="161"/>
        <v>0.25258531170069742</v>
      </c>
      <c r="AG290" s="62">
        <f t="shared" si="162"/>
        <v>0.18852490384161949</v>
      </c>
      <c r="AH290" s="62">
        <f t="shared" si="163"/>
        <v>0.15006520687306416</v>
      </c>
      <c r="AI290" s="62">
        <f t="shared" si="164"/>
        <v>7.3780578162271723E-2</v>
      </c>
      <c r="AJ290" s="62">
        <f t="shared" si="165"/>
        <v>2.2405511170084588E-2</v>
      </c>
      <c r="AK290" s="63">
        <f t="shared" si="166"/>
        <v>0</v>
      </c>
      <c r="AL290" s="64">
        <f t="shared" si="167"/>
        <v>0.70738486214757323</v>
      </c>
      <c r="AM290" s="65">
        <f t="shared" si="168"/>
        <v>0.62893770569171248</v>
      </c>
      <c r="AN290" s="65">
        <f t="shared" si="169"/>
        <v>0.51224340345617447</v>
      </c>
      <c r="AO290" s="65">
        <f t="shared" si="170"/>
        <v>0.4404395237653978</v>
      </c>
      <c r="AP290" s="65">
        <f t="shared" si="171"/>
        <v>0.37111119839043039</v>
      </c>
      <c r="AQ290" s="65">
        <f t="shared" si="172"/>
        <v>0.2842392096870282</v>
      </c>
      <c r="AR290" s="65">
        <f t="shared" si="173"/>
        <v>0.25258531170069742</v>
      </c>
      <c r="AS290" s="65">
        <f t="shared" si="174"/>
        <v>0.18852490384161949</v>
      </c>
      <c r="AT290" s="65">
        <f t="shared" si="175"/>
        <v>0.15006520687306416</v>
      </c>
      <c r="AU290" s="65">
        <f t="shared" si="176"/>
        <v>7.3780578162271723E-2</v>
      </c>
      <c r="AV290" s="65">
        <f t="shared" si="177"/>
        <v>2.2405511170084588E-2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7.3780578162271723E-2</v>
      </c>
      <c r="BB290" s="68">
        <f ca="1"/>
        <v>0.15006520687306416</v>
      </c>
      <c r="BC290" s="45"/>
      <c r="BD290" s="45">
        <f t="shared" ca="1" si="154"/>
        <v>7.3780578162271723E-2</v>
      </c>
    </row>
    <row r="291" spans="11:56" x14ac:dyDescent="0.25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0.70613576103830877</v>
      </c>
      <c r="AA291" s="62">
        <f t="shared" si="156"/>
        <v>0.6274041272646681</v>
      </c>
      <c r="AB291" s="62">
        <f t="shared" si="157"/>
        <v>0.51053643341210486</v>
      </c>
      <c r="AC291" s="62">
        <f t="shared" si="158"/>
        <v>0.43864430281171052</v>
      </c>
      <c r="AD291" s="62">
        <f t="shared" si="159"/>
        <v>0.36941895016578086</v>
      </c>
      <c r="AE291" s="62">
        <f t="shared" si="160"/>
        <v>0.28273373180769762</v>
      </c>
      <c r="AF291" s="62">
        <f t="shared" si="161"/>
        <v>0.2511515982405314</v>
      </c>
      <c r="AG291" s="62">
        <f t="shared" si="162"/>
        <v>0.18723587184748841</v>
      </c>
      <c r="AH291" s="62">
        <f t="shared" si="163"/>
        <v>0.14890198070460925</v>
      </c>
      <c r="AI291" s="62">
        <f t="shared" si="164"/>
        <v>7.3045932411321374E-2</v>
      </c>
      <c r="AJ291" s="62">
        <f t="shared" si="165"/>
        <v>2.2104247982012763E-2</v>
      </c>
      <c r="AK291" s="63">
        <f t="shared" si="166"/>
        <v>0</v>
      </c>
      <c r="AL291" s="64">
        <f t="shared" si="167"/>
        <v>0.70613576103830877</v>
      </c>
      <c r="AM291" s="65">
        <f t="shared" si="168"/>
        <v>0.6274041272646681</v>
      </c>
      <c r="AN291" s="65">
        <f t="shared" si="169"/>
        <v>0.51053643341210486</v>
      </c>
      <c r="AO291" s="65">
        <f t="shared" si="170"/>
        <v>0.43864430281171052</v>
      </c>
      <c r="AP291" s="65">
        <f t="shared" si="171"/>
        <v>0.36941895016578086</v>
      </c>
      <c r="AQ291" s="65">
        <f t="shared" si="172"/>
        <v>0.28273373180769762</v>
      </c>
      <c r="AR291" s="65">
        <f t="shared" si="173"/>
        <v>0.2511515982405314</v>
      </c>
      <c r="AS291" s="65">
        <f t="shared" si="174"/>
        <v>0.18723587184748841</v>
      </c>
      <c r="AT291" s="65">
        <f t="shared" si="175"/>
        <v>0.14890198070460925</v>
      </c>
      <c r="AU291" s="65">
        <f t="shared" si="176"/>
        <v>7.3045932411321374E-2</v>
      </c>
      <c r="AV291" s="65">
        <f t="shared" si="177"/>
        <v>2.2104247982012763E-2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7.3045932411321374E-2</v>
      </c>
      <c r="BB291" s="68">
        <f ca="1"/>
        <v>0.14890198070460925</v>
      </c>
      <c r="BC291" s="45"/>
      <c r="BD291" s="45">
        <f t="shared" ca="1" si="154"/>
        <v>7.3045932411321374E-2</v>
      </c>
    </row>
    <row r="292" spans="11:56" x14ac:dyDescent="0.25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0.70488886559340702</v>
      </c>
      <c r="AA292" s="62">
        <f t="shared" si="156"/>
        <v>0.62587428825850844</v>
      </c>
      <c r="AB292" s="62">
        <f t="shared" si="157"/>
        <v>0.508835151575461</v>
      </c>
      <c r="AC292" s="62">
        <f t="shared" si="158"/>
        <v>0.43685639913564855</v>
      </c>
      <c r="AD292" s="62">
        <f t="shared" si="159"/>
        <v>0.36773441850712624</v>
      </c>
      <c r="AE292" s="62">
        <f t="shared" si="160"/>
        <v>0.28123622771793549</v>
      </c>
      <c r="AF292" s="62">
        <f t="shared" si="161"/>
        <v>0.24972602276064629</v>
      </c>
      <c r="AG292" s="62">
        <f t="shared" si="162"/>
        <v>0.18595565356150959</v>
      </c>
      <c r="AH292" s="62">
        <f t="shared" si="163"/>
        <v>0.14774777125060251</v>
      </c>
      <c r="AI292" s="62">
        <f t="shared" si="164"/>
        <v>7.2318601652918285E-2</v>
      </c>
      <c r="AJ292" s="62">
        <f t="shared" si="165"/>
        <v>2.1807035561084709E-2</v>
      </c>
      <c r="AK292" s="63">
        <f t="shared" si="166"/>
        <v>0</v>
      </c>
      <c r="AL292" s="64">
        <f t="shared" si="167"/>
        <v>0.70488886559340702</v>
      </c>
      <c r="AM292" s="65">
        <f t="shared" si="168"/>
        <v>0.62587428825850844</v>
      </c>
      <c r="AN292" s="65">
        <f t="shared" si="169"/>
        <v>0.508835151575461</v>
      </c>
      <c r="AO292" s="65">
        <f t="shared" si="170"/>
        <v>0.43685639913564855</v>
      </c>
      <c r="AP292" s="65">
        <f t="shared" si="171"/>
        <v>0.36773441850712624</v>
      </c>
      <c r="AQ292" s="65">
        <f t="shared" si="172"/>
        <v>0.28123622771793549</v>
      </c>
      <c r="AR292" s="65">
        <f t="shared" si="173"/>
        <v>0.24972602276064629</v>
      </c>
      <c r="AS292" s="65">
        <f t="shared" si="174"/>
        <v>0.18595565356150959</v>
      </c>
      <c r="AT292" s="65">
        <f t="shared" si="175"/>
        <v>0.14774777125060251</v>
      </c>
      <c r="AU292" s="65">
        <f t="shared" si="176"/>
        <v>7.2318601652918285E-2</v>
      </c>
      <c r="AV292" s="65">
        <f t="shared" si="177"/>
        <v>2.1807035561084709E-2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7.2318601652918285E-2</v>
      </c>
      <c r="BB292" s="68">
        <f ca="1"/>
        <v>0.14774777125060251</v>
      </c>
      <c r="BC292" s="45"/>
      <c r="BD292" s="45">
        <f t="shared" ca="1" si="154"/>
        <v>7.2318601652918285E-2</v>
      </c>
    </row>
    <row r="293" spans="11:56" x14ac:dyDescent="0.25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0.70364417191810302</v>
      </c>
      <c r="AA293" s="62">
        <f t="shared" si="156"/>
        <v>0.62434817955516808</v>
      </c>
      <c r="AB293" s="62">
        <f t="shared" si="157"/>
        <v>0.50713953899119224</v>
      </c>
      <c r="AC293" s="62">
        <f t="shared" si="158"/>
        <v>0.43507578291216353</v>
      </c>
      <c r="AD293" s="62">
        <f t="shared" si="159"/>
        <v>0.36605756822731733</v>
      </c>
      <c r="AE293" s="62">
        <f t="shared" si="160"/>
        <v>0.27974665518442776</v>
      </c>
      <c r="AF293" s="62">
        <f t="shared" si="161"/>
        <v>0.24830853906860201</v>
      </c>
      <c r="AG293" s="62">
        <f t="shared" si="162"/>
        <v>0.18468418872028247</v>
      </c>
      <c r="AH293" s="62">
        <f t="shared" si="163"/>
        <v>0.1466025086182392</v>
      </c>
      <c r="AI293" s="62">
        <f t="shared" si="164"/>
        <v>7.1598513050438961E-2</v>
      </c>
      <c r="AJ293" s="62">
        <f t="shared" si="165"/>
        <v>2.1513819440923176E-2</v>
      </c>
      <c r="AK293" s="63">
        <f t="shared" si="166"/>
        <v>0</v>
      </c>
      <c r="AL293" s="64">
        <f t="shared" si="167"/>
        <v>0.70364417191810302</v>
      </c>
      <c r="AM293" s="65">
        <f t="shared" si="168"/>
        <v>0.62434817955516808</v>
      </c>
      <c r="AN293" s="65">
        <f t="shared" si="169"/>
        <v>0.50713953899119224</v>
      </c>
      <c r="AO293" s="65">
        <f t="shared" si="170"/>
        <v>0.43507578291216353</v>
      </c>
      <c r="AP293" s="65">
        <f t="shared" si="171"/>
        <v>0.36605756822731733</v>
      </c>
      <c r="AQ293" s="65">
        <f t="shared" si="172"/>
        <v>0.27974665518442776</v>
      </c>
      <c r="AR293" s="65">
        <f t="shared" si="173"/>
        <v>0.24830853906860201</v>
      </c>
      <c r="AS293" s="65">
        <f t="shared" si="174"/>
        <v>0.18468418872028247</v>
      </c>
      <c r="AT293" s="65">
        <f t="shared" si="175"/>
        <v>0.1466025086182392</v>
      </c>
      <c r="AU293" s="65">
        <f t="shared" si="176"/>
        <v>7.1598513050438961E-2</v>
      </c>
      <c r="AV293" s="65">
        <f t="shared" si="177"/>
        <v>2.1513819440923176E-2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7.1598513050438961E-2</v>
      </c>
      <c r="BB293" s="68">
        <f ca="1"/>
        <v>0.1466025086182392</v>
      </c>
      <c r="BC293" s="45"/>
      <c r="BD293" s="45">
        <f t="shared" ca="1" si="154"/>
        <v>7.1598513050438961E-2</v>
      </c>
    </row>
    <row r="294" spans="11:56" x14ac:dyDescent="0.25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0.7024016761245091</v>
      </c>
      <c r="AA294" s="62">
        <f t="shared" si="156"/>
        <v>0.62282579205881472</v>
      </c>
      <c r="AB294" s="62">
        <f t="shared" si="157"/>
        <v>0.50544957676741264</v>
      </c>
      <c r="AC294" s="62">
        <f t="shared" si="158"/>
        <v>0.43330242443777317</v>
      </c>
      <c r="AD294" s="62">
        <f t="shared" si="159"/>
        <v>0.3643883642996566</v>
      </c>
      <c r="AE294" s="62">
        <f t="shared" si="160"/>
        <v>0.27826497219754986</v>
      </c>
      <c r="AF294" s="62">
        <f t="shared" si="161"/>
        <v>0.24689910123415398</v>
      </c>
      <c r="AG294" s="62">
        <f t="shared" si="162"/>
        <v>0.18342141747245527</v>
      </c>
      <c r="AH294" s="62">
        <f t="shared" si="163"/>
        <v>0.14546612345648668</v>
      </c>
      <c r="AI294" s="62">
        <f t="shared" si="164"/>
        <v>7.0885594492506532E-2</v>
      </c>
      <c r="AJ294" s="62">
        <f t="shared" si="165"/>
        <v>2.1224545887502628E-2</v>
      </c>
      <c r="AK294" s="63">
        <f t="shared" si="166"/>
        <v>0</v>
      </c>
      <c r="AL294" s="64">
        <f t="shared" si="167"/>
        <v>0.7024016761245091</v>
      </c>
      <c r="AM294" s="65">
        <f t="shared" si="168"/>
        <v>0.62282579205881472</v>
      </c>
      <c r="AN294" s="65">
        <f t="shared" si="169"/>
        <v>0.50544957676741264</v>
      </c>
      <c r="AO294" s="65">
        <f t="shared" si="170"/>
        <v>0.43330242443777317</v>
      </c>
      <c r="AP294" s="65">
        <f t="shared" si="171"/>
        <v>0.3643883642996566</v>
      </c>
      <c r="AQ294" s="65">
        <f t="shared" si="172"/>
        <v>0.27826497219754986</v>
      </c>
      <c r="AR294" s="65">
        <f t="shared" si="173"/>
        <v>0.24689910123415398</v>
      </c>
      <c r="AS294" s="65">
        <f t="shared" si="174"/>
        <v>0.18342141747245527</v>
      </c>
      <c r="AT294" s="65">
        <f t="shared" si="175"/>
        <v>0.14546612345648668</v>
      </c>
      <c r="AU294" s="65">
        <f t="shared" si="176"/>
        <v>7.0885594492506532E-2</v>
      </c>
      <c r="AV294" s="65">
        <f t="shared" si="177"/>
        <v>2.1224545887502628E-2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7.0885594492506532E-2</v>
      </c>
      <c r="BB294" s="68">
        <f ca="1"/>
        <v>0.14546612345648668</v>
      </c>
      <c r="BC294" s="45"/>
      <c r="BD294" s="45">
        <f t="shared" ca="1" si="154"/>
        <v>7.0885594492506532E-2</v>
      </c>
    </row>
    <row r="295" spans="11:56" x14ac:dyDescent="0.25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0.70116137433160286</v>
      </c>
      <c r="AA295" s="62">
        <f t="shared" si="156"/>
        <v>0.62130711669579486</v>
      </c>
      <c r="AB295" s="62">
        <f t="shared" si="157"/>
        <v>0.50376524607519035</v>
      </c>
      <c r="AC295" s="62">
        <f t="shared" si="158"/>
        <v>0.43153629413006594</v>
      </c>
      <c r="AD295" s="62">
        <f t="shared" si="159"/>
        <v>0.36272677185716634</v>
      </c>
      <c r="AE295" s="62">
        <f t="shared" si="160"/>
        <v>0.27679113697018193</v>
      </c>
      <c r="AF295" s="62">
        <f t="shared" si="161"/>
        <v>0.24549766358776481</v>
      </c>
      <c r="AG295" s="62">
        <f t="shared" si="162"/>
        <v>0.18216728037590754</v>
      </c>
      <c r="AH295" s="62">
        <f t="shared" si="163"/>
        <v>0.14433854695188489</v>
      </c>
      <c r="AI295" s="62">
        <f t="shared" si="164"/>
        <v>7.0179774585769364E-2</v>
      </c>
      <c r="AJ295" s="62">
        <f t="shared" si="165"/>
        <v>2.0939161889302078E-2</v>
      </c>
      <c r="AK295" s="63">
        <f t="shared" si="166"/>
        <v>0</v>
      </c>
      <c r="AL295" s="64">
        <f t="shared" si="167"/>
        <v>0.70116137433160286</v>
      </c>
      <c r="AM295" s="65">
        <f t="shared" si="168"/>
        <v>0.62130711669579486</v>
      </c>
      <c r="AN295" s="65">
        <f t="shared" si="169"/>
        <v>0.50376524607519035</v>
      </c>
      <c r="AO295" s="65">
        <f t="shared" si="170"/>
        <v>0.43153629413006594</v>
      </c>
      <c r="AP295" s="65">
        <f t="shared" si="171"/>
        <v>0.36272677185716634</v>
      </c>
      <c r="AQ295" s="65">
        <f t="shared" si="172"/>
        <v>0.27679113697018193</v>
      </c>
      <c r="AR295" s="65">
        <f t="shared" si="173"/>
        <v>0.24549766358776481</v>
      </c>
      <c r="AS295" s="65">
        <f t="shared" si="174"/>
        <v>0.18216728037590754</v>
      </c>
      <c r="AT295" s="65">
        <f t="shared" si="175"/>
        <v>0.14433854695188489</v>
      </c>
      <c r="AU295" s="65">
        <f t="shared" si="176"/>
        <v>7.0179774585769364E-2</v>
      </c>
      <c r="AV295" s="65">
        <f t="shared" si="177"/>
        <v>2.0939161889302078E-2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7.0179774585769364E-2</v>
      </c>
      <c r="BB295" s="68">
        <f ca="1"/>
        <v>0.14433854695188489</v>
      </c>
      <c r="BC295" s="45"/>
      <c r="BD295" s="45">
        <f t="shared" ca="1" si="154"/>
        <v>7.0179774585769364E-2</v>
      </c>
    </row>
    <row r="296" spans="11:56" x14ac:dyDescent="0.25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0.6999232626652151</v>
      </c>
      <c r="AA296" s="62">
        <f t="shared" si="156"/>
        <v>0.61979214441457997</v>
      </c>
      <c r="AB296" s="62">
        <f t="shared" si="157"/>
        <v>0.5020865281483381</v>
      </c>
      <c r="AC296" s="62">
        <f t="shared" si="158"/>
        <v>0.42977736252720755</v>
      </c>
      <c r="AD296" s="62">
        <f t="shared" si="159"/>
        <v>0.36107275619186063</v>
      </c>
      <c r="AE296" s="62">
        <f t="shared" si="160"/>
        <v>0.27532510793653031</v>
      </c>
      <c r="AF296" s="62">
        <f t="shared" si="161"/>
        <v>0.24410418071912454</v>
      </c>
      <c r="AG296" s="62">
        <f t="shared" si="162"/>
        <v>0.18092171839495216</v>
      </c>
      <c r="AH296" s="62">
        <f t="shared" si="163"/>
        <v>0.14321971082437926</v>
      </c>
      <c r="AI296" s="62">
        <f t="shared" si="164"/>
        <v>6.9480982647751544E-2</v>
      </c>
      <c r="AJ296" s="62">
        <f t="shared" si="165"/>
        <v>2.0657615147590343E-2</v>
      </c>
      <c r="AK296" s="63">
        <f t="shared" si="166"/>
        <v>0</v>
      </c>
      <c r="AL296" s="64">
        <f t="shared" si="167"/>
        <v>0.6999232626652151</v>
      </c>
      <c r="AM296" s="65">
        <f t="shared" si="168"/>
        <v>0.61979214441457997</v>
      </c>
      <c r="AN296" s="65">
        <f t="shared" si="169"/>
        <v>0.5020865281483381</v>
      </c>
      <c r="AO296" s="65">
        <f t="shared" si="170"/>
        <v>0.42977736252720755</v>
      </c>
      <c r="AP296" s="65">
        <f t="shared" si="171"/>
        <v>0.36107275619186063</v>
      </c>
      <c r="AQ296" s="65">
        <f t="shared" si="172"/>
        <v>0.27532510793653031</v>
      </c>
      <c r="AR296" s="65">
        <f t="shared" si="173"/>
        <v>0.24410418071912454</v>
      </c>
      <c r="AS296" s="65">
        <f t="shared" si="174"/>
        <v>0.18092171839495216</v>
      </c>
      <c r="AT296" s="65">
        <f t="shared" si="175"/>
        <v>0.14321971082437926</v>
      </c>
      <c r="AU296" s="65">
        <f t="shared" si="176"/>
        <v>6.9480982647751544E-2</v>
      </c>
      <c r="AV296" s="65">
        <f t="shared" si="177"/>
        <v>2.0657615147590343E-2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6.9480982647751544E-2</v>
      </c>
      <c r="BB296" s="68">
        <f ca="1"/>
        <v>0.14321971082437926</v>
      </c>
      <c r="BC296" s="45"/>
      <c r="BD296" s="45">
        <f t="shared" ca="1" si="154"/>
        <v>6.9480982647751544E-2</v>
      </c>
    </row>
    <row r="297" spans="11:56" x14ac:dyDescent="0.25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0.69868733725801757</v>
      </c>
      <c r="AA297" s="62">
        <f t="shared" si="156"/>
        <v>0.61828086618571243</v>
      </c>
      <c r="AB297" s="62">
        <f t="shared" si="157"/>
        <v>0.5004134042832038</v>
      </c>
      <c r="AC297" s="62">
        <f t="shared" si="158"/>
        <v>0.42802560028744935</v>
      </c>
      <c r="AD297" s="62">
        <f t="shared" si="159"/>
        <v>0.35942628275402017</v>
      </c>
      <c r="AE297" s="62">
        <f t="shared" si="160"/>
        <v>0.27386684375095521</v>
      </c>
      <c r="AF297" s="62">
        <f t="shared" si="161"/>
        <v>0.24271860747567914</v>
      </c>
      <c r="AG297" s="62">
        <f t="shared" si="162"/>
        <v>0.17968467289755627</v>
      </c>
      <c r="AH297" s="62">
        <f t="shared" si="163"/>
        <v>0.1421095473231862</v>
      </c>
      <c r="AI297" s="62">
        <f t="shared" si="164"/>
        <v>6.8789148699774608E-2</v>
      </c>
      <c r="AJ297" s="62">
        <f t="shared" si="165"/>
        <v>2.0379854066841906E-2</v>
      </c>
      <c r="AK297" s="63">
        <f t="shared" si="166"/>
        <v>0</v>
      </c>
      <c r="AL297" s="64">
        <f t="shared" si="167"/>
        <v>0.69868733725801757</v>
      </c>
      <c r="AM297" s="65">
        <f t="shared" si="168"/>
        <v>0.61828086618571243</v>
      </c>
      <c r="AN297" s="65">
        <f t="shared" si="169"/>
        <v>0.5004134042832038</v>
      </c>
      <c r="AO297" s="65">
        <f t="shared" si="170"/>
        <v>0.42802560028744935</v>
      </c>
      <c r="AP297" s="65">
        <f t="shared" si="171"/>
        <v>0.35942628275402017</v>
      </c>
      <c r="AQ297" s="65">
        <f t="shared" si="172"/>
        <v>0.27386684375095521</v>
      </c>
      <c r="AR297" s="65">
        <f t="shared" si="173"/>
        <v>0.24271860747567914</v>
      </c>
      <c r="AS297" s="65">
        <f t="shared" si="174"/>
        <v>0.17968467289755627</v>
      </c>
      <c r="AT297" s="65">
        <f t="shared" si="175"/>
        <v>0.1421095473231862</v>
      </c>
      <c r="AU297" s="65">
        <f t="shared" si="176"/>
        <v>6.8789148699774608E-2</v>
      </c>
      <c r="AV297" s="65">
        <f t="shared" si="177"/>
        <v>2.0379854066841906E-2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6.8789148699774608E-2</v>
      </c>
      <c r="BB297" s="68">
        <f ca="1"/>
        <v>0.1421095473231862</v>
      </c>
      <c r="BC297" s="45"/>
      <c r="BD297" s="45">
        <f t="shared" ca="1" si="154"/>
        <v>6.8789148699774608E-2</v>
      </c>
    </row>
    <row r="298" spans="11:56" x14ac:dyDescent="0.25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0.69745359424951092</v>
      </c>
      <c r="AA298" s="62">
        <f t="shared" si="156"/>
        <v>0.61677327300175167</v>
      </c>
      <c r="AB298" s="62">
        <f t="shared" si="157"/>
        <v>0.49874585583846254</v>
      </c>
      <c r="AC298" s="62">
        <f t="shared" si="158"/>
        <v>0.42628097818863903</v>
      </c>
      <c r="AD298" s="62">
        <f t="shared" si="159"/>
        <v>0.35778731715147061</v>
      </c>
      <c r="AE298" s="62">
        <f t="shared" si="160"/>
        <v>0.27241630328680483</v>
      </c>
      <c r="AF298" s="62">
        <f t="shared" si="161"/>
        <v>0.24134089896116748</v>
      </c>
      <c r="AG298" s="62">
        <f t="shared" si="162"/>
        <v>0.17845608565258139</v>
      </c>
      <c r="AH298" s="62">
        <f t="shared" si="163"/>
        <v>0.14100798922269034</v>
      </c>
      <c r="AI298" s="62">
        <f t="shared" si="164"/>
        <v>6.810420345994965E-2</v>
      </c>
      <c r="AJ298" s="62">
        <f t="shared" si="165"/>
        <v>2.0105827745281659E-2</v>
      </c>
      <c r="AK298" s="63">
        <f t="shared" si="166"/>
        <v>0</v>
      </c>
      <c r="AL298" s="64">
        <f t="shared" si="167"/>
        <v>0.69745359424951092</v>
      </c>
      <c r="AM298" s="65">
        <f t="shared" si="168"/>
        <v>0.61677327300175167</v>
      </c>
      <c r="AN298" s="65">
        <f t="shared" si="169"/>
        <v>0.49874585583846254</v>
      </c>
      <c r="AO298" s="65">
        <f t="shared" si="170"/>
        <v>0.42628097818863903</v>
      </c>
      <c r="AP298" s="65">
        <f t="shared" si="171"/>
        <v>0.35778731715147061</v>
      </c>
      <c r="AQ298" s="65">
        <f t="shared" si="172"/>
        <v>0.27241630328680483</v>
      </c>
      <c r="AR298" s="65">
        <f t="shared" si="173"/>
        <v>0.24134089896116748</v>
      </c>
      <c r="AS298" s="65">
        <f t="shared" si="174"/>
        <v>0.17845608565258139</v>
      </c>
      <c r="AT298" s="65">
        <f t="shared" si="175"/>
        <v>0.14100798922269034</v>
      </c>
      <c r="AU298" s="65">
        <f t="shared" si="176"/>
        <v>6.810420345994965E-2</v>
      </c>
      <c r="AV298" s="65">
        <f t="shared" si="177"/>
        <v>2.0105827745281659E-2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6.810420345994965E-2</v>
      </c>
      <c r="BB298" s="68">
        <f ca="1"/>
        <v>0.14100798922269034</v>
      </c>
      <c r="BC298" s="45"/>
      <c r="BD298" s="45">
        <f t="shared" ca="1" si="154"/>
        <v>6.810420345994965E-2</v>
      </c>
    </row>
    <row r="299" spans="11:56" x14ac:dyDescent="0.25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0.69622202978601266</v>
      </c>
      <c r="AA299" s="62">
        <f t="shared" si="156"/>
        <v>0.61526935587722054</v>
      </c>
      <c r="AB299" s="62">
        <f t="shared" si="157"/>
        <v>0.49708386423490847</v>
      </c>
      <c r="AC299" s="62">
        <f t="shared" si="158"/>
        <v>0.424543467127733</v>
      </c>
      <c r="AD299" s="62">
        <f t="shared" si="159"/>
        <v>0.35615582514886412</v>
      </c>
      <c r="AE299" s="62">
        <f t="shared" si="160"/>
        <v>0.27097344563525538</v>
      </c>
      <c r="AF299" s="62">
        <f t="shared" si="161"/>
        <v>0.23997101053416661</v>
      </c>
      <c r="AG299" s="62">
        <f t="shared" si="162"/>
        <v>0.17723589882704227</v>
      </c>
      <c r="AH299" s="62">
        <f t="shared" si="163"/>
        <v>0.13991496981837376</v>
      </c>
      <c r="AI299" s="62">
        <f t="shared" si="164"/>
        <v>6.7426078336239328E-2</v>
      </c>
      <c r="AJ299" s="62">
        <f t="shared" si="165"/>
        <v>1.9835485965556773E-2</v>
      </c>
      <c r="AK299" s="63">
        <f t="shared" si="166"/>
        <v>0</v>
      </c>
      <c r="AL299" s="64">
        <f t="shared" si="167"/>
        <v>0.69622202978601266</v>
      </c>
      <c r="AM299" s="65">
        <f t="shared" si="168"/>
        <v>0.61526935587722054</v>
      </c>
      <c r="AN299" s="65">
        <f t="shared" si="169"/>
        <v>0.49708386423490847</v>
      </c>
      <c r="AO299" s="65">
        <f t="shared" si="170"/>
        <v>0.424543467127733</v>
      </c>
      <c r="AP299" s="65">
        <f t="shared" si="171"/>
        <v>0.35615582514886412</v>
      </c>
      <c r="AQ299" s="65">
        <f t="shared" si="172"/>
        <v>0.27097344563525538</v>
      </c>
      <c r="AR299" s="65">
        <f t="shared" si="173"/>
        <v>0.23997101053416661</v>
      </c>
      <c r="AS299" s="65">
        <f t="shared" si="174"/>
        <v>0.17723589882704227</v>
      </c>
      <c r="AT299" s="65">
        <f t="shared" si="175"/>
        <v>0.13991496981837376</v>
      </c>
      <c r="AU299" s="65">
        <f t="shared" si="176"/>
        <v>6.7426078336239328E-2</v>
      </c>
      <c r="AV299" s="65">
        <f t="shared" si="177"/>
        <v>1.9835485965556773E-2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6.7426078336239328E-2</v>
      </c>
      <c r="BB299" s="68">
        <f ca="1"/>
        <v>0.13991496981837376</v>
      </c>
      <c r="BC299" s="45"/>
      <c r="BD299" s="45">
        <f t="shared" ca="1" si="154"/>
        <v>6.7426078336239328E-2</v>
      </c>
    </row>
    <row r="300" spans="11:56" x14ac:dyDescent="0.25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0.6949926400206452</v>
      </c>
      <c r="AA300" s="62">
        <f t="shared" si="156"/>
        <v>0.61376910584855182</v>
      </c>
      <c r="AB300" s="62">
        <f t="shared" si="157"/>
        <v>0.49542741095524812</v>
      </c>
      <c r="AC300" s="62">
        <f t="shared" si="158"/>
        <v>0.42281303812031101</v>
      </c>
      <c r="AD300" s="62">
        <f t="shared" si="159"/>
        <v>0.35453177266696445</v>
      </c>
      <c r="AE300" s="62">
        <f t="shared" si="160"/>
        <v>0.26953823010415728</v>
      </c>
      <c r="AF300" s="62">
        <f t="shared" si="161"/>
        <v>0.23860889780664524</v>
      </c>
      <c r="AG300" s="62">
        <f t="shared" si="162"/>
        <v>0.17602405498338453</v>
      </c>
      <c r="AH300" s="62">
        <f t="shared" si="163"/>
        <v>0.13883042292277673</v>
      </c>
      <c r="AI300" s="62">
        <f t="shared" si="164"/>
        <v>6.6754705419588847E-2</v>
      </c>
      <c r="AJ300" s="62">
        <f t="shared" si="165"/>
        <v>1.9568779185533999E-2</v>
      </c>
      <c r="AK300" s="63">
        <f t="shared" si="166"/>
        <v>0</v>
      </c>
      <c r="AL300" s="64">
        <f t="shared" si="167"/>
        <v>0.6949926400206452</v>
      </c>
      <c r="AM300" s="65">
        <f t="shared" si="168"/>
        <v>0.61376910584855182</v>
      </c>
      <c r="AN300" s="65">
        <f t="shared" si="169"/>
        <v>0.49542741095524812</v>
      </c>
      <c r="AO300" s="65">
        <f t="shared" si="170"/>
        <v>0.42281303812031101</v>
      </c>
      <c r="AP300" s="65">
        <f t="shared" si="171"/>
        <v>0.35453177266696445</v>
      </c>
      <c r="AQ300" s="65">
        <f t="shared" si="172"/>
        <v>0.26953823010415728</v>
      </c>
      <c r="AR300" s="65">
        <f t="shared" si="173"/>
        <v>0.23860889780664524</v>
      </c>
      <c r="AS300" s="65">
        <f t="shared" si="174"/>
        <v>0.17602405498338453</v>
      </c>
      <c r="AT300" s="65">
        <f t="shared" si="175"/>
        <v>0.13883042292277673</v>
      </c>
      <c r="AU300" s="65">
        <f t="shared" si="176"/>
        <v>6.6754705419588847E-2</v>
      </c>
      <c r="AV300" s="65">
        <f t="shared" si="177"/>
        <v>1.9568779185533999E-2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6.6754705419588847E-2</v>
      </c>
      <c r="BB300" s="68">
        <f ca="1"/>
        <v>0.13883042292277673</v>
      </c>
      <c r="BC300" s="45"/>
      <c r="BD300" s="45">
        <f t="shared" ca="1" si="154"/>
        <v>6.6754705419588847E-2</v>
      </c>
    </row>
    <row r="301" spans="11:56" x14ac:dyDescent="0.25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0.69376542111332384</v>
      </c>
      <c r="AA301" s="62">
        <f t="shared" si="156"/>
        <v>0.6122725139740347</v>
      </c>
      <c r="AB301" s="62">
        <f t="shared" si="157"/>
        <v>0.49377647754389398</v>
      </c>
      <c r="AC301" s="62">
        <f t="shared" si="158"/>
        <v>0.42108966230009265</v>
      </c>
      <c r="AD301" s="62">
        <f t="shared" si="159"/>
        <v>0.35291512578193479</v>
      </c>
      <c r="AE301" s="62">
        <f t="shared" si="160"/>
        <v>0.2681106162168877</v>
      </c>
      <c r="AF301" s="62">
        <f t="shared" si="161"/>
        <v>0.23725451664252539</v>
      </c>
      <c r="AG301" s="62">
        <f t="shared" si="162"/>
        <v>0.17482049707678088</v>
      </c>
      <c r="AH301" s="62">
        <f t="shared" si="163"/>
        <v>0.13775428286148966</v>
      </c>
      <c r="AI301" s="62">
        <f t="shared" si="164"/>
        <v>6.609001747712541E-2</v>
      </c>
      <c r="AJ301" s="62">
        <f t="shared" si="165"/>
        <v>1.9305658529220702E-2</v>
      </c>
      <c r="AK301" s="63">
        <f t="shared" si="166"/>
        <v>0</v>
      </c>
      <c r="AL301" s="64">
        <f t="shared" si="167"/>
        <v>0.69376542111332384</v>
      </c>
      <c r="AM301" s="65">
        <f t="shared" si="168"/>
        <v>0.6122725139740347</v>
      </c>
      <c r="AN301" s="65">
        <f t="shared" si="169"/>
        <v>0.49377647754389398</v>
      </c>
      <c r="AO301" s="65">
        <f t="shared" si="170"/>
        <v>0.42108966230009265</v>
      </c>
      <c r="AP301" s="65">
        <f t="shared" si="171"/>
        <v>0.35291512578193479</v>
      </c>
      <c r="AQ301" s="65">
        <f t="shared" si="172"/>
        <v>0.2681106162168877</v>
      </c>
      <c r="AR301" s="65">
        <f t="shared" si="173"/>
        <v>0.23725451664252539</v>
      </c>
      <c r="AS301" s="65">
        <f t="shared" si="174"/>
        <v>0.17482049707678088</v>
      </c>
      <c r="AT301" s="65">
        <f t="shared" si="175"/>
        <v>0.13775428286148966</v>
      </c>
      <c r="AU301" s="65">
        <f t="shared" si="176"/>
        <v>6.609001747712541E-2</v>
      </c>
      <c r="AV301" s="65">
        <f t="shared" si="177"/>
        <v>1.9305658529220702E-2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6.609001747712541E-2</v>
      </c>
      <c r="BB301" s="68">
        <f ca="1"/>
        <v>0.13775428286148966</v>
      </c>
      <c r="BC301" s="45"/>
      <c r="BD301" s="45">
        <f t="shared" ca="1" si="154"/>
        <v>6.609001747712541E-2</v>
      </c>
    </row>
    <row r="302" spans="11:56" x14ac:dyDescent="0.25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0.69254036923074458</v>
      </c>
      <c r="AA302" s="62">
        <f t="shared" si="156"/>
        <v>0.61077957133376137</v>
      </c>
      <c r="AB302" s="62">
        <f t="shared" si="157"/>
        <v>0.49213104560675874</v>
      </c>
      <c r="AC302" s="62">
        <f t="shared" si="158"/>
        <v>0.41937331091845576</v>
      </c>
      <c r="AD302" s="62">
        <f t="shared" si="159"/>
        <v>0.35130585072462939</v>
      </c>
      <c r="AE302" s="62">
        <f t="shared" si="160"/>
        <v>0.26669056371120892</v>
      </c>
      <c r="AF302" s="62">
        <f t="shared" si="161"/>
        <v>0.23590782315625236</v>
      </c>
      <c r="AG302" s="62">
        <f t="shared" si="162"/>
        <v>0.17362516845244599</v>
      </c>
      <c r="AH302" s="62">
        <f t="shared" si="163"/>
        <v>0.13668648446917636</v>
      </c>
      <c r="AI302" s="62">
        <f t="shared" si="164"/>
        <v>6.5431947945425367E-2</v>
      </c>
      <c r="AJ302" s="62">
        <f t="shared" si="165"/>
        <v>1.904607577780798E-2</v>
      </c>
      <c r="AK302" s="63">
        <f t="shared" si="166"/>
        <v>0</v>
      </c>
      <c r="AL302" s="64">
        <f t="shared" si="167"/>
        <v>0.69254036923074458</v>
      </c>
      <c r="AM302" s="65">
        <f t="shared" si="168"/>
        <v>0.61077957133376137</v>
      </c>
      <c r="AN302" s="65">
        <f t="shared" si="169"/>
        <v>0.49213104560675874</v>
      </c>
      <c r="AO302" s="65">
        <f t="shared" si="170"/>
        <v>0.41937331091845576</v>
      </c>
      <c r="AP302" s="65">
        <f t="shared" si="171"/>
        <v>0.35130585072462939</v>
      </c>
      <c r="AQ302" s="65">
        <f t="shared" si="172"/>
        <v>0.26669056371120892</v>
      </c>
      <c r="AR302" s="65">
        <f t="shared" si="173"/>
        <v>0.23590782315625236</v>
      </c>
      <c r="AS302" s="65">
        <f t="shared" si="174"/>
        <v>0.17362516845244599</v>
      </c>
      <c r="AT302" s="65">
        <f t="shared" si="175"/>
        <v>0.13668648446917636</v>
      </c>
      <c r="AU302" s="65">
        <f t="shared" si="176"/>
        <v>6.5431947945425367E-2</v>
      </c>
      <c r="AV302" s="65">
        <f t="shared" si="177"/>
        <v>1.904607577780798E-2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6.5431947945425367E-2</v>
      </c>
      <c r="BB302" s="68">
        <f ca="1"/>
        <v>0.13668648446917636</v>
      </c>
      <c r="BC302" s="45"/>
      <c r="BD302" s="45">
        <f t="shared" ca="1" si="154"/>
        <v>6.5431947945425367E-2</v>
      </c>
    </row>
    <row r="303" spans="11:56" x14ac:dyDescent="0.25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0.69131748054637221</v>
      </c>
      <c r="AA303" s="62">
        <f t="shared" si="156"/>
        <v>0.60929026902957417</v>
      </c>
      <c r="AB303" s="62">
        <f t="shared" si="157"/>
        <v>0.49049109681105063</v>
      </c>
      <c r="AC303" s="62">
        <f t="shared" si="158"/>
        <v>0.41766395534395684</v>
      </c>
      <c r="AD303" s="62">
        <f t="shared" si="159"/>
        <v>0.34970391387988803</v>
      </c>
      <c r="AE303" s="62">
        <f t="shared" si="160"/>
        <v>0.26527803253813281</v>
      </c>
      <c r="AF303" s="62">
        <f t="shared" si="161"/>
        <v>0.23456877371137266</v>
      </c>
      <c r="AG303" s="62">
        <f t="shared" si="162"/>
        <v>0.17243801284296947</v>
      </c>
      <c r="AH303" s="62">
        <f t="shared" si="163"/>
        <v>0.1356269630856278</v>
      </c>
      <c r="AI303" s="62">
        <f t="shared" si="164"/>
        <v>6.4780430923848387E-2</v>
      </c>
      <c r="AJ303" s="62">
        <f t="shared" si="165"/>
        <v>1.8789983360834199E-2</v>
      </c>
      <c r="AK303" s="63">
        <f t="shared" si="166"/>
        <v>0</v>
      </c>
      <c r="AL303" s="64">
        <f t="shared" si="167"/>
        <v>0.69131748054637221</v>
      </c>
      <c r="AM303" s="65">
        <f t="shared" si="168"/>
        <v>0.60929026902957417</v>
      </c>
      <c r="AN303" s="65">
        <f t="shared" si="169"/>
        <v>0.49049109681105063</v>
      </c>
      <c r="AO303" s="65">
        <f t="shared" si="170"/>
        <v>0.41766395534395684</v>
      </c>
      <c r="AP303" s="65">
        <f t="shared" si="171"/>
        <v>0.34970391387988803</v>
      </c>
      <c r="AQ303" s="65">
        <f t="shared" si="172"/>
        <v>0.26527803253813281</v>
      </c>
      <c r="AR303" s="65">
        <f t="shared" si="173"/>
        <v>0.23456877371137266</v>
      </c>
      <c r="AS303" s="65">
        <f t="shared" si="174"/>
        <v>0.17243801284296947</v>
      </c>
      <c r="AT303" s="65">
        <f t="shared" si="175"/>
        <v>0.1356269630856278</v>
      </c>
      <c r="AU303" s="65">
        <f t="shared" si="176"/>
        <v>6.4780430923848387E-2</v>
      </c>
      <c r="AV303" s="65">
        <f t="shared" si="177"/>
        <v>1.8789983360834199E-2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6.4780430923848387E-2</v>
      </c>
      <c r="BB303" s="68">
        <f ca="1"/>
        <v>0.1356269630856278</v>
      </c>
      <c r="BC303" s="45"/>
      <c r="BD303" s="45">
        <f t="shared" ca="1" si="154"/>
        <v>6.4780430923848387E-2</v>
      </c>
    </row>
    <row r="304" spans="11:56" x14ac:dyDescent="0.25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0.69009675124042857</v>
      </c>
      <c r="AA304" s="62">
        <f t="shared" si="156"/>
        <v>0.6078045981850122</v>
      </c>
      <c r="AB304" s="62">
        <f t="shared" si="157"/>
        <v>0.48885661288506888</v>
      </c>
      <c r="AC304" s="62">
        <f t="shared" si="158"/>
        <v>0.4159615670618535</v>
      </c>
      <c r="AD304" s="62">
        <f t="shared" si="159"/>
        <v>0.348109281785834</v>
      </c>
      <c r="AE304" s="62">
        <f t="shared" si="160"/>
        <v>0.26387298286079153</v>
      </c>
      <c r="AF304" s="62">
        <f t="shared" si="161"/>
        <v>0.23323732491912011</v>
      </c>
      <c r="AG304" s="62">
        <f t="shared" si="162"/>
        <v>0.17125897436566723</v>
      </c>
      <c r="AH304" s="62">
        <f t="shared" si="163"/>
        <v>0.13457565455184675</v>
      </c>
      <c r="AI304" s="62">
        <f t="shared" si="164"/>
        <v>6.4135401167937992E-2</v>
      </c>
      <c r="AJ304" s="62">
        <f t="shared" si="165"/>
        <v>1.8537334347467363E-2</v>
      </c>
      <c r="AK304" s="63">
        <f t="shared" si="166"/>
        <v>0</v>
      </c>
      <c r="AL304" s="64">
        <f t="shared" si="167"/>
        <v>0.69009675124042857</v>
      </c>
      <c r="AM304" s="65">
        <f t="shared" si="168"/>
        <v>0.6078045981850122</v>
      </c>
      <c r="AN304" s="65">
        <f t="shared" si="169"/>
        <v>0.48885661288506888</v>
      </c>
      <c r="AO304" s="65">
        <f t="shared" si="170"/>
        <v>0.4159615670618535</v>
      </c>
      <c r="AP304" s="65">
        <f t="shared" si="171"/>
        <v>0.348109281785834</v>
      </c>
      <c r="AQ304" s="65">
        <f t="shared" si="172"/>
        <v>0.26387298286079153</v>
      </c>
      <c r="AR304" s="65">
        <f t="shared" si="173"/>
        <v>0.23323732491912011</v>
      </c>
      <c r="AS304" s="65">
        <f t="shared" si="174"/>
        <v>0.17125897436566723</v>
      </c>
      <c r="AT304" s="65">
        <f t="shared" si="175"/>
        <v>0.13457565455184675</v>
      </c>
      <c r="AU304" s="65">
        <f t="shared" si="176"/>
        <v>6.4135401167937992E-2</v>
      </c>
      <c r="AV304" s="65">
        <f t="shared" si="177"/>
        <v>1.8537334347467363E-2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6.4135401167937992E-2</v>
      </c>
      <c r="BB304" s="68">
        <f ca="1"/>
        <v>0.13457565455184675</v>
      </c>
      <c r="BC304" s="45"/>
      <c r="BD304" s="45">
        <f t="shared" ca="1" si="154"/>
        <v>6.4135401167937992E-2</v>
      </c>
    </row>
    <row r="305" spans="11:56" x14ac:dyDescent="0.25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0.68887817749988056</v>
      </c>
      <c r="AA305" s="62">
        <f t="shared" si="156"/>
        <v>0.6063225499452588</v>
      </c>
      <c r="AB305" s="62">
        <f t="shared" si="157"/>
        <v>0.48722757561800034</v>
      </c>
      <c r="AC305" s="62">
        <f t="shared" si="158"/>
        <v>0.41426611767362875</v>
      </c>
      <c r="AD305" s="62">
        <f t="shared" si="159"/>
        <v>0.34652192113317498</v>
      </c>
      <c r="AE305" s="62">
        <f t="shared" si="160"/>
        <v>0.26247537505331375</v>
      </c>
      <c r="AF305" s="62">
        <f t="shared" si="161"/>
        <v>0.23191343363700984</v>
      </c>
      <c r="AG305" s="62">
        <f t="shared" si="162"/>
        <v>0.17008799751995096</v>
      </c>
      <c r="AH305" s="62">
        <f t="shared" si="163"/>
        <v>0.13353249520616264</v>
      </c>
      <c r="AI305" s="62">
        <f t="shared" si="164"/>
        <v>6.3496794082887859E-2</v>
      </c>
      <c r="AJ305" s="62">
        <f t="shared" si="165"/>
        <v>1.8288082437904692E-2</v>
      </c>
      <c r="AK305" s="63">
        <f t="shared" si="166"/>
        <v>0</v>
      </c>
      <c r="AL305" s="64">
        <f t="shared" si="167"/>
        <v>0.68887817749988056</v>
      </c>
      <c r="AM305" s="65">
        <f t="shared" si="168"/>
        <v>0.6063225499452588</v>
      </c>
      <c r="AN305" s="65">
        <f t="shared" si="169"/>
        <v>0.48722757561800034</v>
      </c>
      <c r="AO305" s="65">
        <f t="shared" si="170"/>
        <v>0.41426611767362875</v>
      </c>
      <c r="AP305" s="65">
        <f t="shared" si="171"/>
        <v>0.34652192113317498</v>
      </c>
      <c r="AQ305" s="65">
        <f t="shared" si="172"/>
        <v>0.26247537505331375</v>
      </c>
      <c r="AR305" s="65">
        <f t="shared" si="173"/>
        <v>0.23191343363700984</v>
      </c>
      <c r="AS305" s="65">
        <f t="shared" si="174"/>
        <v>0.17008799751995096</v>
      </c>
      <c r="AT305" s="65">
        <f t="shared" si="175"/>
        <v>0.13353249520616264</v>
      </c>
      <c r="AU305" s="65">
        <f t="shared" si="176"/>
        <v>6.3496794082887859E-2</v>
      </c>
      <c r="AV305" s="65">
        <f t="shared" si="177"/>
        <v>1.8288082437904692E-2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6.3496794082887859E-2</v>
      </c>
      <c r="BB305" s="68">
        <f ca="1"/>
        <v>0.13353249520616264</v>
      </c>
      <c r="BC305" s="45"/>
      <c r="BD305" s="45">
        <f t="shared" ca="1" si="154"/>
        <v>6.3496794082887859E-2</v>
      </c>
    </row>
    <row r="306" spans="11:56" x14ac:dyDescent="0.25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0.6876617555184279</v>
      </c>
      <c r="AA306" s="62">
        <f t="shared" si="156"/>
        <v>0.6048441154770885</v>
      </c>
      <c r="AB306" s="62">
        <f t="shared" si="157"/>
        <v>0.48560396685971646</v>
      </c>
      <c r="AC306" s="62">
        <f t="shared" si="158"/>
        <v>0.41257757889651731</v>
      </c>
      <c r="AD306" s="62">
        <f t="shared" si="159"/>
        <v>0.34494179876450737</v>
      </c>
      <c r="AE306" s="62">
        <f t="shared" si="160"/>
        <v>0.2610851696997073</v>
      </c>
      <c r="AF306" s="62">
        <f t="shared" si="161"/>
        <v>0.23059705696744048</v>
      </c>
      <c r="AG306" s="62">
        <f t="shared" si="162"/>
        <v>0.16892502718471558</v>
      </c>
      <c r="AH306" s="62">
        <f t="shared" si="163"/>
        <v>0.1324974218803765</v>
      </c>
      <c r="AI306" s="62">
        <f t="shared" si="164"/>
        <v>6.2864545717073117E-2</v>
      </c>
      <c r="AJ306" s="62">
        <f t="shared" si="165"/>
        <v>1.8042181954887829E-2</v>
      </c>
      <c r="AK306" s="63">
        <f t="shared" si="166"/>
        <v>0</v>
      </c>
      <c r="AL306" s="64">
        <f t="shared" si="167"/>
        <v>0.6876617555184279</v>
      </c>
      <c r="AM306" s="65">
        <f t="shared" si="168"/>
        <v>0.6048441154770885</v>
      </c>
      <c r="AN306" s="65">
        <f t="shared" si="169"/>
        <v>0.48560396685971646</v>
      </c>
      <c r="AO306" s="65">
        <f t="shared" si="170"/>
        <v>0.41257757889651731</v>
      </c>
      <c r="AP306" s="65">
        <f t="shared" si="171"/>
        <v>0.34494179876450737</v>
      </c>
      <c r="AQ306" s="65">
        <f t="shared" si="172"/>
        <v>0.2610851696997073</v>
      </c>
      <c r="AR306" s="65">
        <f t="shared" si="173"/>
        <v>0.23059705696744048</v>
      </c>
      <c r="AS306" s="65">
        <f t="shared" si="174"/>
        <v>0.16892502718471558</v>
      </c>
      <c r="AT306" s="65">
        <f t="shared" si="175"/>
        <v>0.1324974218803765</v>
      </c>
      <c r="AU306" s="65">
        <f t="shared" si="176"/>
        <v>6.2864545717073117E-2</v>
      </c>
      <c r="AV306" s="65">
        <f t="shared" si="177"/>
        <v>1.8042181954887829E-2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6.2864545717073117E-2</v>
      </c>
      <c r="BB306" s="68">
        <f ca="1"/>
        <v>0.1324974218803765</v>
      </c>
      <c r="BC306" s="45"/>
      <c r="BD306" s="45">
        <f t="shared" ca="1" si="154"/>
        <v>6.2864545717073117E-2</v>
      </c>
    </row>
    <row r="307" spans="11:56" x14ac:dyDescent="0.25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0.68644748149649149</v>
      </c>
      <c r="AA307" s="62">
        <f t="shared" si="156"/>
        <v>0.60336928596881423</v>
      </c>
      <c r="AB307" s="62">
        <f t="shared" si="157"/>
        <v>0.48398576852057118</v>
      </c>
      <c r="AC307" s="62">
        <f t="shared" si="158"/>
        <v>0.41089592256303364</v>
      </c>
      <c r="AD307" s="62">
        <f t="shared" si="159"/>
        <v>0.34336888167362362</v>
      </c>
      <c r="AE307" s="62">
        <f t="shared" si="160"/>
        <v>0.25970232759274753</v>
      </c>
      <c r="AF307" s="62">
        <f t="shared" si="161"/>
        <v>0.22928815225630414</v>
      </c>
      <c r="AG307" s="62">
        <f t="shared" si="162"/>
        <v>0.16777000861574448</v>
      </c>
      <c r="AH307" s="62">
        <f t="shared" si="163"/>
        <v>0.13147037189593586</v>
      </c>
      <c r="AI307" s="62">
        <f t="shared" si="164"/>
        <v>6.2238592755646097E-2</v>
      </c>
      <c r="AJ307" s="62">
        <f t="shared" si="165"/>
        <v>1.7799587835332156E-2</v>
      </c>
      <c r="AK307" s="63">
        <f t="shared" si="166"/>
        <v>0</v>
      </c>
      <c r="AL307" s="64">
        <f t="shared" si="167"/>
        <v>0.68644748149649149</v>
      </c>
      <c r="AM307" s="65">
        <f t="shared" si="168"/>
        <v>0.60336928596881423</v>
      </c>
      <c r="AN307" s="65">
        <f t="shared" si="169"/>
        <v>0.48398576852057118</v>
      </c>
      <c r="AO307" s="65">
        <f t="shared" si="170"/>
        <v>0.41089592256303364</v>
      </c>
      <c r="AP307" s="65">
        <f t="shared" si="171"/>
        <v>0.34336888167362362</v>
      </c>
      <c r="AQ307" s="65">
        <f t="shared" si="172"/>
        <v>0.25970232759274753</v>
      </c>
      <c r="AR307" s="65">
        <f t="shared" si="173"/>
        <v>0.22928815225630414</v>
      </c>
      <c r="AS307" s="65">
        <f t="shared" si="174"/>
        <v>0.16777000861574448</v>
      </c>
      <c r="AT307" s="65">
        <f t="shared" si="175"/>
        <v>0.13147037189593586</v>
      </c>
      <c r="AU307" s="65">
        <f t="shared" si="176"/>
        <v>6.2238592755646097E-2</v>
      </c>
      <c r="AV307" s="65">
        <f t="shared" si="177"/>
        <v>1.7799587835332156E-2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6.2238592755646097E-2</v>
      </c>
      <c r="BB307" s="68">
        <f ca="1"/>
        <v>0.13147037189593586</v>
      </c>
      <c r="BC307" s="45"/>
      <c r="BD307" s="45">
        <f t="shared" ca="1" si="154"/>
        <v>6.2238592755646097E-2</v>
      </c>
    </row>
    <row r="308" spans="11:56" x14ac:dyDescent="0.25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0.68523535164120175</v>
      </c>
      <c r="AA308" s="62">
        <f t="shared" si="156"/>
        <v>0.60189805263023533</v>
      </c>
      <c r="AB308" s="62">
        <f t="shared" si="157"/>
        <v>0.48237296257119933</v>
      </c>
      <c r="AC308" s="62">
        <f t="shared" si="158"/>
        <v>0.40922112062050237</v>
      </c>
      <c r="AD308" s="62">
        <f t="shared" si="159"/>
        <v>0.34180313700482284</v>
      </c>
      <c r="AE308" s="62">
        <f t="shared" si="160"/>
        <v>0.25832680973287153</v>
      </c>
      <c r="AF308" s="62">
        <f t="shared" si="161"/>
        <v>0.22798667709160417</v>
      </c>
      <c r="AG308" s="62">
        <f t="shared" si="162"/>
        <v>0.16662288744313258</v>
      </c>
      <c r="AH308" s="62">
        <f t="shared" si="163"/>
        <v>0.13045128306013923</v>
      </c>
      <c r="AI308" s="62">
        <f t="shared" si="164"/>
        <v>6.1618872514195816E-2</v>
      </c>
      <c r="AJ308" s="62">
        <f t="shared" si="165"/>
        <v>1.7560255622068647E-2</v>
      </c>
      <c r="AK308" s="63">
        <f t="shared" si="166"/>
        <v>0</v>
      </c>
      <c r="AL308" s="64">
        <f t="shared" si="167"/>
        <v>0.68523535164120175</v>
      </c>
      <c r="AM308" s="65">
        <f t="shared" si="168"/>
        <v>0.60189805263023533</v>
      </c>
      <c r="AN308" s="65">
        <f t="shared" si="169"/>
        <v>0.48237296257119933</v>
      </c>
      <c r="AO308" s="65">
        <f t="shared" si="170"/>
        <v>0.40922112062050237</v>
      </c>
      <c r="AP308" s="65">
        <f t="shared" si="171"/>
        <v>0.34180313700482284</v>
      </c>
      <c r="AQ308" s="65">
        <f t="shared" si="172"/>
        <v>0.25832680973287153</v>
      </c>
      <c r="AR308" s="65">
        <f t="shared" si="173"/>
        <v>0.22798667709160417</v>
      </c>
      <c r="AS308" s="65">
        <f t="shared" si="174"/>
        <v>0.16662288744313258</v>
      </c>
      <c r="AT308" s="65">
        <f t="shared" si="175"/>
        <v>0.13045128306013923</v>
      </c>
      <c r="AU308" s="65">
        <f t="shared" si="176"/>
        <v>6.1618872514195816E-2</v>
      </c>
      <c r="AV308" s="65">
        <f t="shared" si="177"/>
        <v>1.7560255622068647E-2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6.1618872514195816E-2</v>
      </c>
      <c r="BB308" s="68">
        <f ca="1"/>
        <v>0.13045128306013923</v>
      </c>
      <c r="BC308" s="45"/>
      <c r="BD308" s="45">
        <f t="shared" ca="1" si="154"/>
        <v>6.1618872514195816E-2</v>
      </c>
    </row>
    <row r="309" spans="11:56" x14ac:dyDescent="0.25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0.68402536216638643</v>
      </c>
      <c r="AA309" s="62">
        <f t="shared" si="156"/>
        <v>0.60043040669258463</v>
      </c>
      <c r="AB309" s="62">
        <f t="shared" si="157"/>
        <v>0.48076553104231562</v>
      </c>
      <c r="AC309" s="62">
        <f t="shared" si="158"/>
        <v>0.4075531451305901</v>
      </c>
      <c r="AD309" s="62">
        <f t="shared" si="159"/>
        <v>0.34024453205222444</v>
      </c>
      <c r="AE309" s="62">
        <f t="shared" si="160"/>
        <v>0.25695857732707816</v>
      </c>
      <c r="AF309" s="62">
        <f t="shared" si="161"/>
        <v>0.22669258930208108</v>
      </c>
      <c r="AG309" s="62">
        <f t="shared" si="162"/>
        <v>0.16548360966872702</v>
      </c>
      <c r="AH309" s="62">
        <f t="shared" si="163"/>
        <v>0.12944009366237011</v>
      </c>
      <c r="AI309" s="62">
        <f t="shared" si="164"/>
        <v>6.1005322932470615E-2</v>
      </c>
      <c r="AJ309" s="62">
        <f t="shared" si="165"/>
        <v>1.7324141455696756E-2</v>
      </c>
      <c r="AK309" s="63">
        <f t="shared" si="166"/>
        <v>0</v>
      </c>
      <c r="AL309" s="64">
        <f t="shared" si="167"/>
        <v>0.68402536216638643</v>
      </c>
      <c r="AM309" s="65">
        <f t="shared" si="168"/>
        <v>0.60043040669258463</v>
      </c>
      <c r="AN309" s="65">
        <f t="shared" si="169"/>
        <v>0.48076553104231562</v>
      </c>
      <c r="AO309" s="65">
        <f t="shared" si="170"/>
        <v>0.4075531451305901</v>
      </c>
      <c r="AP309" s="65">
        <f t="shared" si="171"/>
        <v>0.34024453205222444</v>
      </c>
      <c r="AQ309" s="65">
        <f t="shared" si="172"/>
        <v>0.25695857732707816</v>
      </c>
      <c r="AR309" s="65">
        <f t="shared" si="173"/>
        <v>0.22669258930208108</v>
      </c>
      <c r="AS309" s="65">
        <f t="shared" si="174"/>
        <v>0.16548360966872702</v>
      </c>
      <c r="AT309" s="65">
        <f t="shared" si="175"/>
        <v>0.12944009366237011</v>
      </c>
      <c r="AU309" s="65">
        <f t="shared" si="176"/>
        <v>6.1005322932470615E-2</v>
      </c>
      <c r="AV309" s="65">
        <f t="shared" si="177"/>
        <v>1.7324141455696756E-2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6.1005322932470615E-2</v>
      </c>
      <c r="BB309" s="68">
        <f ca="1"/>
        <v>0.12944009366237011</v>
      </c>
      <c r="BC309" s="45"/>
      <c r="BD309" s="45">
        <f t="shared" ca="1" si="154"/>
        <v>6.1005322932470615E-2</v>
      </c>
    </row>
    <row r="310" spans="11:56" x14ac:dyDescent="0.25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0.6828175092925588</v>
      </c>
      <c r="AA310" s="62">
        <f t="shared" si="156"/>
        <v>0.59896633940847654</v>
      </c>
      <c r="AB310" s="62">
        <f t="shared" si="157"/>
        <v>0.47916345602451471</v>
      </c>
      <c r="AC310" s="62">
        <f t="shared" si="158"/>
        <v>0.40589196826883939</v>
      </c>
      <c r="AD310" s="62">
        <f t="shared" si="159"/>
        <v>0.33869303425908498</v>
      </c>
      <c r="AE310" s="62">
        <f t="shared" si="160"/>
        <v>0.2555975917878342</v>
      </c>
      <c r="AF310" s="62">
        <f t="shared" si="161"/>
        <v>0.22540584695584598</v>
      </c>
      <c r="AG310" s="62">
        <f t="shared" si="162"/>
        <v>0.16435212166358529</v>
      </c>
      <c r="AH310" s="62">
        <f t="shared" si="163"/>
        <v>0.12843674247036008</v>
      </c>
      <c r="AI310" s="62">
        <f t="shared" si="164"/>
        <v>6.0397882568163322E-2</v>
      </c>
      <c r="AJ310" s="62">
        <f t="shared" si="165"/>
        <v>1.7091202066546868E-2</v>
      </c>
      <c r="AK310" s="63">
        <f t="shared" si="166"/>
        <v>0</v>
      </c>
      <c r="AL310" s="64">
        <f t="shared" si="167"/>
        <v>0.6828175092925588</v>
      </c>
      <c r="AM310" s="65">
        <f t="shared" si="168"/>
        <v>0.59896633940847654</v>
      </c>
      <c r="AN310" s="65">
        <f t="shared" si="169"/>
        <v>0.47916345602451471</v>
      </c>
      <c r="AO310" s="65">
        <f t="shared" si="170"/>
        <v>0.40589196826883939</v>
      </c>
      <c r="AP310" s="65">
        <f t="shared" si="171"/>
        <v>0.33869303425908498</v>
      </c>
      <c r="AQ310" s="65">
        <f t="shared" si="172"/>
        <v>0.2555975917878342</v>
      </c>
      <c r="AR310" s="65">
        <f t="shared" si="173"/>
        <v>0.22540584695584598</v>
      </c>
      <c r="AS310" s="65">
        <f t="shared" si="174"/>
        <v>0.16435212166358529</v>
      </c>
      <c r="AT310" s="65">
        <f t="shared" si="175"/>
        <v>0.12843674247036008</v>
      </c>
      <c r="AU310" s="65">
        <f t="shared" si="176"/>
        <v>6.0397882568163322E-2</v>
      </c>
      <c r="AV310" s="65">
        <f t="shared" si="177"/>
        <v>1.7091202066546868E-2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6.0397882568163322E-2</v>
      </c>
      <c r="BB310" s="68">
        <f ca="1"/>
        <v>0.12843674247036008</v>
      </c>
      <c r="BC310" s="45"/>
      <c r="BD310" s="45">
        <f t="shared" ca="1" si="154"/>
        <v>6.0397882568163322E-2</v>
      </c>
    </row>
    <row r="311" spans="11:56" x14ac:dyDescent="0.25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0.68161178924690613</v>
      </c>
      <c r="AA311" s="62">
        <f t="shared" si="156"/>
        <v>0.59750584205185464</v>
      </c>
      <c r="AB311" s="62">
        <f t="shared" si="157"/>
        <v>0.47756671966807146</v>
      </c>
      <c r="AC311" s="62">
        <f t="shared" si="158"/>
        <v>0.4042375623242046</v>
      </c>
      <c r="AD311" s="62">
        <f t="shared" si="159"/>
        <v>0.3371486112171182</v>
      </c>
      <c r="AE311" s="62">
        <f t="shared" si="160"/>
        <v>0.25424381473198587</v>
      </c>
      <c r="AF311" s="62">
        <f t="shared" si="161"/>
        <v>0.22412640835902189</v>
      </c>
      <c r="AG311" s="62">
        <f t="shared" si="162"/>
        <v>0.16322837016545078</v>
      </c>
      <c r="AH311" s="62">
        <f t="shared" si="163"/>
        <v>0.12744116872648087</v>
      </c>
      <c r="AI311" s="62">
        <f t="shared" si="164"/>
        <v>5.9796490590758235E-2</v>
      </c>
      <c r="AJ311" s="62">
        <f t="shared" si="165"/>
        <v>1.6861394766750804E-2</v>
      </c>
      <c r="AK311" s="63">
        <f t="shared" si="166"/>
        <v>0</v>
      </c>
      <c r="AL311" s="64">
        <f t="shared" si="167"/>
        <v>0.68161178924690613</v>
      </c>
      <c r="AM311" s="65">
        <f t="shared" si="168"/>
        <v>0.59750584205185464</v>
      </c>
      <c r="AN311" s="65">
        <f t="shared" si="169"/>
        <v>0.47756671966807146</v>
      </c>
      <c r="AO311" s="65">
        <f t="shared" si="170"/>
        <v>0.4042375623242046</v>
      </c>
      <c r="AP311" s="65">
        <f t="shared" si="171"/>
        <v>0.3371486112171182</v>
      </c>
      <c r="AQ311" s="65">
        <f t="shared" si="172"/>
        <v>0.25424381473198587</v>
      </c>
      <c r="AR311" s="65">
        <f t="shared" si="173"/>
        <v>0.22412640835902189</v>
      </c>
      <c r="AS311" s="65">
        <f t="shared" si="174"/>
        <v>0.16322837016545078</v>
      </c>
      <c r="AT311" s="65">
        <f t="shared" si="175"/>
        <v>0.12744116872648087</v>
      </c>
      <c r="AU311" s="65">
        <f t="shared" si="176"/>
        <v>5.9796490590758235E-2</v>
      </c>
      <c r="AV311" s="65">
        <f t="shared" si="177"/>
        <v>1.6861394766750804E-2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5.9796490590758235E-2</v>
      </c>
      <c r="BB311" s="68">
        <f ca="1"/>
        <v>0.12744116872648087</v>
      </c>
      <c r="BC311" s="45"/>
      <c r="BD311" s="45">
        <f t="shared" ca="1" si="154"/>
        <v>5.9796490590758235E-2</v>
      </c>
    </row>
    <row r="312" spans="11:56" x14ac:dyDescent="0.25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0.6804081982632777</v>
      </c>
      <c r="AA312" s="62">
        <f t="shared" si="156"/>
        <v>0.5960489059179398</v>
      </c>
      <c r="AB312" s="62">
        <f t="shared" si="157"/>
        <v>0.47597530418274209</v>
      </c>
      <c r="AC312" s="62">
        <f t="shared" si="158"/>
        <v>0.40258989969858966</v>
      </c>
      <c r="AD312" s="62">
        <f t="shared" si="159"/>
        <v>0.33561123066581783</v>
      </c>
      <c r="AE312" s="62">
        <f t="shared" si="160"/>
        <v>0.25289720797967646</v>
      </c>
      <c r="AF312" s="62">
        <f t="shared" si="161"/>
        <v>0.22285423205439275</v>
      </c>
      <c r="AG312" s="62">
        <f t="shared" si="162"/>
        <v>0.16211230227624554</v>
      </c>
      <c r="AH312" s="62">
        <f t="shared" si="163"/>
        <v>0.12645331214406524</v>
      </c>
      <c r="AI312" s="62">
        <f t="shared" si="164"/>
        <v>5.9201086775439442E-2</v>
      </c>
      <c r="AJ312" s="62">
        <f t="shared" si="165"/>
        <v>1.6634677442418953E-2</v>
      </c>
      <c r="AK312" s="63">
        <f t="shared" si="166"/>
        <v>0</v>
      </c>
      <c r="AL312" s="64">
        <f t="shared" si="167"/>
        <v>0.6804081982632777</v>
      </c>
      <c r="AM312" s="65">
        <f t="shared" si="168"/>
        <v>0.5960489059179398</v>
      </c>
      <c r="AN312" s="65">
        <f t="shared" si="169"/>
        <v>0.47597530418274209</v>
      </c>
      <c r="AO312" s="65">
        <f t="shared" si="170"/>
        <v>0.40258989969858966</v>
      </c>
      <c r="AP312" s="65">
        <f t="shared" si="171"/>
        <v>0.33561123066581783</v>
      </c>
      <c r="AQ312" s="65">
        <f t="shared" si="172"/>
        <v>0.25289720797967646</v>
      </c>
      <c r="AR312" s="65">
        <f t="shared" si="173"/>
        <v>0.22285423205439275</v>
      </c>
      <c r="AS312" s="65">
        <f t="shared" si="174"/>
        <v>0.16211230227624554</v>
      </c>
      <c r="AT312" s="65">
        <f t="shared" si="175"/>
        <v>0.12645331214406524</v>
      </c>
      <c r="AU312" s="65">
        <f t="shared" si="176"/>
        <v>5.9201086775439442E-2</v>
      </c>
      <c r="AV312" s="65">
        <f t="shared" si="177"/>
        <v>1.6634677442418953E-2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5.9201086775439442E-2</v>
      </c>
      <c r="BB312" s="68">
        <f ca="1"/>
        <v>0.12645331214406524</v>
      </c>
      <c r="BC312" s="45"/>
      <c r="BD312" s="45">
        <f t="shared" ca="1" si="154"/>
        <v>5.9201086775439442E-2</v>
      </c>
    </row>
    <row r="313" spans="11:56" x14ac:dyDescent="0.25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0.67920673258217301</v>
      </c>
      <c r="AA313" s="62">
        <f t="shared" si="156"/>
        <v>0.59459552232317847</v>
      </c>
      <c r="AB313" s="62">
        <f t="shared" si="157"/>
        <v>0.474389191837566</v>
      </c>
      <c r="AC313" s="62">
        <f t="shared" si="158"/>
        <v>0.40094895290638771</v>
      </c>
      <c r="AD313" s="62">
        <f t="shared" si="159"/>
        <v>0.33408086049178398</v>
      </c>
      <c r="AE313" s="62">
        <f t="shared" si="160"/>
        <v>0.2515577335532696</v>
      </c>
      <c r="AF313" s="62">
        <f t="shared" si="161"/>
        <v>0.2215892768200601</v>
      </c>
      <c r="AG313" s="62">
        <f t="shared" si="162"/>
        <v>0.16100386545958029</v>
      </c>
      <c r="AH313" s="62">
        <f t="shared" si="163"/>
        <v>0.12547311290375637</v>
      </c>
      <c r="AI313" s="62">
        <f t="shared" si="164"/>
        <v>5.8611611497059755E-2</v>
      </c>
      <c r="AJ313" s="62">
        <f t="shared" si="165"/>
        <v>1.6411008545922597E-2</v>
      </c>
      <c r="AK313" s="63">
        <f t="shared" si="166"/>
        <v>0</v>
      </c>
      <c r="AL313" s="64">
        <f t="shared" si="167"/>
        <v>0.67920673258217301</v>
      </c>
      <c r="AM313" s="65">
        <f t="shared" si="168"/>
        <v>0.59459552232317847</v>
      </c>
      <c r="AN313" s="65">
        <f t="shared" si="169"/>
        <v>0.474389191837566</v>
      </c>
      <c r="AO313" s="65">
        <f t="shared" si="170"/>
        <v>0.40094895290638771</v>
      </c>
      <c r="AP313" s="65">
        <f t="shared" si="171"/>
        <v>0.33408086049178398</v>
      </c>
      <c r="AQ313" s="65">
        <f t="shared" si="172"/>
        <v>0.2515577335532696</v>
      </c>
      <c r="AR313" s="65">
        <f t="shared" si="173"/>
        <v>0.2215892768200601</v>
      </c>
      <c r="AS313" s="65">
        <f t="shared" si="174"/>
        <v>0.16100386545958029</v>
      </c>
      <c r="AT313" s="65">
        <f t="shared" si="175"/>
        <v>0.12547311290375637</v>
      </c>
      <c r="AU313" s="65">
        <f t="shared" si="176"/>
        <v>5.8611611497059755E-2</v>
      </c>
      <c r="AV313" s="65">
        <f t="shared" si="177"/>
        <v>1.6411008545922597E-2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5.8611611497059755E-2</v>
      </c>
      <c r="BB313" s="68">
        <f ca="1"/>
        <v>0.12547311290375637</v>
      </c>
      <c r="BC313" s="45"/>
      <c r="BD313" s="45">
        <f t="shared" ca="1" si="154"/>
        <v>5.8611611497059755E-2</v>
      </c>
    </row>
    <row r="314" spans="11:56" x14ac:dyDescent="0.25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0.67800738845073005</v>
      </c>
      <c r="AA314" s="62">
        <f t="shared" si="156"/>
        <v>0.59314568260519052</v>
      </c>
      <c r="AB314" s="62">
        <f t="shared" si="157"/>
        <v>0.47280836496066825</v>
      </c>
      <c r="AC314" s="62">
        <f t="shared" si="158"/>
        <v>0.39931469457402258</v>
      </c>
      <c r="AD314" s="62">
        <f t="shared" si="159"/>
        <v>0.3325574687280522</v>
      </c>
      <c r="AE314" s="62">
        <f t="shared" si="160"/>
        <v>0.25022535367627802</v>
      </c>
      <c r="AF314" s="62">
        <f t="shared" si="161"/>
        <v>0.22033150166810736</v>
      </c>
      <c r="AG314" s="62">
        <f t="shared" si="162"/>
        <v>0.15990300753828129</v>
      </c>
      <c r="AH314" s="62">
        <f t="shared" si="163"/>
        <v>0.12450051164988543</v>
      </c>
      <c r="AI314" s="62">
        <f t="shared" si="164"/>
        <v>5.8028005724169704E-2</v>
      </c>
      <c r="AJ314" s="62">
        <f t="shared" si="165"/>
        <v>1.6190347088279988E-2</v>
      </c>
      <c r="AK314" s="63">
        <f t="shared" si="166"/>
        <v>0</v>
      </c>
      <c r="AL314" s="64">
        <f t="shared" si="167"/>
        <v>0.67800738845073005</v>
      </c>
      <c r="AM314" s="65">
        <f t="shared" si="168"/>
        <v>0.59314568260519052</v>
      </c>
      <c r="AN314" s="65">
        <f t="shared" si="169"/>
        <v>0.47280836496066825</v>
      </c>
      <c r="AO314" s="65">
        <f t="shared" si="170"/>
        <v>0.39931469457402258</v>
      </c>
      <c r="AP314" s="65">
        <f t="shared" si="171"/>
        <v>0.3325574687280522</v>
      </c>
      <c r="AQ314" s="65">
        <f t="shared" si="172"/>
        <v>0.25022535367627802</v>
      </c>
      <c r="AR314" s="65">
        <f t="shared" si="173"/>
        <v>0.22033150166810736</v>
      </c>
      <c r="AS314" s="65">
        <f t="shared" si="174"/>
        <v>0.15990300753828129</v>
      </c>
      <c r="AT314" s="65">
        <f t="shared" si="175"/>
        <v>0.12450051164988543</v>
      </c>
      <c r="AU314" s="65">
        <f t="shared" si="176"/>
        <v>5.8028005724169704E-2</v>
      </c>
      <c r="AV314" s="65">
        <f t="shared" si="177"/>
        <v>1.6190347088279988E-2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5.8028005724169704E-2</v>
      </c>
      <c r="BB314" s="68">
        <f ca="1"/>
        <v>0.12450051164988543</v>
      </c>
      <c r="BC314" s="45"/>
      <c r="BD314" s="45">
        <f t="shared" ca="1" si="154"/>
        <v>5.8028005724169704E-2</v>
      </c>
    </row>
    <row r="315" spans="11:56" x14ac:dyDescent="0.25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0.67681016212271361</v>
      </c>
      <c r="AA315" s="62">
        <f t="shared" si="156"/>
        <v>0.59169937812271811</v>
      </c>
      <c r="AB315" s="62">
        <f t="shared" si="157"/>
        <v>0.47123280593906253</v>
      </c>
      <c r="AC315" s="62">
        <f t="shared" si="158"/>
        <v>0.3976870974394921</v>
      </c>
      <c r="AD315" s="62">
        <f t="shared" si="159"/>
        <v>0.3310410235534258</v>
      </c>
      <c r="AE315" s="62">
        <f t="shared" si="160"/>
        <v>0.2489000307722983</v>
      </c>
      <c r="AF315" s="62">
        <f t="shared" si="161"/>
        <v>0.21908086584327177</v>
      </c>
      <c r="AG315" s="62">
        <f t="shared" si="162"/>
        <v>0.15880967669193438</v>
      </c>
      <c r="AH315" s="62">
        <f t="shared" si="163"/>
        <v>0.12353544948687738</v>
      </c>
      <c r="AI315" s="62">
        <f t="shared" si="164"/>
        <v>5.745021101310599E-2</v>
      </c>
      <c r="AJ315" s="62">
        <f t="shared" si="165"/>
        <v>1.5972652631644827E-2</v>
      </c>
      <c r="AK315" s="63">
        <f t="shared" si="166"/>
        <v>0</v>
      </c>
      <c r="AL315" s="64">
        <f t="shared" si="167"/>
        <v>0.67681016212271361</v>
      </c>
      <c r="AM315" s="65">
        <f t="shared" si="168"/>
        <v>0.59169937812271811</v>
      </c>
      <c r="AN315" s="65">
        <f t="shared" si="169"/>
        <v>0.47123280593906253</v>
      </c>
      <c r="AO315" s="65">
        <f t="shared" si="170"/>
        <v>0.3976870974394921</v>
      </c>
      <c r="AP315" s="65">
        <f t="shared" si="171"/>
        <v>0.3310410235534258</v>
      </c>
      <c r="AQ315" s="65">
        <f t="shared" si="172"/>
        <v>0.2489000307722983</v>
      </c>
      <c r="AR315" s="65">
        <f t="shared" si="173"/>
        <v>0.21908086584327177</v>
      </c>
      <c r="AS315" s="65">
        <f t="shared" si="174"/>
        <v>0.15880967669193438</v>
      </c>
      <c r="AT315" s="65">
        <f t="shared" si="175"/>
        <v>0.12353544948687738</v>
      </c>
      <c r="AU315" s="65">
        <f t="shared" si="176"/>
        <v>5.745021101310599E-2</v>
      </c>
      <c r="AV315" s="65">
        <f t="shared" si="177"/>
        <v>1.5972652631644827E-2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5.745021101310599E-2</v>
      </c>
      <c r="BB315" s="68">
        <f ca="1"/>
        <v>0.12353544948687738</v>
      </c>
      <c r="BC315" s="45"/>
      <c r="BD315" s="45">
        <f t="shared" ca="1" si="154"/>
        <v>5.745021101310599E-2</v>
      </c>
    </row>
    <row r="316" spans="11:56" x14ac:dyDescent="0.25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0.67561504985850374</v>
      </c>
      <c r="AA316" s="62">
        <f t="shared" si="156"/>
        <v>0.59025660025557369</v>
      </c>
      <c r="AB316" s="62">
        <f t="shared" si="157"/>
        <v>0.46966249721845515</v>
      </c>
      <c r="AC316" s="62">
        <f t="shared" si="158"/>
        <v>0.3960661343519134</v>
      </c>
      <c r="AD316" s="62">
        <f t="shared" si="159"/>
        <v>0.32953149329181114</v>
      </c>
      <c r="AE316" s="62">
        <f t="shared" si="160"/>
        <v>0.2475817274639511</v>
      </c>
      <c r="AF316" s="62">
        <f t="shared" si="161"/>
        <v>0.21783732882162374</v>
      </c>
      <c r="AG316" s="62">
        <f t="shared" si="162"/>
        <v>0.15772382145444547</v>
      </c>
      <c r="AH316" s="62">
        <f t="shared" si="163"/>
        <v>0.12257786797568454</v>
      </c>
      <c r="AI316" s="62">
        <f t="shared" si="164"/>
        <v>5.6878169502138795E-2</v>
      </c>
      <c r="AJ316" s="62">
        <f t="shared" si="165"/>
        <v>1.5757885281895718E-2</v>
      </c>
      <c r="AK316" s="63">
        <f t="shared" si="166"/>
        <v>0</v>
      </c>
      <c r="AL316" s="64">
        <f t="shared" si="167"/>
        <v>0.67561504985850374</v>
      </c>
      <c r="AM316" s="65">
        <f t="shared" si="168"/>
        <v>0.59025660025557369</v>
      </c>
      <c r="AN316" s="65">
        <f t="shared" si="169"/>
        <v>0.46966249721845515</v>
      </c>
      <c r="AO316" s="65">
        <f t="shared" si="170"/>
        <v>0.3960661343519134</v>
      </c>
      <c r="AP316" s="65">
        <f t="shared" si="171"/>
        <v>0.32953149329181114</v>
      </c>
      <c r="AQ316" s="65">
        <f t="shared" si="172"/>
        <v>0.2475817274639511</v>
      </c>
      <c r="AR316" s="65">
        <f t="shared" si="173"/>
        <v>0.21783732882162374</v>
      </c>
      <c r="AS316" s="65">
        <f t="shared" si="174"/>
        <v>0.15772382145444547</v>
      </c>
      <c r="AT316" s="65">
        <f t="shared" si="175"/>
        <v>0.12257786797568454</v>
      </c>
      <c r="AU316" s="65">
        <f t="shared" si="176"/>
        <v>5.6878169502138795E-2</v>
      </c>
      <c r="AV316" s="65">
        <f t="shared" si="177"/>
        <v>1.5757885281895718E-2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5.6878169502138795E-2</v>
      </c>
      <c r="BB316" s="68">
        <f ca="1"/>
        <v>0.12257786797568454</v>
      </c>
      <c r="BC316" s="45"/>
      <c r="BD316" s="45">
        <f t="shared" ca="1" si="154"/>
        <v>5.6878169502138795E-2</v>
      </c>
    </row>
    <row r="317" spans="11:56" x14ac:dyDescent="0.25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0.67442204792508387</v>
      </c>
      <c r="AA317" s="62">
        <f t="shared" si="156"/>
        <v>0.588817340404589</v>
      </c>
      <c r="AB317" s="62">
        <f t="shared" si="157"/>
        <v>0.46809742130304921</v>
      </c>
      <c r="AC317" s="62">
        <f t="shared" si="158"/>
        <v>0.39445177827106992</v>
      </c>
      <c r="AD317" s="62">
        <f t="shared" si="159"/>
        <v>0.32802884641155589</v>
      </c>
      <c r="AE317" s="62">
        <f t="shared" si="160"/>
        <v>0.24627040657182703</v>
      </c>
      <c r="AF317" s="62">
        <f t="shared" si="161"/>
        <v>0.21660085030925383</v>
      </c>
      <c r="AG317" s="62">
        <f t="shared" si="162"/>
        <v>0.15664539071161798</v>
      </c>
      <c r="AH317" s="62">
        <f t="shared" si="163"/>
        <v>0.12162770913024787</v>
      </c>
      <c r="AI317" s="62">
        <f t="shared" si="164"/>
        <v>5.6311823905677377E-2</v>
      </c>
      <c r="AJ317" s="62">
        <f t="shared" si="165"/>
        <v>1.5546005681325281E-2</v>
      </c>
      <c r="AK317" s="63">
        <f t="shared" si="166"/>
        <v>0</v>
      </c>
      <c r="AL317" s="64">
        <f t="shared" si="167"/>
        <v>0.67442204792508387</v>
      </c>
      <c r="AM317" s="65">
        <f t="shared" si="168"/>
        <v>0.588817340404589</v>
      </c>
      <c r="AN317" s="65">
        <f t="shared" si="169"/>
        <v>0.46809742130304921</v>
      </c>
      <c r="AO317" s="65">
        <f t="shared" si="170"/>
        <v>0.39445177827106992</v>
      </c>
      <c r="AP317" s="65">
        <f t="shared" si="171"/>
        <v>0.32802884641155589</v>
      </c>
      <c r="AQ317" s="65">
        <f t="shared" si="172"/>
        <v>0.24627040657182703</v>
      </c>
      <c r="AR317" s="65">
        <f t="shared" si="173"/>
        <v>0.21660085030925383</v>
      </c>
      <c r="AS317" s="65">
        <f t="shared" si="174"/>
        <v>0.15664539071161798</v>
      </c>
      <c r="AT317" s="65">
        <f t="shared" si="175"/>
        <v>0.12162770913024787</v>
      </c>
      <c r="AU317" s="65">
        <f t="shared" si="176"/>
        <v>5.6311823905677377E-2</v>
      </c>
      <c r="AV317" s="65">
        <f t="shared" si="177"/>
        <v>1.5546005681325281E-2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5.6311823905677377E-2</v>
      </c>
      <c r="BB317" s="68">
        <f ca="1"/>
        <v>0.12162770913024787</v>
      </c>
      <c r="BC317" s="45"/>
      <c r="BD317" s="45">
        <f t="shared" ca="1" si="154"/>
        <v>5.6311823905677377E-2</v>
      </c>
    </row>
    <row r="318" spans="11:56" x14ac:dyDescent="0.25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0.67323115259602906</v>
      </c>
      <c r="AA318" s="62">
        <f t="shared" si="156"/>
        <v>0.58738158999156354</v>
      </c>
      <c r="AB318" s="62">
        <f t="shared" si="157"/>
        <v>0.46653756075534986</v>
      </c>
      <c r="AC318" s="62">
        <f t="shared" si="158"/>
        <v>0.39284400226696037</v>
      </c>
      <c r="AD318" s="62">
        <f t="shared" si="159"/>
        <v>0.32653305152479051</v>
      </c>
      <c r="AE318" s="62">
        <f t="shared" si="160"/>
        <v>0.24496603111343804</v>
      </c>
      <c r="AF318" s="62">
        <f t="shared" si="161"/>
        <v>0.21537139024096702</v>
      </c>
      <c r="AG318" s="62">
        <f t="shared" si="162"/>
        <v>0.15557433369874676</v>
      </c>
      <c r="AH318" s="62">
        <f t="shared" si="163"/>
        <v>0.12068491541398559</v>
      </c>
      <c r="AI318" s="62">
        <f t="shared" si="164"/>
        <v>5.5751117508533357E-2</v>
      </c>
      <c r="AJ318" s="62">
        <f t="shared" si="165"/>
        <v>1.533697500142756E-2</v>
      </c>
      <c r="AK318" s="63">
        <f t="shared" si="166"/>
        <v>0</v>
      </c>
      <c r="AL318" s="64">
        <f t="shared" si="167"/>
        <v>0.67323115259602906</v>
      </c>
      <c r="AM318" s="65">
        <f t="shared" si="168"/>
        <v>0.58738158999156354</v>
      </c>
      <c r="AN318" s="65">
        <f t="shared" si="169"/>
        <v>0.46653756075534986</v>
      </c>
      <c r="AO318" s="65">
        <f t="shared" si="170"/>
        <v>0.39284400226696037</v>
      </c>
      <c r="AP318" s="65">
        <f t="shared" si="171"/>
        <v>0.32653305152479051</v>
      </c>
      <c r="AQ318" s="65">
        <f t="shared" si="172"/>
        <v>0.24496603111343804</v>
      </c>
      <c r="AR318" s="65">
        <f t="shared" si="173"/>
        <v>0.21537139024096702</v>
      </c>
      <c r="AS318" s="65">
        <f t="shared" si="174"/>
        <v>0.15557433369874676</v>
      </c>
      <c r="AT318" s="65">
        <f t="shared" si="175"/>
        <v>0.12068491541398559</v>
      </c>
      <c r="AU318" s="65">
        <f t="shared" si="176"/>
        <v>5.5751117508533357E-2</v>
      </c>
      <c r="AV318" s="65">
        <f t="shared" si="177"/>
        <v>1.533697500142756E-2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5.5751117508533357E-2</v>
      </c>
      <c r="BB318" s="68">
        <f ca="1"/>
        <v>0.12068491541398559</v>
      </c>
      <c r="BC318" s="45"/>
      <c r="BD318" s="45">
        <f t="shared" ca="1" si="154"/>
        <v>5.5751117508533357E-2</v>
      </c>
    </row>
    <row r="319" spans="11:56" x14ac:dyDescent="0.25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0.67204236015149454</v>
      </c>
      <c r="AA319" s="62">
        <f t="shared" si="156"/>
        <v>0.58594934045921376</v>
      </c>
      <c r="AB319" s="62">
        <f t="shared" si="157"/>
        <v>0.46498289819596988</v>
      </c>
      <c r="AC319" s="62">
        <f t="shared" si="158"/>
        <v>0.39124277951934955</v>
      </c>
      <c r="AD319" s="62">
        <f t="shared" si="159"/>
        <v>0.32504407738677249</v>
      </c>
      <c r="AE319" s="62">
        <f t="shared" si="160"/>
        <v>0.24366856430217451</v>
      </c>
      <c r="AF319" s="62">
        <f t="shared" si="161"/>
        <v>0.21414890877898465</v>
      </c>
      <c r="AG319" s="62">
        <f t="shared" si="162"/>
        <v>0.15451059999822842</v>
      </c>
      <c r="AH319" s="62">
        <f t="shared" si="163"/>
        <v>0.11974942973630907</v>
      </c>
      <c r="AI319" s="62">
        <f t="shared" si="164"/>
        <v>5.5195994160241117E-2</v>
      </c>
      <c r="AJ319" s="62">
        <f t="shared" si="165"/>
        <v>1.5130754935782411E-2</v>
      </c>
      <c r="AK319" s="63">
        <f t="shared" si="166"/>
        <v>0</v>
      </c>
      <c r="AL319" s="64">
        <f t="shared" si="167"/>
        <v>0.67204236015149454</v>
      </c>
      <c r="AM319" s="65">
        <f t="shared" si="168"/>
        <v>0.58594934045921376</v>
      </c>
      <c r="AN319" s="65">
        <f t="shared" si="169"/>
        <v>0.46498289819596988</v>
      </c>
      <c r="AO319" s="65">
        <f t="shared" si="170"/>
        <v>0.39124277951934955</v>
      </c>
      <c r="AP319" s="65">
        <f t="shared" si="171"/>
        <v>0.32504407738677249</v>
      </c>
      <c r="AQ319" s="65">
        <f t="shared" si="172"/>
        <v>0.24366856430217451</v>
      </c>
      <c r="AR319" s="65">
        <f t="shared" si="173"/>
        <v>0.21414890877898465</v>
      </c>
      <c r="AS319" s="65">
        <f t="shared" si="174"/>
        <v>0.15451059999822842</v>
      </c>
      <c r="AT319" s="65">
        <f t="shared" si="175"/>
        <v>0.11974942973630907</v>
      </c>
      <c r="AU319" s="65">
        <f t="shared" si="176"/>
        <v>5.5195994160241117E-2</v>
      </c>
      <c r="AV319" s="65">
        <f t="shared" si="177"/>
        <v>1.5130754935782411E-2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5.5195994160241117E-2</v>
      </c>
      <c r="BB319" s="68">
        <f ca="1"/>
        <v>0.11974942973630907</v>
      </c>
      <c r="BC319" s="45"/>
      <c r="BD319" s="45">
        <f t="shared" ca="1" si="154"/>
        <v>5.5195994160241117E-2</v>
      </c>
    </row>
    <row r="320" spans="11:56" x14ac:dyDescent="0.25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0.67085566687820419</v>
      </c>
      <c r="AA320" s="62">
        <f t="shared" si="156"/>
        <v>0.58452058327112166</v>
      </c>
      <c r="AB320" s="62">
        <f t="shared" si="157"/>
        <v>0.46343341630343615</v>
      </c>
      <c r="AC320" s="62">
        <f t="shared" si="158"/>
        <v>0.38964808331732087</v>
      </c>
      <c r="AD320" s="62">
        <f t="shared" si="159"/>
        <v>0.32356189289523385</v>
      </c>
      <c r="AE320" s="62">
        <f t="shared" si="160"/>
        <v>0.24237796954626772</v>
      </c>
      <c r="AF320" s="62">
        <f t="shared" si="161"/>
        <v>0.21293336631165341</v>
      </c>
      <c r="AG320" s="62">
        <f t="shared" si="162"/>
        <v>0.15345413953718806</v>
      </c>
      <c r="AH320" s="62">
        <f t="shared" si="163"/>
        <v>0.11882119544916581</v>
      </c>
      <c r="AI320" s="62">
        <f t="shared" si="164"/>
        <v>5.4646398269434765E-2</v>
      </c>
      <c r="AJ320" s="62">
        <f t="shared" si="165"/>
        <v>1.4927307693035567E-2</v>
      </c>
      <c r="AK320" s="63">
        <f t="shared" si="166"/>
        <v>0</v>
      </c>
      <c r="AL320" s="64">
        <f t="shared" si="167"/>
        <v>0.67085566687820419</v>
      </c>
      <c r="AM320" s="65">
        <f t="shared" si="168"/>
        <v>0.58452058327112166</v>
      </c>
      <c r="AN320" s="65">
        <f t="shared" si="169"/>
        <v>0.46343341630343615</v>
      </c>
      <c r="AO320" s="65">
        <f t="shared" si="170"/>
        <v>0.38964808331732087</v>
      </c>
      <c r="AP320" s="65">
        <f t="shared" si="171"/>
        <v>0.32356189289523385</v>
      </c>
      <c r="AQ320" s="65">
        <f t="shared" si="172"/>
        <v>0.24237796954626772</v>
      </c>
      <c r="AR320" s="65">
        <f t="shared" si="173"/>
        <v>0.21293336631165341</v>
      </c>
      <c r="AS320" s="65">
        <f t="shared" si="174"/>
        <v>0.15345413953718806</v>
      </c>
      <c r="AT320" s="65">
        <f t="shared" si="175"/>
        <v>0.11882119544916581</v>
      </c>
      <c r="AU320" s="65">
        <f t="shared" si="176"/>
        <v>5.4646398269434765E-2</v>
      </c>
      <c r="AV320" s="65">
        <f t="shared" si="177"/>
        <v>1.4927307693035567E-2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5.4646398269434765E-2</v>
      </c>
      <c r="BB320" s="68">
        <f ca="1"/>
        <v>0.11882119544916581</v>
      </c>
      <c r="BC320" s="45"/>
      <c r="BD320" s="45">
        <f t="shared" ca="1" si="154"/>
        <v>5.4646398269434765E-2</v>
      </c>
    </row>
    <row r="321" spans="11:56" x14ac:dyDescent="0.25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0.66967106906943863</v>
      </c>
      <c r="AA321" s="62">
        <f t="shared" si="156"/>
        <v>0.58309530991168435</v>
      </c>
      <c r="AB321" s="62">
        <f t="shared" si="157"/>
        <v>0.46188909781399662</v>
      </c>
      <c r="AC321" s="62">
        <f t="shared" si="158"/>
        <v>0.38805988705883082</v>
      </c>
      <c r="AD321" s="62">
        <f t="shared" si="159"/>
        <v>0.32208646708973138</v>
      </c>
      <c r="AE321" s="62">
        <f t="shared" si="160"/>
        <v>0.24109421044775786</v>
      </c>
      <c r="AF321" s="62">
        <f t="shared" si="161"/>
        <v>0.21172472345216192</v>
      </c>
      <c r="AG321" s="62">
        <f t="shared" si="162"/>
        <v>0.15240490258512221</v>
      </c>
      <c r="AH321" s="62">
        <f t="shared" si="163"/>
        <v>0.11790015634360901</v>
      </c>
      <c r="AI321" s="62">
        <f t="shared" si="164"/>
        <v>5.4102274798281086E-2</v>
      </c>
      <c r="AJ321" s="62">
        <f t="shared" si="165"/>
        <v>1.4726595989973092E-2</v>
      </c>
      <c r="AK321" s="63">
        <f t="shared" si="166"/>
        <v>0</v>
      </c>
      <c r="AL321" s="64">
        <f t="shared" si="167"/>
        <v>0.66967106906943863</v>
      </c>
      <c r="AM321" s="65">
        <f t="shared" si="168"/>
        <v>0.58309530991168435</v>
      </c>
      <c r="AN321" s="65">
        <f t="shared" si="169"/>
        <v>0.46188909781399662</v>
      </c>
      <c r="AO321" s="65">
        <f t="shared" si="170"/>
        <v>0.38805988705883082</v>
      </c>
      <c r="AP321" s="65">
        <f t="shared" si="171"/>
        <v>0.32208646708973138</v>
      </c>
      <c r="AQ321" s="65">
        <f t="shared" si="172"/>
        <v>0.24109421044775786</v>
      </c>
      <c r="AR321" s="65">
        <f t="shared" si="173"/>
        <v>0.21172472345216192</v>
      </c>
      <c r="AS321" s="65">
        <f t="shared" si="174"/>
        <v>0.15240490258512221</v>
      </c>
      <c r="AT321" s="65">
        <f t="shared" si="175"/>
        <v>0.11790015634360901</v>
      </c>
      <c r="AU321" s="65">
        <f t="shared" si="176"/>
        <v>5.4102274798281086E-2</v>
      </c>
      <c r="AV321" s="65">
        <f t="shared" si="177"/>
        <v>1.4726595989973092E-2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5.4102274798281086E-2</v>
      </c>
      <c r="BB321" s="68">
        <f ca="1"/>
        <v>0.11790015634360901</v>
      </c>
      <c r="BC321" s="45"/>
      <c r="BD321" s="45">
        <f t="shared" ca="1" si="154"/>
        <v>5.4102274798281086E-2</v>
      </c>
    </row>
    <row r="322" spans="11:56" x14ac:dyDescent="0.25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0.66848856302502391</v>
      </c>
      <c r="AA322" s="62">
        <f t="shared" si="156"/>
        <v>0.58167351188606298</v>
      </c>
      <c r="AB322" s="62">
        <f t="shared" si="157"/>
        <v>0.46034992552142795</v>
      </c>
      <c r="AC322" s="62">
        <f t="shared" si="158"/>
        <v>0.38647816425026515</v>
      </c>
      <c r="AD322" s="62">
        <f t="shared" si="159"/>
        <v>0.32061776915099977</v>
      </c>
      <c r="AE322" s="62">
        <f t="shared" si="160"/>
        <v>0.23981725080146757</v>
      </c>
      <c r="AF322" s="62">
        <f t="shared" si="161"/>
        <v>0.21052294103726446</v>
      </c>
      <c r="AG322" s="62">
        <f t="shared" si="162"/>
        <v>0.15136283975155782</v>
      </c>
      <c r="AH322" s="62">
        <f t="shared" si="163"/>
        <v>0.11698625664639394</v>
      </c>
      <c r="AI322" s="62">
        <f t="shared" si="164"/>
        <v>5.3563569256967918E-2</v>
      </c>
      <c r="AJ322" s="62">
        <f t="shared" si="165"/>
        <v>1.4528583044688955E-2</v>
      </c>
      <c r="AK322" s="63">
        <f t="shared" si="166"/>
        <v>0</v>
      </c>
      <c r="AL322" s="64">
        <f t="shared" si="167"/>
        <v>0.66848856302502391</v>
      </c>
      <c r="AM322" s="65">
        <f t="shared" si="168"/>
        <v>0.58167351188606298</v>
      </c>
      <c r="AN322" s="65">
        <f t="shared" si="169"/>
        <v>0.46034992552142795</v>
      </c>
      <c r="AO322" s="65">
        <f t="shared" si="170"/>
        <v>0.38647816425026515</v>
      </c>
      <c r="AP322" s="65">
        <f t="shared" si="171"/>
        <v>0.32061776915099977</v>
      </c>
      <c r="AQ322" s="65">
        <f t="shared" si="172"/>
        <v>0.23981725080146757</v>
      </c>
      <c r="AR322" s="65">
        <f t="shared" si="173"/>
        <v>0.21052294103726446</v>
      </c>
      <c r="AS322" s="65">
        <f t="shared" si="174"/>
        <v>0.15136283975155782</v>
      </c>
      <c r="AT322" s="65">
        <f t="shared" si="175"/>
        <v>0.11698625664639394</v>
      </c>
      <c r="AU322" s="65">
        <f t="shared" si="176"/>
        <v>5.3563569256967918E-2</v>
      </c>
      <c r="AV322" s="65">
        <f t="shared" si="177"/>
        <v>1.4528583044688955E-2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5.3563569256967918E-2</v>
      </c>
      <c r="BB322" s="68">
        <f ca="1"/>
        <v>0.11698625664639394</v>
      </c>
      <c r="BC322" s="45"/>
      <c r="BD322" s="45">
        <f t="shared" ca="1" si="154"/>
        <v>5.3563569256967918E-2</v>
      </c>
    </row>
    <row r="323" spans="11:56" x14ac:dyDescent="0.25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0.66730814505131986</v>
      </c>
      <c r="AA323" s="62">
        <f t="shared" si="156"/>
        <v>0.58025518072013205</v>
      </c>
      <c r="AB323" s="62">
        <f t="shared" si="157"/>
        <v>0.45881588227684378</v>
      </c>
      <c r="AC323" s="62">
        <f t="shared" si="158"/>
        <v>0.38490288850599697</v>
      </c>
      <c r="AD323" s="62">
        <f t="shared" si="159"/>
        <v>0.31915576840030818</v>
      </c>
      <c r="AE323" s="62">
        <f t="shared" si="160"/>
        <v>0.23854705459398085</v>
      </c>
      <c r="AF323" s="62">
        <f t="shared" si="161"/>
        <v>0.20932798012601198</v>
      </c>
      <c r="AG323" s="62">
        <f t="shared" si="162"/>
        <v>0.15032790198372736</v>
      </c>
      <c r="AH323" s="62">
        <f t="shared" si="163"/>
        <v>0.11607944101660059</v>
      </c>
      <c r="AI323" s="62">
        <f t="shared" si="164"/>
        <v>5.3030227698247411E-2</v>
      </c>
      <c r="AJ323" s="62">
        <f t="shared" si="165"/>
        <v>1.4333232569844478E-2</v>
      </c>
      <c r="AK323" s="63">
        <f t="shared" si="166"/>
        <v>0</v>
      </c>
      <c r="AL323" s="64">
        <f t="shared" si="167"/>
        <v>0.66730814505131986</v>
      </c>
      <c r="AM323" s="65">
        <f t="shared" si="168"/>
        <v>0.58025518072013205</v>
      </c>
      <c r="AN323" s="65">
        <f t="shared" si="169"/>
        <v>0.45881588227684378</v>
      </c>
      <c r="AO323" s="65">
        <f t="shared" si="170"/>
        <v>0.38490288850599697</v>
      </c>
      <c r="AP323" s="65">
        <f t="shared" si="171"/>
        <v>0.31915576840030818</v>
      </c>
      <c r="AQ323" s="65">
        <f t="shared" si="172"/>
        <v>0.23854705459398085</v>
      </c>
      <c r="AR323" s="65">
        <f t="shared" si="173"/>
        <v>0.20932798012601198</v>
      </c>
      <c r="AS323" s="65">
        <f t="shared" si="174"/>
        <v>0.15032790198372736</v>
      </c>
      <c r="AT323" s="65">
        <f t="shared" si="175"/>
        <v>0.11607944101660059</v>
      </c>
      <c r="AU323" s="65">
        <f t="shared" si="176"/>
        <v>5.3030227698247411E-2</v>
      </c>
      <c r="AV323" s="65">
        <f t="shared" si="177"/>
        <v>1.4333232569844478E-2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5.3030227698247411E-2</v>
      </c>
      <c r="BB323" s="68">
        <f ca="1"/>
        <v>0.11607944101660059</v>
      </c>
      <c r="BC323" s="45"/>
      <c r="BD323" s="45">
        <f t="shared" ca="1" si="154"/>
        <v>5.3030227698247411E-2</v>
      </c>
    </row>
    <row r="324" spans="11:56" x14ac:dyDescent="0.25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0.66612981146120842</v>
      </c>
      <c r="AA324" s="62">
        <f t="shared" si="156"/>
        <v>0.57884030796042929</v>
      </c>
      <c r="AB324" s="62">
        <f t="shared" si="157"/>
        <v>0.45728695098850375</v>
      </c>
      <c r="AC324" s="62">
        <f t="shared" si="158"/>
        <v>0.38333403354794648</v>
      </c>
      <c r="AD324" s="62">
        <f t="shared" si="159"/>
        <v>0.31770043429881911</v>
      </c>
      <c r="AE324" s="62">
        <f t="shared" si="160"/>
        <v>0.23728358600262731</v>
      </c>
      <c r="AF324" s="62">
        <f t="shared" si="161"/>
        <v>0.20813980199849025</v>
      </c>
      <c r="AG324" s="62">
        <f t="shared" si="162"/>
        <v>0.14930004056425983</v>
      </c>
      <c r="AH324" s="62">
        <f t="shared" si="163"/>
        <v>0.11517965454228252</v>
      </c>
      <c r="AI324" s="62">
        <f t="shared" si="164"/>
        <v>5.2502196712033634E-2</v>
      </c>
      <c r="AJ324" s="62">
        <f t="shared" si="165"/>
        <v>1.4140508766018406E-2</v>
      </c>
      <c r="AK324" s="63">
        <f t="shared" si="166"/>
        <v>0</v>
      </c>
      <c r="AL324" s="64">
        <f t="shared" si="167"/>
        <v>0.66612981146120842</v>
      </c>
      <c r="AM324" s="65">
        <f t="shared" si="168"/>
        <v>0.57884030796042929</v>
      </c>
      <c r="AN324" s="65">
        <f t="shared" si="169"/>
        <v>0.45728695098850375</v>
      </c>
      <c r="AO324" s="65">
        <f t="shared" si="170"/>
        <v>0.38333403354794648</v>
      </c>
      <c r="AP324" s="65">
        <f t="shared" si="171"/>
        <v>0.31770043429881911</v>
      </c>
      <c r="AQ324" s="65">
        <f t="shared" si="172"/>
        <v>0.23728358600262731</v>
      </c>
      <c r="AR324" s="65">
        <f t="shared" si="173"/>
        <v>0.20813980199849025</v>
      </c>
      <c r="AS324" s="65">
        <f t="shared" si="174"/>
        <v>0.14930004056425983</v>
      </c>
      <c r="AT324" s="65">
        <f t="shared" si="175"/>
        <v>0.11517965454228252</v>
      </c>
      <c r="AU324" s="65">
        <f t="shared" si="176"/>
        <v>5.2502196712033634E-2</v>
      </c>
      <c r="AV324" s="65">
        <f t="shared" si="177"/>
        <v>1.4140508766018406E-2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5.2502196712033634E-2</v>
      </c>
      <c r="BB324" s="68">
        <f ca="1"/>
        <v>0.11517965454228252</v>
      </c>
      <c r="BC324" s="45"/>
      <c r="BD324" s="45">
        <f t="shared" ca="1" si="154"/>
        <v>5.2502196712033634E-2</v>
      </c>
    </row>
    <row r="325" spans="11:56" x14ac:dyDescent="0.25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0.66495355857408234</v>
      </c>
      <c r="AA325" s="62">
        <f t="shared" si="156"/>
        <v>0.57742888517410496</v>
      </c>
      <c r="AB325" s="62">
        <f t="shared" si="157"/>
        <v>0.455763114621623</v>
      </c>
      <c r="AC325" s="62">
        <f t="shared" si="158"/>
        <v>0.38177157320514288</v>
      </c>
      <c r="AD325" s="62">
        <f t="shared" si="159"/>
        <v>0.31625173644695059</v>
      </c>
      <c r="AE325" s="62">
        <f t="shared" si="160"/>
        <v>0.23602680939447204</v>
      </c>
      <c r="AF325" s="62">
        <f t="shared" si="161"/>
        <v>0.20695836815456534</v>
      </c>
      <c r="AG325" s="62">
        <f t="shared" si="162"/>
        <v>0.14827920710888737</v>
      </c>
      <c r="AH325" s="62">
        <f t="shared" si="163"/>
        <v>0.11428684273714165</v>
      </c>
      <c r="AI325" s="62">
        <f t="shared" si="164"/>
        <v>5.1979423420053954E-2</v>
      </c>
      <c r="AJ325" s="62">
        <f t="shared" si="165"/>
        <v>1.3950376315146401E-2</v>
      </c>
      <c r="AK325" s="63">
        <f t="shared" si="166"/>
        <v>0</v>
      </c>
      <c r="AL325" s="64">
        <f t="shared" si="167"/>
        <v>0.66495355857408234</v>
      </c>
      <c r="AM325" s="65">
        <f t="shared" si="168"/>
        <v>0.57742888517410496</v>
      </c>
      <c r="AN325" s="65">
        <f t="shared" si="169"/>
        <v>0.455763114621623</v>
      </c>
      <c r="AO325" s="65">
        <f t="shared" si="170"/>
        <v>0.38177157320514288</v>
      </c>
      <c r="AP325" s="65">
        <f t="shared" si="171"/>
        <v>0.31625173644695059</v>
      </c>
      <c r="AQ325" s="65">
        <f t="shared" si="172"/>
        <v>0.23602680939447204</v>
      </c>
      <c r="AR325" s="65">
        <f t="shared" si="173"/>
        <v>0.20695836815456534</v>
      </c>
      <c r="AS325" s="65">
        <f t="shared" si="174"/>
        <v>0.14827920710888737</v>
      </c>
      <c r="AT325" s="65">
        <f t="shared" si="175"/>
        <v>0.11428684273714165</v>
      </c>
      <c r="AU325" s="65">
        <f t="shared" si="176"/>
        <v>5.1979423420053954E-2</v>
      </c>
      <c r="AV325" s="65">
        <f t="shared" si="177"/>
        <v>1.3950376315146401E-2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5.1979423420053954E-2</v>
      </c>
      <c r="BB325" s="68">
        <f ca="1"/>
        <v>0.11428684273714165</v>
      </c>
      <c r="BC325" s="45"/>
      <c r="BD325" s="45">
        <f t="shared" ca="1" si="154"/>
        <v>5.1979423420053954E-2</v>
      </c>
    </row>
    <row r="326" spans="11:56" x14ac:dyDescent="0.25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0.6637793827158337</v>
      </c>
      <c r="AA326" s="62">
        <f t="shared" si="156"/>
        <v>0.57602090394887151</v>
      </c>
      <c r="AB326" s="62">
        <f t="shared" si="157"/>
        <v>0.45424435619818238</v>
      </c>
      <c r="AC326" s="62">
        <f t="shared" si="158"/>
        <v>0.38021548141328748</v>
      </c>
      <c r="AD326" s="62">
        <f t="shared" si="159"/>
        <v>0.31480964458374133</v>
      </c>
      <c r="AE326" s="62">
        <f t="shared" si="160"/>
        <v>0.23477668932531054</v>
      </c>
      <c r="AF326" s="62">
        <f t="shared" si="161"/>
        <v>0.20578364031263607</v>
      </c>
      <c r="AG326" s="62">
        <f t="shared" si="162"/>
        <v>0.14726535356416778</v>
      </c>
      <c r="AH326" s="62">
        <f t="shared" si="163"/>
        <v>0.11340095153722891</v>
      </c>
      <c r="AI326" s="62">
        <f t="shared" si="164"/>
        <v>5.146185547055368E-2</v>
      </c>
      <c r="AJ326" s="62">
        <f t="shared" si="165"/>
        <v>1.3762800374048744E-2</v>
      </c>
      <c r="AK326" s="63">
        <f t="shared" si="166"/>
        <v>0</v>
      </c>
      <c r="AL326" s="64">
        <f t="shared" si="167"/>
        <v>0.6637793827158337</v>
      </c>
      <c r="AM326" s="65">
        <f t="shared" si="168"/>
        <v>0.57602090394887151</v>
      </c>
      <c r="AN326" s="65">
        <f t="shared" si="169"/>
        <v>0.45424435619818238</v>
      </c>
      <c r="AO326" s="65">
        <f t="shared" si="170"/>
        <v>0.38021548141328748</v>
      </c>
      <c r="AP326" s="65">
        <f t="shared" si="171"/>
        <v>0.31480964458374133</v>
      </c>
      <c r="AQ326" s="65">
        <f t="shared" si="172"/>
        <v>0.23477668932531054</v>
      </c>
      <c r="AR326" s="65">
        <f t="shared" si="173"/>
        <v>0.20578364031263607</v>
      </c>
      <c r="AS326" s="65">
        <f t="shared" si="174"/>
        <v>0.14726535356416778</v>
      </c>
      <c r="AT326" s="65">
        <f t="shared" si="175"/>
        <v>0.11340095153722891</v>
      </c>
      <c r="AU326" s="65">
        <f t="shared" si="176"/>
        <v>5.146185547055368E-2</v>
      </c>
      <c r="AV326" s="65">
        <f t="shared" si="177"/>
        <v>1.3762800374048744E-2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5.146185547055368E-2</v>
      </c>
      <c r="BB326" s="68">
        <f ca="1"/>
        <v>0.11340095153722891</v>
      </c>
      <c r="BC326" s="45"/>
      <c r="BD326" s="45">
        <f t="shared" ca="1" si="154"/>
        <v>5.146185547055368E-2</v>
      </c>
    </row>
    <row r="327" spans="11:56" x14ac:dyDescent="0.25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0.66260728021884208</v>
      </c>
      <c r="AA327" s="62">
        <f t="shared" si="156"/>
        <v>0.57461635589295379</v>
      </c>
      <c r="AB327" s="62">
        <f t="shared" si="157"/>
        <v>0.45273065879673929</v>
      </c>
      <c r="AC327" s="62">
        <f t="shared" si="158"/>
        <v>0.3786657322143191</v>
      </c>
      <c r="AD327" s="62">
        <f t="shared" si="159"/>
        <v>0.31337412858621838</v>
      </c>
      <c r="AE327" s="62">
        <f t="shared" si="160"/>
        <v>0.23353319053866914</v>
      </c>
      <c r="AF327" s="62">
        <f t="shared" si="161"/>
        <v>0.20461558040839353</v>
      </c>
      <c r="AG327" s="62">
        <f t="shared" si="162"/>
        <v>0.14625843220522247</v>
      </c>
      <c r="AH327" s="62">
        <f t="shared" si="163"/>
        <v>0.11252192729767037</v>
      </c>
      <c r="AI327" s="62">
        <f t="shared" si="164"/>
        <v>5.094944103305344E-2</v>
      </c>
      <c r="AJ327" s="62">
        <f t="shared" si="165"/>
        <v>1.3577746568045067E-2</v>
      </c>
      <c r="AK327" s="63">
        <f t="shared" si="166"/>
        <v>0</v>
      </c>
      <c r="AL327" s="64">
        <f t="shared" si="167"/>
        <v>0.66260728021884208</v>
      </c>
      <c r="AM327" s="65">
        <f t="shared" si="168"/>
        <v>0.57461635589295379</v>
      </c>
      <c r="AN327" s="65">
        <f t="shared" si="169"/>
        <v>0.45273065879673929</v>
      </c>
      <c r="AO327" s="65">
        <f t="shared" si="170"/>
        <v>0.3786657322143191</v>
      </c>
      <c r="AP327" s="65">
        <f t="shared" si="171"/>
        <v>0.31337412858621838</v>
      </c>
      <c r="AQ327" s="65">
        <f t="shared" si="172"/>
        <v>0.23353319053866914</v>
      </c>
      <c r="AR327" s="65">
        <f t="shared" si="173"/>
        <v>0.20461558040839353</v>
      </c>
      <c r="AS327" s="65">
        <f t="shared" si="174"/>
        <v>0.14625843220522247</v>
      </c>
      <c r="AT327" s="65">
        <f t="shared" si="175"/>
        <v>0.11252192729767037</v>
      </c>
      <c r="AU327" s="65">
        <f t="shared" si="176"/>
        <v>5.094944103305344E-2</v>
      </c>
      <c r="AV327" s="65">
        <f t="shared" si="177"/>
        <v>1.3577746568045067E-2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5.094944103305344E-2</v>
      </c>
      <c r="BB327" s="68">
        <f ca="1"/>
        <v>0.11252192729767037</v>
      </c>
      <c r="BC327" s="45"/>
      <c r="BD327" s="45">
        <f t="shared" ref="BD327:BD366" ca="1" si="180">IF($D$11=1,BA327*BB327,BA327)</f>
        <v>5.094944103305344E-2</v>
      </c>
    </row>
    <row r="328" spans="11:56" x14ac:dyDescent="0.25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0.66143724742196353</v>
      </c>
      <c r="AA328" s="62">
        <f t="shared" ref="AA328:AA366" si="182">AA327*VLOOKUP($X328,$K$7:$V$36,AA$6+1,FALSE)</f>
        <v>0.57321523263503882</v>
      </c>
      <c r="AB328" s="62">
        <f t="shared" ref="AB328:AB366" si="183">AB327*VLOOKUP($X328,$K$7:$V$36,AB$6+1,FALSE)</f>
        <v>0.45122200555223918</v>
      </c>
      <c r="AC328" s="62">
        <f t="shared" ref="AC328:AC366" si="184">AC327*VLOOKUP($X328,$K$7:$V$36,AC$6+1,FALSE)</f>
        <v>0.37712229975598099</v>
      </c>
      <c r="AD328" s="62">
        <f t="shared" ref="AD328:AD366" si="185">AD327*VLOOKUP($X328,$K$7:$V$36,AD$6+1,FALSE)</f>
        <v>0.31194515846876802</v>
      </c>
      <c r="AE328" s="62">
        <f t="shared" ref="AE328:AE366" si="186">AE327*VLOOKUP($X328,$K$7:$V$36,AE$6+1,FALSE)</f>
        <v>0.2322962779648107</v>
      </c>
      <c r="AF328" s="62">
        <f t="shared" ref="AF328:AF366" si="187">AF327*VLOOKUP($X328,$K$7:$V$36,AF$6+1,FALSE)</f>
        <v>0.20345415059358779</v>
      </c>
      <c r="AG328" s="62">
        <f t="shared" ref="AG328:AG366" si="188">AG327*VLOOKUP($X328,$K$7:$V$36,AG$6+1,FALSE)</f>
        <v>0.14525839563348991</v>
      </c>
      <c r="AH328" s="62">
        <f t="shared" ref="AH328:AH366" si="189">AH327*VLOOKUP($X328,$K$7:$V$36,AH$6+1,FALSE)</f>
        <v>0.11164971678941882</v>
      </c>
      <c r="AI328" s="62">
        <f t="shared" ref="AI328:AI366" si="190">AI327*VLOOKUP($X328,$K$7:$V$36,AI$6+1,FALSE)</f>
        <v>5.0442128793158743E-2</v>
      </c>
      <c r="AJ328" s="62">
        <f t="shared" ref="AJ328:AJ366" si="191">AJ327*VLOOKUP($X328,$K$7:$V$36,AJ$6+1,FALSE)</f>
        <v>1.3395180984654939E-2</v>
      </c>
      <c r="AK328" s="63">
        <f t="shared" ref="AK328:AK366" si="192">W$7</f>
        <v>0</v>
      </c>
      <c r="AL328" s="64">
        <f t="shared" ref="AL328:AL366" si="193">AL327*VLOOKUP($X328,$K$40:$V$69,AL$6+1,FALSE)</f>
        <v>0.66143724742196353</v>
      </c>
      <c r="AM328" s="65">
        <f t="shared" ref="AM328:AM366" si="194">AM327*VLOOKUP($X328,$K$40:$V$69,AM$6+1,FALSE)</f>
        <v>0.57321523263503882</v>
      </c>
      <c r="AN328" s="65">
        <f t="shared" ref="AN328:AN366" si="195">AN327*VLOOKUP($X328,$K$40:$V$69,AN$6+1,FALSE)</f>
        <v>0.45122200555223918</v>
      </c>
      <c r="AO328" s="65">
        <f t="shared" ref="AO328:AO366" si="196">AO327*VLOOKUP($X328,$K$40:$V$69,AO$6+1,FALSE)</f>
        <v>0.37712229975598099</v>
      </c>
      <c r="AP328" s="65">
        <f t="shared" ref="AP328:AP366" si="197">AP327*VLOOKUP($X328,$K$40:$V$69,AP$6+1,FALSE)</f>
        <v>0.31194515846876802</v>
      </c>
      <c r="AQ328" s="65">
        <f t="shared" ref="AQ328:AQ366" si="198">AQ327*VLOOKUP($X328,$K$40:$V$69,AQ$6+1,FALSE)</f>
        <v>0.2322962779648107</v>
      </c>
      <c r="AR328" s="65">
        <f t="shared" ref="AR328:AR366" si="199">AR327*VLOOKUP($X328,$K$40:$V$69,AR$6+1,FALSE)</f>
        <v>0.20345415059358779</v>
      </c>
      <c r="AS328" s="65">
        <f t="shared" ref="AS328:AS366" si="200">AS327*VLOOKUP($X328,$K$40:$V$69,AS$6+1,FALSE)</f>
        <v>0.14525839563348991</v>
      </c>
      <c r="AT328" s="65">
        <f t="shared" ref="AT328:AT366" si="201">AT327*VLOOKUP($X328,$K$40:$V$69,AT$6+1,FALSE)</f>
        <v>0.11164971678941882</v>
      </c>
      <c r="AU328" s="65">
        <f t="shared" ref="AU328:AU366" si="202">AU327*VLOOKUP($X328,$K$40:$V$69,AU$6+1,FALSE)</f>
        <v>5.0442128793158743E-2</v>
      </c>
      <c r="AV328" s="65">
        <f t="shared" ref="AV328:AV366" si="203">AV327*VLOOKUP($X328,$K$40:$V$69,AV$6+1,FALSE)</f>
        <v>1.3395180984654939E-2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5.0442128793158743E-2</v>
      </c>
      <c r="BB328" s="68">
        <f ca="1"/>
        <v>0.11164971678941882</v>
      </c>
      <c r="BC328" s="45"/>
      <c r="BD328" s="45">
        <f t="shared" ca="1" si="180"/>
        <v>5.0442128793158743E-2</v>
      </c>
    </row>
    <row r="329" spans="11:56" x14ac:dyDescent="0.25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0.66026928067051882</v>
      </c>
      <c r="AA329" s="62">
        <f t="shared" si="182"/>
        <v>0.57181752582422596</v>
      </c>
      <c r="AB329" s="62">
        <f t="shared" si="183"/>
        <v>0.44971837965582767</v>
      </c>
      <c r="AC329" s="62">
        <f t="shared" si="184"/>
        <v>0.37558515829138961</v>
      </c>
      <c r="AD329" s="62">
        <f t="shared" si="185"/>
        <v>0.31052270438250945</v>
      </c>
      <c r="AE329" s="62">
        <f t="shared" si="186"/>
        <v>0.23106591671974558</v>
      </c>
      <c r="AF329" s="62">
        <f t="shared" si="187"/>
        <v>0.20229931323480141</v>
      </c>
      <c r="AG329" s="62">
        <f t="shared" si="188"/>
        <v>0.14426519677449448</v>
      </c>
      <c r="AH329" s="62">
        <f t="shared" si="189"/>
        <v>0.11078426719603048</v>
      </c>
      <c r="AI329" s="62">
        <f t="shared" si="190"/>
        <v>4.9939867947421245E-2</v>
      </c>
      <c r="AJ329" s="62">
        <f t="shared" si="191"/>
        <v>1.3215070167383144E-2</v>
      </c>
      <c r="AK329" s="63">
        <f t="shared" si="192"/>
        <v>0</v>
      </c>
      <c r="AL329" s="64">
        <f t="shared" si="193"/>
        <v>0.66026928067051882</v>
      </c>
      <c r="AM329" s="65">
        <f t="shared" si="194"/>
        <v>0.57181752582422596</v>
      </c>
      <c r="AN329" s="65">
        <f t="shared" si="195"/>
        <v>0.44971837965582767</v>
      </c>
      <c r="AO329" s="65">
        <f t="shared" si="196"/>
        <v>0.37558515829138961</v>
      </c>
      <c r="AP329" s="65">
        <f t="shared" si="197"/>
        <v>0.31052270438250945</v>
      </c>
      <c r="AQ329" s="65">
        <f t="shared" si="198"/>
        <v>0.23106591671974558</v>
      </c>
      <c r="AR329" s="65">
        <f t="shared" si="199"/>
        <v>0.20229931323480141</v>
      </c>
      <c r="AS329" s="65">
        <f t="shared" si="200"/>
        <v>0.14426519677449448</v>
      </c>
      <c r="AT329" s="65">
        <f t="shared" si="201"/>
        <v>0.11078426719603048</v>
      </c>
      <c r="AU329" s="65">
        <f t="shared" si="202"/>
        <v>4.9939867947421245E-2</v>
      </c>
      <c r="AV329" s="65">
        <f t="shared" si="203"/>
        <v>1.3215070167383144E-2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4.9939867947421245E-2</v>
      </c>
      <c r="BB329" s="68">
        <f ca="1"/>
        <v>0.11078426719603048</v>
      </c>
      <c r="BC329" s="45"/>
      <c r="BD329" s="45">
        <f t="shared" ca="1" si="180"/>
        <v>4.9939867947421245E-2</v>
      </c>
    </row>
    <row r="330" spans="11:56" x14ac:dyDescent="0.25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0.65910337631628235</v>
      </c>
      <c r="AA330" s="62">
        <f t="shared" si="182"/>
        <v>0.57042322712997695</v>
      </c>
      <c r="AB330" s="62">
        <f t="shared" si="183"/>
        <v>0.44821976435466315</v>
      </c>
      <c r="AC330" s="62">
        <f t="shared" si="184"/>
        <v>0.37405428217860504</v>
      </c>
      <c r="AD330" s="62">
        <f t="shared" si="185"/>
        <v>0.3091067366146712</v>
      </c>
      <c r="AE330" s="62">
        <f t="shared" si="186"/>
        <v>0.22984207210424776</v>
      </c>
      <c r="AF330" s="62">
        <f t="shared" si="187"/>
        <v>0.20115103091223011</v>
      </c>
      <c r="AG330" s="62">
        <f t="shared" si="188"/>
        <v>0.14327878887563053</v>
      </c>
      <c r="AH330" s="62">
        <f t="shared" si="189"/>
        <v>0.10992552611046674</v>
      </c>
      <c r="AI330" s="62">
        <f t="shared" si="190"/>
        <v>4.9442608198251171E-2</v>
      </c>
      <c r="AJ330" s="62">
        <f t="shared" si="191"/>
        <v>1.3037381109588544E-2</v>
      </c>
      <c r="AK330" s="63">
        <f t="shared" si="192"/>
        <v>0</v>
      </c>
      <c r="AL330" s="64">
        <f t="shared" si="193"/>
        <v>0.65910337631628235</v>
      </c>
      <c r="AM330" s="65">
        <f t="shared" si="194"/>
        <v>0.57042322712997695</v>
      </c>
      <c r="AN330" s="65">
        <f t="shared" si="195"/>
        <v>0.44821976435466315</v>
      </c>
      <c r="AO330" s="65">
        <f t="shared" si="196"/>
        <v>0.37405428217860504</v>
      </c>
      <c r="AP330" s="65">
        <f t="shared" si="197"/>
        <v>0.3091067366146712</v>
      </c>
      <c r="AQ330" s="65">
        <f t="shared" si="198"/>
        <v>0.22984207210424776</v>
      </c>
      <c r="AR330" s="65">
        <f t="shared" si="199"/>
        <v>0.20115103091223011</v>
      </c>
      <c r="AS330" s="65">
        <f t="shared" si="200"/>
        <v>0.14327878887563053</v>
      </c>
      <c r="AT330" s="65">
        <f t="shared" si="201"/>
        <v>0.10992552611046674</v>
      </c>
      <c r="AU330" s="65">
        <f t="shared" si="202"/>
        <v>4.9442608198251171E-2</v>
      </c>
      <c r="AV330" s="65">
        <f t="shared" si="203"/>
        <v>1.3037381109588544E-2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4.9442608198251171E-2</v>
      </c>
      <c r="BB330" s="68">
        <f ca="1"/>
        <v>0.10992552611046674</v>
      </c>
      <c r="BC330" s="45"/>
      <c r="BD330" s="45">
        <f t="shared" ca="1" si="180"/>
        <v>4.9442608198251171E-2</v>
      </c>
    </row>
    <row r="331" spans="11:56" x14ac:dyDescent="0.25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0.65793953071747047</v>
      </c>
      <c r="AA331" s="62">
        <f t="shared" si="182"/>
        <v>0.5690323282420664</v>
      </c>
      <c r="AB331" s="62">
        <f t="shared" si="183"/>
        <v>0.44672614295173024</v>
      </c>
      <c r="AC331" s="62">
        <f t="shared" si="184"/>
        <v>0.37252964588020332</v>
      </c>
      <c r="AD331" s="62">
        <f t="shared" si="185"/>
        <v>0.30769722558797058</v>
      </c>
      <c r="AE331" s="62">
        <f t="shared" si="186"/>
        <v>0.22862470960287626</v>
      </c>
      <c r="AF331" s="62">
        <f t="shared" si="187"/>
        <v>0.20000926641847019</v>
      </c>
      <c r="AG331" s="62">
        <f t="shared" si="188"/>
        <v>0.14229912550396162</v>
      </c>
      <c r="AH331" s="62">
        <f t="shared" si="189"/>
        <v>0.10907344153192065</v>
      </c>
      <c r="AI331" s="62">
        <f t="shared" si="190"/>
        <v>4.8950299748880384E-2</v>
      </c>
      <c r="AJ331" s="62">
        <f t="shared" si="191"/>
        <v>1.2862081248435355E-2</v>
      </c>
      <c r="AK331" s="63">
        <f t="shared" si="192"/>
        <v>0</v>
      </c>
      <c r="AL331" s="64">
        <f t="shared" si="193"/>
        <v>0.65793953071747047</v>
      </c>
      <c r="AM331" s="65">
        <f t="shared" si="194"/>
        <v>0.5690323282420664</v>
      </c>
      <c r="AN331" s="65">
        <f t="shared" si="195"/>
        <v>0.44672614295173024</v>
      </c>
      <c r="AO331" s="65">
        <f t="shared" si="196"/>
        <v>0.37252964588020332</v>
      </c>
      <c r="AP331" s="65">
        <f t="shared" si="197"/>
        <v>0.30769722558797058</v>
      </c>
      <c r="AQ331" s="65">
        <f t="shared" si="198"/>
        <v>0.22862470960287626</v>
      </c>
      <c r="AR331" s="65">
        <f t="shared" si="199"/>
        <v>0.20000926641847019</v>
      </c>
      <c r="AS331" s="65">
        <f t="shared" si="200"/>
        <v>0.14229912550396162</v>
      </c>
      <c r="AT331" s="65">
        <f t="shared" si="201"/>
        <v>0.10907344153192065</v>
      </c>
      <c r="AU331" s="65">
        <f t="shared" si="202"/>
        <v>4.8950299748880384E-2</v>
      </c>
      <c r="AV331" s="65">
        <f t="shared" si="203"/>
        <v>1.2862081248435355E-2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4.8950299748880384E-2</v>
      </c>
      <c r="BB331" s="68">
        <f ca="1"/>
        <v>0.10907344153192065</v>
      </c>
      <c r="BC331" s="45"/>
      <c r="BD331" s="45">
        <f t="shared" ca="1" si="180"/>
        <v>4.8950299748880384E-2</v>
      </c>
    </row>
    <row r="332" spans="11:56" x14ac:dyDescent="0.25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0.65677774023873003</v>
      </c>
      <c r="AA332" s="62">
        <f t="shared" si="182"/>
        <v>0.56764482087053247</v>
      </c>
      <c r="AB332" s="62">
        <f t="shared" si="183"/>
        <v>0.44523749880565372</v>
      </c>
      <c r="AC332" s="62">
        <f t="shared" si="184"/>
        <v>0.37101122396285041</v>
      </c>
      <c r="AD332" s="62">
        <f t="shared" si="185"/>
        <v>0.30629414185999582</v>
      </c>
      <c r="AE332" s="62">
        <f t="shared" si="186"/>
        <v>0.22741379488300176</v>
      </c>
      <c r="AF332" s="62">
        <f t="shared" si="187"/>
        <v>0.19887398275731302</v>
      </c>
      <c r="AG332" s="62">
        <f t="shared" si="188"/>
        <v>0.14132616054403474</v>
      </c>
      <c r="AH332" s="62">
        <f t="shared" si="189"/>
        <v>0.10822796186266803</v>
      </c>
      <c r="AI332" s="62">
        <f t="shared" si="190"/>
        <v>4.8462893298375637E-2</v>
      </c>
      <c r="AJ332" s="62">
        <f t="shared" si="191"/>
        <v>1.2689138458925775E-2</v>
      </c>
      <c r="AK332" s="63">
        <f t="shared" si="192"/>
        <v>0</v>
      </c>
      <c r="AL332" s="64">
        <f t="shared" si="193"/>
        <v>0.65677774023873003</v>
      </c>
      <c r="AM332" s="65">
        <f t="shared" si="194"/>
        <v>0.56764482087053247</v>
      </c>
      <c r="AN332" s="65">
        <f t="shared" si="195"/>
        <v>0.44523749880565372</v>
      </c>
      <c r="AO332" s="65">
        <f t="shared" si="196"/>
        <v>0.37101122396285041</v>
      </c>
      <c r="AP332" s="65">
        <f t="shared" si="197"/>
        <v>0.30629414185999582</v>
      </c>
      <c r="AQ332" s="65">
        <f t="shared" si="198"/>
        <v>0.22741379488300176</v>
      </c>
      <c r="AR332" s="65">
        <f t="shared" si="199"/>
        <v>0.19887398275731302</v>
      </c>
      <c r="AS332" s="65">
        <f t="shared" si="200"/>
        <v>0.14132616054403474</v>
      </c>
      <c r="AT332" s="65">
        <f t="shared" si="201"/>
        <v>0.10822796186266803</v>
      </c>
      <c r="AU332" s="65">
        <f t="shared" si="202"/>
        <v>4.8462893298375637E-2</v>
      </c>
      <c r="AV332" s="65">
        <f t="shared" si="203"/>
        <v>1.2689138458925775E-2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4.8462893298375637E-2</v>
      </c>
      <c r="BB332" s="68">
        <f ca="1"/>
        <v>0.10822796186266803</v>
      </c>
      <c r="BC332" s="45"/>
      <c r="BD332" s="45">
        <f t="shared" ca="1" si="180"/>
        <v>4.8462893298375637E-2</v>
      </c>
    </row>
    <row r="333" spans="11:56" x14ac:dyDescent="0.25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0.65561800125112746</v>
      </c>
      <c r="AA333" s="62">
        <f t="shared" si="182"/>
        <v>0.56626069674562707</v>
      </c>
      <c r="AB333" s="62">
        <f t="shared" si="183"/>
        <v>0.44375381533051306</v>
      </c>
      <c r="AC333" s="62">
        <f t="shared" si="184"/>
        <v>0.369498991096878</v>
      </c>
      <c r="AD333" s="62">
        <f t="shared" si="185"/>
        <v>0.304897456122591</v>
      </c>
      <c r="AE333" s="62">
        <f t="shared" si="186"/>
        <v>0.22620929379383831</v>
      </c>
      <c r="AF333" s="62">
        <f t="shared" si="187"/>
        <v>0.19774514314254615</v>
      </c>
      <c r="AG333" s="62">
        <f t="shared" si="188"/>
        <v>0.1403598481957096</v>
      </c>
      <c r="AH333" s="62">
        <f t="shared" si="189"/>
        <v>0.10738903590494298</v>
      </c>
      <c r="AI333" s="62">
        <f t="shared" si="190"/>
        <v>4.7980340036701444E-2</v>
      </c>
      <c r="AJ333" s="62">
        <f t="shared" si="191"/>
        <v>1.2518521048012834E-2</v>
      </c>
      <c r="AK333" s="63">
        <f t="shared" si="192"/>
        <v>0</v>
      </c>
      <c r="AL333" s="64">
        <f t="shared" si="193"/>
        <v>0.65561800125112746</v>
      </c>
      <c r="AM333" s="65">
        <f t="shared" si="194"/>
        <v>0.56626069674562707</v>
      </c>
      <c r="AN333" s="65">
        <f t="shared" si="195"/>
        <v>0.44375381533051306</v>
      </c>
      <c r="AO333" s="65">
        <f t="shared" si="196"/>
        <v>0.369498991096878</v>
      </c>
      <c r="AP333" s="65">
        <f t="shared" si="197"/>
        <v>0.304897456122591</v>
      </c>
      <c r="AQ333" s="65">
        <f t="shared" si="198"/>
        <v>0.22620929379383831</v>
      </c>
      <c r="AR333" s="65">
        <f t="shared" si="199"/>
        <v>0.19774514314254615</v>
      </c>
      <c r="AS333" s="65">
        <f t="shared" si="200"/>
        <v>0.1403598481957096</v>
      </c>
      <c r="AT333" s="65">
        <f t="shared" si="201"/>
        <v>0.10738903590494298</v>
      </c>
      <c r="AU333" s="65">
        <f t="shared" si="202"/>
        <v>4.7980340036701444E-2</v>
      </c>
      <c r="AV333" s="65">
        <f t="shared" si="203"/>
        <v>1.2518521048012834E-2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4.7980340036701444E-2</v>
      </c>
      <c r="BB333" s="68">
        <f ca="1"/>
        <v>0.10738903590494298</v>
      </c>
      <c r="BC333" s="45"/>
      <c r="BD333" s="45">
        <f t="shared" ca="1" si="180"/>
        <v>4.7980340036701444E-2</v>
      </c>
    </row>
    <row r="334" spans="11:56" x14ac:dyDescent="0.25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0.65446031013213701</v>
      </c>
      <c r="AA334" s="62">
        <f t="shared" si="182"/>
        <v>0.56487994761776683</v>
      </c>
      <c r="AB334" s="62">
        <f t="shared" si="183"/>
        <v>0.4422750759956578</v>
      </c>
      <c r="AC334" s="62">
        <f t="shared" si="184"/>
        <v>0.36799292205586082</v>
      </c>
      <c r="AD334" s="62">
        <f t="shared" si="185"/>
        <v>0.30350713920124395</v>
      </c>
      <c r="AE334" s="62">
        <f t="shared" si="186"/>
        <v>0.22501117236548013</v>
      </c>
      <c r="AF334" s="62">
        <f t="shared" si="187"/>
        <v>0.1966227109967614</v>
      </c>
      <c r="AG334" s="62">
        <f t="shared" si="188"/>
        <v>0.13940014297200265</v>
      </c>
      <c r="AH334" s="62">
        <f t="shared" si="189"/>
        <v>0.10655661285783762</v>
      </c>
      <c r="AI334" s="62">
        <f t="shared" si="190"/>
        <v>4.7502591639832142E-2</v>
      </c>
      <c r="AJ334" s="62">
        <f t="shared" si="191"/>
        <v>1.2350197748792415E-2</v>
      </c>
      <c r="AK334" s="63">
        <f t="shared" si="192"/>
        <v>0</v>
      </c>
      <c r="AL334" s="64">
        <f t="shared" si="193"/>
        <v>0.65446031013213701</v>
      </c>
      <c r="AM334" s="65">
        <f t="shared" si="194"/>
        <v>0.56487994761776683</v>
      </c>
      <c r="AN334" s="65">
        <f t="shared" si="195"/>
        <v>0.4422750759956578</v>
      </c>
      <c r="AO334" s="65">
        <f t="shared" si="196"/>
        <v>0.36799292205586082</v>
      </c>
      <c r="AP334" s="65">
        <f t="shared" si="197"/>
        <v>0.30350713920124395</v>
      </c>
      <c r="AQ334" s="65">
        <f t="shared" si="198"/>
        <v>0.22501117236548013</v>
      </c>
      <c r="AR334" s="65">
        <f t="shared" si="199"/>
        <v>0.1966227109967614</v>
      </c>
      <c r="AS334" s="65">
        <f t="shared" si="200"/>
        <v>0.13940014297200265</v>
      </c>
      <c r="AT334" s="65">
        <f t="shared" si="201"/>
        <v>0.10655661285783762</v>
      </c>
      <c r="AU334" s="65">
        <f t="shared" si="202"/>
        <v>4.7502591639832142E-2</v>
      </c>
      <c r="AV334" s="65">
        <f t="shared" si="203"/>
        <v>1.2350197748792415E-2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4.7502591639832142E-2</v>
      </c>
      <c r="BB334" s="68">
        <f ca="1"/>
        <v>0.10655661285783762</v>
      </c>
      <c r="BC334" s="45"/>
      <c r="BD334" s="45">
        <f t="shared" ca="1" si="180"/>
        <v>4.7502591639832142E-2</v>
      </c>
    </row>
    <row r="335" spans="11:56" x14ac:dyDescent="0.25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0.65330466326562964</v>
      </c>
      <c r="AA335" s="62">
        <f t="shared" si="182"/>
        <v>0.56350256525748388</v>
      </c>
      <c r="AB335" s="62">
        <f t="shared" si="183"/>
        <v>0.44080126432552319</v>
      </c>
      <c r="AC335" s="62">
        <f t="shared" si="184"/>
        <v>0.36649299171619587</v>
      </c>
      <c r="AD335" s="62">
        <f t="shared" si="185"/>
        <v>0.3021231620544767</v>
      </c>
      <c r="AE335" s="62">
        <f t="shared" si="186"/>
        <v>0.22381939680794369</v>
      </c>
      <c r="AF335" s="62">
        <f t="shared" si="187"/>
        <v>0.19550664995016964</v>
      </c>
      <c r="AG335" s="62">
        <f t="shared" si="188"/>
        <v>0.1384469996969459</v>
      </c>
      <c r="AH335" s="62">
        <f t="shared" si="189"/>
        <v>0.10573064231422587</v>
      </c>
      <c r="AI335" s="62">
        <f t="shared" si="190"/>
        <v>4.7029600264912597E-2</v>
      </c>
      <c r="AJ335" s="62">
        <f t="shared" si="191"/>
        <v>1.2184137714773354E-2</v>
      </c>
      <c r="AK335" s="63">
        <f t="shared" si="192"/>
        <v>0</v>
      </c>
      <c r="AL335" s="64">
        <f t="shared" si="193"/>
        <v>0.65330466326562964</v>
      </c>
      <c r="AM335" s="65">
        <f t="shared" si="194"/>
        <v>0.56350256525748388</v>
      </c>
      <c r="AN335" s="65">
        <f t="shared" si="195"/>
        <v>0.44080126432552319</v>
      </c>
      <c r="AO335" s="65">
        <f t="shared" si="196"/>
        <v>0.36649299171619587</v>
      </c>
      <c r="AP335" s="65">
        <f t="shared" si="197"/>
        <v>0.3021231620544767</v>
      </c>
      <c r="AQ335" s="65">
        <f t="shared" si="198"/>
        <v>0.22381939680794369</v>
      </c>
      <c r="AR335" s="65">
        <f t="shared" si="199"/>
        <v>0.19550664995016964</v>
      </c>
      <c r="AS335" s="65">
        <f t="shared" si="200"/>
        <v>0.1384469996969459</v>
      </c>
      <c r="AT335" s="65">
        <f t="shared" si="201"/>
        <v>0.10573064231422587</v>
      </c>
      <c r="AU335" s="65">
        <f t="shared" si="202"/>
        <v>4.7029600264912597E-2</v>
      </c>
      <c r="AV335" s="65">
        <f t="shared" si="203"/>
        <v>1.2184137714773354E-2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4.7029600264912597E-2</v>
      </c>
      <c r="BB335" s="68">
        <f ca="1"/>
        <v>0.10573064231422587</v>
      </c>
      <c r="BC335" s="45"/>
      <c r="BD335" s="45">
        <f t="shared" ca="1" si="180"/>
        <v>4.7029600264912597E-2</v>
      </c>
    </row>
    <row r="336" spans="11:56" x14ac:dyDescent="0.25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0.6521510570418616</v>
      </c>
      <c r="AA336" s="62">
        <f t="shared" si="182"/>
        <v>0.56212854145537672</v>
      </c>
      <c r="AB336" s="62">
        <f t="shared" si="183"/>
        <v>0.43933236389944663</v>
      </c>
      <c r="AC336" s="62">
        <f t="shared" si="184"/>
        <v>0.36499917505668344</v>
      </c>
      <c r="AD336" s="62">
        <f t="shared" si="185"/>
        <v>0.30074549577323906</v>
      </c>
      <c r="AE336" s="62">
        <f t="shared" si="186"/>
        <v>0.22263393351021465</v>
      </c>
      <c r="AF336" s="62">
        <f t="shared" si="187"/>
        <v>0.19439692383942228</v>
      </c>
      <c r="AG336" s="62">
        <f t="shared" si="188"/>
        <v>0.13750037350346037</v>
      </c>
      <c r="AH336" s="62">
        <f t="shared" si="189"/>
        <v>0.10491107425771104</v>
      </c>
      <c r="AI336" s="62">
        <f t="shared" si="190"/>
        <v>4.6561318545467099E-2</v>
      </c>
      <c r="AJ336" s="62">
        <f t="shared" si="191"/>
        <v>1.2020310514224601E-2</v>
      </c>
      <c r="AK336" s="63">
        <f t="shared" si="192"/>
        <v>0</v>
      </c>
      <c r="AL336" s="64">
        <f t="shared" si="193"/>
        <v>0.6521510570418616</v>
      </c>
      <c r="AM336" s="65">
        <f t="shared" si="194"/>
        <v>0.56212854145537672</v>
      </c>
      <c r="AN336" s="65">
        <f t="shared" si="195"/>
        <v>0.43933236389944663</v>
      </c>
      <c r="AO336" s="65">
        <f t="shared" si="196"/>
        <v>0.36499917505668344</v>
      </c>
      <c r="AP336" s="65">
        <f t="shared" si="197"/>
        <v>0.30074549577323906</v>
      </c>
      <c r="AQ336" s="65">
        <f t="shared" si="198"/>
        <v>0.22263393351021465</v>
      </c>
      <c r="AR336" s="65">
        <f t="shared" si="199"/>
        <v>0.19439692383942228</v>
      </c>
      <c r="AS336" s="65">
        <f t="shared" si="200"/>
        <v>0.13750037350346037</v>
      </c>
      <c r="AT336" s="65">
        <f t="shared" si="201"/>
        <v>0.10491107425771104</v>
      </c>
      <c r="AU336" s="65">
        <f t="shared" si="202"/>
        <v>4.6561318545467099E-2</v>
      </c>
      <c r="AV336" s="65">
        <f t="shared" si="203"/>
        <v>1.2020310514224601E-2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4.6561318545467099E-2</v>
      </c>
      <c r="BB336" s="68">
        <f ca="1"/>
        <v>0.10491107425771104</v>
      </c>
      <c r="BC336" s="45"/>
      <c r="BD336" s="45">
        <f t="shared" ca="1" si="180"/>
        <v>4.6561318545467099E-2</v>
      </c>
    </row>
    <row r="337" spans="11:56" x14ac:dyDescent="0.25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0.65099948785746331</v>
      </c>
      <c r="AA337" s="62">
        <f t="shared" si="182"/>
        <v>0.5607578680220614</v>
      </c>
      <c r="AB337" s="62">
        <f t="shared" si="183"/>
        <v>0.43786835835148491</v>
      </c>
      <c r="AC337" s="62">
        <f t="shared" si="184"/>
        <v>0.36351144715810968</v>
      </c>
      <c r="AD337" s="62">
        <f t="shared" si="185"/>
        <v>0.29937411158030458</v>
      </c>
      <c r="AE337" s="62">
        <f t="shared" si="186"/>
        <v>0.22145474903930001</v>
      </c>
      <c r="AF337" s="62">
        <f t="shared" si="187"/>
        <v>0.19329349670643955</v>
      </c>
      <c r="AG337" s="62">
        <f t="shared" si="188"/>
        <v>0.136560219831244</v>
      </c>
      <c r="AH337" s="62">
        <f t="shared" si="189"/>
        <v>0.10409785905959712</v>
      </c>
      <c r="AI337" s="62">
        <f t="shared" si="190"/>
        <v>4.6097699586656007E-2</v>
      </c>
      <c r="AJ337" s="62">
        <f t="shared" si="191"/>
        <v>1.1858686124598372E-2</v>
      </c>
      <c r="AK337" s="63">
        <f t="shared" si="192"/>
        <v>0</v>
      </c>
      <c r="AL337" s="64">
        <f t="shared" si="193"/>
        <v>0.65099948785746331</v>
      </c>
      <c r="AM337" s="65">
        <f t="shared" si="194"/>
        <v>0.5607578680220614</v>
      </c>
      <c r="AN337" s="65">
        <f t="shared" si="195"/>
        <v>0.43786835835148491</v>
      </c>
      <c r="AO337" s="65">
        <f t="shared" si="196"/>
        <v>0.36351144715810968</v>
      </c>
      <c r="AP337" s="65">
        <f t="shared" si="197"/>
        <v>0.29937411158030458</v>
      </c>
      <c r="AQ337" s="65">
        <f t="shared" si="198"/>
        <v>0.22145474903930001</v>
      </c>
      <c r="AR337" s="65">
        <f t="shared" si="199"/>
        <v>0.19329349670643955</v>
      </c>
      <c r="AS337" s="65">
        <f t="shared" si="200"/>
        <v>0.136560219831244</v>
      </c>
      <c r="AT337" s="65">
        <f t="shared" si="201"/>
        <v>0.10409785905959712</v>
      </c>
      <c r="AU337" s="65">
        <f t="shared" si="202"/>
        <v>4.6097699586656007E-2</v>
      </c>
      <c r="AV337" s="65">
        <f t="shared" si="203"/>
        <v>1.1858686124598372E-2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4.6097699586656007E-2</v>
      </c>
      <c r="BB337" s="68">
        <f ca="1"/>
        <v>0.10409785905959712</v>
      </c>
      <c r="BC337" s="45"/>
      <c r="BD337" s="45">
        <f t="shared" ca="1" si="180"/>
        <v>4.6097699586656007E-2</v>
      </c>
    </row>
    <row r="338" spans="11:56" x14ac:dyDescent="0.25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0.64984995211542795</v>
      </c>
      <c r="AA338" s="62">
        <f t="shared" si="182"/>
        <v>0.55939053678812267</v>
      </c>
      <c r="AB338" s="62">
        <f t="shared" si="183"/>
        <v>0.43640923137023163</v>
      </c>
      <c r="AC338" s="62">
        <f t="shared" si="184"/>
        <v>0.36202978320283069</v>
      </c>
      <c r="AD338" s="62">
        <f t="shared" si="185"/>
        <v>0.29800898082966953</v>
      </c>
      <c r="AE338" s="62">
        <f t="shared" si="186"/>
        <v>0.22028181013928522</v>
      </c>
      <c r="AF338" s="62">
        <f t="shared" si="187"/>
        <v>0.19219633279724535</v>
      </c>
      <c r="AG338" s="62">
        <f t="shared" si="188"/>
        <v>0.1356264944246742</v>
      </c>
      <c r="AH338" s="62">
        <f t="shared" si="189"/>
        <v>0.10329094747588352</v>
      </c>
      <c r="AI338" s="62">
        <f t="shared" si="190"/>
        <v>4.5638696960579546E-2</v>
      </c>
      <c r="AJ338" s="62">
        <f t="shared" si="191"/>
        <v>1.1699234927028299E-2</v>
      </c>
      <c r="AK338" s="63">
        <f t="shared" si="192"/>
        <v>0</v>
      </c>
      <c r="AL338" s="64">
        <f t="shared" si="193"/>
        <v>0.64984995211542795</v>
      </c>
      <c r="AM338" s="65">
        <f t="shared" si="194"/>
        <v>0.55939053678812267</v>
      </c>
      <c r="AN338" s="65">
        <f t="shared" si="195"/>
        <v>0.43640923137023163</v>
      </c>
      <c r="AO338" s="65">
        <f t="shared" si="196"/>
        <v>0.36202978320283069</v>
      </c>
      <c r="AP338" s="65">
        <f t="shared" si="197"/>
        <v>0.29800898082966953</v>
      </c>
      <c r="AQ338" s="65">
        <f t="shared" si="198"/>
        <v>0.22028181013928522</v>
      </c>
      <c r="AR338" s="65">
        <f t="shared" si="199"/>
        <v>0.19219633279724535</v>
      </c>
      <c r="AS338" s="65">
        <f t="shared" si="200"/>
        <v>0.1356264944246742</v>
      </c>
      <c r="AT338" s="65">
        <f t="shared" si="201"/>
        <v>0.10329094747588352</v>
      </c>
      <c r="AU338" s="65">
        <f t="shared" si="202"/>
        <v>4.5638696960579546E-2</v>
      </c>
      <c r="AV338" s="65">
        <f t="shared" si="203"/>
        <v>1.1699234927028299E-2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4.5638696960579546E-2</v>
      </c>
      <c r="BB338" s="68">
        <f ca="1"/>
        <v>0.10329094747588352</v>
      </c>
      <c r="BC338" s="45"/>
      <c r="BD338" s="45">
        <f t="shared" ca="1" si="180"/>
        <v>4.5638696960579546E-2</v>
      </c>
    </row>
    <row r="339" spans="11:56" x14ac:dyDescent="0.25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0.64870244622510043</v>
      </c>
      <c r="AA339" s="62">
        <f t="shared" si="182"/>
        <v>0.55802653960406523</v>
      </c>
      <c r="AB339" s="62">
        <f t="shared" si="183"/>
        <v>0.43495496669863559</v>
      </c>
      <c r="AC339" s="62">
        <f t="shared" si="184"/>
        <v>0.36055415847435884</v>
      </c>
      <c r="AD339" s="62">
        <f t="shared" si="185"/>
        <v>0.29665007500595447</v>
      </c>
      <c r="AE339" s="62">
        <f t="shared" si="186"/>
        <v>0.2191150837303962</v>
      </c>
      <c r="AF339" s="62">
        <f t="shared" si="187"/>
        <v>0.19110539656080863</v>
      </c>
      <c r="AG339" s="62">
        <f t="shared" si="188"/>
        <v>0.13469915333072452</v>
      </c>
      <c r="AH339" s="62">
        <f t="shared" si="189"/>
        <v>0.10249029064428311</v>
      </c>
      <c r="AI339" s="62">
        <f t="shared" si="190"/>
        <v>4.5184264701628431E-2</v>
      </c>
      <c r="AJ339" s="62">
        <f t="shared" si="191"/>
        <v>1.1541927700901554E-2</v>
      </c>
      <c r="AK339" s="63">
        <f t="shared" si="192"/>
        <v>0</v>
      </c>
      <c r="AL339" s="64">
        <f t="shared" si="193"/>
        <v>0.64870244622510043</v>
      </c>
      <c r="AM339" s="65">
        <f t="shared" si="194"/>
        <v>0.55802653960406523</v>
      </c>
      <c r="AN339" s="65">
        <f t="shared" si="195"/>
        <v>0.43495496669863559</v>
      </c>
      <c r="AO339" s="65">
        <f t="shared" si="196"/>
        <v>0.36055415847435884</v>
      </c>
      <c r="AP339" s="65">
        <f t="shared" si="197"/>
        <v>0.29665007500595447</v>
      </c>
      <c r="AQ339" s="65">
        <f t="shared" si="198"/>
        <v>0.2191150837303962</v>
      </c>
      <c r="AR339" s="65">
        <f t="shared" si="199"/>
        <v>0.19110539656080863</v>
      </c>
      <c r="AS339" s="65">
        <f t="shared" si="200"/>
        <v>0.13469915333072452</v>
      </c>
      <c r="AT339" s="65">
        <f t="shared" si="201"/>
        <v>0.10249029064428311</v>
      </c>
      <c r="AU339" s="65">
        <f t="shared" si="202"/>
        <v>4.5184264701628431E-2</v>
      </c>
      <c r="AV339" s="65">
        <f t="shared" si="203"/>
        <v>1.1541927700901554E-2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4.5184264701628431E-2</v>
      </c>
      <c r="BB339" s="68">
        <f ca="1"/>
        <v>0.10249029064428311</v>
      </c>
      <c r="BC339" s="45"/>
      <c r="BD339" s="45">
        <f t="shared" ca="1" si="180"/>
        <v>4.5184264701628431E-2</v>
      </c>
    </row>
    <row r="340" spans="11:56" x14ac:dyDescent="0.25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0.647556966602166</v>
      </c>
      <c r="AA340" s="62">
        <f t="shared" si="182"/>
        <v>0.55666586834026521</v>
      </c>
      <c r="AB340" s="62">
        <f t="shared" si="183"/>
        <v>0.4335055481338197</v>
      </c>
      <c r="AC340" s="62">
        <f t="shared" si="184"/>
        <v>0.35908454835695025</v>
      </c>
      <c r="AD340" s="62">
        <f t="shared" si="185"/>
        <v>0.29529736572380871</v>
      </c>
      <c r="AE340" s="62">
        <f t="shared" si="186"/>
        <v>0.21795453690806652</v>
      </c>
      <c r="AF340" s="62">
        <f t="shared" si="187"/>
        <v>0.19002065264789156</v>
      </c>
      <c r="AG340" s="62">
        <f t="shared" si="188"/>
        <v>0.13377815289689568</v>
      </c>
      <c r="AH340" s="62">
        <f t="shared" si="189"/>
        <v>0.10169584008126338</v>
      </c>
      <c r="AI340" s="62">
        <f t="shared" si="190"/>
        <v>4.4734357301880766E-2</v>
      </c>
      <c r="AJ340" s="62">
        <f t="shared" si="191"/>
        <v>1.1386735618503955E-2</v>
      </c>
      <c r="AK340" s="63">
        <f t="shared" si="192"/>
        <v>0</v>
      </c>
      <c r="AL340" s="64">
        <f t="shared" si="193"/>
        <v>0.647556966602166</v>
      </c>
      <c r="AM340" s="65">
        <f t="shared" si="194"/>
        <v>0.55666586834026521</v>
      </c>
      <c r="AN340" s="65">
        <f t="shared" si="195"/>
        <v>0.4335055481338197</v>
      </c>
      <c r="AO340" s="65">
        <f t="shared" si="196"/>
        <v>0.35908454835695025</v>
      </c>
      <c r="AP340" s="65">
        <f t="shared" si="197"/>
        <v>0.29529736572380871</v>
      </c>
      <c r="AQ340" s="65">
        <f t="shared" si="198"/>
        <v>0.21795453690806652</v>
      </c>
      <c r="AR340" s="65">
        <f t="shared" si="199"/>
        <v>0.19002065264789156</v>
      </c>
      <c r="AS340" s="65">
        <f t="shared" si="200"/>
        <v>0.13377815289689568</v>
      </c>
      <c r="AT340" s="65">
        <f t="shared" si="201"/>
        <v>0.10169584008126338</v>
      </c>
      <c r="AU340" s="65">
        <f t="shared" si="202"/>
        <v>4.4734357301880766E-2</v>
      </c>
      <c r="AV340" s="65">
        <f t="shared" si="203"/>
        <v>1.1386735618503955E-2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4.4734357301880766E-2</v>
      </c>
      <c r="BB340" s="68">
        <f ca="1"/>
        <v>0.10169584008126338</v>
      </c>
      <c r="BC340" s="45"/>
      <c r="BD340" s="45">
        <f t="shared" ca="1" si="180"/>
        <v>4.4734357301880766E-2</v>
      </c>
    </row>
    <row r="341" spans="11:56" x14ac:dyDescent="0.25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0.64641350966863897</v>
      </c>
      <c r="AA341" s="62">
        <f t="shared" si="182"/>
        <v>0.55530851488692168</v>
      </c>
      <c r="AB341" s="62">
        <f t="shared" si="183"/>
        <v>0.43206095952690032</v>
      </c>
      <c r="AC341" s="62">
        <f t="shared" si="184"/>
        <v>0.35762092833519421</v>
      </c>
      <c r="AD341" s="62">
        <f t="shared" si="185"/>
        <v>0.29395082472731726</v>
      </c>
      <c r="AE341" s="62">
        <f t="shared" si="186"/>
        <v>0.21680013694200928</v>
      </c>
      <c r="AF341" s="62">
        <f t="shared" si="187"/>
        <v>0.18894206590990406</v>
      </c>
      <c r="AG341" s="62">
        <f t="shared" si="188"/>
        <v>0.13286344976916073</v>
      </c>
      <c r="AH341" s="62">
        <f t="shared" si="189"/>
        <v>0.10090754767911055</v>
      </c>
      <c r="AI341" s="62">
        <f t="shared" si="190"/>
        <v>4.4288929706544751E-2</v>
      </c>
      <c r="AJ341" s="62">
        <f t="shared" si="191"/>
        <v>1.1233630239737068E-2</v>
      </c>
      <c r="AK341" s="63">
        <f t="shared" si="192"/>
        <v>0</v>
      </c>
      <c r="AL341" s="64">
        <f t="shared" si="193"/>
        <v>0.64641350966863897</v>
      </c>
      <c r="AM341" s="65">
        <f t="shared" si="194"/>
        <v>0.55530851488692168</v>
      </c>
      <c r="AN341" s="65">
        <f t="shared" si="195"/>
        <v>0.43206095952690032</v>
      </c>
      <c r="AO341" s="65">
        <f t="shared" si="196"/>
        <v>0.35762092833519421</v>
      </c>
      <c r="AP341" s="65">
        <f t="shared" si="197"/>
        <v>0.29395082472731726</v>
      </c>
      <c r="AQ341" s="65">
        <f t="shared" si="198"/>
        <v>0.21680013694200928</v>
      </c>
      <c r="AR341" s="65">
        <f t="shared" si="199"/>
        <v>0.18894206590990406</v>
      </c>
      <c r="AS341" s="65">
        <f t="shared" si="200"/>
        <v>0.13286344976916073</v>
      </c>
      <c r="AT341" s="65">
        <f t="shared" si="201"/>
        <v>0.10090754767911055</v>
      </c>
      <c r="AU341" s="65">
        <f t="shared" si="202"/>
        <v>4.4288929706544751E-2</v>
      </c>
      <c r="AV341" s="65">
        <f t="shared" si="203"/>
        <v>1.1233630239737068E-2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4.4288929706544751E-2</v>
      </c>
      <c r="BB341" s="68">
        <f ca="1"/>
        <v>0.10090754767911055</v>
      </c>
      <c r="BC341" s="45"/>
      <c r="BD341" s="45">
        <f t="shared" ca="1" si="180"/>
        <v>4.4288929706544751E-2</v>
      </c>
    </row>
    <row r="342" spans="11:56" x14ac:dyDescent="0.25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0.64527207185285174</v>
      </c>
      <c r="AA342" s="62">
        <f t="shared" si="182"/>
        <v>0.55395447115400853</v>
      </c>
      <c r="AB342" s="62">
        <f t="shared" si="183"/>
        <v>0.43062118478280742</v>
      </c>
      <c r="AC342" s="62">
        <f t="shared" si="184"/>
        <v>0.35616327399360426</v>
      </c>
      <c r="AD342" s="62">
        <f t="shared" si="185"/>
        <v>0.29261042388941061</v>
      </c>
      <c r="AE342" s="62">
        <f t="shared" si="186"/>
        <v>0.21565185127529418</v>
      </c>
      <c r="AF342" s="62">
        <f t="shared" si="187"/>
        <v>0.1878696013977649</v>
      </c>
      <c r="AG342" s="62">
        <f t="shared" si="188"/>
        <v>0.13195500088992429</v>
      </c>
      <c r="AH342" s="62">
        <f t="shared" si="189"/>
        <v>0.10012536570301639</v>
      </c>
      <c r="AI342" s="62">
        <f t="shared" si="190"/>
        <v>4.3847937309446819E-2</v>
      </c>
      <c r="AJ342" s="62">
        <f t="shared" si="191"/>
        <v>1.1082583506906359E-2</v>
      </c>
      <c r="AK342" s="63">
        <f t="shared" si="192"/>
        <v>0</v>
      </c>
      <c r="AL342" s="64">
        <f t="shared" si="193"/>
        <v>0.64527207185285174</v>
      </c>
      <c r="AM342" s="65">
        <f t="shared" si="194"/>
        <v>0.55395447115400853</v>
      </c>
      <c r="AN342" s="65">
        <f t="shared" si="195"/>
        <v>0.43062118478280742</v>
      </c>
      <c r="AO342" s="65">
        <f t="shared" si="196"/>
        <v>0.35616327399360426</v>
      </c>
      <c r="AP342" s="65">
        <f t="shared" si="197"/>
        <v>0.29261042388941061</v>
      </c>
      <c r="AQ342" s="65">
        <f t="shared" si="198"/>
        <v>0.21565185127529418</v>
      </c>
      <c r="AR342" s="65">
        <f t="shared" si="199"/>
        <v>0.1878696013977649</v>
      </c>
      <c r="AS342" s="65">
        <f t="shared" si="200"/>
        <v>0.13195500088992429</v>
      </c>
      <c r="AT342" s="65">
        <f t="shared" si="201"/>
        <v>0.10012536570301639</v>
      </c>
      <c r="AU342" s="65">
        <f t="shared" si="202"/>
        <v>4.3847937309446819E-2</v>
      </c>
      <c r="AV342" s="65">
        <f t="shared" si="203"/>
        <v>1.1082583506906359E-2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4.3847937309446819E-2</v>
      </c>
      <c r="BB342" s="68">
        <f ca="1"/>
        <v>0.10012536570301639</v>
      </c>
      <c r="BC342" s="45"/>
      <c r="BD342" s="45">
        <f t="shared" ca="1" si="180"/>
        <v>4.3847937309446819E-2</v>
      </c>
    </row>
    <row r="343" spans="11:56" x14ac:dyDescent="0.25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0.64413264958944372</v>
      </c>
      <c r="AA343" s="62">
        <f t="shared" si="182"/>
        <v>0.55260372907122579</v>
      </c>
      <c r="AB343" s="62">
        <f t="shared" si="183"/>
        <v>0.42918620786010531</v>
      </c>
      <c r="AC343" s="62">
        <f t="shared" si="184"/>
        <v>0.35471156101621087</v>
      </c>
      <c r="AD343" s="62">
        <f t="shared" si="185"/>
        <v>0.29127613521127738</v>
      </c>
      <c r="AE343" s="62">
        <f t="shared" si="186"/>
        <v>0.21450964752342924</v>
      </c>
      <c r="AF343" s="62">
        <f t="shared" si="187"/>
        <v>0.18680322436076929</v>
      </c>
      <c r="AG343" s="62">
        <f t="shared" si="188"/>
        <v>0.13105276349599565</v>
      </c>
      <c r="AH343" s="62">
        <f t="shared" si="189"/>
        <v>9.9349246788187698E-2</v>
      </c>
      <c r="AI343" s="62">
        <f t="shared" si="190"/>
        <v>4.3411335948564632E-2</v>
      </c>
      <c r="AJ343" s="62">
        <f t="shared" si="191"/>
        <v>1.0933567739579403E-2</v>
      </c>
      <c r="AK343" s="63">
        <f t="shared" si="192"/>
        <v>0</v>
      </c>
      <c r="AL343" s="64">
        <f t="shared" si="193"/>
        <v>0.64413264958944372</v>
      </c>
      <c r="AM343" s="65">
        <f t="shared" si="194"/>
        <v>0.55260372907122579</v>
      </c>
      <c r="AN343" s="65">
        <f t="shared" si="195"/>
        <v>0.42918620786010531</v>
      </c>
      <c r="AO343" s="65">
        <f t="shared" si="196"/>
        <v>0.35471156101621087</v>
      </c>
      <c r="AP343" s="65">
        <f t="shared" si="197"/>
        <v>0.29127613521127738</v>
      </c>
      <c r="AQ343" s="65">
        <f t="shared" si="198"/>
        <v>0.21450964752342924</v>
      </c>
      <c r="AR343" s="65">
        <f t="shared" si="199"/>
        <v>0.18680322436076929</v>
      </c>
      <c r="AS343" s="65">
        <f t="shared" si="200"/>
        <v>0.13105276349599565</v>
      </c>
      <c r="AT343" s="65">
        <f t="shared" si="201"/>
        <v>9.9349246788187698E-2</v>
      </c>
      <c r="AU343" s="65">
        <f t="shared" si="202"/>
        <v>4.3411335948564632E-2</v>
      </c>
      <c r="AV343" s="65">
        <f t="shared" si="203"/>
        <v>1.0933567739579403E-2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4.3411335948564632E-2</v>
      </c>
      <c r="BB343" s="68">
        <f ca="1"/>
        <v>9.9349246788187698E-2</v>
      </c>
      <c r="BC343" s="45"/>
      <c r="BD343" s="45">
        <f t="shared" ca="1" si="180"/>
        <v>4.3411335948564632E-2</v>
      </c>
    </row>
    <row r="344" spans="11:56" x14ac:dyDescent="0.25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0.64299523931934977</v>
      </c>
      <c r="AA344" s="62">
        <f t="shared" si="182"/>
        <v>0.55125628058795206</v>
      </c>
      <c r="AB344" s="62">
        <f t="shared" si="183"/>
        <v>0.42775601277081371</v>
      </c>
      <c r="AC344" s="62">
        <f t="shared" si="184"/>
        <v>0.35326576518615588</v>
      </c>
      <c r="AD344" s="62">
        <f t="shared" si="185"/>
        <v>0.28994793082177933</v>
      </c>
      <c r="AE344" s="62">
        <f t="shared" si="186"/>
        <v>0.2133734934734475</v>
      </c>
      <c r="AF344" s="62">
        <f t="shared" si="187"/>
        <v>0.18574290024546283</v>
      </c>
      <c r="AG344" s="62">
        <f t="shared" si="188"/>
        <v>0.13015669511657585</v>
      </c>
      <c r="AH344" s="62">
        <f t="shared" si="189"/>
        <v>9.8579143936978114E-2</v>
      </c>
      <c r="AI344" s="62">
        <f t="shared" si="190"/>
        <v>4.2979081901604627E-2</v>
      </c>
      <c r="AJ344" s="62">
        <f t="shared" si="191"/>
        <v>1.0786555629513247E-2</v>
      </c>
      <c r="AK344" s="63">
        <f t="shared" si="192"/>
        <v>0</v>
      </c>
      <c r="AL344" s="64">
        <f t="shared" si="193"/>
        <v>0.64299523931934977</v>
      </c>
      <c r="AM344" s="65">
        <f t="shared" si="194"/>
        <v>0.55125628058795206</v>
      </c>
      <c r="AN344" s="65">
        <f t="shared" si="195"/>
        <v>0.42775601277081371</v>
      </c>
      <c r="AO344" s="65">
        <f t="shared" si="196"/>
        <v>0.35326576518615588</v>
      </c>
      <c r="AP344" s="65">
        <f t="shared" si="197"/>
        <v>0.28994793082177933</v>
      </c>
      <c r="AQ344" s="65">
        <f t="shared" si="198"/>
        <v>0.2133734934734475</v>
      </c>
      <c r="AR344" s="65">
        <f t="shared" si="199"/>
        <v>0.18574290024546283</v>
      </c>
      <c r="AS344" s="65">
        <f t="shared" si="200"/>
        <v>0.13015669511657585</v>
      </c>
      <c r="AT344" s="65">
        <f t="shared" si="201"/>
        <v>9.8579143936978114E-2</v>
      </c>
      <c r="AU344" s="65">
        <f t="shared" si="202"/>
        <v>4.2979081901604627E-2</v>
      </c>
      <c r="AV344" s="65">
        <f t="shared" si="203"/>
        <v>1.0786555629513247E-2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4.2979081901604627E-2</v>
      </c>
      <c r="BB344" s="68">
        <f ca="1"/>
        <v>9.8579143936978114E-2</v>
      </c>
      <c r="BC344" s="45"/>
      <c r="BD344" s="45">
        <f t="shared" ca="1" si="180"/>
        <v>4.2979081901604627E-2</v>
      </c>
    </row>
    <row r="345" spans="11:56" x14ac:dyDescent="0.25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0.64185983748978948</v>
      </c>
      <c r="AA345" s="62">
        <f t="shared" si="182"/>
        <v>0.54991211767319625</v>
      </c>
      <c r="AB345" s="62">
        <f t="shared" si="183"/>
        <v>0.4263305835802299</v>
      </c>
      <c r="AC345" s="62">
        <f t="shared" si="184"/>
        <v>0.35182586238528835</v>
      </c>
      <c r="AD345" s="62">
        <f t="shared" si="185"/>
        <v>0.28862578297686908</v>
      </c>
      <c r="AE345" s="62">
        <f t="shared" si="186"/>
        <v>0.21224335708299852</v>
      </c>
      <c r="AF345" s="62">
        <f t="shared" si="187"/>
        <v>0.1846885946945219</v>
      </c>
      <c r="AG345" s="62">
        <f t="shared" si="188"/>
        <v>0.12926675357125841</v>
      </c>
      <c r="AH345" s="62">
        <f t="shared" si="189"/>
        <v>9.7815010516042175E-2</v>
      </c>
      <c r="AI345" s="62">
        <f t="shared" si="190"/>
        <v>4.255113188162353E-2</v>
      </c>
      <c r="AJ345" s="62">
        <f t="shared" si="191"/>
        <v>1.064152023564997E-2</v>
      </c>
      <c r="AK345" s="63">
        <f t="shared" si="192"/>
        <v>0</v>
      </c>
      <c r="AL345" s="64">
        <f t="shared" si="193"/>
        <v>0.64185983748978948</v>
      </c>
      <c r="AM345" s="65">
        <f t="shared" si="194"/>
        <v>0.54991211767319625</v>
      </c>
      <c r="AN345" s="65">
        <f t="shared" si="195"/>
        <v>0.4263305835802299</v>
      </c>
      <c r="AO345" s="65">
        <f t="shared" si="196"/>
        <v>0.35182586238528835</v>
      </c>
      <c r="AP345" s="65">
        <f t="shared" si="197"/>
        <v>0.28862578297686908</v>
      </c>
      <c r="AQ345" s="65">
        <f t="shared" si="198"/>
        <v>0.21224335708299852</v>
      </c>
      <c r="AR345" s="65">
        <f t="shared" si="199"/>
        <v>0.1846885946945219</v>
      </c>
      <c r="AS345" s="65">
        <f t="shared" si="200"/>
        <v>0.12926675357125841</v>
      </c>
      <c r="AT345" s="65">
        <f t="shared" si="201"/>
        <v>9.7815010516042175E-2</v>
      </c>
      <c r="AU345" s="65">
        <f t="shared" si="202"/>
        <v>4.255113188162353E-2</v>
      </c>
      <c r="AV345" s="65">
        <f t="shared" si="203"/>
        <v>1.064152023564997E-2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4.255113188162353E-2</v>
      </c>
      <c r="BB345" s="68">
        <f ca="1"/>
        <v>9.7815010516042175E-2</v>
      </c>
      <c r="BC345" s="45"/>
      <c r="BD345" s="45">
        <f t="shared" ca="1" si="180"/>
        <v>4.255113188162353E-2</v>
      </c>
    </row>
    <row r="346" spans="11:56" x14ac:dyDescent="0.25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0.64072644055425598</v>
      </c>
      <c r="AA346" s="62">
        <f t="shared" si="182"/>
        <v>0.54857123231554961</v>
      </c>
      <c r="AB346" s="62">
        <f t="shared" si="183"/>
        <v>0.42490990440675097</v>
      </c>
      <c r="AC346" s="62">
        <f t="shared" si="184"/>
        <v>0.35039182859376239</v>
      </c>
      <c r="AD346" s="62">
        <f t="shared" si="185"/>
        <v>0.28730966405901087</v>
      </c>
      <c r="AE346" s="62">
        <f t="shared" si="186"/>
        <v>0.21111920647944474</v>
      </c>
      <c r="AF346" s="62">
        <f t="shared" si="187"/>
        <v>0.18364027354564033</v>
      </c>
      <c r="AG346" s="62">
        <f t="shared" si="188"/>
        <v>0.12838289696804384</v>
      </c>
      <c r="AH346" s="62">
        <f t="shared" si="189"/>
        <v>9.705680025351146E-2</v>
      </c>
      <c r="AI346" s="62">
        <f t="shared" si="190"/>
        <v>4.2127443032693536E-2</v>
      </c>
      <c r="AJ346" s="62">
        <f t="shared" si="191"/>
        <v>1.0498434979179535E-2</v>
      </c>
      <c r="AK346" s="63">
        <f t="shared" si="192"/>
        <v>0</v>
      </c>
      <c r="AL346" s="64">
        <f t="shared" si="193"/>
        <v>0.64072644055425598</v>
      </c>
      <c r="AM346" s="65">
        <f t="shared" si="194"/>
        <v>0.54857123231554961</v>
      </c>
      <c r="AN346" s="65">
        <f t="shared" si="195"/>
        <v>0.42490990440675097</v>
      </c>
      <c r="AO346" s="65">
        <f t="shared" si="196"/>
        <v>0.35039182859376239</v>
      </c>
      <c r="AP346" s="65">
        <f t="shared" si="197"/>
        <v>0.28730966405901087</v>
      </c>
      <c r="AQ346" s="65">
        <f t="shared" si="198"/>
        <v>0.21111920647944474</v>
      </c>
      <c r="AR346" s="65">
        <f t="shared" si="199"/>
        <v>0.18364027354564033</v>
      </c>
      <c r="AS346" s="65">
        <f t="shared" si="200"/>
        <v>0.12838289696804384</v>
      </c>
      <c r="AT346" s="65">
        <f t="shared" si="201"/>
        <v>9.705680025351146E-2</v>
      </c>
      <c r="AU346" s="65">
        <f t="shared" si="202"/>
        <v>4.2127443032693536E-2</v>
      </c>
      <c r="AV346" s="65">
        <f t="shared" si="203"/>
        <v>1.0498434979179535E-2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4.2127443032693536E-2</v>
      </c>
      <c r="BB346" s="68">
        <f ca="1"/>
        <v>9.705680025351146E-2</v>
      </c>
      <c r="BC346" s="45"/>
      <c r="BD346" s="45">
        <f t="shared" ca="1" si="180"/>
        <v>4.2127443032693536E-2</v>
      </c>
    </row>
    <row r="347" spans="11:56" x14ac:dyDescent="0.25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0.63959504497250486</v>
      </c>
      <c r="AA347" s="62">
        <f t="shared" si="182"/>
        <v>0.54723361652313807</v>
      </c>
      <c r="AB347" s="62">
        <f t="shared" si="183"/>
        <v>0.42349395942169688</v>
      </c>
      <c r="AC347" s="62">
        <f t="shared" si="184"/>
        <v>0.34896363988963652</v>
      </c>
      <c r="AD347" s="62">
        <f t="shared" si="185"/>
        <v>0.28599954657660337</v>
      </c>
      <c r="AE347" s="62">
        <f t="shared" si="186"/>
        <v>0.21000100995896256</v>
      </c>
      <c r="AF347" s="62">
        <f t="shared" si="187"/>
        <v>0.1825979028304226</v>
      </c>
      <c r="AG347" s="62">
        <f t="shared" si="188"/>
        <v>0.12750508370136757</v>
      </c>
      <c r="AH347" s="62">
        <f t="shared" si="189"/>
        <v>9.630446723619264E-2</v>
      </c>
      <c r="AI347" s="62">
        <f t="shared" si="190"/>
        <v>4.170797292561057E-2</v>
      </c>
      <c r="AJ347" s="62">
        <f t="shared" si="191"/>
        <v>1.0357273638669022E-2</v>
      </c>
      <c r="AK347" s="63">
        <f t="shared" si="192"/>
        <v>0</v>
      </c>
      <c r="AL347" s="64">
        <f t="shared" si="193"/>
        <v>0.63959504497250486</v>
      </c>
      <c r="AM347" s="65">
        <f t="shared" si="194"/>
        <v>0.54723361652313807</v>
      </c>
      <c r="AN347" s="65">
        <f t="shared" si="195"/>
        <v>0.42349395942169688</v>
      </c>
      <c r="AO347" s="65">
        <f t="shared" si="196"/>
        <v>0.34896363988963652</v>
      </c>
      <c r="AP347" s="65">
        <f t="shared" si="197"/>
        <v>0.28599954657660337</v>
      </c>
      <c r="AQ347" s="65">
        <f t="shared" si="198"/>
        <v>0.21000100995896256</v>
      </c>
      <c r="AR347" s="65">
        <f t="shared" si="199"/>
        <v>0.1825979028304226</v>
      </c>
      <c r="AS347" s="65">
        <f t="shared" si="200"/>
        <v>0.12750508370136757</v>
      </c>
      <c r="AT347" s="65">
        <f t="shared" si="201"/>
        <v>9.630446723619264E-2</v>
      </c>
      <c r="AU347" s="65">
        <f t="shared" si="202"/>
        <v>4.170797292561057E-2</v>
      </c>
      <c r="AV347" s="65">
        <f t="shared" si="203"/>
        <v>1.0357273638669022E-2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4.170797292561057E-2</v>
      </c>
      <c r="BB347" s="68">
        <f ca="1"/>
        <v>9.630446723619264E-2</v>
      </c>
      <c r="BC347" s="45"/>
      <c r="BD347" s="45">
        <f t="shared" ca="1" si="180"/>
        <v>4.170797292561057E-2</v>
      </c>
    </row>
    <row r="348" spans="11:56" x14ac:dyDescent="0.25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0.63846564721054289</v>
      </c>
      <c r="AA348" s="62">
        <f t="shared" si="182"/>
        <v>0.54589926232357489</v>
      </c>
      <c r="AB348" s="62">
        <f t="shared" si="183"/>
        <v>0.42208273284913428</v>
      </c>
      <c r="AC348" s="62">
        <f t="shared" si="184"/>
        <v>0.34754127244847438</v>
      </c>
      <c r="AD348" s="62">
        <f t="shared" si="185"/>
        <v>0.28469540316340558</v>
      </c>
      <c r="AE348" s="62">
        <f t="shared" si="186"/>
        <v>0.20888873598564828</v>
      </c>
      <c r="AF348" s="62">
        <f t="shared" si="187"/>
        <v>0.18156144877328298</v>
      </c>
      <c r="AG348" s="62">
        <f t="shared" si="188"/>
        <v>0.12663327245014155</v>
      </c>
      <c r="AH348" s="62">
        <f t="shared" si="189"/>
        <v>9.5557965906787182E-2</v>
      </c>
      <c r="AI348" s="62">
        <f t="shared" si="190"/>
        <v>4.1292679553645371E-2</v>
      </c>
      <c r="AJ348" s="62">
        <f t="shared" si="191"/>
        <v>1.0218010345257362E-2</v>
      </c>
      <c r="AK348" s="63">
        <f t="shared" si="192"/>
        <v>0</v>
      </c>
      <c r="AL348" s="64">
        <f t="shared" si="193"/>
        <v>0.63846564721054289</v>
      </c>
      <c r="AM348" s="65">
        <f t="shared" si="194"/>
        <v>0.54589926232357489</v>
      </c>
      <c r="AN348" s="65">
        <f t="shared" si="195"/>
        <v>0.42208273284913428</v>
      </c>
      <c r="AO348" s="65">
        <f t="shared" si="196"/>
        <v>0.34754127244847438</v>
      </c>
      <c r="AP348" s="65">
        <f t="shared" si="197"/>
        <v>0.28469540316340558</v>
      </c>
      <c r="AQ348" s="65">
        <f t="shared" si="198"/>
        <v>0.20888873598564828</v>
      </c>
      <c r="AR348" s="65">
        <f t="shared" si="199"/>
        <v>0.18156144877328298</v>
      </c>
      <c r="AS348" s="65">
        <f t="shared" si="200"/>
        <v>0.12663327245014155</v>
      </c>
      <c r="AT348" s="65">
        <f t="shared" si="201"/>
        <v>9.5557965906787182E-2</v>
      </c>
      <c r="AU348" s="65">
        <f t="shared" si="202"/>
        <v>4.1292679553645371E-2</v>
      </c>
      <c r="AV348" s="65">
        <f t="shared" si="203"/>
        <v>1.0218010345257362E-2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4.1292679553645371E-2</v>
      </c>
      <c r="BB348" s="68">
        <f ca="1"/>
        <v>9.5557965906787182E-2</v>
      </c>
      <c r="BC348" s="45"/>
      <c r="BD348" s="45">
        <f t="shared" ca="1" si="180"/>
        <v>4.1292679553645371E-2</v>
      </c>
    </row>
    <row r="349" spans="11:56" x14ac:dyDescent="0.25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0.63733824374061732</v>
      </c>
      <c r="AA349" s="62">
        <f t="shared" si="182"/>
        <v>0.54456816176391265</v>
      </c>
      <c r="AB349" s="62">
        <f t="shared" si="183"/>
        <v>0.42067620896570052</v>
      </c>
      <c r="AC349" s="62">
        <f t="shared" si="184"/>
        <v>0.34612470254294753</v>
      </c>
      <c r="AD349" s="62">
        <f t="shared" si="185"/>
        <v>0.28339720657796519</v>
      </c>
      <c r="AE349" s="62">
        <f t="shared" si="186"/>
        <v>0.20778235319062857</v>
      </c>
      <c r="AF349" s="62">
        <f t="shared" si="187"/>
        <v>0.18053087779035129</v>
      </c>
      <c r="AG349" s="62">
        <f t="shared" si="188"/>
        <v>0.12576742217580919</v>
      </c>
      <c r="AH349" s="62">
        <f t="shared" si="189"/>
        <v>9.481725106113266E-2</v>
      </c>
      <c r="AI349" s="62">
        <f t="shared" si="190"/>
        <v>4.0881521328336799E-2</v>
      </c>
      <c r="AJ349" s="62">
        <f t="shared" si="191"/>
        <v>1.0080619577914673E-2</v>
      </c>
      <c r="AK349" s="63">
        <f t="shared" si="192"/>
        <v>0</v>
      </c>
      <c r="AL349" s="64">
        <f t="shared" si="193"/>
        <v>0.63733824374061732</v>
      </c>
      <c r="AM349" s="65">
        <f t="shared" si="194"/>
        <v>0.54456816176391265</v>
      </c>
      <c r="AN349" s="65">
        <f t="shared" si="195"/>
        <v>0.42067620896570052</v>
      </c>
      <c r="AO349" s="65">
        <f t="shared" si="196"/>
        <v>0.34612470254294753</v>
      </c>
      <c r="AP349" s="65">
        <f t="shared" si="197"/>
        <v>0.28339720657796519</v>
      </c>
      <c r="AQ349" s="65">
        <f t="shared" si="198"/>
        <v>0.20778235319062857</v>
      </c>
      <c r="AR349" s="65">
        <f t="shared" si="199"/>
        <v>0.18053087779035129</v>
      </c>
      <c r="AS349" s="65">
        <f t="shared" si="200"/>
        <v>0.12576742217580919</v>
      </c>
      <c r="AT349" s="65">
        <f t="shared" si="201"/>
        <v>9.481725106113266E-2</v>
      </c>
      <c r="AU349" s="65">
        <f t="shared" si="202"/>
        <v>4.0881521328336799E-2</v>
      </c>
      <c r="AV349" s="65">
        <f t="shared" si="203"/>
        <v>1.0080619577914673E-2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4.0881521328336799E-2</v>
      </c>
      <c r="BB349" s="68">
        <f ca="1"/>
        <v>9.481725106113266E-2</v>
      </c>
      <c r="BC349" s="45"/>
      <c r="BD349" s="45">
        <f t="shared" ca="1" si="180"/>
        <v>4.0881521328336799E-2</v>
      </c>
    </row>
    <row r="350" spans="11:56" x14ac:dyDescent="0.25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0.63621283104120474</v>
      </c>
      <c r="AA350" s="62">
        <f t="shared" si="182"/>
        <v>0.54324030691059633</v>
      </c>
      <c r="AB350" s="62">
        <f t="shared" si="183"/>
        <v>0.41927437210042862</v>
      </c>
      <c r="AC350" s="62">
        <f t="shared" si="184"/>
        <v>0.3447139065424395</v>
      </c>
      <c r="AD350" s="62">
        <f t="shared" si="185"/>
        <v>0.28210492970304951</v>
      </c>
      <c r="AE350" s="62">
        <f t="shared" si="186"/>
        <v>0.20668183037117596</v>
      </c>
      <c r="AF350" s="62">
        <f t="shared" si="187"/>
        <v>0.17950615648838456</v>
      </c>
      <c r="AG350" s="62">
        <f t="shared" si="188"/>
        <v>0.12490749212041341</v>
      </c>
      <c r="AH350" s="62">
        <f t="shared" si="189"/>
        <v>9.4082277845465412E-2</v>
      </c>
      <c r="AI350" s="62">
        <f t="shared" si="190"/>
        <v>4.0474457075327104E-2</v>
      </c>
      <c r="AJ350" s="62">
        <f t="shared" si="191"/>
        <v>9.94507615876534E-3</v>
      </c>
      <c r="AK350" s="63">
        <f t="shared" si="192"/>
        <v>0</v>
      </c>
      <c r="AL350" s="64">
        <f t="shared" si="193"/>
        <v>0.63621283104120474</v>
      </c>
      <c r="AM350" s="65">
        <f t="shared" si="194"/>
        <v>0.54324030691059633</v>
      </c>
      <c r="AN350" s="65">
        <f t="shared" si="195"/>
        <v>0.41927437210042862</v>
      </c>
      <c r="AO350" s="65">
        <f t="shared" si="196"/>
        <v>0.3447139065424395</v>
      </c>
      <c r="AP350" s="65">
        <f t="shared" si="197"/>
        <v>0.28210492970304951</v>
      </c>
      <c r="AQ350" s="65">
        <f t="shared" si="198"/>
        <v>0.20668183037117596</v>
      </c>
      <c r="AR350" s="65">
        <f t="shared" si="199"/>
        <v>0.17950615648838456</v>
      </c>
      <c r="AS350" s="65">
        <f t="shared" si="200"/>
        <v>0.12490749212041341</v>
      </c>
      <c r="AT350" s="65">
        <f t="shared" si="201"/>
        <v>9.4082277845465412E-2</v>
      </c>
      <c r="AU350" s="65">
        <f t="shared" si="202"/>
        <v>4.0474457075327104E-2</v>
      </c>
      <c r="AV350" s="65">
        <f t="shared" si="203"/>
        <v>9.94507615876534E-3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4.0474457075327104E-2</v>
      </c>
      <c r="BB350" s="68">
        <f ca="1"/>
        <v>9.4082277845465412E-2</v>
      </c>
      <c r="BC350" s="45"/>
      <c r="BD350" s="45">
        <f t="shared" ca="1" si="180"/>
        <v>4.0474457075327104E-2</v>
      </c>
    </row>
    <row r="351" spans="11:56" x14ac:dyDescent="0.25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0.635089405597</v>
      </c>
      <c r="AA351" s="62">
        <f t="shared" si="182"/>
        <v>0.54191568984941563</v>
      </c>
      <c r="AB351" s="62">
        <f t="shared" si="183"/>
        <v>0.41787720663457262</v>
      </c>
      <c r="AC351" s="62">
        <f t="shared" si="184"/>
        <v>0.34330886091265173</v>
      </c>
      <c r="AD351" s="62">
        <f t="shared" si="185"/>
        <v>0.28081854554507912</v>
      </c>
      <c r="AE351" s="62">
        <f t="shared" si="186"/>
        <v>0.20558713648982871</v>
      </c>
      <c r="AF351" s="62">
        <f t="shared" si="187"/>
        <v>0.17848725166368506</v>
      </c>
      <c r="AG351" s="62">
        <f t="shared" si="188"/>
        <v>0.12405344180467819</v>
      </c>
      <c r="AH351" s="62">
        <f t="shared" si="189"/>
        <v>9.3353001753704437E-2</v>
      </c>
      <c r="AI351" s="62">
        <f t="shared" si="190"/>
        <v>4.00714460302386E-2</v>
      </c>
      <c r="AJ351" s="62">
        <f t="shared" si="191"/>
        <v>9.8113552484739887E-3</v>
      </c>
      <c r="AK351" s="63">
        <f t="shared" si="192"/>
        <v>0</v>
      </c>
      <c r="AL351" s="64">
        <f t="shared" si="193"/>
        <v>0.635089405597</v>
      </c>
      <c r="AM351" s="65">
        <f t="shared" si="194"/>
        <v>0.54191568984941563</v>
      </c>
      <c r="AN351" s="65">
        <f t="shared" si="195"/>
        <v>0.41787720663457262</v>
      </c>
      <c r="AO351" s="65">
        <f t="shared" si="196"/>
        <v>0.34330886091265173</v>
      </c>
      <c r="AP351" s="65">
        <f t="shared" si="197"/>
        <v>0.28081854554507912</v>
      </c>
      <c r="AQ351" s="65">
        <f t="shared" si="198"/>
        <v>0.20558713648982871</v>
      </c>
      <c r="AR351" s="65">
        <f t="shared" si="199"/>
        <v>0.17848725166368506</v>
      </c>
      <c r="AS351" s="65">
        <f t="shared" si="200"/>
        <v>0.12405344180467819</v>
      </c>
      <c r="AT351" s="65">
        <f t="shared" si="201"/>
        <v>9.3353001753704437E-2</v>
      </c>
      <c r="AU351" s="65">
        <f t="shared" si="202"/>
        <v>4.00714460302386E-2</v>
      </c>
      <c r="AV351" s="65">
        <f t="shared" si="203"/>
        <v>9.8113552484739887E-3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4.00714460302386E-2</v>
      </c>
      <c r="BB351" s="68">
        <f ca="1"/>
        <v>9.3353001753704437E-2</v>
      </c>
      <c r="BC351" s="45"/>
      <c r="BD351" s="45">
        <f t="shared" ca="1" si="180"/>
        <v>4.00714460302386E-2</v>
      </c>
    </row>
    <row r="352" spans="11:56" x14ac:dyDescent="0.25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0.6339679638989052</v>
      </c>
      <c r="AA352" s="62">
        <f t="shared" si="182"/>
        <v>0.54059430268545805</v>
      </c>
      <c r="AB352" s="62">
        <f t="shared" si="183"/>
        <v>0.41648469700143348</v>
      </c>
      <c r="AC352" s="62">
        <f t="shared" si="184"/>
        <v>0.34190954221521075</v>
      </c>
      <c r="AD352" s="62">
        <f t="shared" si="185"/>
        <v>0.27953802723356386</v>
      </c>
      <c r="AE352" s="62">
        <f t="shared" si="186"/>
        <v>0.20449824067351557</v>
      </c>
      <c r="AF352" s="62">
        <f t="shared" si="187"/>
        <v>0.17747413030102446</v>
      </c>
      <c r="AG352" s="62">
        <f t="shared" si="188"/>
        <v>0.12320523102610302</v>
      </c>
      <c r="AH352" s="62">
        <f t="shared" si="189"/>
        <v>9.262937862475637E-2</v>
      </c>
      <c r="AI352" s="62">
        <f t="shared" si="190"/>
        <v>3.9672447834591437E-2</v>
      </c>
      <c r="AJ352" s="62">
        <f t="shared" si="191"/>
        <v>9.6794323416934894E-3</v>
      </c>
      <c r="AK352" s="63">
        <f t="shared" si="192"/>
        <v>0</v>
      </c>
      <c r="AL352" s="64">
        <f t="shared" si="193"/>
        <v>0.6339679638989052</v>
      </c>
      <c r="AM352" s="65">
        <f t="shared" si="194"/>
        <v>0.54059430268545805</v>
      </c>
      <c r="AN352" s="65">
        <f t="shared" si="195"/>
        <v>0.41648469700143348</v>
      </c>
      <c r="AO352" s="65">
        <f t="shared" si="196"/>
        <v>0.34190954221521075</v>
      </c>
      <c r="AP352" s="65">
        <f t="shared" si="197"/>
        <v>0.27953802723356386</v>
      </c>
      <c r="AQ352" s="65">
        <f t="shared" si="198"/>
        <v>0.20449824067351557</v>
      </c>
      <c r="AR352" s="65">
        <f t="shared" si="199"/>
        <v>0.17747413030102446</v>
      </c>
      <c r="AS352" s="65">
        <f t="shared" si="200"/>
        <v>0.12320523102610302</v>
      </c>
      <c r="AT352" s="65">
        <f t="shared" si="201"/>
        <v>9.262937862475637E-2</v>
      </c>
      <c r="AU352" s="65">
        <f t="shared" si="202"/>
        <v>3.9672447834591437E-2</v>
      </c>
      <c r="AV352" s="65">
        <f t="shared" si="203"/>
        <v>9.6794323416934894E-3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3.9672447834591437E-2</v>
      </c>
      <c r="BB352" s="68">
        <f ca="1"/>
        <v>9.262937862475637E-2</v>
      </c>
      <c r="BC352" s="45"/>
      <c r="BD352" s="45">
        <f t="shared" ca="1" si="180"/>
        <v>3.9672447834591437E-2</v>
      </c>
    </row>
    <row r="353" spans="11:56" x14ac:dyDescent="0.25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0.63284850244401891</v>
      </c>
      <c r="AA353" s="62">
        <f t="shared" si="182"/>
        <v>0.5392761375430617</v>
      </c>
      <c r="AB353" s="62">
        <f t="shared" si="183"/>
        <v>0.41509682768618583</v>
      </c>
      <c r="AC353" s="62">
        <f t="shared" si="184"/>
        <v>0.34051592710727752</v>
      </c>
      <c r="AD353" s="62">
        <f t="shared" si="185"/>
        <v>0.2782633480205417</v>
      </c>
      <c r="AE353" s="62">
        <f t="shared" si="186"/>
        <v>0.20341511221268502</v>
      </c>
      <c r="AF353" s="62">
        <f t="shared" si="187"/>
        <v>0.17646675957257393</v>
      </c>
      <c r="AG353" s="62">
        <f t="shared" si="188"/>
        <v>0.12236281985707052</v>
      </c>
      <c r="AH353" s="62">
        <f t="shared" si="189"/>
        <v>9.19113646398413E-2</v>
      </c>
      <c r="AI353" s="62">
        <f t="shared" si="190"/>
        <v>3.9277422531762009E-2</v>
      </c>
      <c r="AJ353" s="62">
        <f t="shared" si="191"/>
        <v>9.5492832625741712E-3</v>
      </c>
      <c r="AK353" s="63">
        <f t="shared" si="192"/>
        <v>0</v>
      </c>
      <c r="AL353" s="64">
        <f t="shared" si="193"/>
        <v>0.63284850244401891</v>
      </c>
      <c r="AM353" s="65">
        <f t="shared" si="194"/>
        <v>0.5392761375430617</v>
      </c>
      <c r="AN353" s="65">
        <f t="shared" si="195"/>
        <v>0.41509682768618583</v>
      </c>
      <c r="AO353" s="65">
        <f t="shared" si="196"/>
        <v>0.34051592710727752</v>
      </c>
      <c r="AP353" s="65">
        <f t="shared" si="197"/>
        <v>0.2782633480205417</v>
      </c>
      <c r="AQ353" s="65">
        <f t="shared" si="198"/>
        <v>0.20341511221268502</v>
      </c>
      <c r="AR353" s="65">
        <f t="shared" si="199"/>
        <v>0.17646675957257393</v>
      </c>
      <c r="AS353" s="65">
        <f t="shared" si="200"/>
        <v>0.12236281985707052</v>
      </c>
      <c r="AT353" s="65">
        <f t="shared" si="201"/>
        <v>9.19113646398413E-2</v>
      </c>
      <c r="AU353" s="65">
        <f t="shared" si="202"/>
        <v>3.9277422531762009E-2</v>
      </c>
      <c r="AV353" s="65">
        <f t="shared" si="203"/>
        <v>9.5492832625741712E-3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3.9277422531762009E-2</v>
      </c>
      <c r="BB353" s="68">
        <f ca="1"/>
        <v>9.19113646398413E-2</v>
      </c>
      <c r="BC353" s="45"/>
      <c r="BD353" s="45">
        <f t="shared" ca="1" si="180"/>
        <v>3.9277422531762009E-2</v>
      </c>
    </row>
    <row r="354" spans="11:56" x14ac:dyDescent="0.25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0.63173101773562512</v>
      </c>
      <c r="AA354" s="62">
        <f t="shared" si="182"/>
        <v>0.53796118656576841</v>
      </c>
      <c r="AB354" s="62">
        <f t="shared" si="183"/>
        <v>0.41371358322570495</v>
      </c>
      <c r="AC354" s="62">
        <f t="shared" si="184"/>
        <v>0.3391279923411577</v>
      </c>
      <c r="AD354" s="62">
        <f t="shared" si="185"/>
        <v>0.27699448128001991</v>
      </c>
      <c r="AE354" s="62">
        <f t="shared" si="186"/>
        <v>0.20233772056043919</v>
      </c>
      <c r="AF354" s="62">
        <f t="shared" si="187"/>
        <v>0.17546510683684052</v>
      </c>
      <c r="AG354" s="62">
        <f t="shared" si="188"/>
        <v>0.12152616864296689</v>
      </c>
      <c r="AH354" s="62">
        <f t="shared" si="189"/>
        <v>9.1198916319839327E-2</v>
      </c>
      <c r="AI354" s="62">
        <f t="shared" si="190"/>
        <v>3.8886330562981589E-2</v>
      </c>
      <c r="AJ354" s="62">
        <f t="shared" si="191"/>
        <v>9.4208841603334193E-3</v>
      </c>
      <c r="AK354" s="63">
        <f t="shared" si="192"/>
        <v>0</v>
      </c>
      <c r="AL354" s="64">
        <f t="shared" si="193"/>
        <v>0.63173101773562512</v>
      </c>
      <c r="AM354" s="65">
        <f t="shared" si="194"/>
        <v>0.53796118656576841</v>
      </c>
      <c r="AN354" s="65">
        <f t="shared" si="195"/>
        <v>0.41371358322570495</v>
      </c>
      <c r="AO354" s="65">
        <f t="shared" si="196"/>
        <v>0.3391279923411577</v>
      </c>
      <c r="AP354" s="65">
        <f t="shared" si="197"/>
        <v>0.27699448128001991</v>
      </c>
      <c r="AQ354" s="65">
        <f t="shared" si="198"/>
        <v>0.20233772056043919</v>
      </c>
      <c r="AR354" s="65">
        <f t="shared" si="199"/>
        <v>0.17546510683684052</v>
      </c>
      <c r="AS354" s="65">
        <f t="shared" si="200"/>
        <v>0.12152616864296689</v>
      </c>
      <c r="AT354" s="65">
        <f t="shared" si="201"/>
        <v>9.1198916319839327E-2</v>
      </c>
      <c r="AU354" s="65">
        <f t="shared" si="202"/>
        <v>3.8886330562981589E-2</v>
      </c>
      <c r="AV354" s="65">
        <f t="shared" si="203"/>
        <v>9.4208841603334193E-3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3.8886330562981589E-2</v>
      </c>
      <c r="BB354" s="68">
        <f ca="1"/>
        <v>9.1198916319839327E-2</v>
      </c>
      <c r="BC354" s="45"/>
      <c r="BD354" s="45">
        <f t="shared" ca="1" si="180"/>
        <v>3.8886330562981589E-2</v>
      </c>
    </row>
    <row r="355" spans="11:56" x14ac:dyDescent="0.25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0.63061550628318219</v>
      </c>
      <c r="AA355" s="62">
        <f t="shared" si="182"/>
        <v>0.53664944191627706</v>
      </c>
      <c r="AB355" s="62">
        <f t="shared" si="183"/>
        <v>0.4123349482083945</v>
      </c>
      <c r="AC355" s="62">
        <f t="shared" si="184"/>
        <v>0.33774571476391413</v>
      </c>
      <c r="AD355" s="62">
        <f t="shared" si="185"/>
        <v>0.27573140050741901</v>
      </c>
      <c r="AE355" s="62">
        <f t="shared" si="186"/>
        <v>0.20126603533167245</v>
      </c>
      <c r="AF355" s="62">
        <f t="shared" si="187"/>
        <v>0.17446913963760946</v>
      </c>
      <c r="AG355" s="62">
        <f t="shared" si="188"/>
        <v>0.12069523800031526</v>
      </c>
      <c r="AH355" s="62">
        <f t="shared" si="189"/>
        <v>9.0491990522657703E-2</v>
      </c>
      <c r="AI355" s="62">
        <f t="shared" si="190"/>
        <v>3.8499132763374841E-2</v>
      </c>
      <c r="AJ355" s="62">
        <f t="shared" si="191"/>
        <v>9.2942115048848407E-3</v>
      </c>
      <c r="AK355" s="63">
        <f t="shared" si="192"/>
        <v>0</v>
      </c>
      <c r="AL355" s="64">
        <f t="shared" si="193"/>
        <v>0.63061550628318219</v>
      </c>
      <c r="AM355" s="65">
        <f t="shared" si="194"/>
        <v>0.53664944191627706</v>
      </c>
      <c r="AN355" s="65">
        <f t="shared" si="195"/>
        <v>0.4123349482083945</v>
      </c>
      <c r="AO355" s="65">
        <f t="shared" si="196"/>
        <v>0.33774571476391413</v>
      </c>
      <c r="AP355" s="65">
        <f t="shared" si="197"/>
        <v>0.27573140050741901</v>
      </c>
      <c r="AQ355" s="65">
        <f t="shared" si="198"/>
        <v>0.20126603533167245</v>
      </c>
      <c r="AR355" s="65">
        <f t="shared" si="199"/>
        <v>0.17446913963760946</v>
      </c>
      <c r="AS355" s="65">
        <f t="shared" si="200"/>
        <v>0.12069523800031526</v>
      </c>
      <c r="AT355" s="65">
        <f t="shared" si="201"/>
        <v>9.0491990522657703E-2</v>
      </c>
      <c r="AU355" s="65">
        <f t="shared" si="202"/>
        <v>3.8499132763374841E-2</v>
      </c>
      <c r="AV355" s="65">
        <f t="shared" si="203"/>
        <v>9.2942115048848407E-3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3.8499132763374841E-2</v>
      </c>
      <c r="BB355" s="68">
        <f ca="1"/>
        <v>9.0491990522657703E-2</v>
      </c>
      <c r="BC355" s="45"/>
      <c r="BD355" s="45">
        <f t="shared" ca="1" si="180"/>
        <v>3.8499132763374841E-2</v>
      </c>
    </row>
    <row r="356" spans="11:56" x14ac:dyDescent="0.25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0.62950196460231234</v>
      </c>
      <c r="AA356" s="62">
        <f t="shared" si="182"/>
        <v>0.53534089577639654</v>
      </c>
      <c r="AB356" s="62">
        <f t="shared" si="183"/>
        <v>0.41096090727401491</v>
      </c>
      <c r="AC356" s="62">
        <f t="shared" si="184"/>
        <v>0.33636907131698035</v>
      </c>
      <c r="AD356" s="62">
        <f t="shared" si="185"/>
        <v>0.27447407931901902</v>
      </c>
      <c r="AE356" s="62">
        <f t="shared" si="186"/>
        <v>0.20020002630221434</v>
      </c>
      <c r="AF356" s="62">
        <f t="shared" si="187"/>
        <v>0.17347882570289253</v>
      </c>
      <c r="AG356" s="62">
        <f t="shared" si="188"/>
        <v>0.11986998881492182</v>
      </c>
      <c r="AH356" s="62">
        <f t="shared" si="189"/>
        <v>8.9790544440618403E-2</v>
      </c>
      <c r="AI356" s="62">
        <f t="shared" si="190"/>
        <v>3.8115790358037749E-2</v>
      </c>
      <c r="AJ356" s="62">
        <f t="shared" si="191"/>
        <v>9.1692420825262039E-3</v>
      </c>
      <c r="AK356" s="63">
        <f t="shared" si="192"/>
        <v>0</v>
      </c>
      <c r="AL356" s="64">
        <f t="shared" si="193"/>
        <v>0.62950196460231234</v>
      </c>
      <c r="AM356" s="65">
        <f t="shared" si="194"/>
        <v>0.53534089577639654</v>
      </c>
      <c r="AN356" s="65">
        <f t="shared" si="195"/>
        <v>0.41096090727401491</v>
      </c>
      <c r="AO356" s="65">
        <f t="shared" si="196"/>
        <v>0.33636907131698035</v>
      </c>
      <c r="AP356" s="65">
        <f t="shared" si="197"/>
        <v>0.27447407931901902</v>
      </c>
      <c r="AQ356" s="65">
        <f t="shared" si="198"/>
        <v>0.20020002630221434</v>
      </c>
      <c r="AR356" s="65">
        <f t="shared" si="199"/>
        <v>0.17347882570289253</v>
      </c>
      <c r="AS356" s="65">
        <f t="shared" si="200"/>
        <v>0.11986998881492182</v>
      </c>
      <c r="AT356" s="65">
        <f t="shared" si="201"/>
        <v>8.9790544440618403E-2</v>
      </c>
      <c r="AU356" s="65">
        <f t="shared" si="202"/>
        <v>3.8115790358037749E-2</v>
      </c>
      <c r="AV356" s="65">
        <f t="shared" si="203"/>
        <v>9.1692420825262039E-3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3.8115790358037749E-2</v>
      </c>
      <c r="BB356" s="68">
        <f ca="1"/>
        <v>8.9790544440618403E-2</v>
      </c>
      <c r="BC356" s="45"/>
      <c r="BD356" s="45">
        <f t="shared" ca="1" si="180"/>
        <v>3.8115790358037749E-2</v>
      </c>
    </row>
    <row r="357" spans="11:56" x14ac:dyDescent="0.25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0.62839038921479029</v>
      </c>
      <c r="AA357" s="62">
        <f t="shared" si="182"/>
        <v>0.53403554034699929</v>
      </c>
      <c r="AB357" s="62">
        <f t="shared" si="183"/>
        <v>0.40959144511351209</v>
      </c>
      <c r="AC357" s="62">
        <f t="shared" si="184"/>
        <v>0.33499803903577613</v>
      </c>
      <c r="AD357" s="62">
        <f t="shared" si="185"/>
        <v>0.27322249145140831</v>
      </c>
      <c r="AE357" s="62">
        <f t="shared" si="186"/>
        <v>0.19913966340797729</v>
      </c>
      <c r="AF357" s="62">
        <f t="shared" si="187"/>
        <v>0.17249413294388224</v>
      </c>
      <c r="AG357" s="62">
        <f t="shared" si="188"/>
        <v>0.11905038224003461</v>
      </c>
      <c r="AH357" s="62">
        <f t="shared" si="189"/>
        <v>8.909453559786587E-2</v>
      </c>
      <c r="AI357" s="62">
        <f t="shared" si="190"/>
        <v>3.7736264958154596E-2</v>
      </c>
      <c r="AJ357" s="62">
        <f t="shared" si="191"/>
        <v>9.0459529916853566E-3</v>
      </c>
      <c r="AK357" s="63">
        <f t="shared" si="192"/>
        <v>0</v>
      </c>
      <c r="AL357" s="64">
        <f t="shared" si="193"/>
        <v>0.62839038921479029</v>
      </c>
      <c r="AM357" s="65">
        <f t="shared" si="194"/>
        <v>0.53403554034699929</v>
      </c>
      <c r="AN357" s="65">
        <f t="shared" si="195"/>
        <v>0.40959144511351209</v>
      </c>
      <c r="AO357" s="65">
        <f t="shared" si="196"/>
        <v>0.33499803903577613</v>
      </c>
      <c r="AP357" s="65">
        <f t="shared" si="197"/>
        <v>0.27322249145140831</v>
      </c>
      <c r="AQ357" s="65">
        <f t="shared" si="198"/>
        <v>0.19913966340797729</v>
      </c>
      <c r="AR357" s="65">
        <f t="shared" si="199"/>
        <v>0.17249413294388224</v>
      </c>
      <c r="AS357" s="65">
        <f t="shared" si="200"/>
        <v>0.11905038224003461</v>
      </c>
      <c r="AT357" s="65">
        <f t="shared" si="201"/>
        <v>8.909453559786587E-2</v>
      </c>
      <c r="AU357" s="65">
        <f t="shared" si="202"/>
        <v>3.7736264958154596E-2</v>
      </c>
      <c r="AV357" s="65">
        <f t="shared" si="203"/>
        <v>9.0459529916853566E-3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3.7736264958154596E-2</v>
      </c>
      <c r="BB357" s="68">
        <f ca="1"/>
        <v>8.909453559786587E-2</v>
      </c>
      <c r="BC357" s="45"/>
      <c r="BD357" s="45">
        <f t="shared" ca="1" si="180"/>
        <v>3.7736264958154596E-2</v>
      </c>
    </row>
    <row r="358" spans="11:56" x14ac:dyDescent="0.25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0.62728077664853266</v>
      </c>
      <c r="AA358" s="62">
        <f t="shared" si="182"/>
        <v>0.53273336784797498</v>
      </c>
      <c r="AB358" s="62">
        <f t="shared" si="183"/>
        <v>0.40822654646884704</v>
      </c>
      <c r="AC358" s="62">
        <f t="shared" si="184"/>
        <v>0.3336325950493243</v>
      </c>
      <c r="AD358" s="62">
        <f t="shared" si="185"/>
        <v>0.27197661076093521</v>
      </c>
      <c r="AE358" s="62">
        <f t="shared" si="186"/>
        <v>0.19808491674410864</v>
      </c>
      <c r="AF358" s="62">
        <f t="shared" si="187"/>
        <v>0.17151502945391225</v>
      </c>
      <c r="AG358" s="62">
        <f t="shared" si="188"/>
        <v>0.11823637969451489</v>
      </c>
      <c r="AH358" s="62">
        <f t="shared" si="189"/>
        <v>8.8403921847794956E-2</v>
      </c>
      <c r="AI358" s="62">
        <f t="shared" si="190"/>
        <v>3.7360518557153617E-2</v>
      </c>
      <c r="AJ358" s="62">
        <f t="shared" si="191"/>
        <v>8.9243216387233388E-3</v>
      </c>
      <c r="AK358" s="63">
        <f t="shared" si="192"/>
        <v>0</v>
      </c>
      <c r="AL358" s="64">
        <f t="shared" si="193"/>
        <v>0.62728077664853266</v>
      </c>
      <c r="AM358" s="65">
        <f t="shared" si="194"/>
        <v>0.53273336784797498</v>
      </c>
      <c r="AN358" s="65">
        <f t="shared" si="195"/>
        <v>0.40822654646884704</v>
      </c>
      <c r="AO358" s="65">
        <f t="shared" si="196"/>
        <v>0.3336325950493243</v>
      </c>
      <c r="AP358" s="65">
        <f t="shared" si="197"/>
        <v>0.27197661076093521</v>
      </c>
      <c r="AQ358" s="65">
        <f t="shared" si="198"/>
        <v>0.19808491674410864</v>
      </c>
      <c r="AR358" s="65">
        <f t="shared" si="199"/>
        <v>0.17151502945391225</v>
      </c>
      <c r="AS358" s="65">
        <f t="shared" si="200"/>
        <v>0.11823637969451489</v>
      </c>
      <c r="AT358" s="65">
        <f t="shared" si="201"/>
        <v>8.8403921847794956E-2</v>
      </c>
      <c r="AU358" s="65">
        <f t="shared" si="202"/>
        <v>3.7360518557153617E-2</v>
      </c>
      <c r="AV358" s="65">
        <f t="shared" si="203"/>
        <v>8.9243216387233388E-3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3.7360518557153617E-2</v>
      </c>
      <c r="BB358" s="68">
        <f ca="1"/>
        <v>8.8403921847794956E-2</v>
      </c>
      <c r="BC358" s="45"/>
      <c r="BD358" s="45">
        <f t="shared" ca="1" si="180"/>
        <v>3.7360518557153617E-2</v>
      </c>
    </row>
    <row r="359" spans="11:56" x14ac:dyDescent="0.25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0.62617312343758724</v>
      </c>
      <c r="AA359" s="62">
        <f t="shared" si="182"/>
        <v>0.5314343705181841</v>
      </c>
      <c r="AB359" s="62">
        <f t="shared" si="183"/>
        <v>0.40686619613282571</v>
      </c>
      <c r="AC359" s="62">
        <f t="shared" si="184"/>
        <v>0.33227271657986923</v>
      </c>
      <c r="AD359" s="62">
        <f t="shared" si="185"/>
        <v>0.27073641122316172</v>
      </c>
      <c r="AE359" s="62">
        <f t="shared" si="186"/>
        <v>0.19703575656414732</v>
      </c>
      <c r="AF359" s="62">
        <f t="shared" si="187"/>
        <v>0.17054148350742337</v>
      </c>
      <c r="AG359" s="62">
        <f t="shared" si="188"/>
        <v>0.117427942861021</v>
      </c>
      <c r="AH359" s="62">
        <f t="shared" si="189"/>
        <v>8.7718661370498704E-2</v>
      </c>
      <c r="AI359" s="62">
        <f t="shared" si="190"/>
        <v>3.6988513526900961E-2</v>
      </c>
      <c r="AJ359" s="62">
        <f t="shared" si="191"/>
        <v>8.8043257337939353E-3</v>
      </c>
      <c r="AK359" s="63">
        <f t="shared" si="192"/>
        <v>0</v>
      </c>
      <c r="AL359" s="64">
        <f t="shared" si="193"/>
        <v>0.62617312343758724</v>
      </c>
      <c r="AM359" s="65">
        <f t="shared" si="194"/>
        <v>0.5314343705181841</v>
      </c>
      <c r="AN359" s="65">
        <f t="shared" si="195"/>
        <v>0.40686619613282571</v>
      </c>
      <c r="AO359" s="65">
        <f t="shared" si="196"/>
        <v>0.33227271657986923</v>
      </c>
      <c r="AP359" s="65">
        <f t="shared" si="197"/>
        <v>0.27073641122316172</v>
      </c>
      <c r="AQ359" s="65">
        <f t="shared" si="198"/>
        <v>0.19703575656414732</v>
      </c>
      <c r="AR359" s="65">
        <f t="shared" si="199"/>
        <v>0.17054148350742337</v>
      </c>
      <c r="AS359" s="65">
        <f t="shared" si="200"/>
        <v>0.117427942861021</v>
      </c>
      <c r="AT359" s="65">
        <f t="shared" si="201"/>
        <v>8.7718661370498704E-2</v>
      </c>
      <c r="AU359" s="65">
        <f t="shared" si="202"/>
        <v>3.6988513526900961E-2</v>
      </c>
      <c r="AV359" s="65">
        <f t="shared" si="203"/>
        <v>8.8043257337939353E-3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3.6988513526900961E-2</v>
      </c>
      <c r="BB359" s="68">
        <f ca="1"/>
        <v>8.7718661370498704E-2</v>
      </c>
      <c r="BC359" s="45"/>
      <c r="BD359" s="45">
        <f t="shared" ca="1" si="180"/>
        <v>3.6988513526900961E-2</v>
      </c>
    </row>
    <row r="360" spans="11:56" x14ac:dyDescent="0.25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0.62506742612212174</v>
      </c>
      <c r="AA360" s="62">
        <f t="shared" si="182"/>
        <v>0.53013854061541132</v>
      </c>
      <c r="AB360" s="62">
        <f t="shared" si="183"/>
        <v>0.40551037894892966</v>
      </c>
      <c r="AC360" s="62">
        <f t="shared" si="184"/>
        <v>0.33091838094249687</v>
      </c>
      <c r="AD360" s="62">
        <f t="shared" si="185"/>
        <v>0.26950186693231987</v>
      </c>
      <c r="AE360" s="62">
        <f t="shared" si="186"/>
        <v>0.19599215327918493</v>
      </c>
      <c r="AF360" s="62">
        <f t="shared" si="187"/>
        <v>0.16957346355893563</v>
      </c>
      <c r="AG360" s="62">
        <f t="shared" si="188"/>
        <v>0.11662503368420467</v>
      </c>
      <c r="AH360" s="62">
        <f t="shared" si="189"/>
        <v>8.7038712670235968E-2</v>
      </c>
      <c r="AI360" s="62">
        <f t="shared" si="190"/>
        <v>3.662021261393248E-2</v>
      </c>
      <c r="AJ360" s="62">
        <f t="shared" si="191"/>
        <v>8.6859432867588942E-3</v>
      </c>
      <c r="AK360" s="63">
        <f t="shared" si="192"/>
        <v>0</v>
      </c>
      <c r="AL360" s="64">
        <f t="shared" si="193"/>
        <v>0.62506742612212174</v>
      </c>
      <c r="AM360" s="65">
        <f t="shared" si="194"/>
        <v>0.53013854061541132</v>
      </c>
      <c r="AN360" s="65">
        <f t="shared" si="195"/>
        <v>0.40551037894892966</v>
      </c>
      <c r="AO360" s="65">
        <f t="shared" si="196"/>
        <v>0.33091838094249687</v>
      </c>
      <c r="AP360" s="65">
        <f t="shared" si="197"/>
        <v>0.26950186693231987</v>
      </c>
      <c r="AQ360" s="65">
        <f t="shared" si="198"/>
        <v>0.19599215327918493</v>
      </c>
      <c r="AR360" s="65">
        <f t="shared" si="199"/>
        <v>0.16957346355893563</v>
      </c>
      <c r="AS360" s="65">
        <f t="shared" si="200"/>
        <v>0.11662503368420467</v>
      </c>
      <c r="AT360" s="65">
        <f t="shared" si="201"/>
        <v>8.7038712670235968E-2</v>
      </c>
      <c r="AU360" s="65">
        <f t="shared" si="202"/>
        <v>3.662021261393248E-2</v>
      </c>
      <c r="AV360" s="65">
        <f t="shared" si="203"/>
        <v>8.6859432867588942E-3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3.662021261393248E-2</v>
      </c>
      <c r="BB360" s="68">
        <f ca="1"/>
        <v>8.7038712670235968E-2</v>
      </c>
      <c r="BC360" s="45"/>
      <c r="BD360" s="45">
        <f t="shared" ca="1" si="180"/>
        <v>3.662021261393248E-2</v>
      </c>
    </row>
    <row r="361" spans="11:56" x14ac:dyDescent="0.25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0.62396368124841339</v>
      </c>
      <c r="AA361" s="62">
        <f t="shared" si="182"/>
        <v>0.52884587041631992</v>
      </c>
      <c r="AB361" s="62">
        <f t="shared" si="183"/>
        <v>0.40415907981114713</v>
      </c>
      <c r="AC361" s="62">
        <f t="shared" si="184"/>
        <v>0.32956956554475642</v>
      </c>
      <c r="AD361" s="62">
        <f t="shared" si="185"/>
        <v>0.26827295210077079</v>
      </c>
      <c r="AE361" s="62">
        <f t="shared" si="186"/>
        <v>0.19495407745703119</v>
      </c>
      <c r="AF361" s="62">
        <f t="shared" si="187"/>
        <v>0.16861093824202605</v>
      </c>
      <c r="AG361" s="62">
        <f t="shared" si="188"/>
        <v>0.11582761436891967</v>
      </c>
      <c r="AH361" s="62">
        <f t="shared" si="189"/>
        <v>8.6364034572918677E-2</v>
      </c>
      <c r="AI361" s="62">
        <f t="shared" si="190"/>
        <v>3.62555789357231E-2</v>
      </c>
      <c r="AJ361" s="62">
        <f t="shared" si="191"/>
        <v>8.5691526031580721E-3</v>
      </c>
      <c r="AK361" s="63">
        <f t="shared" si="192"/>
        <v>0</v>
      </c>
      <c r="AL361" s="64">
        <f t="shared" si="193"/>
        <v>0.62396368124841339</v>
      </c>
      <c r="AM361" s="65">
        <f t="shared" si="194"/>
        <v>0.52884587041631992</v>
      </c>
      <c r="AN361" s="65">
        <f t="shared" si="195"/>
        <v>0.40415907981114713</v>
      </c>
      <c r="AO361" s="65">
        <f t="shared" si="196"/>
        <v>0.32956956554475642</v>
      </c>
      <c r="AP361" s="65">
        <f t="shared" si="197"/>
        <v>0.26827295210077079</v>
      </c>
      <c r="AQ361" s="65">
        <f t="shared" si="198"/>
        <v>0.19495407745703119</v>
      </c>
      <c r="AR361" s="65">
        <f t="shared" si="199"/>
        <v>0.16861093824202605</v>
      </c>
      <c r="AS361" s="65">
        <f t="shared" si="200"/>
        <v>0.11582761436891967</v>
      </c>
      <c r="AT361" s="65">
        <f t="shared" si="201"/>
        <v>8.6364034572918677E-2</v>
      </c>
      <c r="AU361" s="65">
        <f t="shared" si="202"/>
        <v>3.62555789357231E-2</v>
      </c>
      <c r="AV361" s="65">
        <f t="shared" si="203"/>
        <v>8.5691526031580721E-3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3.62555789357231E-2</v>
      </c>
      <c r="BB361" s="68">
        <f ca="1"/>
        <v>8.6364034572918677E-2</v>
      </c>
      <c r="BC361" s="45"/>
      <c r="BD361" s="45">
        <f t="shared" ca="1" si="180"/>
        <v>3.62555789357231E-2</v>
      </c>
    </row>
    <row r="362" spans="11:56" x14ac:dyDescent="0.25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0.62286188536883813</v>
      </c>
      <c r="AA362" s="62">
        <f t="shared" si="182"/>
        <v>0.52755635221640529</v>
      </c>
      <c r="AB362" s="62">
        <f t="shared" si="183"/>
        <v>0.40281228366380467</v>
      </c>
      <c r="AC362" s="62">
        <f t="shared" si="184"/>
        <v>0.32822624788628324</v>
      </c>
      <c r="AD362" s="62">
        <f t="shared" si="185"/>
        <v>0.2670496410584659</v>
      </c>
      <c r="AE362" s="62">
        <f t="shared" si="186"/>
        <v>0.19392149982138396</v>
      </c>
      <c r="AF362" s="62">
        <f t="shared" si="187"/>
        <v>0.16765387636831242</v>
      </c>
      <c r="AG362" s="62">
        <f t="shared" si="188"/>
        <v>0.11503564737844266</v>
      </c>
      <c r="AH362" s="62">
        <f t="shared" si="189"/>
        <v>8.5694586223618502E-2</v>
      </c>
      <c r="AI362" s="62">
        <f t="shared" si="190"/>
        <v>3.5894575976993318E-2</v>
      </c>
      <c r="AJ362" s="62">
        <f t="shared" si="191"/>
        <v>8.4539322802337624E-3</v>
      </c>
      <c r="AK362" s="63">
        <f t="shared" si="192"/>
        <v>0</v>
      </c>
      <c r="AL362" s="64">
        <f t="shared" si="193"/>
        <v>0.62286188536883813</v>
      </c>
      <c r="AM362" s="65">
        <f t="shared" si="194"/>
        <v>0.52755635221640529</v>
      </c>
      <c r="AN362" s="65">
        <f t="shared" si="195"/>
        <v>0.40281228366380467</v>
      </c>
      <c r="AO362" s="65">
        <f t="shared" si="196"/>
        <v>0.32822624788628324</v>
      </c>
      <c r="AP362" s="65">
        <f t="shared" si="197"/>
        <v>0.2670496410584659</v>
      </c>
      <c r="AQ362" s="65">
        <f t="shared" si="198"/>
        <v>0.19392149982138396</v>
      </c>
      <c r="AR362" s="65">
        <f t="shared" si="199"/>
        <v>0.16765387636831242</v>
      </c>
      <c r="AS362" s="65">
        <f t="shared" si="200"/>
        <v>0.11503564737844266</v>
      </c>
      <c r="AT362" s="65">
        <f t="shared" si="201"/>
        <v>8.5694586223618502E-2</v>
      </c>
      <c r="AU362" s="65">
        <f t="shared" si="202"/>
        <v>3.5894575976993318E-2</v>
      </c>
      <c r="AV362" s="65">
        <f t="shared" si="203"/>
        <v>8.4539322802337624E-3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3.5894575976993318E-2</v>
      </c>
      <c r="BB362" s="68">
        <f ca="1"/>
        <v>8.5694586223618502E-2</v>
      </c>
      <c r="BC362" s="45"/>
      <c r="BD362" s="45">
        <f t="shared" ca="1" si="180"/>
        <v>3.5894575976993318E-2</v>
      </c>
    </row>
    <row r="363" spans="11:56" x14ac:dyDescent="0.25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0.62176203504185945</v>
      </c>
      <c r="AA363" s="62">
        <f t="shared" si="182"/>
        <v>0.52626997832994937</v>
      </c>
      <c r="AB363" s="62">
        <f t="shared" si="183"/>
        <v>0.40146997550139957</v>
      </c>
      <c r="AC363" s="62">
        <f t="shared" si="184"/>
        <v>0.32688840555842374</v>
      </c>
      <c r="AD363" s="62">
        <f t="shared" si="185"/>
        <v>0.26583190825241071</v>
      </c>
      <c r="AE363" s="62">
        <f t="shared" si="186"/>
        <v>0.19289439125100352</v>
      </c>
      <c r="AF363" s="62">
        <f t="shared" si="187"/>
        <v>0.16670224692644256</v>
      </c>
      <c r="AG363" s="62">
        <f t="shared" si="188"/>
        <v>0.11424909543270625</v>
      </c>
      <c r="AH363" s="62">
        <f t="shared" si="189"/>
        <v>8.503032708409293E-2</v>
      </c>
      <c r="AI363" s="62">
        <f t="shared" si="190"/>
        <v>3.5537167586052479E-2</v>
      </c>
      <c r="AJ363" s="62">
        <f t="shared" si="191"/>
        <v>8.3402612030084831E-3</v>
      </c>
      <c r="AK363" s="63">
        <f t="shared" si="192"/>
        <v>0</v>
      </c>
      <c r="AL363" s="64">
        <f t="shared" si="193"/>
        <v>0.62176203504185945</v>
      </c>
      <c r="AM363" s="65">
        <f t="shared" si="194"/>
        <v>0.52626997832994937</v>
      </c>
      <c r="AN363" s="65">
        <f t="shared" si="195"/>
        <v>0.40146997550139957</v>
      </c>
      <c r="AO363" s="65">
        <f t="shared" si="196"/>
        <v>0.32688840555842374</v>
      </c>
      <c r="AP363" s="65">
        <f t="shared" si="197"/>
        <v>0.26583190825241071</v>
      </c>
      <c r="AQ363" s="65">
        <f t="shared" si="198"/>
        <v>0.19289439125100352</v>
      </c>
      <c r="AR363" s="65">
        <f t="shared" si="199"/>
        <v>0.16670224692644256</v>
      </c>
      <c r="AS363" s="65">
        <f t="shared" si="200"/>
        <v>0.11424909543270625</v>
      </c>
      <c r="AT363" s="65">
        <f t="shared" si="201"/>
        <v>8.503032708409293E-2</v>
      </c>
      <c r="AU363" s="65">
        <f t="shared" si="202"/>
        <v>3.5537167586052479E-2</v>
      </c>
      <c r="AV363" s="65">
        <f t="shared" si="203"/>
        <v>8.3402612030084831E-3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3.5537167586052479E-2</v>
      </c>
      <c r="BB363" s="68">
        <f ca="1"/>
        <v>8.503032708409293E-2</v>
      </c>
      <c r="BC363" s="45"/>
      <c r="BD363" s="45">
        <f t="shared" ca="1" si="180"/>
        <v>3.5537167586052479E-2</v>
      </c>
    </row>
    <row r="364" spans="11:56" x14ac:dyDescent="0.25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0.6206641268320181</v>
      </c>
      <c r="AA364" s="62">
        <f t="shared" si="182"/>
        <v>0.52498674108997456</v>
      </c>
      <c r="AB364" s="62">
        <f t="shared" si="183"/>
        <v>0.40013214036843259</v>
      </c>
      <c r="AC364" s="62">
        <f t="shared" si="184"/>
        <v>0.32555601624386149</v>
      </c>
      <c r="AD364" s="62">
        <f t="shared" si="185"/>
        <v>0.26461972824613111</v>
      </c>
      <c r="AE364" s="62">
        <f t="shared" si="186"/>
        <v>0.19187272277889131</v>
      </c>
      <c r="AF364" s="62">
        <f t="shared" si="187"/>
        <v>0.16575601908108958</v>
      </c>
      <c r="AG364" s="62">
        <f t="shared" si="188"/>
        <v>0.11346792150654414</v>
      </c>
      <c r="AH364" s="62">
        <f t="shared" si="189"/>
        <v>8.4371216930330506E-2</v>
      </c>
      <c r="AI364" s="62">
        <f t="shared" si="190"/>
        <v>3.5183317971178442E-2</v>
      </c>
      <c r="AJ364" s="62">
        <f t="shared" si="191"/>
        <v>8.2281185404155001E-3</v>
      </c>
      <c r="AK364" s="63">
        <f t="shared" si="192"/>
        <v>0</v>
      </c>
      <c r="AL364" s="64">
        <f t="shared" si="193"/>
        <v>0.6206641268320181</v>
      </c>
      <c r="AM364" s="65">
        <f t="shared" si="194"/>
        <v>0.52498674108997456</v>
      </c>
      <c r="AN364" s="65">
        <f t="shared" si="195"/>
        <v>0.40013214036843259</v>
      </c>
      <c r="AO364" s="65">
        <f t="shared" si="196"/>
        <v>0.32555601624386149</v>
      </c>
      <c r="AP364" s="65">
        <f t="shared" si="197"/>
        <v>0.26461972824613111</v>
      </c>
      <c r="AQ364" s="65">
        <f t="shared" si="198"/>
        <v>0.19187272277889131</v>
      </c>
      <c r="AR364" s="65">
        <f t="shared" si="199"/>
        <v>0.16575601908108958</v>
      </c>
      <c r="AS364" s="65">
        <f t="shared" si="200"/>
        <v>0.11346792150654414</v>
      </c>
      <c r="AT364" s="65">
        <f t="shared" si="201"/>
        <v>8.4371216930330506E-2</v>
      </c>
      <c r="AU364" s="65">
        <f t="shared" si="202"/>
        <v>3.5183317971178442E-2</v>
      </c>
      <c r="AV364" s="65">
        <f t="shared" si="203"/>
        <v>8.2281185404155001E-3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3.5183317971178442E-2</v>
      </c>
      <c r="BB364" s="68">
        <f ca="1"/>
        <v>8.4371216930330506E-2</v>
      </c>
      <c r="BC364" s="45"/>
      <c r="BD364" s="45">
        <f t="shared" ca="1" si="180"/>
        <v>3.5183317971178442E-2</v>
      </c>
    </row>
    <row r="365" spans="11:56" x14ac:dyDescent="0.25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0.6195681573099211</v>
      </c>
      <c r="AA365" s="62">
        <f t="shared" si="182"/>
        <v>0.52370663284819807</v>
      </c>
      <c r="AB365" s="62">
        <f t="shared" si="183"/>
        <v>0.3987987633592413</v>
      </c>
      <c r="AC365" s="62">
        <f t="shared" si="184"/>
        <v>0.32422905771624477</v>
      </c>
      <c r="AD365" s="62">
        <f t="shared" si="185"/>
        <v>0.26341307571914202</v>
      </c>
      <c r="AE365" s="62">
        <f t="shared" si="186"/>
        <v>0.19085646559147296</v>
      </c>
      <c r="AF365" s="62">
        <f t="shared" si="187"/>
        <v>0.16481516217195272</v>
      </c>
      <c r="AG365" s="62">
        <f t="shared" si="188"/>
        <v>0.11269208882794818</v>
      </c>
      <c r="AH365" s="62">
        <f t="shared" si="189"/>
        <v>8.3717215850115018E-2</v>
      </c>
      <c r="AI365" s="62">
        <f t="shared" si="190"/>
        <v>3.4832991697033328E-2</v>
      </c>
      <c r="AJ365" s="62">
        <f t="shared" si="191"/>
        <v>8.1174837414813815E-3</v>
      </c>
      <c r="AK365" s="63">
        <f t="shared" si="192"/>
        <v>0</v>
      </c>
      <c r="AL365" s="64">
        <f t="shared" si="193"/>
        <v>0.6195681573099211</v>
      </c>
      <c r="AM365" s="65">
        <f t="shared" si="194"/>
        <v>0.52370663284819807</v>
      </c>
      <c r="AN365" s="65">
        <f t="shared" si="195"/>
        <v>0.3987987633592413</v>
      </c>
      <c r="AO365" s="65">
        <f t="shared" si="196"/>
        <v>0.32422905771624477</v>
      </c>
      <c r="AP365" s="65">
        <f t="shared" si="197"/>
        <v>0.26341307571914202</v>
      </c>
      <c r="AQ365" s="65">
        <f t="shared" si="198"/>
        <v>0.19085646559147296</v>
      </c>
      <c r="AR365" s="65">
        <f t="shared" si="199"/>
        <v>0.16481516217195272</v>
      </c>
      <c r="AS365" s="65">
        <f t="shared" si="200"/>
        <v>0.11269208882794818</v>
      </c>
      <c r="AT365" s="65">
        <f t="shared" si="201"/>
        <v>8.3717215850115018E-2</v>
      </c>
      <c r="AU365" s="65">
        <f t="shared" si="202"/>
        <v>3.4832991697033328E-2</v>
      </c>
      <c r="AV365" s="65">
        <f t="shared" si="203"/>
        <v>8.1174837414813815E-3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3.4832991697033328E-2</v>
      </c>
      <c r="BB365" s="68">
        <f ca="1"/>
        <v>8.3717215850115018E-2</v>
      </c>
      <c r="BC365" s="45"/>
      <c r="BD365" s="45">
        <f t="shared" ca="1" si="180"/>
        <v>3.4832991697033328E-2</v>
      </c>
    </row>
    <row r="366" spans="11:56" x14ac:dyDescent="0.25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0.61847412305223104</v>
      </c>
      <c r="AA366" s="91">
        <f t="shared" si="182"/>
        <v>0.52242964597498653</v>
      </c>
      <c r="AB366" s="91">
        <f t="shared" si="183"/>
        <v>0.397469829617834</v>
      </c>
      <c r="AC366" s="91">
        <f t="shared" si="184"/>
        <v>0.32290750783981603</v>
      </c>
      <c r="AD366" s="91">
        <f t="shared" si="185"/>
        <v>0.26221192546641853</v>
      </c>
      <c r="AE366" s="91">
        <f t="shared" si="186"/>
        <v>0.1898455910277857</v>
      </c>
      <c r="AF366" s="91">
        <f t="shared" si="187"/>
        <v>0.16387964571276378</v>
      </c>
      <c r="AG366" s="91">
        <f t="shared" si="188"/>
        <v>0.11192156087633748</v>
      </c>
      <c r="AH366" s="91">
        <f t="shared" si="189"/>
        <v>8.3068284240608664E-2</v>
      </c>
      <c r="AI366" s="91">
        <f t="shared" si="190"/>
        <v>3.4486153681114934E-2</v>
      </c>
      <c r="AJ366" s="91">
        <f t="shared" si="191"/>
        <v>8.0083365315598738E-3</v>
      </c>
      <c r="AK366" s="92">
        <f t="shared" si="192"/>
        <v>0</v>
      </c>
      <c r="AL366" s="93">
        <f t="shared" si="193"/>
        <v>0.61847412305223104</v>
      </c>
      <c r="AM366" s="94">
        <f t="shared" si="194"/>
        <v>0.52242964597498653</v>
      </c>
      <c r="AN366" s="94">
        <f t="shared" si="195"/>
        <v>0.397469829617834</v>
      </c>
      <c r="AO366" s="94">
        <f t="shared" si="196"/>
        <v>0.32290750783981603</v>
      </c>
      <c r="AP366" s="94">
        <f t="shared" si="197"/>
        <v>0.26221192546641853</v>
      </c>
      <c r="AQ366" s="94">
        <f t="shared" si="198"/>
        <v>0.1898455910277857</v>
      </c>
      <c r="AR366" s="94">
        <f t="shared" si="199"/>
        <v>0.16387964571276378</v>
      </c>
      <c r="AS366" s="94">
        <f t="shared" si="200"/>
        <v>0.11192156087633748</v>
      </c>
      <c r="AT366" s="94">
        <f t="shared" si="201"/>
        <v>8.3068284240608664E-2</v>
      </c>
      <c r="AU366" s="94">
        <f t="shared" si="202"/>
        <v>3.4486153681114934E-2</v>
      </c>
      <c r="AV366" s="94">
        <f t="shared" si="203"/>
        <v>8.0083365315598738E-3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3.4486153681114934E-2</v>
      </c>
      <c r="BB366" s="68">
        <f ca="1"/>
        <v>8.3068284240608664E-2</v>
      </c>
      <c r="BC366" s="45"/>
      <c r="BD366" s="45">
        <f t="shared" ca="1" si="180"/>
        <v>3.4486153681114934E-2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Fill="0" autoLine="0" autoPict="0">
                <anchor moveWithCells="1">
                  <from>
                    <xdr:col>0</xdr:col>
                    <xdr:colOff>106680</xdr:colOff>
                    <xdr:row>12</xdr:row>
                    <xdr:rowOff>68580</xdr:rowOff>
                  </from>
                  <to>
                    <xdr:col>1</xdr:col>
                    <xdr:colOff>388620</xdr:colOff>
                    <xdr:row>13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Sum</vt:lpstr>
      <vt:lpstr>Survival Rates</vt:lpstr>
      <vt:lpstr>Interp</vt:lpstr>
      <vt:lpstr>DefaultProbs</vt:lpstr>
      <vt:lpstr>DefaultProbs (2)</vt:lpstr>
      <vt:lpstr>DefaultProbs (3)</vt:lpstr>
      <vt:lpstr>'DefaultProbs (2)'!DefProbCnr</vt:lpstr>
      <vt:lpstr>'DefaultProbs (3)'!DefProbCnr</vt:lpstr>
      <vt:lpstr>DefProbCnr</vt:lpstr>
      <vt:lpstr>'DefaultProbs (2)'!DefProbCnr2</vt:lpstr>
      <vt:lpstr>'DefaultProbs (3)'!DefProbCnr2</vt:lpstr>
      <vt:lpstr>DefProbCnr2</vt:lpstr>
      <vt:lpstr>DefaultProbs!Print_Area</vt:lpstr>
      <vt:lpstr>'DefaultProbs (2)'!Print_Area</vt:lpstr>
      <vt:lpstr>'DefaultProbs (3)'!Print_Area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mruane</dc:creator>
  <cp:lastModifiedBy>Havlíček Jan</cp:lastModifiedBy>
  <cp:lastPrinted>2001-10-17T14:26:07Z</cp:lastPrinted>
  <dcterms:created xsi:type="dcterms:W3CDTF">2001-10-16T19:20:07Z</dcterms:created>
  <dcterms:modified xsi:type="dcterms:W3CDTF">2023-09-10T15:44:25Z</dcterms:modified>
</cp:coreProperties>
</file>