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300"/>
  </bookViews>
  <sheets>
    <sheet name="JOB GRP SORT" sheetId="1" r:id="rId1"/>
    <sheet name="ALPHA" sheetId="2" r:id="rId2"/>
  </sheets>
  <definedNames>
    <definedName name="_xlnm.Print_Area" localSheetId="0">'JOB GRP SORT'!$A$2:$K$77</definedName>
  </definedNames>
  <calcPr calcId="92512"/>
</workbook>
</file>

<file path=xl/calcChain.xml><?xml version="1.0" encoding="utf-8"?>
<calcChain xmlns="http://schemas.openxmlformats.org/spreadsheetml/2006/main">
  <c r="K3" i="1" l="1"/>
  <c r="A4" i="1"/>
  <c r="K4" i="1"/>
  <c r="A5" i="1"/>
  <c r="A6" i="1"/>
  <c r="A7" i="1"/>
  <c r="A8" i="1"/>
  <c r="A9" i="1"/>
  <c r="A10" i="1"/>
  <c r="A11" i="1"/>
  <c r="A12" i="1"/>
  <c r="A13" i="1"/>
  <c r="A14" i="1"/>
  <c r="A15" i="1"/>
  <c r="K15" i="1"/>
  <c r="A16" i="1"/>
  <c r="K16" i="1"/>
  <c r="A17" i="1"/>
  <c r="K17" i="1"/>
  <c r="A18" i="1"/>
  <c r="K18" i="1"/>
  <c r="A19" i="1"/>
  <c r="K19" i="1"/>
  <c r="A20" i="1"/>
  <c r="K20" i="1"/>
  <c r="A21" i="1"/>
  <c r="K21" i="1"/>
  <c r="A22" i="1"/>
  <c r="K22" i="1"/>
  <c r="A23" i="1"/>
  <c r="K23" i="1"/>
  <c r="A24" i="1"/>
  <c r="K24" i="1"/>
  <c r="A25" i="1"/>
  <c r="K25" i="1"/>
  <c r="A26" i="1"/>
  <c r="K26" i="1"/>
  <c r="A27" i="1"/>
  <c r="K27" i="1"/>
  <c r="A28" i="1"/>
  <c r="K28" i="1"/>
  <c r="A29" i="1"/>
  <c r="K29" i="1"/>
  <c r="A30" i="1"/>
  <c r="K30" i="1"/>
  <c r="A31" i="1"/>
  <c r="K31" i="1"/>
  <c r="A32" i="1"/>
  <c r="K32" i="1"/>
  <c r="A33" i="1"/>
  <c r="K33" i="1"/>
  <c r="A34" i="1"/>
  <c r="K34" i="1"/>
  <c r="A35" i="1"/>
  <c r="K35" i="1"/>
  <c r="A36" i="1"/>
  <c r="K36" i="1"/>
  <c r="A37" i="1"/>
  <c r="K37" i="1"/>
  <c r="A38" i="1"/>
  <c r="K38" i="1"/>
  <c r="A39" i="1"/>
  <c r="K39" i="1"/>
  <c r="A40" i="1"/>
  <c r="K40" i="1"/>
  <c r="A41" i="1"/>
  <c r="K41" i="1"/>
  <c r="A42" i="1"/>
  <c r="K42" i="1"/>
  <c r="A43" i="1"/>
  <c r="K43" i="1"/>
  <c r="A44" i="1"/>
  <c r="K44" i="1"/>
  <c r="A45" i="1"/>
  <c r="K45" i="1"/>
  <c r="A46" i="1"/>
  <c r="K46" i="1"/>
  <c r="A47" i="1"/>
  <c r="K47" i="1"/>
  <c r="A48" i="1"/>
  <c r="K48" i="1"/>
  <c r="A49" i="1"/>
  <c r="K49" i="1"/>
  <c r="A50" i="1"/>
  <c r="K50" i="1"/>
  <c r="A51" i="1"/>
  <c r="K51" i="1"/>
  <c r="A52" i="1"/>
  <c r="K52" i="1"/>
  <c r="A53" i="1"/>
  <c r="K53" i="1"/>
  <c r="A54" i="1"/>
  <c r="K54" i="1"/>
  <c r="A55" i="1"/>
  <c r="K55" i="1"/>
  <c r="A56" i="1"/>
  <c r="K56" i="1"/>
  <c r="A57" i="1"/>
  <c r="K57" i="1"/>
  <c r="A58" i="1"/>
  <c r="K58" i="1"/>
  <c r="A59" i="1"/>
  <c r="K59" i="1"/>
  <c r="A60" i="1"/>
  <c r="K60" i="1"/>
  <c r="A61" i="1"/>
  <c r="K61" i="1"/>
  <c r="A62" i="1"/>
  <c r="K62" i="1"/>
  <c r="A63" i="1"/>
  <c r="K63" i="1"/>
  <c r="A64" i="1"/>
  <c r="K64" i="1"/>
  <c r="A65" i="1"/>
  <c r="K65" i="1"/>
  <c r="A66" i="1"/>
  <c r="K66" i="1"/>
  <c r="A67" i="1"/>
  <c r="K67" i="1"/>
  <c r="A68" i="1"/>
  <c r="K68" i="1"/>
  <c r="A69" i="1"/>
  <c r="K69" i="1"/>
  <c r="A70" i="1"/>
  <c r="K70" i="1"/>
  <c r="A71" i="1"/>
  <c r="K71" i="1"/>
  <c r="A72" i="1"/>
  <c r="K72" i="1"/>
  <c r="A73" i="1"/>
  <c r="K73" i="1"/>
  <c r="A74" i="1"/>
  <c r="K74" i="1"/>
  <c r="J77" i="1"/>
  <c r="K77" i="1"/>
</calcChain>
</file>

<file path=xl/sharedStrings.xml><?xml version="1.0" encoding="utf-8"?>
<sst xmlns="http://schemas.openxmlformats.org/spreadsheetml/2006/main" count="787" uniqueCount="193">
  <si>
    <t>EMPLOYEE_NAME</t>
  </si>
  <si>
    <t>JOBGROUP</t>
  </si>
  <si>
    <t>JOB_TITLE</t>
  </si>
  <si>
    <t>HIRE_DATE</t>
  </si>
  <si>
    <t>ADAMS, MATTHEW L</t>
  </si>
  <si>
    <t>SPECSR-CS</t>
  </si>
  <si>
    <t>Spec Sr Market Risk Mgmt</t>
  </si>
  <si>
    <t>2</t>
  </si>
  <si>
    <t>ANDREWS, NAVEEN C</t>
  </si>
  <si>
    <t>DIR-ST</t>
  </si>
  <si>
    <t>Dir Market Risk Mgmt</t>
  </si>
  <si>
    <t>BARBOUR, KAREN L</t>
  </si>
  <si>
    <t>Dir Underwriting</t>
  </si>
  <si>
    <t>3</t>
  </si>
  <si>
    <t>BELLINGHAUSEN, LYNN G</t>
  </si>
  <si>
    <t>DIR-CS</t>
  </si>
  <si>
    <t>Dir Portfolio</t>
  </si>
  <si>
    <t>BITTNER, RICHARD</t>
  </si>
  <si>
    <t>MGR-CS</t>
  </si>
  <si>
    <t>Mgr Portfolio Mgmt</t>
  </si>
  <si>
    <t>4</t>
  </si>
  <si>
    <t>BONNEY, MARK S</t>
  </si>
  <si>
    <t>MGR-ST</t>
  </si>
  <si>
    <t>Mgr Underwriting</t>
  </si>
  <si>
    <t>BRACKETT, DEBORAH R</t>
  </si>
  <si>
    <t>DIRSR-ST</t>
  </si>
  <si>
    <t>Dir Sr Risk Credit</t>
  </si>
  <si>
    <t>BRADFORD, WILLIAM S</t>
  </si>
  <si>
    <t>VP-ST</t>
  </si>
  <si>
    <t>VP Risk Credit</t>
  </si>
  <si>
    <t>1</t>
  </si>
  <si>
    <t>BROWN, ANGELA Y</t>
  </si>
  <si>
    <t>ADM-CS</t>
  </si>
  <si>
    <t>Clerk Credit</t>
  </si>
  <si>
    <t>BROWN, KORTNEY</t>
  </si>
  <si>
    <t>Spec Sr Risk Credit</t>
  </si>
  <si>
    <t>CAMPBELL, BOBBIE V</t>
  </si>
  <si>
    <t>ASSTSR-CS</t>
  </si>
  <si>
    <t>Asst Sr Admin</t>
  </si>
  <si>
    <t>CAMPBELL, LESLI A</t>
  </si>
  <si>
    <t>Clerk Intermediate</t>
  </si>
  <si>
    <t>CANGUCU, ANDRE</t>
  </si>
  <si>
    <t>CARSON, RICHARD L</t>
  </si>
  <si>
    <t>VP-CS</t>
  </si>
  <si>
    <t>VP Portfolio Mgmt</t>
  </si>
  <si>
    <t>CAUDLE, REBECCA</t>
  </si>
  <si>
    <t>Spec Sr Portfolio</t>
  </si>
  <si>
    <t>CHANG, HANG</t>
  </si>
  <si>
    <t>CHUEN, SIU L</t>
  </si>
  <si>
    <t>CLIFFORD, MARLENE L</t>
  </si>
  <si>
    <t>SPECJR-CS</t>
  </si>
  <si>
    <t>Spec Jr Compliance</t>
  </si>
  <si>
    <t>COLLETT, ERNEST W</t>
  </si>
  <si>
    <t>Staff Compliance</t>
  </si>
  <si>
    <t>CONWELL, WENDY H</t>
  </si>
  <si>
    <t>COPELAND JR, JAMES L</t>
  </si>
  <si>
    <t>Mgr Market Risk Mgmt</t>
  </si>
  <si>
    <t>CURRY, KENNETH P</t>
  </si>
  <si>
    <t>Dir Risk Credit</t>
  </si>
  <si>
    <t>CURRY, WANDA C</t>
  </si>
  <si>
    <t>VP Operational Risk Mgmt</t>
  </si>
  <si>
    <t>5</t>
  </si>
  <si>
    <t>DALIA, MINAL</t>
  </si>
  <si>
    <t>DAVENPORT, LACRECIA</t>
  </si>
  <si>
    <t>DURAN, ARLEEN F</t>
  </si>
  <si>
    <t>Spec Sr Underwriting</t>
  </si>
  <si>
    <t>ESPINOZA, VERONICA</t>
  </si>
  <si>
    <t>SPEC-CS</t>
  </si>
  <si>
    <t>Spec Risk Credit</t>
  </si>
  <si>
    <t>FIGUEROA, XOCHITL</t>
  </si>
  <si>
    <t>Spec Market Risk Mgmt</t>
  </si>
  <si>
    <t>FUREY, DENISE M</t>
  </si>
  <si>
    <t>GASDIA, SONYA M</t>
  </si>
  <si>
    <t>GERALDO, EMY</t>
  </si>
  <si>
    <t>GIL, MARIA M</t>
  </si>
  <si>
    <t>GONZALEZ, VERONICA</t>
  </si>
  <si>
    <t>GORTE, DAVID</t>
  </si>
  <si>
    <t>VP &amp; Chief Underwriter</t>
  </si>
  <si>
    <t>GRAY, CHRISTOPHER M</t>
  </si>
  <si>
    <t>GREENLEE, TERRI</t>
  </si>
  <si>
    <t>GRIFFIN, SHERRI H</t>
  </si>
  <si>
    <t>Spec Sr Compliance</t>
  </si>
  <si>
    <t>GUNTER, C NICHOLE</t>
  </si>
  <si>
    <t>HACHEN, JAMES E</t>
  </si>
  <si>
    <t>HAGELMANN, BJORN</t>
  </si>
  <si>
    <t>HARRIS, MARY A</t>
  </si>
  <si>
    <t>NR</t>
  </si>
  <si>
    <t>HAYDEN, FRANK</t>
  </si>
  <si>
    <t>HEATHMAN, KAREN K</t>
  </si>
  <si>
    <t>ASSTEX-CS</t>
  </si>
  <si>
    <t>Asst Exec</t>
  </si>
  <si>
    <t>HENNESSY, RITA J</t>
  </si>
  <si>
    <t>HOLZER, ERICH A</t>
  </si>
  <si>
    <t>Staff Risk Credit</t>
  </si>
  <si>
    <t>HORTON, KENNETH J</t>
  </si>
  <si>
    <t>HUDLER, CYNTHIA A</t>
  </si>
  <si>
    <t>IBARRA, FELIPE L</t>
  </si>
  <si>
    <t>JOHNSON, RUDWELL</t>
  </si>
  <si>
    <t>JOLLY, JAMES K</t>
  </si>
  <si>
    <t>KHANNA, BHARAT</t>
  </si>
  <si>
    <t>KNIGHTSTEP, MELISSA C</t>
  </si>
  <si>
    <t>KOZADINOS, TRACEY L</t>
  </si>
  <si>
    <t>Spec Portfolio</t>
  </si>
  <si>
    <t>LANDRY, SHEMEIKA S</t>
  </si>
  <si>
    <t>Mgr Compliance</t>
  </si>
  <si>
    <t>LARSON, BRADFORD O</t>
  </si>
  <si>
    <t>VP Underwriting</t>
  </si>
  <si>
    <t>LAUER, RICHARD P</t>
  </si>
  <si>
    <t>LEBROCQ, WENDI E</t>
  </si>
  <si>
    <t>LEDLOW JR, JAMES C</t>
  </si>
  <si>
    <t>LOWRY, DONNA W</t>
  </si>
  <si>
    <t>DIRSR-CS</t>
  </si>
  <si>
    <t>Dir Sr Compliance</t>
  </si>
  <si>
    <t>MCGINNIS, STEPHANIE K</t>
  </si>
  <si>
    <t>MENDOZA, NIDIA A</t>
  </si>
  <si>
    <t>METOYER, PAMELA J</t>
  </si>
  <si>
    <t>MIHALIK, TERESA E</t>
  </si>
  <si>
    <t>MONTERREY, MARIBEL MATA</t>
  </si>
  <si>
    <t>MORAN, THOMAS</t>
  </si>
  <si>
    <t>NAZARETH, LYNN E</t>
  </si>
  <si>
    <t>ASSOC-C</t>
  </si>
  <si>
    <t>Associate - Rotation 1</t>
  </si>
  <si>
    <t>NEGRETE, FLAVIA</t>
  </si>
  <si>
    <t>NGO, TU T</t>
  </si>
  <si>
    <t>NORDSTROM, MARY J</t>
  </si>
  <si>
    <t>NORTH, CAROL E</t>
  </si>
  <si>
    <t>Mgr Risk Credit</t>
  </si>
  <si>
    <t>O'LEARY, MARTIN G</t>
  </si>
  <si>
    <t>OLADEJI, OLALEKAN</t>
  </si>
  <si>
    <t>Associate - Rotation 3</t>
  </si>
  <si>
    <t>OSPINA, FELIPE</t>
  </si>
  <si>
    <t>ANL-C</t>
  </si>
  <si>
    <t>Analyst - Rotation 2</t>
  </si>
  <si>
    <t>OTTO, RANDY</t>
  </si>
  <si>
    <t>Credit Analyst SR</t>
  </si>
  <si>
    <t>PARASCHOS, NICHOLAS</t>
  </si>
  <si>
    <t>PETERSEN, KURT R</t>
  </si>
  <si>
    <t>PHILLIPS, REBECCA E</t>
  </si>
  <si>
    <t>POLLOCK, ADAM B</t>
  </si>
  <si>
    <t>PORT, DAVID</t>
  </si>
  <si>
    <t>Dir Sr Market Risk Mgmt</t>
  </si>
  <si>
    <t>POWER, KEITH</t>
  </si>
  <si>
    <t>PRESLEY, MICHAEL E</t>
  </si>
  <si>
    <t>RADOUS, PAUL</t>
  </si>
  <si>
    <t>RAJARAM, APARNA</t>
  </si>
  <si>
    <t>RANCE, SUSAN E</t>
  </si>
  <si>
    <t>REASONER, MONICA N</t>
  </si>
  <si>
    <t>ROHAUER, TANYA S</t>
  </si>
  <si>
    <t>ROHMER, GISSELLE</t>
  </si>
  <si>
    <t>ROLLINS JR, DON R</t>
  </si>
  <si>
    <t>RUANE, MARK A</t>
  </si>
  <si>
    <t>SACKS, EDWARD</t>
  </si>
  <si>
    <t>SAVALA, ORALIA</t>
  </si>
  <si>
    <t>ADMSR-CS</t>
  </si>
  <si>
    <t>SR CLERK</t>
  </si>
  <si>
    <t>SCHLEMMER, JACK</t>
  </si>
  <si>
    <t>SCHMIDT, DARIN J</t>
  </si>
  <si>
    <t>SCHNEIDER, CHARLES E</t>
  </si>
  <si>
    <t>SCHULTZ, CASSANDRA R</t>
  </si>
  <si>
    <t>SLAUGHTER, CHRISTOPHER M</t>
  </si>
  <si>
    <t>SMITH, SHELLI</t>
  </si>
  <si>
    <t>SONNONSTINE, MAX</t>
  </si>
  <si>
    <t>SOO, JEFFREY A</t>
  </si>
  <si>
    <t>STAFFORD, DOUGLAS C</t>
  </si>
  <si>
    <t>STEWART, JENNIFER N</t>
  </si>
  <si>
    <t>SULLO, SHARON E</t>
  </si>
  <si>
    <t>SUTTLE, JOHN S</t>
  </si>
  <si>
    <t>THOMAS, MARK E</t>
  </si>
  <si>
    <t>TIAN, WEIDONG</t>
  </si>
  <si>
    <t>TRIBOLET, MICHAEL A</t>
  </si>
  <si>
    <t>VALDEZ, VERONICA P</t>
  </si>
  <si>
    <t>VANEK, DARREN M</t>
  </si>
  <si>
    <t>VASAN, SUE D</t>
  </si>
  <si>
    <t>VEGALARA, MATEO</t>
  </si>
  <si>
    <t>VONDERHEIDE, SCOTT</t>
  </si>
  <si>
    <t>WACKERLE, DONNA F</t>
  </si>
  <si>
    <t>WALKER, MARK</t>
  </si>
  <si>
    <t>WATTS, ADAM M</t>
  </si>
  <si>
    <t>WILHITE, JANE A</t>
  </si>
  <si>
    <t>WILLIAMS, JASON R</t>
  </si>
  <si>
    <t>XU, QIUWEN</t>
  </si>
  <si>
    <t>YUAN, DING</t>
  </si>
  <si>
    <t>YZQUIERDO III, RAUL</t>
  </si>
  <si>
    <t>Analyst - Rotation 3</t>
  </si>
  <si>
    <t>MID YR 2001 RATING</t>
  </si>
  <si>
    <t>ANNUAL SALARY</t>
  </si>
  <si>
    <t>YE 2000 Bonus</t>
  </si>
  <si>
    <t>RICK BUY'S REQUESTS</t>
  </si>
  <si>
    <t>DIFFERENCE 2001 AND 2000</t>
  </si>
  <si>
    <t>Matt Nimmo</t>
  </si>
  <si>
    <t>Adam Bauer</t>
  </si>
  <si>
    <t>Australia</t>
  </si>
  <si>
    <t>Mission Critical People in RAC- Given Current Core/Non Core Designations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</si>
</sst>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&quot;$&quot;#,##0.00;\(&quot;$&quot;#,##0.00\)"/>
    <numFmt numFmtId="166" formatCode="&quot;$&quot;#,##0"/>
    <numFmt numFmtId="167" formatCode="0.0%"/>
  </numFmts>
  <fonts count="7" x14ac:knownFonts="1"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right" wrapText="1"/>
    </xf>
    <xf numFmtId="165" fontId="4" fillId="0" borderId="1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6" fontId="1" fillId="2" borderId="2" xfId="0" applyNumberFormat="1" applyFont="1" applyFill="1" applyBorder="1" applyAlignment="1">
      <alignment horizontal="center" wrapText="1"/>
    </xf>
    <xf numFmtId="166" fontId="2" fillId="0" borderId="1" xfId="0" applyNumberFormat="1" applyFont="1" applyFill="1" applyBorder="1" applyAlignment="1">
      <alignment horizontal="center" wrapText="1"/>
    </xf>
    <xf numFmtId="166" fontId="0" fillId="0" borderId="0" xfId="0" applyNumberFormat="1" applyAlignment="1">
      <alignment horizontal="center"/>
    </xf>
    <xf numFmtId="166" fontId="5" fillId="0" borderId="1" xfId="0" applyNumberFormat="1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66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center" wrapText="1"/>
    </xf>
    <xf numFmtId="166" fontId="1" fillId="0" borderId="1" xfId="0" applyNumberFormat="1" applyFont="1" applyFill="1" applyBorder="1" applyAlignment="1">
      <alignment horizontal="center" wrapText="1"/>
    </xf>
    <xf numFmtId="165" fontId="1" fillId="0" borderId="1" xfId="0" applyNumberFormat="1" applyFont="1" applyFill="1" applyBorder="1" applyAlignment="1">
      <alignment horizontal="right" wrapText="1"/>
    </xf>
    <xf numFmtId="166" fontId="1" fillId="0" borderId="0" xfId="0" applyNumberFormat="1" applyFont="1" applyFill="1" applyAlignment="1">
      <alignment horizontal="center" wrapText="1"/>
    </xf>
    <xf numFmtId="166" fontId="0" fillId="0" borderId="0" xfId="0" applyNumberFormat="1"/>
    <xf numFmtId="167" fontId="0" fillId="0" borderId="0" xfId="1" applyNumberFormat="1" applyFont="1"/>
    <xf numFmtId="0" fontId="2" fillId="0" borderId="0" xfId="0" applyFont="1" applyFill="1" applyBorder="1" applyAlignment="1">
      <alignment horizontal="left" wrapText="1"/>
    </xf>
    <xf numFmtId="167" fontId="0" fillId="0" borderId="0" xfId="0" applyNumberFormat="1"/>
    <xf numFmtId="166" fontId="6" fillId="0" borderId="1" xfId="0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>
      <selection activeCell="C1" sqref="C1"/>
    </sheetView>
  </sheetViews>
  <sheetFormatPr defaultRowHeight="12.6" x14ac:dyDescent="0.25"/>
  <cols>
    <col min="3" max="3" width="29.109375" bestFit="1" customWidth="1"/>
    <col min="4" max="4" width="11.88671875" bestFit="1" customWidth="1"/>
    <col min="5" max="5" width="24" bestFit="1" customWidth="1"/>
    <col min="6" max="6" width="11.109375" hidden="1" customWidth="1"/>
    <col min="7" max="7" width="12.109375" style="7" hidden="1" customWidth="1"/>
    <col min="8" max="8" width="12.109375" style="10" customWidth="1"/>
    <col min="9" max="9" width="17" bestFit="1" customWidth="1"/>
    <col min="10" max="10" width="13.5546875" style="20" customWidth="1"/>
    <col min="11" max="11" width="14.88671875" customWidth="1"/>
  </cols>
  <sheetData>
    <row r="1" spans="1:11" ht="46.5" customHeight="1" x14ac:dyDescent="0.25">
      <c r="C1" t="s">
        <v>192</v>
      </c>
    </row>
    <row r="2" spans="1:11" s="5" customFormat="1" ht="29.25" customHeight="1" x14ac:dyDescent="0.25">
      <c r="C2" s="4" t="s">
        <v>0</v>
      </c>
      <c r="D2" s="4" t="s">
        <v>1</v>
      </c>
      <c r="E2" s="4" t="s">
        <v>2</v>
      </c>
      <c r="F2" s="4" t="s">
        <v>3</v>
      </c>
      <c r="G2" s="4" t="s">
        <v>184</v>
      </c>
      <c r="H2" s="8" t="s">
        <v>186</v>
      </c>
      <c r="I2" s="4" t="s">
        <v>185</v>
      </c>
      <c r="J2" s="8" t="s">
        <v>187</v>
      </c>
      <c r="K2" s="12" t="s">
        <v>188</v>
      </c>
    </row>
    <row r="3" spans="1:11" ht="13.5" customHeight="1" x14ac:dyDescent="0.25">
      <c r="A3">
        <v>1</v>
      </c>
      <c r="C3" s="1" t="s">
        <v>39</v>
      </c>
      <c r="D3" s="1" t="s">
        <v>32</v>
      </c>
      <c r="E3" s="1" t="s">
        <v>40</v>
      </c>
      <c r="F3" s="2">
        <v>35919</v>
      </c>
      <c r="G3" s="6" t="s">
        <v>30</v>
      </c>
      <c r="H3" s="9">
        <v>1000</v>
      </c>
      <c r="I3" s="3">
        <v>30000</v>
      </c>
      <c r="J3" s="20">
        <v>0</v>
      </c>
      <c r="K3" s="20">
        <f>J3-H3</f>
        <v>-1000</v>
      </c>
    </row>
    <row r="4" spans="1:11" ht="13.5" customHeight="1" x14ac:dyDescent="0.25">
      <c r="A4">
        <f>A3+1</f>
        <v>2</v>
      </c>
      <c r="C4" s="1" t="s">
        <v>122</v>
      </c>
      <c r="D4" s="1" t="s">
        <v>32</v>
      </c>
      <c r="E4" s="1" t="s">
        <v>40</v>
      </c>
      <c r="F4" s="2">
        <v>35730</v>
      </c>
      <c r="G4" s="6" t="s">
        <v>30</v>
      </c>
      <c r="H4" s="9">
        <v>1600</v>
      </c>
      <c r="I4" s="3">
        <v>24500</v>
      </c>
      <c r="J4" s="20">
        <v>0</v>
      </c>
      <c r="K4" s="20">
        <f t="shared" ref="K4:K67" si="0">J4-H4</f>
        <v>-1600</v>
      </c>
    </row>
    <row r="5" spans="1:11" ht="13.5" customHeight="1" x14ac:dyDescent="0.25">
      <c r="A5">
        <f t="shared" ref="A5:A68" si="1">A4+1</f>
        <v>3</v>
      </c>
      <c r="C5" s="1" t="s">
        <v>130</v>
      </c>
      <c r="D5" s="1" t="s">
        <v>131</v>
      </c>
      <c r="E5" s="1" t="s">
        <v>132</v>
      </c>
      <c r="F5" s="2">
        <v>36724</v>
      </c>
      <c r="G5" s="6" t="s">
        <v>7</v>
      </c>
      <c r="H5" s="9">
        <v>5520</v>
      </c>
      <c r="I5" s="3">
        <v>44004</v>
      </c>
      <c r="K5" s="20"/>
    </row>
    <row r="6" spans="1:11" ht="13.5" customHeight="1" x14ac:dyDescent="0.25">
      <c r="A6">
        <f t="shared" si="1"/>
        <v>4</v>
      </c>
      <c r="C6" s="1" t="s">
        <v>145</v>
      </c>
      <c r="D6" s="1" t="s">
        <v>131</v>
      </c>
      <c r="E6" s="1" t="s">
        <v>132</v>
      </c>
      <c r="F6" s="2">
        <v>36724</v>
      </c>
      <c r="G6" s="6" t="s">
        <v>13</v>
      </c>
      <c r="H6" s="9">
        <v>2760</v>
      </c>
      <c r="I6" s="3">
        <v>44004</v>
      </c>
      <c r="K6" s="20"/>
    </row>
    <row r="7" spans="1:11" ht="13.5" customHeight="1" x14ac:dyDescent="0.25">
      <c r="A7">
        <f t="shared" si="1"/>
        <v>5</v>
      </c>
      <c r="C7" s="1" t="s">
        <v>148</v>
      </c>
      <c r="D7" s="1" t="s">
        <v>131</v>
      </c>
      <c r="E7" s="1" t="s">
        <v>132</v>
      </c>
      <c r="F7" s="2">
        <v>36724</v>
      </c>
      <c r="G7" s="6" t="s">
        <v>7</v>
      </c>
      <c r="H7" s="9">
        <v>2760</v>
      </c>
      <c r="I7" s="3">
        <v>44004</v>
      </c>
      <c r="K7" s="20"/>
    </row>
    <row r="8" spans="1:11" ht="13.5" customHeight="1" x14ac:dyDescent="0.25">
      <c r="A8">
        <f t="shared" si="1"/>
        <v>6</v>
      </c>
      <c r="C8" s="1" t="s">
        <v>164</v>
      </c>
      <c r="D8" s="1" t="s">
        <v>131</v>
      </c>
      <c r="E8" s="1" t="s">
        <v>132</v>
      </c>
      <c r="F8" s="2">
        <v>36724</v>
      </c>
      <c r="G8" s="6" t="s">
        <v>61</v>
      </c>
      <c r="H8" s="9">
        <v>2760</v>
      </c>
      <c r="I8" s="3">
        <v>44004</v>
      </c>
      <c r="K8" s="20"/>
    </row>
    <row r="9" spans="1:11" ht="13.5" customHeight="1" x14ac:dyDescent="0.25">
      <c r="A9">
        <f t="shared" si="1"/>
        <v>7</v>
      </c>
      <c r="C9" s="1" t="s">
        <v>173</v>
      </c>
      <c r="D9" s="1" t="s">
        <v>131</v>
      </c>
      <c r="E9" s="1" t="s">
        <v>132</v>
      </c>
      <c r="F9" s="2">
        <v>36395</v>
      </c>
      <c r="G9" s="6" t="s">
        <v>20</v>
      </c>
      <c r="H9" s="9">
        <v>3000</v>
      </c>
      <c r="I9" s="3">
        <v>49000</v>
      </c>
      <c r="K9" s="20"/>
    </row>
    <row r="10" spans="1:11" ht="13.5" customHeight="1" x14ac:dyDescent="0.25">
      <c r="A10">
        <f t="shared" si="1"/>
        <v>8</v>
      </c>
      <c r="C10" s="1" t="s">
        <v>182</v>
      </c>
      <c r="D10" s="1" t="s">
        <v>131</v>
      </c>
      <c r="E10" s="1" t="s">
        <v>183</v>
      </c>
      <c r="F10" s="2">
        <v>36312</v>
      </c>
      <c r="G10" s="6" t="s">
        <v>13</v>
      </c>
      <c r="H10" s="9">
        <v>3000</v>
      </c>
      <c r="I10" s="3">
        <v>49008</v>
      </c>
      <c r="K10" s="20"/>
    </row>
    <row r="11" spans="1:11" ht="13.5" customHeight="1" x14ac:dyDescent="0.25">
      <c r="A11">
        <f t="shared" si="1"/>
        <v>9</v>
      </c>
      <c r="C11" s="1" t="s">
        <v>119</v>
      </c>
      <c r="D11" s="1" t="s">
        <v>120</v>
      </c>
      <c r="E11" s="1" t="s">
        <v>121</v>
      </c>
      <c r="F11" s="2">
        <v>37109</v>
      </c>
      <c r="G11" s="6" t="s">
        <v>86</v>
      </c>
      <c r="H11" s="9">
        <v>0</v>
      </c>
      <c r="I11" s="3">
        <v>76008</v>
      </c>
      <c r="K11" s="20"/>
    </row>
    <row r="12" spans="1:11" ht="13.5" customHeight="1" x14ac:dyDescent="0.25">
      <c r="A12">
        <f t="shared" si="1"/>
        <v>10</v>
      </c>
      <c r="C12" s="1" t="s">
        <v>128</v>
      </c>
      <c r="D12" s="1" t="s">
        <v>120</v>
      </c>
      <c r="E12" s="1" t="s">
        <v>129</v>
      </c>
      <c r="F12" s="2">
        <v>36745</v>
      </c>
      <c r="G12" s="6" t="s">
        <v>13</v>
      </c>
      <c r="H12" s="9">
        <v>10000</v>
      </c>
      <c r="I12" s="3">
        <v>81000</v>
      </c>
      <c r="K12" s="20"/>
    </row>
    <row r="13" spans="1:11" ht="13.5" customHeight="1" x14ac:dyDescent="0.25">
      <c r="A13">
        <f t="shared" si="1"/>
        <v>11</v>
      </c>
      <c r="C13" s="1" t="s">
        <v>138</v>
      </c>
      <c r="D13" s="1" t="s">
        <v>120</v>
      </c>
      <c r="E13" s="1" t="s">
        <v>121</v>
      </c>
      <c r="F13" s="2">
        <v>37012</v>
      </c>
      <c r="G13" s="6" t="s">
        <v>86</v>
      </c>
      <c r="H13" s="9">
        <v>0</v>
      </c>
      <c r="I13" s="3">
        <v>76008</v>
      </c>
      <c r="K13" s="20"/>
    </row>
    <row r="14" spans="1:11" ht="13.5" customHeight="1" x14ac:dyDescent="0.25">
      <c r="A14">
        <f t="shared" si="1"/>
        <v>12</v>
      </c>
      <c r="C14" s="1" t="s">
        <v>180</v>
      </c>
      <c r="D14" s="1" t="s">
        <v>120</v>
      </c>
      <c r="E14" s="1" t="s">
        <v>121</v>
      </c>
      <c r="F14" s="2">
        <v>37109</v>
      </c>
      <c r="G14" s="6" t="s">
        <v>86</v>
      </c>
      <c r="H14" s="9">
        <v>0</v>
      </c>
      <c r="I14" s="3">
        <v>76008</v>
      </c>
      <c r="K14" s="20"/>
    </row>
    <row r="15" spans="1:11" ht="13.5" customHeight="1" x14ac:dyDescent="0.25">
      <c r="A15">
        <f t="shared" si="1"/>
        <v>13</v>
      </c>
      <c r="C15" s="1" t="s">
        <v>88</v>
      </c>
      <c r="D15" s="1" t="s">
        <v>89</v>
      </c>
      <c r="E15" s="1" t="s">
        <v>90</v>
      </c>
      <c r="F15" s="2">
        <v>34731</v>
      </c>
      <c r="G15" s="6" t="s">
        <v>30</v>
      </c>
      <c r="H15" s="9">
        <v>7500</v>
      </c>
      <c r="I15" s="3">
        <v>58000</v>
      </c>
      <c r="J15" s="20">
        <v>7500</v>
      </c>
      <c r="K15" s="20">
        <f t="shared" si="0"/>
        <v>0</v>
      </c>
    </row>
    <row r="16" spans="1:11" ht="13.5" customHeight="1" x14ac:dyDescent="0.25">
      <c r="A16">
        <f t="shared" si="1"/>
        <v>14</v>
      </c>
      <c r="C16" s="1" t="s">
        <v>74</v>
      </c>
      <c r="D16" s="1" t="s">
        <v>37</v>
      </c>
      <c r="E16" s="1" t="s">
        <v>38</v>
      </c>
      <c r="F16" s="2">
        <v>35884</v>
      </c>
      <c r="G16" s="6" t="s">
        <v>30</v>
      </c>
      <c r="H16" s="9">
        <v>1600</v>
      </c>
      <c r="I16" s="3">
        <v>51900.44</v>
      </c>
      <c r="J16" s="20">
        <v>2000</v>
      </c>
      <c r="K16" s="20">
        <f t="shared" si="0"/>
        <v>400</v>
      </c>
    </row>
    <row r="17" spans="1:11" ht="13.5" customHeight="1" x14ac:dyDescent="0.25">
      <c r="A17">
        <f t="shared" si="1"/>
        <v>15</v>
      </c>
      <c r="C17" s="1" t="s">
        <v>91</v>
      </c>
      <c r="D17" s="1" t="s">
        <v>37</v>
      </c>
      <c r="E17" s="1" t="s">
        <v>38</v>
      </c>
      <c r="F17" s="2">
        <v>36159</v>
      </c>
      <c r="G17" s="6" t="s">
        <v>30</v>
      </c>
      <c r="H17" s="9">
        <v>3000</v>
      </c>
      <c r="I17" s="3">
        <v>36234.199999999997</v>
      </c>
      <c r="J17" s="20">
        <v>3000</v>
      </c>
      <c r="K17" s="20">
        <f t="shared" si="0"/>
        <v>0</v>
      </c>
    </row>
    <row r="18" spans="1:11" ht="13.5" customHeight="1" x14ac:dyDescent="0.25">
      <c r="A18">
        <f t="shared" si="1"/>
        <v>16</v>
      </c>
      <c r="C18" s="1" t="s">
        <v>110</v>
      </c>
      <c r="D18" s="1" t="s">
        <v>111</v>
      </c>
      <c r="E18" s="1" t="s">
        <v>112</v>
      </c>
      <c r="F18" s="2">
        <v>35030</v>
      </c>
      <c r="G18" s="6" t="s">
        <v>13</v>
      </c>
      <c r="H18" s="9">
        <v>45000</v>
      </c>
      <c r="I18" s="3">
        <v>115000</v>
      </c>
      <c r="J18" s="20">
        <v>30000</v>
      </c>
      <c r="K18" s="20">
        <f t="shared" si="0"/>
        <v>-15000</v>
      </c>
    </row>
    <row r="19" spans="1:11" ht="13.5" customHeight="1" x14ac:dyDescent="0.25">
      <c r="A19">
        <f t="shared" si="1"/>
        <v>17</v>
      </c>
      <c r="C19" s="1" t="s">
        <v>24</v>
      </c>
      <c r="D19" s="1" t="s">
        <v>25</v>
      </c>
      <c r="E19" s="1" t="s">
        <v>26</v>
      </c>
      <c r="F19" s="2">
        <v>33604</v>
      </c>
      <c r="G19" s="6" t="s">
        <v>13</v>
      </c>
      <c r="H19" s="9">
        <v>70000</v>
      </c>
      <c r="I19" s="3">
        <v>150000</v>
      </c>
      <c r="J19" s="20">
        <v>100000</v>
      </c>
      <c r="K19" s="20">
        <f t="shared" si="0"/>
        <v>30000</v>
      </c>
    </row>
    <row r="20" spans="1:11" ht="13.5" customHeight="1" x14ac:dyDescent="0.25">
      <c r="A20">
        <f t="shared" si="1"/>
        <v>18</v>
      </c>
      <c r="C20" s="1" t="s">
        <v>71</v>
      </c>
      <c r="D20" s="1" t="s">
        <v>25</v>
      </c>
      <c r="E20" s="1" t="s">
        <v>26</v>
      </c>
      <c r="F20" s="2">
        <v>36451</v>
      </c>
      <c r="G20" s="6" t="s">
        <v>13</v>
      </c>
      <c r="H20" s="9">
        <v>30000</v>
      </c>
      <c r="I20" s="3">
        <v>143004</v>
      </c>
      <c r="J20" s="20">
        <v>30000</v>
      </c>
      <c r="K20" s="20">
        <f t="shared" si="0"/>
        <v>0</v>
      </c>
    </row>
    <row r="21" spans="1:11" ht="13.5" customHeight="1" x14ac:dyDescent="0.25">
      <c r="A21">
        <f t="shared" si="1"/>
        <v>19</v>
      </c>
      <c r="C21" s="1" t="s">
        <v>139</v>
      </c>
      <c r="D21" s="1" t="s">
        <v>25</v>
      </c>
      <c r="E21" s="1" t="s">
        <v>140</v>
      </c>
      <c r="F21" s="2">
        <v>36923</v>
      </c>
      <c r="G21" s="6" t="s">
        <v>7</v>
      </c>
      <c r="H21" s="24">
        <v>90000</v>
      </c>
      <c r="I21" s="3">
        <v>180000</v>
      </c>
      <c r="J21" s="20">
        <v>150000</v>
      </c>
      <c r="K21" s="20">
        <f t="shared" si="0"/>
        <v>60000</v>
      </c>
    </row>
    <row r="22" spans="1:11" ht="13.5" customHeight="1" x14ac:dyDescent="0.25">
      <c r="A22">
        <f t="shared" si="1"/>
        <v>20</v>
      </c>
      <c r="C22" s="1" t="s">
        <v>147</v>
      </c>
      <c r="D22" s="1" t="s">
        <v>25</v>
      </c>
      <c r="E22" s="1" t="s">
        <v>26</v>
      </c>
      <c r="F22" s="2">
        <v>33973</v>
      </c>
      <c r="G22" s="6" t="s">
        <v>30</v>
      </c>
      <c r="H22" s="9">
        <v>60000</v>
      </c>
      <c r="I22" s="3">
        <v>145000</v>
      </c>
      <c r="J22" s="20">
        <v>100000</v>
      </c>
      <c r="K22" s="20">
        <f t="shared" si="0"/>
        <v>40000</v>
      </c>
    </row>
    <row r="23" spans="1:11" ht="13.5" customHeight="1" x14ac:dyDescent="0.25">
      <c r="A23">
        <f t="shared" si="1"/>
        <v>21</v>
      </c>
      <c r="C23" s="1" t="s">
        <v>8</v>
      </c>
      <c r="D23" s="1" t="s">
        <v>9</v>
      </c>
      <c r="E23" s="1" t="s">
        <v>10</v>
      </c>
      <c r="F23" s="2">
        <v>36578</v>
      </c>
      <c r="G23" s="6" t="s">
        <v>7</v>
      </c>
      <c r="H23" s="9">
        <v>40000</v>
      </c>
      <c r="I23" s="3">
        <v>130000</v>
      </c>
      <c r="J23" s="20">
        <v>60000</v>
      </c>
      <c r="K23" s="20">
        <f t="shared" si="0"/>
        <v>20000</v>
      </c>
    </row>
    <row r="24" spans="1:11" ht="13.5" customHeight="1" x14ac:dyDescent="0.25">
      <c r="A24">
        <f t="shared" si="1"/>
        <v>22</v>
      </c>
      <c r="C24" s="1" t="s">
        <v>83</v>
      </c>
      <c r="D24" s="1" t="s">
        <v>9</v>
      </c>
      <c r="E24" s="1" t="s">
        <v>12</v>
      </c>
      <c r="F24" s="2">
        <v>36678</v>
      </c>
      <c r="G24" s="6" t="s">
        <v>13</v>
      </c>
      <c r="H24" s="9">
        <v>25000</v>
      </c>
      <c r="I24" s="3">
        <v>128570</v>
      </c>
      <c r="J24" s="20">
        <v>50000</v>
      </c>
      <c r="K24" s="20">
        <f t="shared" si="0"/>
        <v>25000</v>
      </c>
    </row>
    <row r="25" spans="1:11" ht="13.5" customHeight="1" x14ac:dyDescent="0.25">
      <c r="A25">
        <f t="shared" si="1"/>
        <v>23</v>
      </c>
      <c r="C25" s="1" t="s">
        <v>84</v>
      </c>
      <c r="D25" s="1" t="s">
        <v>9</v>
      </c>
      <c r="E25" s="1" t="s">
        <v>10</v>
      </c>
      <c r="F25" s="2">
        <v>36234</v>
      </c>
      <c r="G25" s="6" t="s">
        <v>13</v>
      </c>
      <c r="H25" s="9">
        <v>50000</v>
      </c>
      <c r="I25" s="3">
        <v>135000</v>
      </c>
      <c r="J25" s="20">
        <v>75000</v>
      </c>
      <c r="K25" s="20">
        <f t="shared" si="0"/>
        <v>25000</v>
      </c>
    </row>
    <row r="26" spans="1:11" ht="13.5" customHeight="1" x14ac:dyDescent="0.25">
      <c r="A26">
        <f t="shared" si="1"/>
        <v>24</v>
      </c>
      <c r="C26" s="1" t="s">
        <v>85</v>
      </c>
      <c r="D26" s="1" t="s">
        <v>9</v>
      </c>
      <c r="E26" s="1" t="s">
        <v>58</v>
      </c>
      <c r="F26" s="2">
        <v>36375</v>
      </c>
      <c r="G26" s="6" t="s">
        <v>86</v>
      </c>
      <c r="H26" s="9">
        <v>60000</v>
      </c>
      <c r="I26" s="3">
        <v>150000</v>
      </c>
      <c r="J26" s="20">
        <v>60000</v>
      </c>
      <c r="K26" s="20">
        <f t="shared" si="0"/>
        <v>0</v>
      </c>
    </row>
    <row r="27" spans="1:11" ht="13.5" customHeight="1" x14ac:dyDescent="0.25">
      <c r="A27">
        <f t="shared" si="1"/>
        <v>25</v>
      </c>
      <c r="C27" s="1" t="s">
        <v>87</v>
      </c>
      <c r="D27" s="1" t="s">
        <v>9</v>
      </c>
      <c r="E27" s="1" t="s">
        <v>10</v>
      </c>
      <c r="F27" s="2">
        <v>36626</v>
      </c>
      <c r="G27" s="6" t="s">
        <v>7</v>
      </c>
      <c r="H27" s="9">
        <v>35000</v>
      </c>
      <c r="I27" s="3">
        <v>120000</v>
      </c>
      <c r="J27" s="20">
        <v>60000</v>
      </c>
      <c r="K27" s="20">
        <f t="shared" si="0"/>
        <v>25000</v>
      </c>
    </row>
    <row r="28" spans="1:11" ht="13.5" customHeight="1" x14ac:dyDescent="0.25">
      <c r="A28">
        <f t="shared" si="1"/>
        <v>26</v>
      </c>
      <c r="C28" s="1" t="s">
        <v>113</v>
      </c>
      <c r="D28" s="1" t="s">
        <v>9</v>
      </c>
      <c r="E28" s="1" t="s">
        <v>58</v>
      </c>
      <c r="F28" s="2">
        <v>35676</v>
      </c>
      <c r="G28" s="6" t="s">
        <v>7</v>
      </c>
      <c r="H28" s="9">
        <v>32000</v>
      </c>
      <c r="I28" s="3">
        <v>90000</v>
      </c>
      <c r="J28" s="20">
        <v>45000</v>
      </c>
      <c r="K28" s="20">
        <f t="shared" si="0"/>
        <v>13000</v>
      </c>
    </row>
    <row r="29" spans="1:11" ht="13.5" customHeight="1" x14ac:dyDescent="0.25">
      <c r="A29">
        <f t="shared" si="1"/>
        <v>27</v>
      </c>
      <c r="C29" s="1" t="s">
        <v>118</v>
      </c>
      <c r="D29" s="1" t="s">
        <v>9</v>
      </c>
      <c r="E29" s="1" t="s">
        <v>58</v>
      </c>
      <c r="F29" s="2">
        <v>36325</v>
      </c>
      <c r="G29" s="6" t="s">
        <v>13</v>
      </c>
      <c r="H29" s="9">
        <v>35000</v>
      </c>
      <c r="I29" s="3">
        <v>140000</v>
      </c>
      <c r="J29" s="20">
        <v>45000</v>
      </c>
      <c r="K29" s="20">
        <f t="shared" si="0"/>
        <v>10000</v>
      </c>
    </row>
    <row r="30" spans="1:11" ht="13.5" customHeight="1" x14ac:dyDescent="0.25">
      <c r="A30">
        <f t="shared" si="1"/>
        <v>28</v>
      </c>
      <c r="C30" s="1" t="s">
        <v>123</v>
      </c>
      <c r="D30" s="1" t="s">
        <v>9</v>
      </c>
      <c r="E30" s="1" t="s">
        <v>58</v>
      </c>
      <c r="F30" s="2">
        <v>35793</v>
      </c>
      <c r="G30" s="6" t="s">
        <v>30</v>
      </c>
      <c r="H30" s="9">
        <v>50000</v>
      </c>
      <c r="I30" s="3">
        <v>120000</v>
      </c>
      <c r="J30" s="20">
        <v>90000</v>
      </c>
      <c r="K30" s="20">
        <f t="shared" si="0"/>
        <v>40000</v>
      </c>
    </row>
    <row r="31" spans="1:11" ht="13.5" customHeight="1" x14ac:dyDescent="0.25">
      <c r="A31">
        <f t="shared" si="1"/>
        <v>29</v>
      </c>
      <c r="C31" s="1" t="s">
        <v>124</v>
      </c>
      <c r="D31" s="1" t="s">
        <v>9</v>
      </c>
      <c r="E31" s="1" t="s">
        <v>10</v>
      </c>
      <c r="F31" s="2">
        <v>36942</v>
      </c>
      <c r="G31" s="6" t="s">
        <v>86</v>
      </c>
      <c r="H31" s="9">
        <v>0</v>
      </c>
      <c r="I31" s="3">
        <v>120000</v>
      </c>
      <c r="J31" s="20">
        <v>55000</v>
      </c>
      <c r="K31" s="20">
        <f t="shared" si="0"/>
        <v>55000</v>
      </c>
    </row>
    <row r="32" spans="1:11" ht="13.5" customHeight="1" x14ac:dyDescent="0.25">
      <c r="A32">
        <f t="shared" si="1"/>
        <v>30</v>
      </c>
      <c r="C32" s="1" t="s">
        <v>174</v>
      </c>
      <c r="D32" s="1" t="s">
        <v>9</v>
      </c>
      <c r="E32" s="1" t="s">
        <v>10</v>
      </c>
      <c r="F32" s="2">
        <v>36166</v>
      </c>
      <c r="G32" s="6" t="s">
        <v>13</v>
      </c>
      <c r="H32" s="9">
        <v>25000</v>
      </c>
      <c r="I32" s="3">
        <v>109999.92</v>
      </c>
      <c r="J32" s="20">
        <v>25000</v>
      </c>
      <c r="K32" s="20">
        <f t="shared" si="0"/>
        <v>0</v>
      </c>
    </row>
    <row r="33" spans="1:11" ht="13.5" customHeight="1" x14ac:dyDescent="0.25">
      <c r="A33">
        <f t="shared" si="1"/>
        <v>31</v>
      </c>
      <c r="C33" s="1" t="s">
        <v>165</v>
      </c>
      <c r="D33" s="1" t="s">
        <v>18</v>
      </c>
      <c r="E33" s="1" t="s">
        <v>19</v>
      </c>
      <c r="F33" s="2">
        <v>35709</v>
      </c>
      <c r="G33" s="6" t="s">
        <v>7</v>
      </c>
      <c r="H33" s="9">
        <v>13000</v>
      </c>
      <c r="I33" s="3">
        <v>66000</v>
      </c>
      <c r="J33" s="20">
        <v>15000</v>
      </c>
      <c r="K33" s="20">
        <f t="shared" si="0"/>
        <v>2000</v>
      </c>
    </row>
    <row r="34" spans="1:11" ht="13.5" customHeight="1" x14ac:dyDescent="0.25">
      <c r="A34">
        <f t="shared" si="1"/>
        <v>32</v>
      </c>
      <c r="C34" s="1" t="s">
        <v>21</v>
      </c>
      <c r="D34" s="1" t="s">
        <v>22</v>
      </c>
      <c r="E34" s="1" t="s">
        <v>23</v>
      </c>
      <c r="F34" s="2">
        <v>36416</v>
      </c>
      <c r="G34" s="6" t="s">
        <v>13</v>
      </c>
      <c r="H34" s="9">
        <v>10000</v>
      </c>
      <c r="I34" s="3">
        <v>94000</v>
      </c>
      <c r="J34" s="20">
        <v>25000</v>
      </c>
      <c r="K34" s="20">
        <f t="shared" si="0"/>
        <v>15000</v>
      </c>
    </row>
    <row r="35" spans="1:11" ht="13.5" customHeight="1" x14ac:dyDescent="0.25">
      <c r="A35">
        <f t="shared" si="1"/>
        <v>33</v>
      </c>
      <c r="C35" s="1" t="s">
        <v>41</v>
      </c>
      <c r="D35" s="1" t="s">
        <v>22</v>
      </c>
      <c r="E35" s="1" t="s">
        <v>23</v>
      </c>
      <c r="F35" s="2">
        <v>36831</v>
      </c>
      <c r="G35" s="6" t="s">
        <v>7</v>
      </c>
      <c r="H35" s="9">
        <v>10000</v>
      </c>
      <c r="I35" s="3">
        <v>87000</v>
      </c>
      <c r="J35" s="20">
        <v>25000</v>
      </c>
      <c r="K35" s="20">
        <f t="shared" si="0"/>
        <v>15000</v>
      </c>
    </row>
    <row r="36" spans="1:11" ht="13.5" customHeight="1" x14ac:dyDescent="0.25">
      <c r="A36">
        <f t="shared" si="1"/>
        <v>34</v>
      </c>
      <c r="C36" s="1" t="s">
        <v>125</v>
      </c>
      <c r="D36" s="1" t="s">
        <v>22</v>
      </c>
      <c r="E36" s="1" t="s">
        <v>126</v>
      </c>
      <c r="F36" s="2">
        <v>35408</v>
      </c>
      <c r="G36" s="6" t="s">
        <v>13</v>
      </c>
      <c r="H36" s="9">
        <v>4000</v>
      </c>
      <c r="I36" s="3">
        <v>90000</v>
      </c>
      <c r="J36" s="20">
        <v>10000</v>
      </c>
      <c r="K36" s="20">
        <f t="shared" si="0"/>
        <v>6000</v>
      </c>
    </row>
    <row r="37" spans="1:11" ht="13.5" customHeight="1" x14ac:dyDescent="0.25">
      <c r="A37">
        <f t="shared" si="1"/>
        <v>35</v>
      </c>
      <c r="C37" s="1" t="s">
        <v>127</v>
      </c>
      <c r="D37" s="1" t="s">
        <v>22</v>
      </c>
      <c r="E37" s="1" t="s">
        <v>126</v>
      </c>
      <c r="F37" s="2">
        <v>35583</v>
      </c>
      <c r="G37" s="6" t="s">
        <v>7</v>
      </c>
      <c r="H37" s="9">
        <v>20000</v>
      </c>
      <c r="I37" s="3">
        <v>80000</v>
      </c>
      <c r="J37" s="20">
        <v>25000</v>
      </c>
      <c r="K37" s="20">
        <f t="shared" si="0"/>
        <v>5000</v>
      </c>
    </row>
    <row r="38" spans="1:11" ht="13.5" customHeight="1" x14ac:dyDescent="0.25">
      <c r="A38">
        <f t="shared" si="1"/>
        <v>36</v>
      </c>
      <c r="C38" s="1" t="s">
        <v>143</v>
      </c>
      <c r="D38" s="1" t="s">
        <v>22</v>
      </c>
      <c r="E38" s="1" t="s">
        <v>126</v>
      </c>
      <c r="F38" s="2">
        <v>36521</v>
      </c>
      <c r="G38" s="6" t="s">
        <v>30</v>
      </c>
      <c r="H38" s="9">
        <v>20000</v>
      </c>
      <c r="I38" s="3">
        <v>88000</v>
      </c>
      <c r="J38" s="20">
        <v>45000</v>
      </c>
      <c r="K38" s="20">
        <f t="shared" si="0"/>
        <v>25000</v>
      </c>
    </row>
    <row r="39" spans="1:11" ht="13.5" customHeight="1" x14ac:dyDescent="0.25">
      <c r="A39">
        <f t="shared" si="1"/>
        <v>37</v>
      </c>
      <c r="C39" s="1" t="s">
        <v>146</v>
      </c>
      <c r="D39" s="1" t="s">
        <v>22</v>
      </c>
      <c r="E39" s="1" t="s">
        <v>56</v>
      </c>
      <c r="F39" s="2">
        <v>35737</v>
      </c>
      <c r="G39" s="6" t="s">
        <v>20</v>
      </c>
      <c r="H39" s="9">
        <v>20000</v>
      </c>
      <c r="I39" s="3">
        <v>59042.96</v>
      </c>
      <c r="J39" s="20">
        <v>45000</v>
      </c>
      <c r="K39" s="20">
        <f t="shared" si="0"/>
        <v>25000</v>
      </c>
    </row>
    <row r="40" spans="1:11" ht="13.5" customHeight="1" x14ac:dyDescent="0.25">
      <c r="A40">
        <f t="shared" si="1"/>
        <v>38</v>
      </c>
      <c r="C40" s="1" t="s">
        <v>151</v>
      </c>
      <c r="D40" s="1" t="s">
        <v>22</v>
      </c>
      <c r="E40" s="1" t="s">
        <v>126</v>
      </c>
      <c r="F40" s="2">
        <v>36605</v>
      </c>
      <c r="G40" s="6" t="s">
        <v>7</v>
      </c>
      <c r="H40" s="9">
        <v>20000</v>
      </c>
      <c r="I40" s="3">
        <v>88000</v>
      </c>
      <c r="J40" s="20">
        <v>50000</v>
      </c>
      <c r="K40" s="20">
        <f t="shared" si="0"/>
        <v>30000</v>
      </c>
    </row>
    <row r="41" spans="1:11" ht="13.5" customHeight="1" x14ac:dyDescent="0.25">
      <c r="A41">
        <f t="shared" si="1"/>
        <v>39</v>
      </c>
      <c r="C41" s="1" t="s">
        <v>162</v>
      </c>
      <c r="D41" s="1" t="s">
        <v>22</v>
      </c>
      <c r="E41" s="1" t="s">
        <v>23</v>
      </c>
      <c r="F41" s="2">
        <v>35333</v>
      </c>
      <c r="G41" s="6" t="s">
        <v>13</v>
      </c>
      <c r="H41" s="9">
        <v>20000</v>
      </c>
      <c r="I41" s="3">
        <v>100000</v>
      </c>
      <c r="J41" s="20">
        <v>25000</v>
      </c>
      <c r="K41" s="20">
        <f t="shared" si="0"/>
        <v>5000</v>
      </c>
    </row>
    <row r="42" spans="1:11" ht="13.5" customHeight="1" x14ac:dyDescent="0.25">
      <c r="A42">
        <f t="shared" si="1"/>
        <v>40</v>
      </c>
      <c r="C42" s="1" t="s">
        <v>166</v>
      </c>
      <c r="D42" s="1" t="s">
        <v>22</v>
      </c>
      <c r="E42" s="1" t="s">
        <v>126</v>
      </c>
      <c r="F42" s="2">
        <v>36262</v>
      </c>
      <c r="G42" s="6" t="s">
        <v>7</v>
      </c>
      <c r="H42" s="9">
        <v>30000</v>
      </c>
      <c r="I42" s="3">
        <v>120000</v>
      </c>
      <c r="J42" s="20">
        <v>40000</v>
      </c>
      <c r="K42" s="20">
        <f t="shared" si="0"/>
        <v>10000</v>
      </c>
    </row>
    <row r="43" spans="1:11" ht="13.5" customHeight="1" x14ac:dyDescent="0.25">
      <c r="A43">
        <f t="shared" si="1"/>
        <v>41</v>
      </c>
      <c r="C43" s="1" t="s">
        <v>167</v>
      </c>
      <c r="D43" s="1" t="s">
        <v>22</v>
      </c>
      <c r="E43" s="1" t="s">
        <v>56</v>
      </c>
      <c r="F43" s="2">
        <v>36889</v>
      </c>
      <c r="G43" s="6" t="s">
        <v>7</v>
      </c>
      <c r="H43" s="9">
        <v>0</v>
      </c>
      <c r="I43" s="3">
        <v>110004</v>
      </c>
      <c r="J43" s="20">
        <v>30000</v>
      </c>
      <c r="K43" s="20">
        <f t="shared" si="0"/>
        <v>30000</v>
      </c>
    </row>
    <row r="44" spans="1:11" ht="13.5" customHeight="1" x14ac:dyDescent="0.25">
      <c r="A44">
        <f t="shared" si="1"/>
        <v>42</v>
      </c>
      <c r="C44" s="1" t="s">
        <v>178</v>
      </c>
      <c r="D44" s="1" t="s">
        <v>22</v>
      </c>
      <c r="E44" s="1" t="s">
        <v>126</v>
      </c>
      <c r="F44" s="2">
        <v>36731</v>
      </c>
      <c r="G44" s="6" t="s">
        <v>7</v>
      </c>
      <c r="H44" s="9">
        <v>7500</v>
      </c>
      <c r="I44" s="3">
        <v>88000</v>
      </c>
      <c r="J44" s="20">
        <v>20000</v>
      </c>
      <c r="K44" s="20">
        <f t="shared" si="0"/>
        <v>12500</v>
      </c>
    </row>
    <row r="45" spans="1:11" ht="13.5" customHeight="1" x14ac:dyDescent="0.25">
      <c r="A45">
        <f t="shared" si="1"/>
        <v>43</v>
      </c>
      <c r="C45" s="1" t="s">
        <v>179</v>
      </c>
      <c r="D45" s="1" t="s">
        <v>22</v>
      </c>
      <c r="E45" s="1" t="s">
        <v>126</v>
      </c>
      <c r="F45" s="2">
        <v>36787</v>
      </c>
      <c r="G45" s="6" t="s">
        <v>7</v>
      </c>
      <c r="H45" s="9">
        <v>10000</v>
      </c>
      <c r="I45" s="3">
        <v>90008</v>
      </c>
      <c r="J45" s="20">
        <v>50000</v>
      </c>
      <c r="K45" s="20">
        <f t="shared" si="0"/>
        <v>40000</v>
      </c>
    </row>
    <row r="46" spans="1:11" ht="13.5" customHeight="1" x14ac:dyDescent="0.25">
      <c r="A46">
        <f t="shared" si="1"/>
        <v>44</v>
      </c>
      <c r="C46" s="1" t="s">
        <v>181</v>
      </c>
      <c r="D46" s="1" t="s">
        <v>22</v>
      </c>
      <c r="E46" s="1" t="s">
        <v>56</v>
      </c>
      <c r="F46" s="2">
        <v>35191</v>
      </c>
      <c r="G46" s="6" t="s">
        <v>13</v>
      </c>
      <c r="H46" s="9">
        <v>15000</v>
      </c>
      <c r="I46" s="3">
        <v>84399.96</v>
      </c>
      <c r="J46" s="20">
        <v>20000</v>
      </c>
      <c r="K46" s="20">
        <f t="shared" si="0"/>
        <v>5000</v>
      </c>
    </row>
    <row r="47" spans="1:11" ht="13.5" customHeight="1" x14ac:dyDescent="0.25">
      <c r="A47">
        <f t="shared" si="1"/>
        <v>45</v>
      </c>
      <c r="C47" s="1" t="s">
        <v>66</v>
      </c>
      <c r="D47" s="1" t="s">
        <v>67</v>
      </c>
      <c r="E47" s="1" t="s">
        <v>68</v>
      </c>
      <c r="F47" s="2">
        <v>36523</v>
      </c>
      <c r="G47" s="6" t="s">
        <v>7</v>
      </c>
      <c r="H47" s="9">
        <v>6000</v>
      </c>
      <c r="I47" s="3">
        <v>50000</v>
      </c>
      <c r="J47" s="20">
        <v>10000</v>
      </c>
      <c r="K47" s="20">
        <f t="shared" si="0"/>
        <v>4000</v>
      </c>
    </row>
    <row r="48" spans="1:11" ht="13.5" customHeight="1" x14ac:dyDescent="0.25">
      <c r="A48">
        <f t="shared" si="1"/>
        <v>46</v>
      </c>
      <c r="C48" s="1" t="s">
        <v>75</v>
      </c>
      <c r="D48" s="1" t="s">
        <v>67</v>
      </c>
      <c r="E48" s="1" t="s">
        <v>68</v>
      </c>
      <c r="F48" s="2">
        <v>36276</v>
      </c>
      <c r="G48" s="6" t="s">
        <v>13</v>
      </c>
      <c r="H48" s="9">
        <v>6000</v>
      </c>
      <c r="I48" s="3">
        <v>48850</v>
      </c>
      <c r="J48" s="20">
        <v>10000</v>
      </c>
      <c r="K48" s="20">
        <f t="shared" si="0"/>
        <v>4000</v>
      </c>
    </row>
    <row r="49" spans="1:11" ht="13.5" customHeight="1" x14ac:dyDescent="0.25">
      <c r="A49">
        <f t="shared" si="1"/>
        <v>47</v>
      </c>
      <c r="C49" s="1" t="s">
        <v>99</v>
      </c>
      <c r="D49" s="1" t="s">
        <v>67</v>
      </c>
      <c r="E49" s="1" t="s">
        <v>70</v>
      </c>
      <c r="F49" s="2">
        <v>36871</v>
      </c>
      <c r="G49" s="6" t="s">
        <v>13</v>
      </c>
      <c r="H49" s="9">
        <v>0</v>
      </c>
      <c r="I49" s="3">
        <v>50004</v>
      </c>
      <c r="J49" s="20">
        <v>15000</v>
      </c>
      <c r="K49" s="20">
        <f t="shared" si="0"/>
        <v>15000</v>
      </c>
    </row>
    <row r="50" spans="1:11" ht="13.5" customHeight="1" x14ac:dyDescent="0.25">
      <c r="A50">
        <f t="shared" si="1"/>
        <v>48</v>
      </c>
      <c r="C50" s="1" t="s">
        <v>171</v>
      </c>
      <c r="D50" s="1" t="s">
        <v>67</v>
      </c>
      <c r="E50" s="1" t="s">
        <v>68</v>
      </c>
      <c r="F50" s="2">
        <v>36682</v>
      </c>
      <c r="G50" s="6" t="s">
        <v>13</v>
      </c>
      <c r="H50" s="9">
        <v>7000</v>
      </c>
      <c r="I50" s="3">
        <v>51500</v>
      </c>
      <c r="J50" s="20">
        <v>25000</v>
      </c>
      <c r="K50" s="20">
        <f t="shared" si="0"/>
        <v>18000</v>
      </c>
    </row>
    <row r="51" spans="1:11" ht="13.5" customHeight="1" x14ac:dyDescent="0.25">
      <c r="A51">
        <f t="shared" si="1"/>
        <v>49</v>
      </c>
      <c r="C51" s="1" t="s">
        <v>92</v>
      </c>
      <c r="D51" s="1" t="s">
        <v>50</v>
      </c>
      <c r="E51" s="1" t="s">
        <v>93</v>
      </c>
      <c r="F51" s="2">
        <v>37004</v>
      </c>
      <c r="G51" s="6" t="s">
        <v>86</v>
      </c>
      <c r="H51" s="9">
        <v>0</v>
      </c>
      <c r="I51" s="3">
        <v>40000</v>
      </c>
      <c r="J51" s="20">
        <v>10000</v>
      </c>
      <c r="K51" s="20">
        <f t="shared" si="0"/>
        <v>10000</v>
      </c>
    </row>
    <row r="52" spans="1:11" ht="13.5" customHeight="1" x14ac:dyDescent="0.25">
      <c r="A52">
        <f t="shared" si="1"/>
        <v>50</v>
      </c>
      <c r="C52" s="1" t="s">
        <v>159</v>
      </c>
      <c r="D52" s="1" t="s">
        <v>50</v>
      </c>
      <c r="E52" s="1" t="s">
        <v>93</v>
      </c>
      <c r="F52" s="2">
        <v>37130</v>
      </c>
      <c r="G52" s="6" t="s">
        <v>86</v>
      </c>
      <c r="H52" s="9">
        <v>0</v>
      </c>
      <c r="I52" s="3">
        <v>47000</v>
      </c>
      <c r="K52" s="20">
        <f t="shared" si="0"/>
        <v>0</v>
      </c>
    </row>
    <row r="53" spans="1:11" ht="13.5" customHeight="1" x14ac:dyDescent="0.25">
      <c r="A53">
        <f t="shared" si="1"/>
        <v>51</v>
      </c>
      <c r="C53" s="1" t="s">
        <v>4</v>
      </c>
      <c r="D53" s="1" t="s">
        <v>5</v>
      </c>
      <c r="E53" s="1" t="s">
        <v>6</v>
      </c>
      <c r="F53" s="2">
        <v>36433</v>
      </c>
      <c r="G53" s="6" t="s">
        <v>7</v>
      </c>
      <c r="H53" s="9">
        <v>6000</v>
      </c>
      <c r="I53" s="3">
        <v>70000</v>
      </c>
      <c r="K53" s="20">
        <f t="shared" si="0"/>
        <v>-6000</v>
      </c>
    </row>
    <row r="54" spans="1:11" ht="13.5" customHeight="1" x14ac:dyDescent="0.25">
      <c r="A54">
        <f t="shared" si="1"/>
        <v>52</v>
      </c>
      <c r="C54" s="1" t="s">
        <v>34</v>
      </c>
      <c r="D54" s="1" t="s">
        <v>5</v>
      </c>
      <c r="E54" s="1" t="s">
        <v>35</v>
      </c>
      <c r="F54" s="2">
        <v>35941</v>
      </c>
      <c r="G54" s="6" t="s">
        <v>7</v>
      </c>
      <c r="H54" s="9">
        <v>70000</v>
      </c>
      <c r="I54" s="3">
        <v>55253</v>
      </c>
      <c r="K54" s="20">
        <f t="shared" si="0"/>
        <v>-70000</v>
      </c>
    </row>
    <row r="55" spans="1:11" ht="13.5" customHeight="1" x14ac:dyDescent="0.25">
      <c r="A55">
        <f t="shared" si="1"/>
        <v>53</v>
      </c>
      <c r="C55" s="1" t="s">
        <v>54</v>
      </c>
      <c r="D55" s="1" t="s">
        <v>5</v>
      </c>
      <c r="E55" s="1" t="s">
        <v>35</v>
      </c>
      <c r="F55" s="2">
        <v>36843</v>
      </c>
      <c r="G55" s="6" t="s">
        <v>13</v>
      </c>
      <c r="H55" s="9">
        <v>0</v>
      </c>
      <c r="I55" s="3">
        <v>65004</v>
      </c>
      <c r="J55" s="20">
        <v>30000</v>
      </c>
      <c r="K55" s="20">
        <f t="shared" si="0"/>
        <v>30000</v>
      </c>
    </row>
    <row r="56" spans="1:11" ht="13.5" customHeight="1" x14ac:dyDescent="0.25">
      <c r="A56">
        <f t="shared" si="1"/>
        <v>54</v>
      </c>
      <c r="C56" s="1" t="s">
        <v>62</v>
      </c>
      <c r="D56" s="1" t="s">
        <v>5</v>
      </c>
      <c r="E56" s="1" t="s">
        <v>6</v>
      </c>
      <c r="F56" s="2">
        <v>36423</v>
      </c>
      <c r="G56" s="6" t="s">
        <v>7</v>
      </c>
      <c r="H56" s="9">
        <v>12500</v>
      </c>
      <c r="I56" s="3">
        <v>65000</v>
      </c>
      <c r="K56" s="20">
        <f t="shared" si="0"/>
        <v>-12500</v>
      </c>
    </row>
    <row r="57" spans="1:11" ht="13.5" customHeight="1" x14ac:dyDescent="0.25">
      <c r="A57">
        <f t="shared" si="1"/>
        <v>55</v>
      </c>
      <c r="C57" s="1" t="s">
        <v>63</v>
      </c>
      <c r="D57" s="1" t="s">
        <v>5</v>
      </c>
      <c r="E57" s="1" t="s">
        <v>6</v>
      </c>
      <c r="F57" s="2">
        <v>36668</v>
      </c>
      <c r="G57" s="6" t="s">
        <v>7</v>
      </c>
      <c r="H57" s="9">
        <v>1200</v>
      </c>
      <c r="I57" s="3">
        <v>52000</v>
      </c>
      <c r="K57" s="20">
        <f t="shared" si="0"/>
        <v>-1200</v>
      </c>
    </row>
    <row r="58" spans="1:11" ht="13.5" customHeight="1" x14ac:dyDescent="0.25">
      <c r="A58">
        <f t="shared" si="1"/>
        <v>56</v>
      </c>
      <c r="C58" s="1" t="s">
        <v>82</v>
      </c>
      <c r="D58" s="1" t="s">
        <v>5</v>
      </c>
      <c r="E58" s="1" t="s">
        <v>35</v>
      </c>
      <c r="F58" s="2">
        <v>35723</v>
      </c>
      <c r="G58" s="6" t="s">
        <v>7</v>
      </c>
      <c r="H58" s="9">
        <v>13500</v>
      </c>
      <c r="I58" s="3">
        <v>80004</v>
      </c>
      <c r="K58" s="20">
        <f t="shared" si="0"/>
        <v>-13500</v>
      </c>
    </row>
    <row r="59" spans="1:11" ht="13.5" customHeight="1" x14ac:dyDescent="0.25">
      <c r="A59">
        <f t="shared" si="1"/>
        <v>57</v>
      </c>
      <c r="C59" s="1" t="s">
        <v>96</v>
      </c>
      <c r="D59" s="1" t="s">
        <v>5</v>
      </c>
      <c r="E59" s="1" t="s">
        <v>65</v>
      </c>
      <c r="F59" s="2">
        <v>36808</v>
      </c>
      <c r="G59" s="6" t="s">
        <v>20</v>
      </c>
      <c r="H59" s="9">
        <v>0</v>
      </c>
      <c r="I59" s="3">
        <v>78000</v>
      </c>
      <c r="K59" s="20">
        <f t="shared" si="0"/>
        <v>0</v>
      </c>
    </row>
    <row r="60" spans="1:11" ht="13.5" customHeight="1" x14ac:dyDescent="0.25">
      <c r="A60">
        <f t="shared" si="1"/>
        <v>58</v>
      </c>
      <c r="C60" s="1" t="s">
        <v>97</v>
      </c>
      <c r="D60" s="1" t="s">
        <v>5</v>
      </c>
      <c r="E60" s="1" t="s">
        <v>35</v>
      </c>
      <c r="F60" s="2">
        <v>36774</v>
      </c>
      <c r="G60" s="6" t="s">
        <v>13</v>
      </c>
      <c r="H60" s="9">
        <v>2500</v>
      </c>
      <c r="I60" s="3">
        <v>76500</v>
      </c>
      <c r="K60" s="20">
        <f t="shared" si="0"/>
        <v>-2500</v>
      </c>
    </row>
    <row r="61" spans="1:11" ht="13.5" customHeight="1" x14ac:dyDescent="0.25">
      <c r="A61">
        <f t="shared" si="1"/>
        <v>59</v>
      </c>
      <c r="C61" s="1" t="s">
        <v>98</v>
      </c>
      <c r="D61" s="1" t="s">
        <v>5</v>
      </c>
      <c r="E61" s="1" t="s">
        <v>46</v>
      </c>
      <c r="F61" s="2">
        <v>36108</v>
      </c>
      <c r="G61" s="6" t="s">
        <v>7</v>
      </c>
      <c r="H61" s="9">
        <v>3500</v>
      </c>
      <c r="I61" s="3">
        <v>52500</v>
      </c>
      <c r="K61" s="20">
        <f t="shared" si="0"/>
        <v>-3500</v>
      </c>
    </row>
    <row r="62" spans="1:11" ht="13.5" customHeight="1" x14ac:dyDescent="0.25">
      <c r="A62">
        <f t="shared" si="1"/>
        <v>60</v>
      </c>
      <c r="C62" s="1" t="s">
        <v>100</v>
      </c>
      <c r="D62" s="1" t="s">
        <v>5</v>
      </c>
      <c r="E62" s="1" t="s">
        <v>81</v>
      </c>
      <c r="F62" s="2">
        <v>35779</v>
      </c>
      <c r="G62" s="6" t="s">
        <v>13</v>
      </c>
      <c r="H62" s="9">
        <v>7500</v>
      </c>
      <c r="I62" s="3">
        <v>58924.959999999999</v>
      </c>
      <c r="K62" s="20">
        <f t="shared" si="0"/>
        <v>-7500</v>
      </c>
    </row>
    <row r="63" spans="1:11" ht="13.5" customHeight="1" x14ac:dyDescent="0.25">
      <c r="A63">
        <f t="shared" si="1"/>
        <v>61</v>
      </c>
      <c r="C63" s="1" t="s">
        <v>116</v>
      </c>
      <c r="D63" s="1" t="s">
        <v>5</v>
      </c>
      <c r="E63" s="1" t="s">
        <v>35</v>
      </c>
      <c r="F63" s="2">
        <v>36780</v>
      </c>
      <c r="G63" s="6" t="s">
        <v>13</v>
      </c>
      <c r="H63" s="9">
        <v>7500</v>
      </c>
      <c r="I63" s="3">
        <v>72508</v>
      </c>
      <c r="K63" s="20">
        <f t="shared" si="0"/>
        <v>-7500</v>
      </c>
    </row>
    <row r="64" spans="1:11" ht="13.5" customHeight="1" x14ac:dyDescent="0.25">
      <c r="A64">
        <f t="shared" si="1"/>
        <v>62</v>
      </c>
      <c r="C64" s="1" t="s">
        <v>142</v>
      </c>
      <c r="D64" s="1" t="s">
        <v>5</v>
      </c>
      <c r="E64" s="1" t="s">
        <v>6</v>
      </c>
      <c r="F64" s="2">
        <v>36907</v>
      </c>
      <c r="G64" s="6" t="s">
        <v>7</v>
      </c>
      <c r="H64" s="9">
        <v>0</v>
      </c>
      <c r="I64" s="3">
        <v>75000</v>
      </c>
      <c r="K64" s="20">
        <f t="shared" si="0"/>
        <v>0</v>
      </c>
    </row>
    <row r="65" spans="1:11" ht="13.5" customHeight="1" x14ac:dyDescent="0.25">
      <c r="A65">
        <f t="shared" si="1"/>
        <v>63</v>
      </c>
      <c r="C65" s="1" t="s">
        <v>156</v>
      </c>
      <c r="D65" s="1" t="s">
        <v>5</v>
      </c>
      <c r="E65" s="1" t="s">
        <v>6</v>
      </c>
      <c r="F65" s="2">
        <v>36696</v>
      </c>
      <c r="G65" s="6" t="s">
        <v>13</v>
      </c>
      <c r="H65" s="13">
        <v>0</v>
      </c>
      <c r="I65" s="3">
        <v>70008</v>
      </c>
      <c r="K65" s="20">
        <f t="shared" si="0"/>
        <v>0</v>
      </c>
    </row>
    <row r="66" spans="1:11" ht="13.5" customHeight="1" x14ac:dyDescent="0.25">
      <c r="A66">
        <f t="shared" si="1"/>
        <v>64</v>
      </c>
      <c r="C66" s="1" t="s">
        <v>161</v>
      </c>
      <c r="D66" s="1" t="s">
        <v>5</v>
      </c>
      <c r="E66" s="1" t="s">
        <v>35</v>
      </c>
      <c r="F66" s="2">
        <v>37074</v>
      </c>
      <c r="G66" s="6" t="s">
        <v>86</v>
      </c>
      <c r="H66" s="9">
        <v>0</v>
      </c>
      <c r="I66" s="3">
        <v>75000</v>
      </c>
      <c r="J66" s="20">
        <v>30000</v>
      </c>
      <c r="K66" s="20">
        <f t="shared" si="0"/>
        <v>30000</v>
      </c>
    </row>
    <row r="67" spans="1:11" ht="13.5" customHeight="1" x14ac:dyDescent="0.25">
      <c r="A67">
        <f t="shared" si="1"/>
        <v>65</v>
      </c>
      <c r="C67" s="1" t="s">
        <v>163</v>
      </c>
      <c r="D67" s="1" t="s">
        <v>5</v>
      </c>
      <c r="E67" s="1" t="s">
        <v>81</v>
      </c>
      <c r="F67" s="2">
        <v>36878</v>
      </c>
      <c r="G67" s="6" t="s">
        <v>86</v>
      </c>
      <c r="H67" s="9">
        <v>0</v>
      </c>
      <c r="I67" s="3">
        <v>57000</v>
      </c>
      <c r="K67" s="20">
        <f t="shared" si="0"/>
        <v>0</v>
      </c>
    </row>
    <row r="68" spans="1:11" ht="13.5" customHeight="1" x14ac:dyDescent="0.25">
      <c r="A68">
        <f t="shared" si="1"/>
        <v>66</v>
      </c>
      <c r="C68" s="1" t="s">
        <v>42</v>
      </c>
      <c r="D68" s="1" t="s">
        <v>43</v>
      </c>
      <c r="E68" s="1" t="s">
        <v>44</v>
      </c>
      <c r="F68" s="2">
        <v>34274</v>
      </c>
      <c r="G68" s="6" t="s">
        <v>13</v>
      </c>
      <c r="H68" s="9">
        <v>90000</v>
      </c>
      <c r="I68" s="3">
        <v>141000</v>
      </c>
      <c r="J68" s="20">
        <v>20000</v>
      </c>
      <c r="K68" s="20">
        <f t="shared" ref="K68:K74" si="2">J68-H68</f>
        <v>-70000</v>
      </c>
    </row>
    <row r="69" spans="1:11" ht="13.5" customHeight="1" x14ac:dyDescent="0.25">
      <c r="A69">
        <f t="shared" ref="A69:A74" si="3">A68+1</f>
        <v>67</v>
      </c>
      <c r="C69" s="1" t="s">
        <v>27</v>
      </c>
      <c r="D69" s="1" t="s">
        <v>28</v>
      </c>
      <c r="E69" s="1" t="s">
        <v>29</v>
      </c>
      <c r="F69" s="2">
        <v>34471</v>
      </c>
      <c r="G69" s="6" t="s">
        <v>30</v>
      </c>
      <c r="H69" s="9">
        <v>250000</v>
      </c>
      <c r="I69" s="3">
        <v>180000</v>
      </c>
      <c r="J69" s="20">
        <v>300000</v>
      </c>
      <c r="K69" s="20">
        <f t="shared" si="2"/>
        <v>50000</v>
      </c>
    </row>
    <row r="70" spans="1:11" ht="13.5" customHeight="1" x14ac:dyDescent="0.25">
      <c r="A70">
        <f t="shared" si="3"/>
        <v>68</v>
      </c>
      <c r="C70" s="1" t="s">
        <v>76</v>
      </c>
      <c r="D70" s="1" t="s">
        <v>28</v>
      </c>
      <c r="E70" s="1" t="s">
        <v>77</v>
      </c>
      <c r="F70" s="2">
        <v>36339</v>
      </c>
      <c r="G70" s="6" t="s">
        <v>7</v>
      </c>
      <c r="H70" s="9">
        <v>250000</v>
      </c>
      <c r="I70" s="3">
        <v>200000.04</v>
      </c>
      <c r="J70" s="20">
        <v>250000</v>
      </c>
      <c r="K70" s="20">
        <f t="shared" si="2"/>
        <v>0</v>
      </c>
    </row>
    <row r="71" spans="1:11" ht="13.5" customHeight="1" x14ac:dyDescent="0.25">
      <c r="A71">
        <f t="shared" si="3"/>
        <v>69</v>
      </c>
      <c r="C71" s="1" t="s">
        <v>105</v>
      </c>
      <c r="D71" s="1" t="s">
        <v>28</v>
      </c>
      <c r="E71" s="1" t="s">
        <v>106</v>
      </c>
      <c r="F71" s="2">
        <v>35870</v>
      </c>
      <c r="G71" s="6" t="s">
        <v>20</v>
      </c>
      <c r="H71" s="9">
        <v>90000</v>
      </c>
      <c r="I71" s="3">
        <v>149400</v>
      </c>
      <c r="J71" s="20">
        <v>100000</v>
      </c>
      <c r="K71" s="20">
        <f t="shared" si="2"/>
        <v>10000</v>
      </c>
    </row>
    <row r="72" spans="1:11" ht="13.5" customHeight="1" x14ac:dyDescent="0.25">
      <c r="A72">
        <f t="shared" si="3"/>
        <v>70</v>
      </c>
      <c r="C72" s="1" t="s">
        <v>150</v>
      </c>
      <c r="D72" s="1" t="s">
        <v>28</v>
      </c>
      <c r="E72" s="1" t="s">
        <v>29</v>
      </c>
      <c r="F72" s="2">
        <v>34849</v>
      </c>
      <c r="G72" s="6" t="s">
        <v>20</v>
      </c>
      <c r="H72" s="9">
        <v>100000</v>
      </c>
      <c r="I72" s="3">
        <v>174999.96</v>
      </c>
      <c r="J72" s="20">
        <v>50000</v>
      </c>
      <c r="K72" s="20">
        <f t="shared" si="2"/>
        <v>-50000</v>
      </c>
    </row>
    <row r="73" spans="1:11" ht="13.5" customHeight="1" x14ac:dyDescent="0.25">
      <c r="A73">
        <f t="shared" si="3"/>
        <v>71</v>
      </c>
      <c r="C73" s="1" t="s">
        <v>157</v>
      </c>
      <c r="D73" s="1" t="s">
        <v>28</v>
      </c>
      <c r="E73" s="1" t="s">
        <v>106</v>
      </c>
      <c r="F73" s="2">
        <v>36689</v>
      </c>
      <c r="G73" s="6" t="s">
        <v>13</v>
      </c>
      <c r="H73" s="9">
        <v>170000</v>
      </c>
      <c r="I73" s="3">
        <v>184008</v>
      </c>
      <c r="J73" s="20">
        <v>190000</v>
      </c>
      <c r="K73" s="20">
        <f t="shared" si="2"/>
        <v>20000</v>
      </c>
    </row>
    <row r="74" spans="1:11" ht="13.5" customHeight="1" x14ac:dyDescent="0.25">
      <c r="A74">
        <f t="shared" si="3"/>
        <v>72</v>
      </c>
      <c r="C74" s="1" t="s">
        <v>169</v>
      </c>
      <c r="D74" s="1" t="s">
        <v>28</v>
      </c>
      <c r="E74" s="1" t="s">
        <v>106</v>
      </c>
      <c r="F74" s="2">
        <v>36640</v>
      </c>
      <c r="G74" s="6" t="s">
        <v>13</v>
      </c>
      <c r="H74" s="9">
        <v>175000</v>
      </c>
      <c r="I74" s="3">
        <v>167508</v>
      </c>
      <c r="J74" s="20">
        <v>190000</v>
      </c>
      <c r="K74" s="20">
        <f t="shared" si="2"/>
        <v>15000</v>
      </c>
    </row>
    <row r="77" spans="1:11" ht="13.2" x14ac:dyDescent="0.25">
      <c r="C77" s="22"/>
      <c r="J77" s="20">
        <f>SUM(J3:J74)</f>
        <v>2642500</v>
      </c>
      <c r="K77" s="20">
        <f>SUM(K3:K74)</f>
        <v>513100</v>
      </c>
    </row>
    <row r="78" spans="1:11" ht="13.2" x14ac:dyDescent="0.25">
      <c r="B78" s="21"/>
      <c r="C78" s="22"/>
    </row>
    <row r="81" spans="2:4" x14ac:dyDescent="0.25">
      <c r="B81" s="23"/>
    </row>
    <row r="85" spans="2:4" x14ac:dyDescent="0.25">
      <c r="C85" t="s">
        <v>189</v>
      </c>
      <c r="D85" t="s">
        <v>191</v>
      </c>
    </row>
    <row r="86" spans="2:4" x14ac:dyDescent="0.25">
      <c r="C86" t="s">
        <v>190</v>
      </c>
      <c r="D86" t="s">
        <v>191</v>
      </c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selection activeCell="I2" sqref="I2"/>
    </sheetView>
  </sheetViews>
  <sheetFormatPr defaultRowHeight="12.6" x14ac:dyDescent="0.25"/>
  <cols>
    <col min="1" max="1" width="29.109375" bestFit="1" customWidth="1"/>
    <col min="2" max="2" width="11.88671875" bestFit="1" customWidth="1"/>
    <col min="3" max="3" width="24" bestFit="1" customWidth="1"/>
    <col min="4" max="4" width="11.109375" bestFit="1" customWidth="1"/>
    <col min="5" max="5" width="12.109375" style="7" customWidth="1"/>
    <col min="6" max="6" width="12.109375" style="10" customWidth="1"/>
    <col min="7" max="7" width="17" bestFit="1" customWidth="1"/>
    <col min="8" max="8" width="13.5546875" style="10" customWidth="1"/>
    <col min="9" max="9" width="14.88671875" customWidth="1"/>
  </cols>
  <sheetData>
    <row r="1" spans="1:9" s="5" customFormat="1" ht="29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184</v>
      </c>
      <c r="F1" s="8" t="s">
        <v>186</v>
      </c>
      <c r="G1" s="4" t="s">
        <v>185</v>
      </c>
      <c r="H1" s="8" t="s">
        <v>187</v>
      </c>
      <c r="I1" s="12" t="s">
        <v>188</v>
      </c>
    </row>
    <row r="2" spans="1:9" ht="13.5" customHeight="1" x14ac:dyDescent="0.25">
      <c r="A2" s="14" t="s">
        <v>4</v>
      </c>
      <c r="B2" s="14" t="s">
        <v>5</v>
      </c>
      <c r="C2" s="14" t="s">
        <v>6</v>
      </c>
      <c r="D2" s="15">
        <v>36433</v>
      </c>
      <c r="E2" s="16" t="s">
        <v>7</v>
      </c>
      <c r="F2" s="17">
        <v>6000</v>
      </c>
      <c r="G2" s="18">
        <v>70000</v>
      </c>
      <c r="I2" s="20"/>
    </row>
    <row r="3" spans="1:9" ht="13.5" customHeight="1" x14ac:dyDescent="0.25">
      <c r="A3" s="14" t="s">
        <v>8</v>
      </c>
      <c r="B3" s="14" t="s">
        <v>9</v>
      </c>
      <c r="C3" s="14" t="s">
        <v>10</v>
      </c>
      <c r="D3" s="15">
        <v>36578</v>
      </c>
      <c r="E3" s="16" t="s">
        <v>7</v>
      </c>
      <c r="F3" s="17">
        <v>40000</v>
      </c>
      <c r="G3" s="18">
        <v>130000</v>
      </c>
      <c r="H3" s="10">
        <v>60000</v>
      </c>
    </row>
    <row r="4" spans="1:9" ht="13.5" customHeight="1" x14ac:dyDescent="0.25">
      <c r="A4" s="14" t="s">
        <v>11</v>
      </c>
      <c r="B4" s="14" t="s">
        <v>9</v>
      </c>
      <c r="C4" s="14" t="s">
        <v>12</v>
      </c>
      <c r="D4" s="15">
        <v>35527</v>
      </c>
      <c r="E4" s="16" t="s">
        <v>13</v>
      </c>
      <c r="F4" s="17">
        <v>15000</v>
      </c>
      <c r="G4" s="18">
        <v>112999.96</v>
      </c>
    </row>
    <row r="5" spans="1:9" ht="13.5" customHeight="1" x14ac:dyDescent="0.25">
      <c r="A5" s="14" t="s">
        <v>14</v>
      </c>
      <c r="B5" s="14" t="s">
        <v>15</v>
      </c>
      <c r="C5" s="14" t="s">
        <v>16</v>
      </c>
      <c r="D5" s="15">
        <v>34958</v>
      </c>
      <c r="E5" s="16" t="s">
        <v>7</v>
      </c>
      <c r="F5" s="17">
        <v>35000</v>
      </c>
      <c r="G5" s="18">
        <v>103840</v>
      </c>
    </row>
    <row r="6" spans="1:9" ht="13.5" customHeight="1" x14ac:dyDescent="0.25">
      <c r="A6" s="14" t="s">
        <v>17</v>
      </c>
      <c r="B6" s="14" t="s">
        <v>18</v>
      </c>
      <c r="C6" s="14" t="s">
        <v>19</v>
      </c>
      <c r="D6" s="15">
        <v>33604</v>
      </c>
      <c r="E6" s="16" t="s">
        <v>20</v>
      </c>
      <c r="F6" s="17">
        <v>6000</v>
      </c>
      <c r="G6" s="18">
        <v>84404</v>
      </c>
    </row>
    <row r="7" spans="1:9" ht="13.5" customHeight="1" x14ac:dyDescent="0.25">
      <c r="A7" s="14" t="s">
        <v>21</v>
      </c>
      <c r="B7" s="14" t="s">
        <v>22</v>
      </c>
      <c r="C7" s="14" t="s">
        <v>23</v>
      </c>
      <c r="D7" s="15">
        <v>36416</v>
      </c>
      <c r="E7" s="16" t="s">
        <v>13</v>
      </c>
      <c r="F7" s="17">
        <v>10000</v>
      </c>
      <c r="G7" s="18">
        <v>94000</v>
      </c>
    </row>
    <row r="8" spans="1:9" ht="13.5" customHeight="1" x14ac:dyDescent="0.25">
      <c r="A8" s="14" t="s">
        <v>24</v>
      </c>
      <c r="B8" s="14" t="s">
        <v>25</v>
      </c>
      <c r="C8" s="14" t="s">
        <v>26</v>
      </c>
      <c r="D8" s="15">
        <v>33604</v>
      </c>
      <c r="E8" s="16" t="s">
        <v>13</v>
      </c>
      <c r="F8" s="17">
        <v>70000</v>
      </c>
      <c r="G8" s="18">
        <v>150000</v>
      </c>
      <c r="H8" s="10">
        <v>70000</v>
      </c>
    </row>
    <row r="9" spans="1:9" ht="13.5" customHeight="1" x14ac:dyDescent="0.25">
      <c r="A9" s="14" t="s">
        <v>27</v>
      </c>
      <c r="B9" s="14" t="s">
        <v>28</v>
      </c>
      <c r="C9" s="14" t="s">
        <v>29</v>
      </c>
      <c r="D9" s="15">
        <v>34471</v>
      </c>
      <c r="E9" s="16" t="s">
        <v>30</v>
      </c>
      <c r="F9" s="17">
        <v>250000</v>
      </c>
      <c r="G9" s="18">
        <v>180000</v>
      </c>
    </row>
    <row r="10" spans="1:9" ht="13.5" customHeight="1" x14ac:dyDescent="0.25">
      <c r="A10" s="14" t="s">
        <v>31</v>
      </c>
      <c r="B10" s="14" t="s">
        <v>32</v>
      </c>
      <c r="C10" s="14" t="s">
        <v>33</v>
      </c>
      <c r="D10" s="15">
        <v>36633</v>
      </c>
      <c r="E10" s="16" t="s">
        <v>7</v>
      </c>
      <c r="F10" s="17">
        <v>1425</v>
      </c>
      <c r="G10" s="18">
        <v>25020</v>
      </c>
    </row>
    <row r="11" spans="1:9" ht="13.5" customHeight="1" x14ac:dyDescent="0.25">
      <c r="A11" s="14" t="s">
        <v>34</v>
      </c>
      <c r="B11" s="14" t="s">
        <v>5</v>
      </c>
      <c r="C11" s="14" t="s">
        <v>35</v>
      </c>
      <c r="D11" s="15">
        <v>35941</v>
      </c>
      <c r="E11" s="16" t="s">
        <v>7</v>
      </c>
      <c r="F11" s="17">
        <v>70000</v>
      </c>
      <c r="G11" s="18">
        <v>55253</v>
      </c>
    </row>
    <row r="12" spans="1:9" ht="13.5" customHeight="1" x14ac:dyDescent="0.25">
      <c r="A12" s="14" t="s">
        <v>36</v>
      </c>
      <c r="B12" s="14" t="s">
        <v>37</v>
      </c>
      <c r="C12" s="14" t="s">
        <v>38</v>
      </c>
      <c r="D12" s="15">
        <v>35163</v>
      </c>
      <c r="E12" s="16" t="s">
        <v>7</v>
      </c>
      <c r="F12" s="17">
        <v>4000</v>
      </c>
      <c r="G12" s="18">
        <v>40473.040000000001</v>
      </c>
    </row>
    <row r="13" spans="1:9" ht="13.5" customHeight="1" x14ac:dyDescent="0.25">
      <c r="A13" s="14" t="s">
        <v>39</v>
      </c>
      <c r="B13" s="14" t="s">
        <v>32</v>
      </c>
      <c r="C13" s="14" t="s">
        <v>40</v>
      </c>
      <c r="D13" s="15">
        <v>35919</v>
      </c>
      <c r="E13" s="16" t="s">
        <v>30</v>
      </c>
      <c r="F13" s="17">
        <v>1000</v>
      </c>
      <c r="G13" s="18">
        <v>30000</v>
      </c>
    </row>
    <row r="14" spans="1:9" ht="13.5" customHeight="1" x14ac:dyDescent="0.25">
      <c r="A14" s="14" t="s">
        <v>41</v>
      </c>
      <c r="B14" s="14" t="s">
        <v>22</v>
      </c>
      <c r="C14" s="14" t="s">
        <v>23</v>
      </c>
      <c r="D14" s="15">
        <v>36831</v>
      </c>
      <c r="E14" s="16" t="s">
        <v>7</v>
      </c>
      <c r="F14" s="17">
        <v>10000</v>
      </c>
      <c r="G14" s="18">
        <v>87000</v>
      </c>
    </row>
    <row r="15" spans="1:9" ht="13.5" customHeight="1" x14ac:dyDescent="0.25">
      <c r="A15" s="14" t="s">
        <v>42</v>
      </c>
      <c r="B15" s="14" t="s">
        <v>43</v>
      </c>
      <c r="C15" s="14" t="s">
        <v>44</v>
      </c>
      <c r="D15" s="15">
        <v>34274</v>
      </c>
      <c r="E15" s="16" t="s">
        <v>13</v>
      </c>
      <c r="F15" s="17">
        <v>90000</v>
      </c>
      <c r="G15" s="18">
        <v>141000</v>
      </c>
    </row>
    <row r="16" spans="1:9" ht="13.5" customHeight="1" x14ac:dyDescent="0.25">
      <c r="A16" s="14" t="s">
        <v>45</v>
      </c>
      <c r="B16" s="14" t="s">
        <v>5</v>
      </c>
      <c r="C16" s="14" t="s">
        <v>46</v>
      </c>
      <c r="D16" s="15">
        <v>36360</v>
      </c>
      <c r="E16" s="16" t="s">
        <v>7</v>
      </c>
      <c r="F16" s="17">
        <v>7000</v>
      </c>
      <c r="G16" s="18">
        <v>60000</v>
      </c>
    </row>
    <row r="17" spans="1:7" ht="13.5" customHeight="1" x14ac:dyDescent="0.25">
      <c r="A17" s="14" t="s">
        <v>47</v>
      </c>
      <c r="B17" s="14" t="s">
        <v>9</v>
      </c>
      <c r="C17" s="14" t="s">
        <v>10</v>
      </c>
      <c r="D17" s="15">
        <v>37155</v>
      </c>
      <c r="E17" s="16" t="s">
        <v>86</v>
      </c>
      <c r="F17" s="17">
        <v>0</v>
      </c>
      <c r="G17" s="18">
        <v>120000</v>
      </c>
    </row>
    <row r="18" spans="1:7" ht="13.5" customHeight="1" x14ac:dyDescent="0.25">
      <c r="A18" s="14" t="s">
        <v>48</v>
      </c>
      <c r="B18" s="14" t="s">
        <v>5</v>
      </c>
      <c r="C18" s="14" t="s">
        <v>6</v>
      </c>
      <c r="D18" s="15">
        <v>37032</v>
      </c>
      <c r="E18" s="16" t="s">
        <v>86</v>
      </c>
      <c r="F18" s="17">
        <v>0</v>
      </c>
      <c r="G18" s="18">
        <v>70008</v>
      </c>
    </row>
    <row r="19" spans="1:7" ht="13.5" customHeight="1" x14ac:dyDescent="0.25">
      <c r="A19" s="14" t="s">
        <v>49</v>
      </c>
      <c r="B19" s="14" t="s">
        <v>50</v>
      </c>
      <c r="C19" s="14" t="s">
        <v>51</v>
      </c>
      <c r="D19" s="15">
        <v>33176</v>
      </c>
      <c r="E19" s="16" t="s">
        <v>20</v>
      </c>
      <c r="F19" s="17">
        <v>2000</v>
      </c>
      <c r="G19" s="18">
        <v>35030.959999999999</v>
      </c>
    </row>
    <row r="20" spans="1:7" ht="13.5" customHeight="1" x14ac:dyDescent="0.25">
      <c r="A20" s="14" t="s">
        <v>52</v>
      </c>
      <c r="B20" s="14" t="s">
        <v>50</v>
      </c>
      <c r="C20" s="14" t="s">
        <v>53</v>
      </c>
      <c r="D20" s="15">
        <v>37174</v>
      </c>
      <c r="E20" s="16" t="s">
        <v>86</v>
      </c>
      <c r="F20" s="17">
        <v>0</v>
      </c>
      <c r="G20" s="18">
        <v>40000</v>
      </c>
    </row>
    <row r="21" spans="1:7" ht="13.5" customHeight="1" x14ac:dyDescent="0.25">
      <c r="A21" s="14" t="s">
        <v>54</v>
      </c>
      <c r="B21" s="14" t="s">
        <v>5</v>
      </c>
      <c r="C21" s="14" t="s">
        <v>35</v>
      </c>
      <c r="D21" s="15">
        <v>36843</v>
      </c>
      <c r="E21" s="16" t="s">
        <v>13</v>
      </c>
      <c r="F21" s="17">
        <v>0</v>
      </c>
      <c r="G21" s="18">
        <v>65004</v>
      </c>
    </row>
    <row r="22" spans="1:7" ht="13.5" customHeight="1" x14ac:dyDescent="0.25">
      <c r="A22" s="14" t="s">
        <v>55</v>
      </c>
      <c r="B22" s="14" t="s">
        <v>22</v>
      </c>
      <c r="C22" s="14" t="s">
        <v>56</v>
      </c>
      <c r="D22" s="15">
        <v>33609</v>
      </c>
      <c r="E22" s="16" t="s">
        <v>20</v>
      </c>
      <c r="F22" s="17">
        <v>15000</v>
      </c>
      <c r="G22" s="18">
        <v>70000</v>
      </c>
    </row>
    <row r="23" spans="1:7" ht="13.5" customHeight="1" x14ac:dyDescent="0.25">
      <c r="A23" s="14" t="s">
        <v>57</v>
      </c>
      <c r="B23" s="14" t="s">
        <v>9</v>
      </c>
      <c r="C23" s="14" t="s">
        <v>58</v>
      </c>
      <c r="D23" s="15">
        <v>35968</v>
      </c>
      <c r="E23" s="16" t="s">
        <v>20</v>
      </c>
      <c r="F23" s="17">
        <v>30000</v>
      </c>
      <c r="G23" s="18">
        <v>96000</v>
      </c>
    </row>
    <row r="24" spans="1:7" ht="13.5" customHeight="1" x14ac:dyDescent="0.25">
      <c r="A24" s="14" t="s">
        <v>59</v>
      </c>
      <c r="B24" s="14" t="s">
        <v>43</v>
      </c>
      <c r="C24" s="14" t="s">
        <v>60</v>
      </c>
      <c r="D24" s="15">
        <v>30864</v>
      </c>
      <c r="E24" s="16" t="s">
        <v>61</v>
      </c>
      <c r="F24" s="17">
        <v>100000</v>
      </c>
      <c r="G24" s="18">
        <v>173000</v>
      </c>
    </row>
    <row r="25" spans="1:7" ht="13.5" customHeight="1" x14ac:dyDescent="0.25">
      <c r="A25" s="14" t="s">
        <v>62</v>
      </c>
      <c r="B25" s="14" t="s">
        <v>5</v>
      </c>
      <c r="C25" s="14" t="s">
        <v>6</v>
      </c>
      <c r="D25" s="15">
        <v>36423</v>
      </c>
      <c r="E25" s="16" t="s">
        <v>7</v>
      </c>
      <c r="F25" s="17">
        <v>12500</v>
      </c>
      <c r="G25" s="18">
        <v>65000</v>
      </c>
    </row>
    <row r="26" spans="1:7" ht="13.5" customHeight="1" x14ac:dyDescent="0.25">
      <c r="A26" s="14" t="s">
        <v>63</v>
      </c>
      <c r="B26" s="14" t="s">
        <v>5</v>
      </c>
      <c r="C26" s="14" t="s">
        <v>6</v>
      </c>
      <c r="D26" s="15">
        <v>36668</v>
      </c>
      <c r="E26" s="16" t="s">
        <v>7</v>
      </c>
      <c r="F26" s="17">
        <v>1200</v>
      </c>
      <c r="G26" s="18">
        <v>52000</v>
      </c>
    </row>
    <row r="27" spans="1:7" ht="13.5" customHeight="1" x14ac:dyDescent="0.25">
      <c r="A27" s="14" t="s">
        <v>64</v>
      </c>
      <c r="B27" s="14" t="s">
        <v>5</v>
      </c>
      <c r="C27" s="14" t="s">
        <v>65</v>
      </c>
      <c r="D27" s="15">
        <v>33581</v>
      </c>
      <c r="E27" s="16" t="s">
        <v>20</v>
      </c>
      <c r="F27" s="17">
        <v>11000</v>
      </c>
      <c r="G27" s="18">
        <v>70000</v>
      </c>
    </row>
    <row r="28" spans="1:7" ht="13.5" customHeight="1" x14ac:dyDescent="0.25">
      <c r="A28" s="14" t="s">
        <v>66</v>
      </c>
      <c r="B28" s="14" t="s">
        <v>67</v>
      </c>
      <c r="C28" s="14" t="s">
        <v>68</v>
      </c>
      <c r="D28" s="15">
        <v>36523</v>
      </c>
      <c r="E28" s="16" t="s">
        <v>7</v>
      </c>
      <c r="F28" s="17">
        <v>6000</v>
      </c>
      <c r="G28" s="18">
        <v>50000</v>
      </c>
    </row>
    <row r="29" spans="1:7" ht="13.5" customHeight="1" x14ac:dyDescent="0.25">
      <c r="A29" s="14" t="s">
        <v>69</v>
      </c>
      <c r="B29" s="14" t="s">
        <v>67</v>
      </c>
      <c r="C29" s="14" t="s">
        <v>70</v>
      </c>
      <c r="D29" s="15">
        <v>36689</v>
      </c>
      <c r="E29" s="16" t="s">
        <v>13</v>
      </c>
      <c r="F29" s="17">
        <v>5000</v>
      </c>
      <c r="G29" s="18">
        <v>54508</v>
      </c>
    </row>
    <row r="30" spans="1:7" ht="13.5" customHeight="1" x14ac:dyDescent="0.25">
      <c r="A30" s="14" t="s">
        <v>71</v>
      </c>
      <c r="B30" s="14" t="s">
        <v>25</v>
      </c>
      <c r="C30" s="14" t="s">
        <v>26</v>
      </c>
      <c r="D30" s="15">
        <v>36451</v>
      </c>
      <c r="E30" s="16" t="s">
        <v>13</v>
      </c>
      <c r="F30" s="17">
        <v>30000</v>
      </c>
      <c r="G30" s="18">
        <v>143004</v>
      </c>
    </row>
    <row r="31" spans="1:7" ht="13.5" customHeight="1" x14ac:dyDescent="0.25">
      <c r="A31" s="14" t="s">
        <v>72</v>
      </c>
      <c r="B31" s="14" t="s">
        <v>18</v>
      </c>
      <c r="C31" s="14" t="s">
        <v>19</v>
      </c>
      <c r="D31" s="15">
        <v>35269</v>
      </c>
      <c r="E31" s="16" t="s">
        <v>20</v>
      </c>
      <c r="F31" s="17">
        <v>13000</v>
      </c>
      <c r="G31" s="18">
        <v>63684</v>
      </c>
    </row>
    <row r="32" spans="1:7" ht="13.5" customHeight="1" x14ac:dyDescent="0.25">
      <c r="A32" s="14" t="s">
        <v>73</v>
      </c>
      <c r="B32" s="14" t="s">
        <v>37</v>
      </c>
      <c r="C32" s="14" t="s">
        <v>38</v>
      </c>
      <c r="D32" s="15">
        <v>36836</v>
      </c>
      <c r="E32" s="16" t="s">
        <v>7</v>
      </c>
      <c r="F32" s="13">
        <v>0</v>
      </c>
      <c r="G32" s="18">
        <v>36000</v>
      </c>
    </row>
    <row r="33" spans="1:8" ht="13.5" customHeight="1" x14ac:dyDescent="0.25">
      <c r="A33" s="14" t="s">
        <v>74</v>
      </c>
      <c r="B33" s="14" t="s">
        <v>37</v>
      </c>
      <c r="C33" s="14" t="s">
        <v>38</v>
      </c>
      <c r="D33" s="15">
        <v>35884</v>
      </c>
      <c r="E33" s="16" t="s">
        <v>30</v>
      </c>
      <c r="F33" s="17">
        <v>1600</v>
      </c>
      <c r="G33" s="18">
        <v>51900.44</v>
      </c>
    </row>
    <row r="34" spans="1:8" ht="13.5" customHeight="1" x14ac:dyDescent="0.25">
      <c r="A34" s="14" t="s">
        <v>75</v>
      </c>
      <c r="B34" s="14" t="s">
        <v>67</v>
      </c>
      <c r="C34" s="14" t="s">
        <v>68</v>
      </c>
      <c r="D34" s="15">
        <v>36276</v>
      </c>
      <c r="E34" s="16" t="s">
        <v>13</v>
      </c>
      <c r="F34" s="17">
        <v>6000</v>
      </c>
      <c r="G34" s="18">
        <v>48850</v>
      </c>
    </row>
    <row r="35" spans="1:8" ht="13.5" customHeight="1" x14ac:dyDescent="0.25">
      <c r="A35" s="14" t="s">
        <v>76</v>
      </c>
      <c r="B35" s="14" t="s">
        <v>28</v>
      </c>
      <c r="C35" s="14" t="s">
        <v>77</v>
      </c>
      <c r="D35" s="15">
        <v>36339</v>
      </c>
      <c r="E35" s="16" t="s">
        <v>7</v>
      </c>
      <c r="F35" s="17">
        <v>250000</v>
      </c>
      <c r="G35" s="18">
        <v>200000.04</v>
      </c>
    </row>
    <row r="36" spans="1:8" ht="13.5" customHeight="1" x14ac:dyDescent="0.25">
      <c r="A36" s="14" t="s">
        <v>78</v>
      </c>
      <c r="B36" s="14" t="s">
        <v>5</v>
      </c>
      <c r="C36" s="14" t="s">
        <v>46</v>
      </c>
      <c r="D36" s="15">
        <v>37130</v>
      </c>
      <c r="E36" s="16" t="s">
        <v>86</v>
      </c>
      <c r="F36" s="17">
        <v>0</v>
      </c>
      <c r="G36" s="18">
        <v>57000</v>
      </c>
    </row>
    <row r="37" spans="1:8" ht="13.5" customHeight="1" x14ac:dyDescent="0.25">
      <c r="A37" s="14" t="s">
        <v>79</v>
      </c>
      <c r="B37" s="14" t="s">
        <v>37</v>
      </c>
      <c r="C37" s="14" t="s">
        <v>38</v>
      </c>
      <c r="D37" s="15">
        <v>36948</v>
      </c>
      <c r="E37" s="16" t="s">
        <v>7</v>
      </c>
      <c r="F37" s="17">
        <v>0</v>
      </c>
      <c r="G37" s="18">
        <v>36000</v>
      </c>
    </row>
    <row r="38" spans="1:8" ht="13.5" customHeight="1" x14ac:dyDescent="0.25">
      <c r="A38" s="14" t="s">
        <v>80</v>
      </c>
      <c r="B38" s="14" t="s">
        <v>5</v>
      </c>
      <c r="C38" s="14" t="s">
        <v>81</v>
      </c>
      <c r="D38" s="15">
        <v>36647</v>
      </c>
      <c r="E38" s="16" t="s">
        <v>20</v>
      </c>
      <c r="F38" s="17">
        <v>2000</v>
      </c>
      <c r="G38" s="18">
        <v>54500</v>
      </c>
    </row>
    <row r="39" spans="1:8" ht="13.5" customHeight="1" x14ac:dyDescent="0.25">
      <c r="A39" s="14" t="s">
        <v>82</v>
      </c>
      <c r="B39" s="14" t="s">
        <v>5</v>
      </c>
      <c r="C39" s="14" t="s">
        <v>35</v>
      </c>
      <c r="D39" s="15">
        <v>35723</v>
      </c>
      <c r="E39" s="16" t="s">
        <v>7</v>
      </c>
      <c r="F39" s="17">
        <v>13500</v>
      </c>
      <c r="G39" s="18">
        <v>80004</v>
      </c>
    </row>
    <row r="40" spans="1:8" ht="13.5" customHeight="1" x14ac:dyDescent="0.25">
      <c r="A40" s="14" t="s">
        <v>83</v>
      </c>
      <c r="B40" s="14" t="s">
        <v>9</v>
      </c>
      <c r="C40" s="14" t="s">
        <v>12</v>
      </c>
      <c r="D40" s="15">
        <v>36678</v>
      </c>
      <c r="E40" s="16" t="s">
        <v>13</v>
      </c>
      <c r="F40" s="19">
        <v>25000</v>
      </c>
      <c r="G40" s="18">
        <v>128570</v>
      </c>
    </row>
    <row r="41" spans="1:8" ht="13.5" customHeight="1" x14ac:dyDescent="0.25">
      <c r="A41" s="14" t="s">
        <v>84</v>
      </c>
      <c r="B41" s="14" t="s">
        <v>9</v>
      </c>
      <c r="C41" s="14" t="s">
        <v>10</v>
      </c>
      <c r="D41" s="15">
        <v>36234</v>
      </c>
      <c r="E41" s="16" t="s">
        <v>13</v>
      </c>
      <c r="F41" s="17">
        <v>50000</v>
      </c>
      <c r="G41" s="18">
        <v>135000</v>
      </c>
      <c r="H41" s="10">
        <v>75000</v>
      </c>
    </row>
    <row r="42" spans="1:8" ht="13.5" customHeight="1" x14ac:dyDescent="0.25">
      <c r="A42" s="14" t="s">
        <v>85</v>
      </c>
      <c r="B42" s="14" t="s">
        <v>9</v>
      </c>
      <c r="C42" s="14" t="s">
        <v>58</v>
      </c>
      <c r="D42" s="15">
        <v>36375</v>
      </c>
      <c r="E42" s="16" t="s">
        <v>86</v>
      </c>
      <c r="F42" s="17">
        <v>60000</v>
      </c>
      <c r="G42" s="18">
        <v>150000</v>
      </c>
    </row>
    <row r="43" spans="1:8" ht="13.5" customHeight="1" x14ac:dyDescent="0.25">
      <c r="A43" s="14" t="s">
        <v>87</v>
      </c>
      <c r="B43" s="14" t="s">
        <v>9</v>
      </c>
      <c r="C43" s="14" t="s">
        <v>10</v>
      </c>
      <c r="D43" s="15">
        <v>36626</v>
      </c>
      <c r="E43" s="16" t="s">
        <v>7</v>
      </c>
      <c r="F43" s="17">
        <v>35000</v>
      </c>
      <c r="G43" s="18">
        <v>120000</v>
      </c>
      <c r="H43" s="10">
        <v>75000</v>
      </c>
    </row>
    <row r="44" spans="1:8" ht="13.5" customHeight="1" x14ac:dyDescent="0.25">
      <c r="A44" s="14" t="s">
        <v>88</v>
      </c>
      <c r="B44" s="14" t="s">
        <v>89</v>
      </c>
      <c r="C44" s="14" t="s">
        <v>90</v>
      </c>
      <c r="D44" s="15">
        <v>34731</v>
      </c>
      <c r="E44" s="16" t="s">
        <v>30</v>
      </c>
      <c r="F44" s="17">
        <v>7500</v>
      </c>
      <c r="G44" s="18">
        <v>58000</v>
      </c>
    </row>
    <row r="45" spans="1:8" ht="13.5" customHeight="1" x14ac:dyDescent="0.25">
      <c r="A45" s="14" t="s">
        <v>91</v>
      </c>
      <c r="B45" s="14" t="s">
        <v>37</v>
      </c>
      <c r="C45" s="14" t="s">
        <v>38</v>
      </c>
      <c r="D45" s="15">
        <v>36159</v>
      </c>
      <c r="E45" s="16" t="s">
        <v>30</v>
      </c>
      <c r="F45" s="17">
        <v>3000</v>
      </c>
      <c r="G45" s="18">
        <v>36234.199999999997</v>
      </c>
    </row>
    <row r="46" spans="1:8" ht="13.5" customHeight="1" x14ac:dyDescent="0.25">
      <c r="A46" s="14" t="s">
        <v>92</v>
      </c>
      <c r="B46" s="14" t="s">
        <v>50</v>
      </c>
      <c r="C46" s="14" t="s">
        <v>93</v>
      </c>
      <c r="D46" s="15">
        <v>37004</v>
      </c>
      <c r="E46" s="16" t="s">
        <v>86</v>
      </c>
      <c r="F46" s="17">
        <v>0</v>
      </c>
      <c r="G46" s="18">
        <v>40000</v>
      </c>
    </row>
    <row r="47" spans="1:8" ht="13.5" customHeight="1" x14ac:dyDescent="0.25">
      <c r="A47" s="14" t="s">
        <v>94</v>
      </c>
      <c r="B47" s="14" t="s">
        <v>18</v>
      </c>
      <c r="C47" s="14" t="s">
        <v>19</v>
      </c>
      <c r="D47" s="15">
        <v>35954</v>
      </c>
      <c r="E47" s="16" t="s">
        <v>13</v>
      </c>
      <c r="F47" s="17">
        <v>12000</v>
      </c>
      <c r="G47" s="18">
        <v>83750.039999999994</v>
      </c>
    </row>
    <row r="48" spans="1:8" ht="13.5" customHeight="1" x14ac:dyDescent="0.25">
      <c r="A48" s="14" t="s">
        <v>95</v>
      </c>
      <c r="B48" s="14" t="s">
        <v>5</v>
      </c>
      <c r="C48" s="14" t="s">
        <v>65</v>
      </c>
      <c r="D48" s="15">
        <v>33609</v>
      </c>
      <c r="E48" s="16" t="s">
        <v>13</v>
      </c>
      <c r="F48" s="17">
        <v>10000</v>
      </c>
      <c r="G48" s="18">
        <v>58386.879999999997</v>
      </c>
    </row>
    <row r="49" spans="1:7" ht="13.5" customHeight="1" x14ac:dyDescent="0.25">
      <c r="A49" s="14" t="s">
        <v>96</v>
      </c>
      <c r="B49" s="14" t="s">
        <v>5</v>
      </c>
      <c r="C49" s="14" t="s">
        <v>65</v>
      </c>
      <c r="D49" s="15">
        <v>36808</v>
      </c>
      <c r="E49" s="16" t="s">
        <v>20</v>
      </c>
      <c r="F49" s="17">
        <v>0</v>
      </c>
      <c r="G49" s="18">
        <v>78000</v>
      </c>
    </row>
    <row r="50" spans="1:7" ht="13.5" customHeight="1" x14ac:dyDescent="0.25">
      <c r="A50" s="14" t="s">
        <v>97</v>
      </c>
      <c r="B50" s="14" t="s">
        <v>5</v>
      </c>
      <c r="C50" s="14" t="s">
        <v>35</v>
      </c>
      <c r="D50" s="15">
        <v>36774</v>
      </c>
      <c r="E50" s="16" t="s">
        <v>13</v>
      </c>
      <c r="F50" s="17">
        <v>2500</v>
      </c>
      <c r="G50" s="18">
        <v>76500</v>
      </c>
    </row>
    <row r="51" spans="1:7" ht="13.5" customHeight="1" x14ac:dyDescent="0.25">
      <c r="A51" s="14" t="s">
        <v>98</v>
      </c>
      <c r="B51" s="14" t="s">
        <v>5</v>
      </c>
      <c r="C51" s="14" t="s">
        <v>46</v>
      </c>
      <c r="D51" s="15">
        <v>36108</v>
      </c>
      <c r="E51" s="16" t="s">
        <v>7</v>
      </c>
      <c r="F51" s="17">
        <v>3500</v>
      </c>
      <c r="G51" s="18">
        <v>52500</v>
      </c>
    </row>
    <row r="52" spans="1:7" ht="13.5" customHeight="1" x14ac:dyDescent="0.25">
      <c r="A52" s="14" t="s">
        <v>99</v>
      </c>
      <c r="B52" s="14" t="s">
        <v>67</v>
      </c>
      <c r="C52" s="14" t="s">
        <v>70</v>
      </c>
      <c r="D52" s="15">
        <v>36871</v>
      </c>
      <c r="E52" s="16" t="s">
        <v>13</v>
      </c>
      <c r="F52" s="17">
        <v>0</v>
      </c>
      <c r="G52" s="18">
        <v>50004</v>
      </c>
    </row>
    <row r="53" spans="1:7" ht="13.5" customHeight="1" x14ac:dyDescent="0.25">
      <c r="A53" s="14" t="s">
        <v>100</v>
      </c>
      <c r="B53" s="14" t="s">
        <v>5</v>
      </c>
      <c r="C53" s="14" t="s">
        <v>81</v>
      </c>
      <c r="D53" s="15">
        <v>35779</v>
      </c>
      <c r="E53" s="16" t="s">
        <v>13</v>
      </c>
      <c r="F53" s="17">
        <v>7500</v>
      </c>
      <c r="G53" s="18">
        <v>58924.959999999999</v>
      </c>
    </row>
    <row r="54" spans="1:7" ht="13.5" customHeight="1" x14ac:dyDescent="0.25">
      <c r="A54" s="14" t="s">
        <v>101</v>
      </c>
      <c r="B54" s="14" t="s">
        <v>67</v>
      </c>
      <c r="C54" s="14" t="s">
        <v>102</v>
      </c>
      <c r="D54" s="15">
        <v>35086</v>
      </c>
      <c r="E54" s="16" t="s">
        <v>13</v>
      </c>
      <c r="F54" s="17">
        <v>2000</v>
      </c>
      <c r="G54" s="18">
        <v>48313</v>
      </c>
    </row>
    <row r="55" spans="1:7" ht="13.5" customHeight="1" x14ac:dyDescent="0.25">
      <c r="A55" s="14" t="s">
        <v>103</v>
      </c>
      <c r="B55" s="14" t="s">
        <v>18</v>
      </c>
      <c r="C55" s="14" t="s">
        <v>104</v>
      </c>
      <c r="D55" s="15">
        <v>35311</v>
      </c>
      <c r="E55" s="16" t="s">
        <v>13</v>
      </c>
      <c r="F55" s="17">
        <v>12000</v>
      </c>
      <c r="G55" s="18">
        <v>66508</v>
      </c>
    </row>
    <row r="56" spans="1:7" ht="13.5" customHeight="1" x14ac:dyDescent="0.25">
      <c r="A56" s="14" t="s">
        <v>105</v>
      </c>
      <c r="B56" s="14" t="s">
        <v>28</v>
      </c>
      <c r="C56" s="14" t="s">
        <v>106</v>
      </c>
      <c r="D56" s="15">
        <v>35870</v>
      </c>
      <c r="E56" s="16" t="s">
        <v>20</v>
      </c>
      <c r="F56" s="17">
        <v>90000</v>
      </c>
      <c r="G56" s="18">
        <v>149400</v>
      </c>
    </row>
    <row r="57" spans="1:7" ht="13.5" customHeight="1" x14ac:dyDescent="0.25">
      <c r="A57" s="14" t="s">
        <v>107</v>
      </c>
      <c r="B57" s="14" t="s">
        <v>18</v>
      </c>
      <c r="C57" s="14" t="s">
        <v>104</v>
      </c>
      <c r="D57" s="15">
        <v>36325</v>
      </c>
      <c r="E57" s="16" t="s">
        <v>7</v>
      </c>
      <c r="F57" s="17">
        <v>15000</v>
      </c>
      <c r="G57" s="18">
        <v>71600.08</v>
      </c>
    </row>
    <row r="58" spans="1:7" ht="13.5" customHeight="1" x14ac:dyDescent="0.25">
      <c r="A58" s="14" t="s">
        <v>108</v>
      </c>
      <c r="B58" s="14" t="s">
        <v>67</v>
      </c>
      <c r="C58" s="14" t="s">
        <v>68</v>
      </c>
      <c r="D58" s="15">
        <v>36633</v>
      </c>
      <c r="E58" s="16" t="s">
        <v>61</v>
      </c>
      <c r="F58" s="17">
        <v>5000</v>
      </c>
      <c r="G58" s="18">
        <v>61000</v>
      </c>
    </row>
    <row r="59" spans="1:7" ht="13.5" customHeight="1" x14ac:dyDescent="0.25">
      <c r="A59" s="14" t="s">
        <v>109</v>
      </c>
      <c r="B59" s="14" t="s">
        <v>9</v>
      </c>
      <c r="C59" s="14" t="s">
        <v>12</v>
      </c>
      <c r="D59" s="15">
        <v>35827</v>
      </c>
      <c r="E59" s="16" t="s">
        <v>13</v>
      </c>
      <c r="F59" s="17">
        <v>33000</v>
      </c>
      <c r="G59" s="18">
        <v>126000</v>
      </c>
    </row>
    <row r="60" spans="1:7" ht="13.5" customHeight="1" x14ac:dyDescent="0.25">
      <c r="A60" s="14" t="s">
        <v>110</v>
      </c>
      <c r="B60" s="14" t="s">
        <v>111</v>
      </c>
      <c r="C60" s="14" t="s">
        <v>112</v>
      </c>
      <c r="D60" s="15">
        <v>35030</v>
      </c>
      <c r="E60" s="16" t="s">
        <v>13</v>
      </c>
      <c r="F60" s="17">
        <v>45000</v>
      </c>
      <c r="G60" s="18">
        <v>115000</v>
      </c>
    </row>
    <row r="61" spans="1:7" ht="13.5" customHeight="1" x14ac:dyDescent="0.25">
      <c r="A61" s="14" t="s">
        <v>113</v>
      </c>
      <c r="B61" s="14" t="s">
        <v>9</v>
      </c>
      <c r="C61" s="14" t="s">
        <v>58</v>
      </c>
      <c r="D61" s="15">
        <v>35676</v>
      </c>
      <c r="E61" s="16" t="s">
        <v>7</v>
      </c>
      <c r="F61" s="17">
        <v>32000</v>
      </c>
      <c r="G61" s="18">
        <v>90000</v>
      </c>
    </row>
    <row r="62" spans="1:7" ht="13.5" customHeight="1" x14ac:dyDescent="0.25">
      <c r="A62" s="14" t="s">
        <v>114</v>
      </c>
      <c r="B62" s="14" t="s">
        <v>67</v>
      </c>
      <c r="C62" s="14" t="s">
        <v>68</v>
      </c>
      <c r="D62" s="15">
        <v>33484</v>
      </c>
      <c r="E62" s="16" t="s">
        <v>7</v>
      </c>
      <c r="F62" s="17">
        <v>6000</v>
      </c>
      <c r="G62" s="18">
        <v>50000</v>
      </c>
    </row>
    <row r="63" spans="1:7" ht="13.5" customHeight="1" x14ac:dyDescent="0.25">
      <c r="A63" s="14" t="s">
        <v>115</v>
      </c>
      <c r="B63" s="14" t="s">
        <v>37</v>
      </c>
      <c r="C63" s="14" t="s">
        <v>38</v>
      </c>
      <c r="D63" s="15">
        <v>33028</v>
      </c>
      <c r="E63" s="16" t="s">
        <v>7</v>
      </c>
      <c r="F63" s="17">
        <v>750</v>
      </c>
      <c r="G63" s="18">
        <v>40000</v>
      </c>
    </row>
    <row r="64" spans="1:7" ht="13.5" customHeight="1" x14ac:dyDescent="0.25">
      <c r="A64" s="14" t="s">
        <v>116</v>
      </c>
      <c r="B64" s="14" t="s">
        <v>5</v>
      </c>
      <c r="C64" s="14" t="s">
        <v>35</v>
      </c>
      <c r="D64" s="15">
        <v>36780</v>
      </c>
      <c r="E64" s="16" t="s">
        <v>13</v>
      </c>
      <c r="F64" s="17">
        <v>7500</v>
      </c>
      <c r="G64" s="18">
        <v>72508</v>
      </c>
    </row>
    <row r="65" spans="1:8" ht="13.5" customHeight="1" x14ac:dyDescent="0.25">
      <c r="A65" s="14" t="s">
        <v>117</v>
      </c>
      <c r="B65" s="14" t="s">
        <v>5</v>
      </c>
      <c r="C65" s="14" t="s">
        <v>46</v>
      </c>
      <c r="D65" s="15">
        <v>35597</v>
      </c>
      <c r="E65" s="16" t="s">
        <v>13</v>
      </c>
      <c r="F65" s="17">
        <v>10000</v>
      </c>
      <c r="G65" s="18">
        <v>48700</v>
      </c>
    </row>
    <row r="66" spans="1:8" ht="13.5" customHeight="1" x14ac:dyDescent="0.25">
      <c r="A66" s="14" t="s">
        <v>118</v>
      </c>
      <c r="B66" s="14" t="s">
        <v>9</v>
      </c>
      <c r="C66" s="14" t="s">
        <v>58</v>
      </c>
      <c r="D66" s="15">
        <v>36325</v>
      </c>
      <c r="E66" s="16" t="s">
        <v>13</v>
      </c>
      <c r="F66" s="17">
        <v>35000</v>
      </c>
      <c r="G66" s="18">
        <v>140000</v>
      </c>
    </row>
    <row r="67" spans="1:8" ht="13.5" customHeight="1" x14ac:dyDescent="0.25">
      <c r="A67" s="14" t="s">
        <v>119</v>
      </c>
      <c r="B67" s="14" t="s">
        <v>120</v>
      </c>
      <c r="C67" s="14" t="s">
        <v>121</v>
      </c>
      <c r="D67" s="15">
        <v>37109</v>
      </c>
      <c r="E67" s="16" t="s">
        <v>86</v>
      </c>
      <c r="F67" s="17">
        <v>0</v>
      </c>
      <c r="G67" s="18">
        <v>76008</v>
      </c>
    </row>
    <row r="68" spans="1:8" ht="13.5" customHeight="1" x14ac:dyDescent="0.25">
      <c r="A68" s="14" t="s">
        <v>122</v>
      </c>
      <c r="B68" s="14" t="s">
        <v>32</v>
      </c>
      <c r="C68" s="14" t="s">
        <v>40</v>
      </c>
      <c r="D68" s="15">
        <v>35730</v>
      </c>
      <c r="E68" s="16" t="s">
        <v>30</v>
      </c>
      <c r="F68" s="17">
        <v>1600</v>
      </c>
      <c r="G68" s="18">
        <v>24500</v>
      </c>
    </row>
    <row r="69" spans="1:8" ht="13.5" customHeight="1" x14ac:dyDescent="0.25">
      <c r="A69" s="14" t="s">
        <v>123</v>
      </c>
      <c r="B69" s="14" t="s">
        <v>9</v>
      </c>
      <c r="C69" s="14" t="s">
        <v>58</v>
      </c>
      <c r="D69" s="15">
        <v>35793</v>
      </c>
      <c r="E69" s="16" t="s">
        <v>30</v>
      </c>
      <c r="F69" s="17">
        <v>50000</v>
      </c>
      <c r="G69" s="18">
        <v>120000</v>
      </c>
      <c r="H69" s="10">
        <v>90000</v>
      </c>
    </row>
    <row r="70" spans="1:8" ht="13.5" customHeight="1" x14ac:dyDescent="0.25">
      <c r="A70" s="14" t="s">
        <v>124</v>
      </c>
      <c r="B70" s="14" t="s">
        <v>9</v>
      </c>
      <c r="C70" s="14" t="s">
        <v>10</v>
      </c>
      <c r="D70" s="15">
        <v>36942</v>
      </c>
      <c r="E70" s="16" t="s">
        <v>86</v>
      </c>
      <c r="F70" s="17">
        <v>0</v>
      </c>
      <c r="G70" s="18">
        <v>120000</v>
      </c>
      <c r="H70" s="10">
        <v>55000</v>
      </c>
    </row>
    <row r="71" spans="1:8" ht="13.5" customHeight="1" x14ac:dyDescent="0.25">
      <c r="A71" s="14" t="s">
        <v>125</v>
      </c>
      <c r="B71" s="14" t="s">
        <v>22</v>
      </c>
      <c r="C71" s="14" t="s">
        <v>126</v>
      </c>
      <c r="D71" s="15">
        <v>35408</v>
      </c>
      <c r="E71" s="16" t="s">
        <v>13</v>
      </c>
      <c r="F71" s="17">
        <v>4000</v>
      </c>
      <c r="G71" s="18">
        <v>90000</v>
      </c>
    </row>
    <row r="72" spans="1:8" ht="13.5" customHeight="1" x14ac:dyDescent="0.25">
      <c r="A72" s="14" t="s">
        <v>128</v>
      </c>
      <c r="B72" s="14" t="s">
        <v>120</v>
      </c>
      <c r="C72" s="14" t="s">
        <v>129</v>
      </c>
      <c r="D72" s="15">
        <v>36745</v>
      </c>
      <c r="E72" s="16" t="s">
        <v>13</v>
      </c>
      <c r="F72" s="17">
        <v>10000</v>
      </c>
      <c r="G72" s="18">
        <v>81000</v>
      </c>
    </row>
    <row r="73" spans="1:8" ht="13.5" customHeight="1" x14ac:dyDescent="0.25">
      <c r="A73" s="14" t="s">
        <v>127</v>
      </c>
      <c r="B73" s="14" t="s">
        <v>22</v>
      </c>
      <c r="C73" s="14" t="s">
        <v>126</v>
      </c>
      <c r="D73" s="15">
        <v>35583</v>
      </c>
      <c r="E73" s="16" t="s">
        <v>7</v>
      </c>
      <c r="F73" s="17">
        <v>20000</v>
      </c>
      <c r="G73" s="18">
        <v>80000</v>
      </c>
    </row>
    <row r="74" spans="1:8" ht="13.5" customHeight="1" x14ac:dyDescent="0.25">
      <c r="A74" s="14" t="s">
        <v>130</v>
      </c>
      <c r="B74" s="14" t="s">
        <v>131</v>
      </c>
      <c r="C74" s="14" t="s">
        <v>132</v>
      </c>
      <c r="D74" s="15">
        <v>36724</v>
      </c>
      <c r="E74" s="16" t="s">
        <v>7</v>
      </c>
      <c r="F74" s="17">
        <v>5520</v>
      </c>
      <c r="G74" s="18">
        <v>44004</v>
      </c>
    </row>
    <row r="75" spans="1:8" ht="13.5" customHeight="1" x14ac:dyDescent="0.25">
      <c r="A75" s="14" t="s">
        <v>133</v>
      </c>
      <c r="B75" s="14" t="s">
        <v>5</v>
      </c>
      <c r="C75" s="14" t="s">
        <v>134</v>
      </c>
      <c r="D75" s="15">
        <v>36976</v>
      </c>
      <c r="E75" s="16" t="s">
        <v>20</v>
      </c>
      <c r="F75" s="17">
        <v>0</v>
      </c>
      <c r="G75" s="18">
        <v>85000</v>
      </c>
    </row>
    <row r="76" spans="1:8" ht="13.5" customHeight="1" x14ac:dyDescent="0.25">
      <c r="A76" s="14" t="s">
        <v>135</v>
      </c>
      <c r="B76" s="14" t="s">
        <v>5</v>
      </c>
      <c r="C76" s="14" t="s">
        <v>6</v>
      </c>
      <c r="D76" s="15">
        <v>36522</v>
      </c>
      <c r="E76" s="16" t="s">
        <v>7</v>
      </c>
      <c r="F76" s="17">
        <v>10000</v>
      </c>
      <c r="G76" s="18">
        <v>71508</v>
      </c>
    </row>
    <row r="77" spans="1:8" ht="13.5" customHeight="1" x14ac:dyDescent="0.25">
      <c r="A77" s="14" t="s">
        <v>136</v>
      </c>
      <c r="B77" s="14" t="s">
        <v>28</v>
      </c>
      <c r="C77" s="14" t="s">
        <v>106</v>
      </c>
      <c r="D77" s="15">
        <v>35373</v>
      </c>
      <c r="E77" s="16" t="s">
        <v>20</v>
      </c>
      <c r="F77" s="17">
        <v>110000</v>
      </c>
      <c r="G77" s="18">
        <v>158004</v>
      </c>
    </row>
    <row r="78" spans="1:8" ht="13.5" customHeight="1" x14ac:dyDescent="0.25">
      <c r="A78" s="14" t="s">
        <v>137</v>
      </c>
      <c r="B78" s="14" t="s">
        <v>22</v>
      </c>
      <c r="C78" s="14" t="s">
        <v>126</v>
      </c>
      <c r="D78" s="15">
        <v>35521</v>
      </c>
      <c r="E78" s="16" t="s">
        <v>13</v>
      </c>
      <c r="F78" s="17">
        <v>35000</v>
      </c>
      <c r="G78" s="18">
        <v>98000</v>
      </c>
    </row>
    <row r="79" spans="1:8" ht="13.5" customHeight="1" x14ac:dyDescent="0.25">
      <c r="A79" s="14" t="s">
        <v>138</v>
      </c>
      <c r="B79" s="14" t="s">
        <v>120</v>
      </c>
      <c r="C79" s="14" t="s">
        <v>121</v>
      </c>
      <c r="D79" s="15">
        <v>37012</v>
      </c>
      <c r="E79" s="16" t="s">
        <v>86</v>
      </c>
      <c r="F79" s="17">
        <v>0</v>
      </c>
      <c r="G79" s="18">
        <v>76008</v>
      </c>
    </row>
    <row r="80" spans="1:8" ht="13.5" customHeight="1" x14ac:dyDescent="0.25">
      <c r="A80" s="14" t="s">
        <v>139</v>
      </c>
      <c r="B80" s="14" t="s">
        <v>25</v>
      </c>
      <c r="C80" s="14" t="s">
        <v>140</v>
      </c>
      <c r="D80" s="15">
        <v>36923</v>
      </c>
      <c r="E80" s="16" t="s">
        <v>7</v>
      </c>
      <c r="F80" s="11">
        <v>0</v>
      </c>
      <c r="G80" s="18">
        <v>180000</v>
      </c>
      <c r="H80" s="10">
        <v>150000</v>
      </c>
    </row>
    <row r="81" spans="1:8" ht="13.5" customHeight="1" x14ac:dyDescent="0.25">
      <c r="A81" s="14" t="s">
        <v>141</v>
      </c>
      <c r="B81" s="14" t="s">
        <v>22</v>
      </c>
      <c r="C81" s="14" t="s">
        <v>126</v>
      </c>
      <c r="D81" s="15">
        <v>32097</v>
      </c>
      <c r="E81" s="16" t="s">
        <v>61</v>
      </c>
      <c r="F81" s="17">
        <v>10000</v>
      </c>
      <c r="G81" s="18">
        <v>69299.960000000006</v>
      </c>
    </row>
    <row r="82" spans="1:8" ht="13.5" customHeight="1" x14ac:dyDescent="0.25">
      <c r="A82" s="14" t="s">
        <v>142</v>
      </c>
      <c r="B82" s="14" t="s">
        <v>5</v>
      </c>
      <c r="C82" s="14" t="s">
        <v>6</v>
      </c>
      <c r="D82" s="15">
        <v>36907</v>
      </c>
      <c r="E82" s="16" t="s">
        <v>7</v>
      </c>
      <c r="F82" s="17">
        <v>0</v>
      </c>
      <c r="G82" s="18">
        <v>75000</v>
      </c>
    </row>
    <row r="83" spans="1:8" ht="13.5" customHeight="1" x14ac:dyDescent="0.25">
      <c r="A83" s="14" t="s">
        <v>143</v>
      </c>
      <c r="B83" s="14" t="s">
        <v>22</v>
      </c>
      <c r="C83" s="14" t="s">
        <v>126</v>
      </c>
      <c r="D83" s="15">
        <v>36521</v>
      </c>
      <c r="E83" s="16" t="s">
        <v>30</v>
      </c>
      <c r="F83" s="17">
        <v>20000</v>
      </c>
      <c r="G83" s="18">
        <v>88000</v>
      </c>
      <c r="H83" s="10">
        <v>45000</v>
      </c>
    </row>
    <row r="84" spans="1:8" ht="13.5" customHeight="1" x14ac:dyDescent="0.25">
      <c r="A84" s="14" t="s">
        <v>144</v>
      </c>
      <c r="B84" s="14" t="s">
        <v>67</v>
      </c>
      <c r="C84" s="14" t="s">
        <v>68</v>
      </c>
      <c r="D84" s="15">
        <v>36878</v>
      </c>
      <c r="E84" s="16" t="s">
        <v>20</v>
      </c>
      <c r="F84" s="17">
        <v>0</v>
      </c>
      <c r="G84" s="18">
        <v>60000</v>
      </c>
    </row>
    <row r="85" spans="1:8" ht="13.5" customHeight="1" x14ac:dyDescent="0.25">
      <c r="A85" s="14" t="s">
        <v>145</v>
      </c>
      <c r="B85" s="14" t="s">
        <v>131</v>
      </c>
      <c r="C85" s="14" t="s">
        <v>132</v>
      </c>
      <c r="D85" s="15">
        <v>36724</v>
      </c>
      <c r="E85" s="16" t="s">
        <v>13</v>
      </c>
      <c r="F85" s="17">
        <v>2760</v>
      </c>
      <c r="G85" s="18">
        <v>44004</v>
      </c>
    </row>
    <row r="86" spans="1:8" ht="13.5" customHeight="1" x14ac:dyDescent="0.25">
      <c r="A86" s="14" t="s">
        <v>146</v>
      </c>
      <c r="B86" s="14" t="s">
        <v>22</v>
      </c>
      <c r="C86" s="14" t="s">
        <v>56</v>
      </c>
      <c r="D86" s="15">
        <v>35737</v>
      </c>
      <c r="E86" s="16" t="s">
        <v>20</v>
      </c>
      <c r="F86" s="17">
        <v>20000</v>
      </c>
      <c r="G86" s="18">
        <v>59042.96</v>
      </c>
    </row>
    <row r="87" spans="1:8" ht="13.5" customHeight="1" x14ac:dyDescent="0.25">
      <c r="A87" s="14" t="s">
        <v>147</v>
      </c>
      <c r="B87" s="14" t="s">
        <v>25</v>
      </c>
      <c r="C87" s="14" t="s">
        <v>26</v>
      </c>
      <c r="D87" s="15">
        <v>33973</v>
      </c>
      <c r="E87" s="16" t="s">
        <v>30</v>
      </c>
      <c r="F87" s="17">
        <v>60000</v>
      </c>
      <c r="G87" s="18">
        <v>145000</v>
      </c>
      <c r="H87" s="10">
        <v>100000</v>
      </c>
    </row>
    <row r="88" spans="1:8" ht="13.5" customHeight="1" x14ac:dyDescent="0.25">
      <c r="A88" s="14" t="s">
        <v>148</v>
      </c>
      <c r="B88" s="14" t="s">
        <v>131</v>
      </c>
      <c r="C88" s="14" t="s">
        <v>132</v>
      </c>
      <c r="D88" s="15">
        <v>36724</v>
      </c>
      <c r="E88" s="16" t="s">
        <v>7</v>
      </c>
      <c r="F88" s="17">
        <v>2760</v>
      </c>
      <c r="G88" s="18">
        <v>44004</v>
      </c>
    </row>
    <row r="89" spans="1:8" ht="13.5" customHeight="1" x14ac:dyDescent="0.25">
      <c r="A89" s="14" t="s">
        <v>149</v>
      </c>
      <c r="B89" s="14" t="s">
        <v>15</v>
      </c>
      <c r="C89" s="14" t="s">
        <v>16</v>
      </c>
      <c r="D89" s="15">
        <v>35485</v>
      </c>
      <c r="E89" s="16" t="s">
        <v>13</v>
      </c>
      <c r="F89" s="17">
        <v>35000</v>
      </c>
      <c r="G89" s="18">
        <v>102199.96</v>
      </c>
    </row>
    <row r="90" spans="1:8" ht="13.5" customHeight="1" x14ac:dyDescent="0.25">
      <c r="A90" s="14" t="s">
        <v>150</v>
      </c>
      <c r="B90" s="14" t="s">
        <v>28</v>
      </c>
      <c r="C90" s="14" t="s">
        <v>29</v>
      </c>
      <c r="D90" s="15">
        <v>34849</v>
      </c>
      <c r="E90" s="16" t="s">
        <v>20</v>
      </c>
      <c r="F90" s="17">
        <v>100000</v>
      </c>
      <c r="G90" s="18">
        <v>174999.96</v>
      </c>
    </row>
    <row r="91" spans="1:8" ht="13.5" customHeight="1" x14ac:dyDescent="0.25">
      <c r="A91" s="14" t="s">
        <v>151</v>
      </c>
      <c r="B91" s="14" t="s">
        <v>22</v>
      </c>
      <c r="C91" s="14" t="s">
        <v>126</v>
      </c>
      <c r="D91" s="15">
        <v>36605</v>
      </c>
      <c r="E91" s="16" t="s">
        <v>7</v>
      </c>
      <c r="F91" s="17">
        <v>20000</v>
      </c>
      <c r="G91" s="18">
        <v>88000</v>
      </c>
      <c r="H91" s="10">
        <v>50000</v>
      </c>
    </row>
    <row r="92" spans="1:8" ht="13.5" customHeight="1" x14ac:dyDescent="0.25">
      <c r="A92" s="14" t="s">
        <v>152</v>
      </c>
      <c r="B92" s="14" t="s">
        <v>153</v>
      </c>
      <c r="C92" s="14" t="s">
        <v>154</v>
      </c>
      <c r="D92" s="15">
        <v>35681</v>
      </c>
      <c r="E92" s="16" t="s">
        <v>30</v>
      </c>
      <c r="F92" s="17">
        <v>4000</v>
      </c>
      <c r="G92" s="18">
        <v>35885</v>
      </c>
    </row>
    <row r="93" spans="1:8" ht="13.5" customHeight="1" x14ac:dyDescent="0.25">
      <c r="A93" s="14" t="s">
        <v>155</v>
      </c>
      <c r="B93" s="14" t="s">
        <v>9</v>
      </c>
      <c r="C93" s="14" t="s">
        <v>12</v>
      </c>
      <c r="D93" s="15">
        <v>34974</v>
      </c>
      <c r="E93" s="16" t="s">
        <v>20</v>
      </c>
      <c r="F93" s="17">
        <v>10000</v>
      </c>
      <c r="G93" s="18">
        <v>99000</v>
      </c>
    </row>
    <row r="94" spans="1:8" ht="13.5" customHeight="1" x14ac:dyDescent="0.25">
      <c r="A94" s="14" t="s">
        <v>156</v>
      </c>
      <c r="B94" s="14" t="s">
        <v>5</v>
      </c>
      <c r="C94" s="14" t="s">
        <v>6</v>
      </c>
      <c r="D94" s="15">
        <v>36696</v>
      </c>
      <c r="E94" s="16" t="s">
        <v>13</v>
      </c>
      <c r="F94" s="13">
        <v>0</v>
      </c>
      <c r="G94" s="18">
        <v>70008</v>
      </c>
    </row>
    <row r="95" spans="1:8" ht="13.5" customHeight="1" x14ac:dyDescent="0.25">
      <c r="A95" s="14" t="s">
        <v>157</v>
      </c>
      <c r="B95" s="14" t="s">
        <v>28</v>
      </c>
      <c r="C95" s="14" t="s">
        <v>106</v>
      </c>
      <c r="D95" s="15">
        <v>36689</v>
      </c>
      <c r="E95" s="16" t="s">
        <v>13</v>
      </c>
      <c r="F95" s="17">
        <v>170000</v>
      </c>
      <c r="G95" s="18">
        <v>184008</v>
      </c>
    </row>
    <row r="96" spans="1:8" ht="13.5" customHeight="1" x14ac:dyDescent="0.25">
      <c r="A96" s="14" t="s">
        <v>158</v>
      </c>
      <c r="B96" s="14" t="s">
        <v>43</v>
      </c>
      <c r="C96" s="14" t="s">
        <v>60</v>
      </c>
      <c r="D96" s="15">
        <v>35655</v>
      </c>
      <c r="E96" s="16" t="s">
        <v>61</v>
      </c>
      <c r="F96" s="17">
        <v>65000</v>
      </c>
      <c r="G96" s="18">
        <v>150900</v>
      </c>
    </row>
    <row r="97" spans="1:7" ht="13.5" customHeight="1" x14ac:dyDescent="0.25">
      <c r="A97" s="14" t="s">
        <v>159</v>
      </c>
      <c r="B97" s="14" t="s">
        <v>50</v>
      </c>
      <c r="C97" s="14" t="s">
        <v>93</v>
      </c>
      <c r="D97" s="15">
        <v>37130</v>
      </c>
      <c r="E97" s="16" t="s">
        <v>86</v>
      </c>
      <c r="F97" s="17">
        <v>0</v>
      </c>
      <c r="G97" s="18">
        <v>47000</v>
      </c>
    </row>
    <row r="98" spans="1:7" ht="13.5" customHeight="1" x14ac:dyDescent="0.25">
      <c r="A98" s="14" t="s">
        <v>160</v>
      </c>
      <c r="B98" s="14" t="s">
        <v>67</v>
      </c>
      <c r="C98" s="14" t="s">
        <v>102</v>
      </c>
      <c r="D98" s="15">
        <v>36703</v>
      </c>
      <c r="E98" s="16" t="s">
        <v>13</v>
      </c>
      <c r="F98" s="17">
        <v>1000</v>
      </c>
      <c r="G98" s="18">
        <v>41000</v>
      </c>
    </row>
    <row r="99" spans="1:7" ht="13.5" customHeight="1" x14ac:dyDescent="0.25">
      <c r="A99" s="14" t="s">
        <v>161</v>
      </c>
      <c r="B99" s="14" t="s">
        <v>5</v>
      </c>
      <c r="C99" s="14" t="s">
        <v>35</v>
      </c>
      <c r="D99" s="15">
        <v>37074</v>
      </c>
      <c r="E99" s="16" t="s">
        <v>86</v>
      </c>
      <c r="F99" s="17">
        <v>0</v>
      </c>
      <c r="G99" s="18">
        <v>75000</v>
      </c>
    </row>
    <row r="100" spans="1:7" ht="13.5" customHeight="1" x14ac:dyDescent="0.25">
      <c r="A100" s="14" t="s">
        <v>162</v>
      </c>
      <c r="B100" s="14" t="s">
        <v>22</v>
      </c>
      <c r="C100" s="14" t="s">
        <v>23</v>
      </c>
      <c r="D100" s="15">
        <v>35333</v>
      </c>
      <c r="E100" s="16" t="s">
        <v>13</v>
      </c>
      <c r="F100" s="17">
        <v>20000</v>
      </c>
      <c r="G100" s="18">
        <v>100000</v>
      </c>
    </row>
    <row r="101" spans="1:7" ht="13.5" customHeight="1" x14ac:dyDescent="0.25">
      <c r="A101" s="14" t="s">
        <v>163</v>
      </c>
      <c r="B101" s="14" t="s">
        <v>5</v>
      </c>
      <c r="C101" s="14" t="s">
        <v>81</v>
      </c>
      <c r="D101" s="15">
        <v>36878</v>
      </c>
      <c r="E101" s="16" t="s">
        <v>86</v>
      </c>
      <c r="F101" s="17">
        <v>0</v>
      </c>
      <c r="G101" s="18">
        <v>57000</v>
      </c>
    </row>
    <row r="102" spans="1:7" ht="13.5" customHeight="1" x14ac:dyDescent="0.25">
      <c r="A102" s="14" t="s">
        <v>164</v>
      </c>
      <c r="B102" s="14" t="s">
        <v>131</v>
      </c>
      <c r="C102" s="14" t="s">
        <v>132</v>
      </c>
      <c r="D102" s="15">
        <v>36724</v>
      </c>
      <c r="E102" s="16" t="s">
        <v>61</v>
      </c>
      <c r="F102" s="17">
        <v>2760</v>
      </c>
      <c r="G102" s="18">
        <v>44004</v>
      </c>
    </row>
    <row r="103" spans="1:7" ht="13.5" customHeight="1" x14ac:dyDescent="0.25">
      <c r="A103" s="14" t="s">
        <v>165</v>
      </c>
      <c r="B103" s="14" t="s">
        <v>18</v>
      </c>
      <c r="C103" s="14" t="s">
        <v>19</v>
      </c>
      <c r="D103" s="15">
        <v>35709</v>
      </c>
      <c r="E103" s="16" t="s">
        <v>7</v>
      </c>
      <c r="F103" s="17">
        <v>13000</v>
      </c>
      <c r="G103" s="18">
        <v>66000</v>
      </c>
    </row>
    <row r="104" spans="1:7" ht="13.5" customHeight="1" x14ac:dyDescent="0.25">
      <c r="A104" s="14" t="s">
        <v>166</v>
      </c>
      <c r="B104" s="14" t="s">
        <v>22</v>
      </c>
      <c r="C104" s="14" t="s">
        <v>126</v>
      </c>
      <c r="D104" s="15">
        <v>36262</v>
      </c>
      <c r="E104" s="16" t="s">
        <v>7</v>
      </c>
      <c r="F104" s="17">
        <v>30000</v>
      </c>
      <c r="G104" s="18">
        <v>120000</v>
      </c>
    </row>
    <row r="105" spans="1:7" ht="13.5" customHeight="1" x14ac:dyDescent="0.25">
      <c r="A105" s="14" t="s">
        <v>167</v>
      </c>
      <c r="B105" s="14" t="s">
        <v>22</v>
      </c>
      <c r="C105" s="14" t="s">
        <v>56</v>
      </c>
      <c r="D105" s="15">
        <v>36889</v>
      </c>
      <c r="E105" s="16" t="s">
        <v>7</v>
      </c>
      <c r="F105" s="17">
        <v>0</v>
      </c>
      <c r="G105" s="18">
        <v>110004</v>
      </c>
    </row>
    <row r="106" spans="1:7" ht="13.5" customHeight="1" x14ac:dyDescent="0.25">
      <c r="A106" s="14" t="s">
        <v>168</v>
      </c>
      <c r="B106" s="14" t="s">
        <v>22</v>
      </c>
      <c r="C106" s="14" t="s">
        <v>56</v>
      </c>
      <c r="D106" s="15">
        <v>37162</v>
      </c>
      <c r="E106" s="16" t="s">
        <v>86</v>
      </c>
      <c r="F106" s="17">
        <v>0</v>
      </c>
      <c r="G106" s="18">
        <v>95004</v>
      </c>
    </row>
    <row r="107" spans="1:7" ht="13.5" customHeight="1" x14ac:dyDescent="0.25">
      <c r="A107" s="14" t="s">
        <v>169</v>
      </c>
      <c r="B107" s="14" t="s">
        <v>28</v>
      </c>
      <c r="C107" s="14" t="s">
        <v>106</v>
      </c>
      <c r="D107" s="15">
        <v>36640</v>
      </c>
      <c r="E107" s="16" t="s">
        <v>13</v>
      </c>
      <c r="F107" s="19">
        <v>175000</v>
      </c>
      <c r="G107" s="18">
        <v>167508</v>
      </c>
    </row>
    <row r="108" spans="1:7" ht="13.5" customHeight="1" x14ac:dyDescent="0.25">
      <c r="A108" s="14" t="s">
        <v>170</v>
      </c>
      <c r="B108" s="14" t="s">
        <v>67</v>
      </c>
      <c r="C108" s="14" t="s">
        <v>70</v>
      </c>
      <c r="D108" s="15">
        <v>35772</v>
      </c>
      <c r="E108" s="16" t="s">
        <v>7</v>
      </c>
      <c r="F108" s="17">
        <v>8500</v>
      </c>
      <c r="G108" s="18">
        <v>58000</v>
      </c>
    </row>
    <row r="109" spans="1:7" ht="13.5" customHeight="1" x14ac:dyDescent="0.25">
      <c r="A109" s="14" t="s">
        <v>171</v>
      </c>
      <c r="B109" s="14" t="s">
        <v>67</v>
      </c>
      <c r="C109" s="14" t="s">
        <v>68</v>
      </c>
      <c r="D109" s="15">
        <v>36682</v>
      </c>
      <c r="E109" s="16" t="s">
        <v>13</v>
      </c>
      <c r="F109" s="17">
        <v>7000</v>
      </c>
      <c r="G109" s="18">
        <v>51500</v>
      </c>
    </row>
    <row r="110" spans="1:7" ht="13.5" customHeight="1" x14ac:dyDescent="0.25">
      <c r="A110" s="14" t="s">
        <v>172</v>
      </c>
      <c r="B110" s="14" t="s">
        <v>22</v>
      </c>
      <c r="C110" s="14" t="s">
        <v>126</v>
      </c>
      <c r="D110" s="15">
        <v>36878</v>
      </c>
      <c r="E110" s="16" t="s">
        <v>20</v>
      </c>
      <c r="F110" s="17">
        <v>0</v>
      </c>
      <c r="G110" s="18">
        <v>95004</v>
      </c>
    </row>
    <row r="111" spans="1:7" ht="13.5" customHeight="1" x14ac:dyDescent="0.25">
      <c r="A111" s="14" t="s">
        <v>173</v>
      </c>
      <c r="B111" s="14" t="s">
        <v>131</v>
      </c>
      <c r="C111" s="14" t="s">
        <v>132</v>
      </c>
      <c r="D111" s="15">
        <v>36395</v>
      </c>
      <c r="E111" s="16" t="s">
        <v>20</v>
      </c>
      <c r="F111" s="17">
        <v>3000</v>
      </c>
      <c r="G111" s="18">
        <v>49000</v>
      </c>
    </row>
    <row r="112" spans="1:7" ht="13.5" customHeight="1" x14ac:dyDescent="0.25">
      <c r="A112" s="14" t="s">
        <v>174</v>
      </c>
      <c r="B112" s="14" t="s">
        <v>9</v>
      </c>
      <c r="C112" s="14" t="s">
        <v>10</v>
      </c>
      <c r="D112" s="15">
        <v>36166</v>
      </c>
      <c r="E112" s="16" t="s">
        <v>13</v>
      </c>
      <c r="F112" s="17">
        <v>25000</v>
      </c>
      <c r="G112" s="18">
        <v>109999.92</v>
      </c>
    </row>
    <row r="113" spans="1:8" ht="13.5" customHeight="1" x14ac:dyDescent="0.25">
      <c r="A113" s="14" t="s">
        <v>175</v>
      </c>
      <c r="B113" s="14" t="s">
        <v>37</v>
      </c>
      <c r="C113" s="14" t="s">
        <v>38</v>
      </c>
      <c r="D113" s="15">
        <v>35282</v>
      </c>
      <c r="E113" s="16" t="s">
        <v>7</v>
      </c>
      <c r="F113" s="17">
        <v>2000</v>
      </c>
      <c r="G113" s="18">
        <v>41201.760000000002</v>
      </c>
    </row>
    <row r="114" spans="1:8" ht="13.5" customHeight="1" x14ac:dyDescent="0.25">
      <c r="A114" s="14" t="s">
        <v>176</v>
      </c>
      <c r="B114" s="14" t="s">
        <v>9</v>
      </c>
      <c r="C114" s="14" t="s">
        <v>12</v>
      </c>
      <c r="D114" s="15">
        <v>36787</v>
      </c>
      <c r="E114" s="16" t="s">
        <v>61</v>
      </c>
      <c r="F114" s="17">
        <v>0</v>
      </c>
      <c r="G114" s="18">
        <v>115008</v>
      </c>
    </row>
    <row r="115" spans="1:8" ht="13.5" customHeight="1" x14ac:dyDescent="0.25">
      <c r="A115" s="14" t="s">
        <v>177</v>
      </c>
      <c r="B115" s="14" t="s">
        <v>5</v>
      </c>
      <c r="C115" s="14" t="s">
        <v>46</v>
      </c>
      <c r="D115" s="15">
        <v>35217</v>
      </c>
      <c r="E115" s="16" t="s">
        <v>7</v>
      </c>
      <c r="F115" s="17">
        <v>12000</v>
      </c>
      <c r="G115" s="18">
        <v>59400</v>
      </c>
    </row>
    <row r="116" spans="1:8" ht="13.5" customHeight="1" x14ac:dyDescent="0.25">
      <c r="A116" s="14" t="s">
        <v>178</v>
      </c>
      <c r="B116" s="14" t="s">
        <v>22</v>
      </c>
      <c r="C116" s="14" t="s">
        <v>126</v>
      </c>
      <c r="D116" s="15">
        <v>36731</v>
      </c>
      <c r="E116" s="16" t="s">
        <v>7</v>
      </c>
      <c r="F116" s="17">
        <v>7500</v>
      </c>
      <c r="G116" s="18">
        <v>88000</v>
      </c>
    </row>
    <row r="117" spans="1:8" ht="13.5" customHeight="1" x14ac:dyDescent="0.25">
      <c r="A117" s="14" t="s">
        <v>179</v>
      </c>
      <c r="B117" s="14" t="s">
        <v>22</v>
      </c>
      <c r="C117" s="14" t="s">
        <v>126</v>
      </c>
      <c r="D117" s="15">
        <v>36787</v>
      </c>
      <c r="E117" s="16" t="s">
        <v>7</v>
      </c>
      <c r="F117" s="17">
        <v>10000</v>
      </c>
      <c r="G117" s="18">
        <v>90008</v>
      </c>
      <c r="H117" s="10">
        <v>50000</v>
      </c>
    </row>
    <row r="118" spans="1:8" ht="13.5" customHeight="1" x14ac:dyDescent="0.25">
      <c r="A118" s="14" t="s">
        <v>180</v>
      </c>
      <c r="B118" s="14" t="s">
        <v>120</v>
      </c>
      <c r="C118" s="14" t="s">
        <v>121</v>
      </c>
      <c r="D118" s="15">
        <v>37109</v>
      </c>
      <c r="E118" s="16" t="s">
        <v>86</v>
      </c>
      <c r="F118" s="17">
        <v>0</v>
      </c>
      <c r="G118" s="18">
        <v>76008</v>
      </c>
    </row>
    <row r="119" spans="1:8" ht="13.5" customHeight="1" x14ac:dyDescent="0.25">
      <c r="A119" s="14" t="s">
        <v>181</v>
      </c>
      <c r="B119" s="14" t="s">
        <v>22</v>
      </c>
      <c r="C119" s="14" t="s">
        <v>56</v>
      </c>
      <c r="D119" s="15">
        <v>35191</v>
      </c>
      <c r="E119" s="16" t="s">
        <v>13</v>
      </c>
      <c r="F119" s="17">
        <v>15000</v>
      </c>
      <c r="G119" s="18">
        <v>84399.96</v>
      </c>
    </row>
    <row r="120" spans="1:8" ht="13.5" customHeight="1" x14ac:dyDescent="0.25">
      <c r="A120" s="14" t="s">
        <v>182</v>
      </c>
      <c r="B120" s="14" t="s">
        <v>131</v>
      </c>
      <c r="C120" s="14" t="s">
        <v>183</v>
      </c>
      <c r="D120" s="15">
        <v>36312</v>
      </c>
      <c r="E120" s="16" t="s">
        <v>13</v>
      </c>
      <c r="F120" s="17">
        <v>3000</v>
      </c>
      <c r="G120" s="18">
        <v>49008</v>
      </c>
    </row>
    <row r="121" spans="1:8" ht="13.5" customHeight="1" x14ac:dyDescent="0.25">
      <c r="A121" s="14"/>
      <c r="B121" s="14"/>
      <c r="C121" s="14"/>
      <c r="D121" s="15"/>
      <c r="E121" s="16"/>
      <c r="F121" s="17"/>
      <c r="G121" s="18"/>
    </row>
    <row r="122" spans="1:8" ht="13.5" customHeight="1" x14ac:dyDescent="0.25">
      <c r="A122" s="14"/>
      <c r="B122" s="14"/>
      <c r="C122" s="14"/>
      <c r="D122" s="15"/>
      <c r="E122" s="16"/>
      <c r="F122" s="17"/>
      <c r="G122" s="18"/>
    </row>
    <row r="123" spans="1:8" ht="13.5" customHeight="1" x14ac:dyDescent="0.25">
      <c r="A123" s="14"/>
      <c r="B123" s="14"/>
      <c r="C123" s="14"/>
      <c r="D123" s="15"/>
      <c r="E123" s="16"/>
      <c r="F123" s="17"/>
      <c r="G123" s="18"/>
    </row>
    <row r="124" spans="1:8" ht="13.5" customHeight="1" x14ac:dyDescent="0.25">
      <c r="A124" s="14"/>
      <c r="B124" s="14"/>
      <c r="C124" s="14"/>
      <c r="D124" s="15"/>
      <c r="E124" s="16"/>
      <c r="F124" s="17"/>
      <c r="G124" s="18"/>
    </row>
    <row r="125" spans="1:8" ht="13.5" customHeight="1" x14ac:dyDescent="0.25">
      <c r="A125" s="14"/>
      <c r="B125" s="14"/>
      <c r="C125" s="14"/>
      <c r="D125" s="15"/>
      <c r="E125" s="16"/>
      <c r="F125" s="17"/>
      <c r="G125" s="18"/>
    </row>
    <row r="126" spans="1:8" ht="13.5" customHeight="1" x14ac:dyDescent="0.25">
      <c r="A126" s="14"/>
      <c r="B126" s="14"/>
      <c r="C126" s="14"/>
      <c r="D126" s="15"/>
      <c r="E126" s="16"/>
      <c r="F126" s="17"/>
      <c r="G126" s="18"/>
    </row>
    <row r="127" spans="1:8" ht="13.5" customHeight="1" x14ac:dyDescent="0.25">
      <c r="A127" s="14"/>
      <c r="B127" s="14"/>
      <c r="C127" s="14"/>
      <c r="D127" s="15"/>
      <c r="E127" s="16"/>
      <c r="F127" s="17"/>
      <c r="G127" s="18"/>
    </row>
    <row r="128" spans="1:8" ht="13.5" customHeight="1" x14ac:dyDescent="0.25">
      <c r="A128" s="14"/>
      <c r="B128" s="14"/>
      <c r="C128" s="14"/>
      <c r="D128" s="15"/>
      <c r="E128" s="16"/>
      <c r="F128" s="17"/>
      <c r="G128" s="18"/>
    </row>
    <row r="129" spans="1:7" ht="13.5" customHeight="1" x14ac:dyDescent="0.25">
      <c r="A129" s="14"/>
      <c r="B129" s="14"/>
      <c r="C129" s="14"/>
      <c r="D129" s="15"/>
      <c r="E129" s="16"/>
      <c r="F129" s="17"/>
      <c r="G129" s="18"/>
    </row>
    <row r="130" spans="1:7" ht="13.5" customHeight="1" x14ac:dyDescent="0.25">
      <c r="A130" s="14"/>
      <c r="B130" s="14"/>
      <c r="C130" s="14"/>
      <c r="D130" s="15"/>
      <c r="E130" s="16"/>
      <c r="F130" s="17"/>
      <c r="G130" s="18"/>
    </row>
    <row r="131" spans="1:7" ht="13.5" customHeight="1" x14ac:dyDescent="0.25">
      <c r="A131" s="14"/>
      <c r="B131" s="14"/>
      <c r="C131" s="14"/>
      <c r="D131" s="15"/>
      <c r="E131" s="16"/>
      <c r="F131" s="17"/>
      <c r="G131" s="18"/>
    </row>
    <row r="132" spans="1:7" ht="13.5" customHeight="1" x14ac:dyDescent="0.25">
      <c r="A132" s="14"/>
      <c r="B132" s="14"/>
      <c r="C132" s="14"/>
      <c r="D132" s="15"/>
      <c r="E132" s="16"/>
      <c r="F132" s="17"/>
      <c r="G132" s="18"/>
    </row>
    <row r="133" spans="1:7" ht="13.5" customHeight="1" x14ac:dyDescent="0.25">
      <c r="A133" s="14"/>
      <c r="B133" s="14"/>
      <c r="C133" s="14"/>
      <c r="D133" s="15"/>
      <c r="E133" s="16"/>
      <c r="F133" s="17"/>
      <c r="G133" s="18"/>
    </row>
    <row r="134" spans="1:7" ht="13.5" customHeight="1" x14ac:dyDescent="0.25">
      <c r="A134" s="14"/>
      <c r="B134" s="14"/>
      <c r="C134" s="14"/>
      <c r="D134" s="15"/>
      <c r="E134" s="16"/>
      <c r="F134" s="17"/>
      <c r="G134" s="18"/>
    </row>
    <row r="135" spans="1:7" ht="13.5" customHeight="1" x14ac:dyDescent="0.25">
      <c r="A135" s="14"/>
      <c r="B135" s="14"/>
      <c r="C135" s="14"/>
      <c r="D135" s="15"/>
      <c r="E135" s="16"/>
      <c r="F135" s="17"/>
      <c r="G135" s="1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JOB GRP SORT</vt:lpstr>
      <vt:lpstr>ALPHA</vt:lpstr>
      <vt:lpstr>'JOB GRP SORT'!Print_Area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2001-11-15T20:33:01Z</cp:lastPrinted>
  <dcterms:created xsi:type="dcterms:W3CDTF">2001-11-14T21:58:14Z</dcterms:created>
  <dcterms:modified xsi:type="dcterms:W3CDTF">2023-09-10T15:44:39Z</dcterms:modified>
</cp:coreProperties>
</file>