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Weekly Commodity Logic Report" sheetId="1" r:id="rId1"/>
  </sheets>
  <externalReferences>
    <externalReference r:id="rId2"/>
  </externalReferences>
  <definedNames>
    <definedName name="_xlnm.Print_Area" localSheetId="0">'Weekly Commodity Logic Report'!$A$1:$H$146</definedName>
  </definedNames>
  <calcPr calcId="92512"/>
</workbook>
</file>

<file path=xl/calcChain.xml><?xml version="1.0" encoding="utf-8"?>
<calcChain xmlns="http://schemas.openxmlformats.org/spreadsheetml/2006/main">
  <c r="D4" i="1" l="1"/>
  <c r="F4" i="1"/>
  <c r="E12" i="1"/>
  <c r="F12" i="1"/>
  <c r="G12" i="1"/>
  <c r="H12" i="1"/>
  <c r="E13" i="1"/>
  <c r="F13" i="1"/>
  <c r="G13" i="1"/>
  <c r="H13" i="1"/>
  <c r="E14" i="1"/>
  <c r="F14" i="1"/>
  <c r="G14" i="1"/>
  <c r="H14" i="1"/>
  <c r="E18" i="1"/>
  <c r="F18" i="1"/>
  <c r="G18" i="1"/>
  <c r="H18" i="1"/>
  <c r="E19" i="1"/>
  <c r="F19" i="1"/>
  <c r="G19" i="1"/>
  <c r="H19" i="1"/>
  <c r="H57" i="1"/>
  <c r="H58" i="1"/>
  <c r="H59" i="1"/>
  <c r="E74" i="1"/>
  <c r="F74" i="1"/>
  <c r="E75" i="1"/>
  <c r="F75" i="1"/>
  <c r="E76" i="1"/>
  <c r="F76" i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<sst xmlns="http://schemas.openxmlformats.org/spreadsheetml/2006/main" count="171" uniqueCount="104">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</sst>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2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2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15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15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0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2" xfId="0" applyFont="1" applyFill="1" applyBorder="1" applyAlignment="1">
      <alignment horizontal="justify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1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2</xdr:col>
      <xdr:colOff>861060</xdr:colOff>
      <xdr:row>5</xdr:row>
      <xdr:rowOff>91440</xdr:rowOff>
    </xdr:to>
    <xdr:pic>
      <xdr:nvPicPr>
        <xdr:cNvPr id="1025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67640"/>
          <a:ext cx="31699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243840</xdr:colOff>
      <xdr:row>35</xdr:row>
      <xdr:rowOff>22860</xdr:rowOff>
    </xdr:from>
    <xdr:to>
      <xdr:col>7</xdr:col>
      <xdr:colOff>563880</xdr:colOff>
      <xdr:row>53</xdr:row>
      <xdr:rowOff>38100</xdr:rowOff>
    </xdr:to>
    <xdr:pic>
      <xdr:nvPicPr>
        <xdr:cNvPr id="1026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6377940"/>
          <a:ext cx="8420100" cy="3032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46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16" style="1" customWidth="1"/>
    <col min="2" max="2" width="18" style="1" customWidth="1"/>
    <col min="3" max="3" width="15.33203125" style="1" customWidth="1"/>
    <col min="4" max="4" width="15.88671875" style="1" customWidth="1"/>
    <col min="5" max="5" width="17.88671875" style="1" customWidth="1"/>
    <col min="6" max="6" width="17.6640625" style="1" customWidth="1"/>
    <col min="7" max="7" width="17.33203125" style="1" customWidth="1"/>
    <col min="8" max="8" width="20.5546875" style="1" customWidth="1"/>
    <col min="9" max="9" width="9.109375" style="1"/>
    <col min="10" max="10" width="11" style="1" customWidth="1"/>
    <col min="11" max="16384" width="9.109375" style="1"/>
  </cols>
  <sheetData>
    <row r="3" spans="1:12" ht="24.6" x14ac:dyDescent="0.4">
      <c r="D3" s="2" t="s">
        <v>0</v>
      </c>
      <c r="E3" s="2"/>
      <c r="F3" s="3"/>
    </row>
    <row r="4" spans="1:12" ht="15.6" x14ac:dyDescent="0.3">
      <c r="D4" s="4">
        <f ca="1">TODAY()-7</f>
        <v>37179</v>
      </c>
      <c r="E4" s="5" t="s">
        <v>1</v>
      </c>
      <c r="F4" s="4">
        <f ca="1">TODAY()-3</f>
        <v>37183</v>
      </c>
      <c r="K4" s="6"/>
      <c r="L4" s="6"/>
    </row>
    <row r="7" spans="1:12" s="7" customFormat="1" ht="13.8" x14ac:dyDescent="0.25">
      <c r="E7" s="119" t="s">
        <v>2</v>
      </c>
      <c r="F7" s="119"/>
      <c r="G7" s="119" t="s">
        <v>3</v>
      </c>
      <c r="H7" s="119"/>
    </row>
    <row r="8" spans="1:12" s="7" customFormat="1" ht="13.8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2" s="7" customFormat="1" ht="13.8" x14ac:dyDescent="0.25"/>
    <row r="10" spans="1:12" s="7" customFormat="1" ht="14.4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2" s="7" customFormat="1" ht="13.8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2" s="7" customFormat="1" ht="13.8" x14ac:dyDescent="0.25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2" s="7" customFormat="1" ht="13.8" x14ac:dyDescent="0.25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2" s="7" customFormat="1" ht="14.4" thickBot="1" x14ac:dyDescent="0.3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2" s="7" customFormat="1" ht="13.8" x14ac:dyDescent="0.25">
      <c r="C15" s="10"/>
      <c r="D15" s="10"/>
      <c r="E15" s="24"/>
      <c r="F15" s="24"/>
      <c r="G15" s="10"/>
      <c r="H15" s="24"/>
    </row>
    <row r="16" spans="1:12" s="7" customFormat="1" ht="14.4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3.8" x14ac:dyDescent="0.25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3.8" x14ac:dyDescent="0.25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4.4" thickBot="1" x14ac:dyDescent="0.3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3.8" x14ac:dyDescent="0.25"/>
    <row r="21" spans="1:8" s="7" customFormat="1" ht="14.4" thickBot="1" x14ac:dyDescent="0.3">
      <c r="A21" s="120" t="s">
        <v>12</v>
      </c>
      <c r="B21" s="120"/>
      <c r="C21" s="120"/>
      <c r="D21" s="10"/>
      <c r="F21" s="121" t="s">
        <v>13</v>
      </c>
      <c r="G21" s="121"/>
      <c r="H21" s="121"/>
    </row>
    <row r="22" spans="1:8" s="7" customFormat="1" ht="13.8" x14ac:dyDescent="0.25">
      <c r="A22" s="122" t="s">
        <v>14</v>
      </c>
      <c r="B22" s="123"/>
      <c r="C22" s="124"/>
      <c r="D22" s="10"/>
      <c r="F22" s="125" t="s">
        <v>15</v>
      </c>
      <c r="G22" s="126"/>
      <c r="H22" s="127"/>
    </row>
    <row r="23" spans="1:8" s="7" customFormat="1" ht="14.4" thickBot="1" x14ac:dyDescent="0.3">
      <c r="A23" s="128" t="s">
        <v>16</v>
      </c>
      <c r="B23" s="129"/>
      <c r="C23" s="130"/>
      <c r="D23" s="10"/>
      <c r="F23" s="131" t="s">
        <v>17</v>
      </c>
      <c r="G23" s="132"/>
      <c r="H23" s="133"/>
    </row>
    <row r="24" spans="1:8" s="7" customFormat="1" ht="13.8" x14ac:dyDescent="0.25">
      <c r="A24" s="128" t="s">
        <v>18</v>
      </c>
      <c r="B24" s="129"/>
      <c r="C24" s="130"/>
      <c r="D24" s="10"/>
    </row>
    <row r="25" spans="1:8" s="7" customFormat="1" ht="14.4" thickBot="1" x14ac:dyDescent="0.3">
      <c r="A25" s="134" t="s">
        <v>19</v>
      </c>
      <c r="B25" s="135"/>
      <c r="C25" s="136"/>
      <c r="F25" s="120" t="s">
        <v>20</v>
      </c>
      <c r="G25" s="120"/>
      <c r="H25" s="120"/>
    </row>
    <row r="26" spans="1:8" s="7" customFormat="1" ht="13.8" x14ac:dyDescent="0.25">
      <c r="A26" s="128" t="s">
        <v>21</v>
      </c>
      <c r="B26" s="129"/>
      <c r="C26" s="130"/>
      <c r="D26" s="10"/>
      <c r="F26" s="125" t="s">
        <v>15</v>
      </c>
      <c r="G26" s="126"/>
      <c r="H26" s="127"/>
    </row>
    <row r="27" spans="1:8" ht="14.4" thickBot="1" x14ac:dyDescent="0.3">
      <c r="A27" s="137" t="s">
        <v>22</v>
      </c>
      <c r="B27" s="138"/>
      <c r="C27" s="139"/>
      <c r="D27" s="28"/>
      <c r="F27" s="19" t="s">
        <v>23</v>
      </c>
      <c r="G27" s="29"/>
      <c r="H27" s="30"/>
    </row>
    <row r="28" spans="1:8" x14ac:dyDescent="0.25">
      <c r="A28" s="31"/>
      <c r="B28" s="31"/>
      <c r="C28" s="31"/>
      <c r="D28" s="28"/>
    </row>
    <row r="29" spans="1:8" x14ac:dyDescent="0.25">
      <c r="A29" s="32"/>
      <c r="B29" s="31"/>
      <c r="C29" s="31"/>
      <c r="D29" s="28"/>
    </row>
    <row r="30" spans="1:8" x14ac:dyDescent="0.25">
      <c r="A30" s="33"/>
      <c r="B30" s="31"/>
      <c r="C30" s="31"/>
      <c r="D30" s="28"/>
    </row>
    <row r="31" spans="1:8" x14ac:dyDescent="0.25">
      <c r="A31" s="28"/>
      <c r="B31" s="28"/>
      <c r="C31" s="28"/>
      <c r="D31" s="28"/>
    </row>
    <row r="32" spans="1:8" ht="18" thickBot="1" x14ac:dyDescent="0.35">
      <c r="A32" s="34" t="s">
        <v>24</v>
      </c>
      <c r="B32" s="28"/>
      <c r="C32" s="28"/>
      <c r="D32" s="28"/>
    </row>
    <row r="33" spans="1:8" ht="15.6" x14ac:dyDescent="0.3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5">
      <c r="A34" s="39"/>
      <c r="B34" s="28"/>
      <c r="C34" s="28"/>
      <c r="D34" s="28"/>
      <c r="E34" s="40"/>
      <c r="F34" s="40"/>
      <c r="G34" s="40"/>
      <c r="H34" s="41"/>
    </row>
    <row r="35" spans="1:8" x14ac:dyDescent="0.25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5">
      <c r="A36" s="39"/>
      <c r="B36" s="28"/>
      <c r="C36" s="28"/>
      <c r="D36" s="28"/>
      <c r="E36" s="40"/>
      <c r="F36" s="40"/>
      <c r="G36" s="40"/>
      <c r="H36" s="41"/>
    </row>
    <row r="37" spans="1:8" x14ac:dyDescent="0.25">
      <c r="A37" s="39"/>
      <c r="B37" s="28"/>
      <c r="C37" s="28"/>
      <c r="D37" s="28"/>
      <c r="E37" s="40"/>
      <c r="F37" s="40"/>
      <c r="G37" s="40"/>
      <c r="H37" s="41"/>
    </row>
    <row r="38" spans="1:8" x14ac:dyDescent="0.25">
      <c r="A38" s="39"/>
      <c r="B38" s="28"/>
      <c r="C38" s="28"/>
      <c r="D38" s="28"/>
      <c r="E38" s="40"/>
      <c r="F38" s="40"/>
      <c r="G38" s="40"/>
      <c r="H38" s="41"/>
    </row>
    <row r="39" spans="1:8" x14ac:dyDescent="0.25">
      <c r="A39" s="39"/>
      <c r="B39" s="28"/>
      <c r="C39" s="28"/>
      <c r="D39" s="28"/>
      <c r="E39" s="40"/>
      <c r="F39" s="40"/>
      <c r="G39" s="40"/>
      <c r="H39" s="41"/>
    </row>
    <row r="40" spans="1:8" x14ac:dyDescent="0.25">
      <c r="A40" s="39"/>
      <c r="B40" s="28"/>
      <c r="C40" s="28"/>
      <c r="D40" s="28"/>
      <c r="E40" s="40"/>
      <c r="F40" s="40"/>
      <c r="G40" s="40"/>
      <c r="H40" s="41"/>
    </row>
    <row r="41" spans="1:8" x14ac:dyDescent="0.25">
      <c r="A41" s="39"/>
      <c r="B41" s="28"/>
      <c r="C41" s="28"/>
      <c r="D41" s="28"/>
      <c r="E41" s="40"/>
      <c r="F41" s="40"/>
      <c r="G41" s="40"/>
      <c r="H41" s="41"/>
    </row>
    <row r="42" spans="1:8" x14ac:dyDescent="0.25">
      <c r="A42" s="39"/>
      <c r="B42" s="28"/>
      <c r="C42" s="28"/>
      <c r="D42" s="28"/>
      <c r="E42" s="40"/>
      <c r="F42" s="40"/>
      <c r="G42" s="40"/>
      <c r="H42" s="41"/>
    </row>
    <row r="43" spans="1:8" x14ac:dyDescent="0.25">
      <c r="A43" s="39"/>
      <c r="B43" s="28"/>
      <c r="C43" s="28"/>
      <c r="D43" s="28"/>
      <c r="E43" s="40"/>
      <c r="F43" s="40"/>
      <c r="G43" s="40"/>
      <c r="H43" s="41"/>
    </row>
    <row r="44" spans="1:8" x14ac:dyDescent="0.25">
      <c r="A44" s="39"/>
      <c r="B44" s="28"/>
      <c r="C44" s="28"/>
      <c r="D44" s="28"/>
      <c r="E44" s="40"/>
      <c r="F44" s="40"/>
      <c r="G44" s="40"/>
      <c r="H44" s="41"/>
    </row>
    <row r="45" spans="1:8" x14ac:dyDescent="0.25">
      <c r="A45" s="39"/>
      <c r="B45" s="28"/>
      <c r="C45" s="28"/>
      <c r="D45" s="28"/>
      <c r="E45" s="40"/>
      <c r="F45" s="40"/>
      <c r="G45" s="40"/>
      <c r="H45" s="41"/>
    </row>
    <row r="46" spans="1:8" x14ac:dyDescent="0.25">
      <c r="A46" s="39"/>
      <c r="B46" s="28"/>
      <c r="C46" s="28"/>
      <c r="D46" s="28"/>
      <c r="E46" s="40"/>
      <c r="F46" s="40"/>
      <c r="G46" s="40"/>
      <c r="H46" s="41"/>
    </row>
    <row r="47" spans="1:8" x14ac:dyDescent="0.25">
      <c r="A47" s="39"/>
      <c r="B47" s="28"/>
      <c r="C47" s="28"/>
      <c r="D47" s="28"/>
      <c r="E47" s="40"/>
      <c r="F47" s="40"/>
      <c r="G47" s="40"/>
      <c r="H47" s="41"/>
    </row>
    <row r="48" spans="1:8" x14ac:dyDescent="0.25">
      <c r="A48" s="39"/>
      <c r="B48" s="28"/>
      <c r="C48" s="28"/>
      <c r="D48" s="28"/>
      <c r="E48" s="40"/>
      <c r="F48" s="40"/>
      <c r="G48" s="40"/>
      <c r="H48" s="41"/>
    </row>
    <row r="49" spans="1:8" x14ac:dyDescent="0.25">
      <c r="A49" s="43"/>
      <c r="B49" s="28"/>
      <c r="C49" s="28"/>
      <c r="D49" s="28"/>
      <c r="E49" s="40"/>
      <c r="F49" s="40"/>
      <c r="G49" s="40"/>
      <c r="H49" s="41"/>
    </row>
    <row r="50" spans="1:8" x14ac:dyDescent="0.25">
      <c r="A50" s="39"/>
      <c r="B50" s="28"/>
      <c r="C50" s="28"/>
      <c r="D50" s="28"/>
      <c r="E50" s="40"/>
      <c r="F50" s="40"/>
      <c r="G50" s="40"/>
      <c r="H50" s="41"/>
    </row>
    <row r="51" spans="1:8" x14ac:dyDescent="0.25">
      <c r="A51" s="39"/>
      <c r="B51" s="28"/>
      <c r="C51" s="28"/>
      <c r="D51" s="28"/>
      <c r="E51" s="40"/>
      <c r="F51" s="40"/>
      <c r="G51" s="40"/>
      <c r="H51" s="41"/>
    </row>
    <row r="52" spans="1:8" x14ac:dyDescent="0.25">
      <c r="A52" s="39"/>
      <c r="B52" s="28"/>
      <c r="C52" s="28"/>
      <c r="D52" s="28"/>
      <c r="E52" s="40"/>
      <c r="F52" s="40"/>
      <c r="G52" s="40"/>
      <c r="H52" s="41"/>
    </row>
    <row r="53" spans="1:8" x14ac:dyDescent="0.25">
      <c r="A53" s="39"/>
      <c r="B53" s="28"/>
      <c r="C53" s="28"/>
      <c r="D53" s="28"/>
      <c r="E53" s="40"/>
      <c r="F53" s="40"/>
      <c r="G53" s="40"/>
      <c r="H53" s="41"/>
    </row>
    <row r="54" spans="1:8" x14ac:dyDescent="0.25">
      <c r="A54" s="39"/>
      <c r="B54" s="28"/>
      <c r="C54" s="28"/>
      <c r="D54" s="28"/>
      <c r="E54" s="40"/>
      <c r="F54" s="40"/>
      <c r="G54" s="40"/>
      <c r="H54" s="41"/>
    </row>
    <row r="55" spans="1:8" ht="16.2" thickBot="1" x14ac:dyDescent="0.35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27.6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3.8" x14ac:dyDescent="0.25">
      <c r="A57" s="140" t="s">
        <v>32</v>
      </c>
      <c r="B57" s="141"/>
      <c r="C57" s="141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3.8" x14ac:dyDescent="0.25">
      <c r="A58" s="140" t="s">
        <v>34</v>
      </c>
      <c r="B58" s="141"/>
      <c r="C58" s="141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3.8" x14ac:dyDescent="0.25">
      <c r="A59" s="140" t="s">
        <v>35</v>
      </c>
      <c r="B59" s="141"/>
      <c r="C59" s="141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3.8" x14ac:dyDescent="0.25">
      <c r="A60" s="14"/>
      <c r="B60" s="141" t="s">
        <v>36</v>
      </c>
      <c r="C60" s="141"/>
      <c r="D60" s="57">
        <v>73826159</v>
      </c>
      <c r="E60" s="58"/>
      <c r="F60" s="58"/>
      <c r="G60" s="58"/>
      <c r="H60" s="59"/>
    </row>
    <row r="61" spans="1:8" ht="13.8" x14ac:dyDescent="0.25">
      <c r="A61" s="14"/>
      <c r="B61" s="142" t="s">
        <v>37</v>
      </c>
      <c r="C61" s="141"/>
      <c r="D61" s="16">
        <v>11.53</v>
      </c>
      <c r="E61" s="58"/>
      <c r="F61" s="58"/>
      <c r="G61" s="58"/>
      <c r="H61" s="59"/>
    </row>
    <row r="62" spans="1:8" ht="13.8" x14ac:dyDescent="0.25">
      <c r="A62" s="14"/>
      <c r="B62" s="60"/>
      <c r="C62" s="27"/>
      <c r="D62" s="10"/>
      <c r="E62" s="58"/>
      <c r="F62" s="58"/>
      <c r="G62" s="58"/>
      <c r="H62" s="59"/>
    </row>
    <row r="63" spans="1:8" x14ac:dyDescent="0.25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5">
      <c r="A64" s="143" t="s">
        <v>39</v>
      </c>
      <c r="B64" s="144"/>
      <c r="C64" s="144"/>
      <c r="D64" s="144"/>
      <c r="E64" s="144"/>
      <c r="F64" s="144"/>
      <c r="G64" s="144"/>
      <c r="H64" s="145"/>
    </row>
    <row r="65" spans="1:8" ht="15" customHeight="1" x14ac:dyDescent="0.25">
      <c r="A65" s="146" t="s">
        <v>40</v>
      </c>
      <c r="B65" s="147"/>
      <c r="C65" s="147"/>
      <c r="D65" s="147"/>
      <c r="E65" s="147"/>
      <c r="F65" s="147"/>
      <c r="G65" s="147"/>
      <c r="H65" s="148"/>
    </row>
    <row r="66" spans="1:8" ht="27" customHeight="1" x14ac:dyDescent="0.25">
      <c r="A66" s="149" t="s">
        <v>41</v>
      </c>
      <c r="B66" s="150"/>
      <c r="C66" s="150"/>
      <c r="D66" s="150"/>
      <c r="E66" s="150"/>
      <c r="F66" s="150"/>
      <c r="G66" s="150"/>
      <c r="H66" s="151"/>
    </row>
    <row r="67" spans="1:8" ht="15.75" customHeight="1" x14ac:dyDescent="0.25">
      <c r="A67" s="146" t="s">
        <v>42</v>
      </c>
      <c r="B67" s="147"/>
      <c r="C67" s="147"/>
      <c r="D67" s="147"/>
      <c r="E67" s="147"/>
      <c r="F67" s="147"/>
      <c r="G67" s="147"/>
      <c r="H67" s="148"/>
    </row>
    <row r="68" spans="1:8" ht="13.5" customHeight="1" x14ac:dyDescent="0.25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3">
      <c r="A69" s="152" t="s">
        <v>43</v>
      </c>
      <c r="B69" s="153"/>
      <c r="C69" s="153"/>
      <c r="D69" s="153"/>
      <c r="E69" s="153"/>
      <c r="F69" s="153"/>
      <c r="G69" s="153"/>
      <c r="H69" s="154"/>
    </row>
    <row r="70" spans="1:8" ht="12" customHeight="1" x14ac:dyDescent="0.25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5">
      <c r="A71" s="67"/>
      <c r="B71" s="67"/>
      <c r="C71" s="67"/>
      <c r="D71" s="67"/>
      <c r="E71" s="67"/>
      <c r="F71" s="67"/>
      <c r="G71" s="67"/>
      <c r="H71" s="67"/>
    </row>
    <row r="72" spans="1:8" ht="18" thickBot="1" x14ac:dyDescent="0.35">
      <c r="A72" s="155" t="s">
        <v>44</v>
      </c>
      <c r="B72" s="155"/>
      <c r="C72" s="155"/>
      <c r="D72" s="68"/>
      <c r="E72" s="68"/>
      <c r="F72" s="68"/>
      <c r="G72" s="69"/>
      <c r="H72" s="69"/>
    </row>
    <row r="73" spans="1:8" ht="13.8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3.8" x14ac:dyDescent="0.25">
      <c r="A74" s="156" t="s">
        <v>47</v>
      </c>
      <c r="B74" s="157"/>
      <c r="C74" s="157"/>
      <c r="D74" s="158"/>
      <c r="E74" s="51">
        <f>H58</f>
        <v>105919</v>
      </c>
      <c r="F74" s="72">
        <f>E74/100000</f>
        <v>1.0591900000000001</v>
      </c>
      <c r="H74" s="69"/>
    </row>
    <row r="75" spans="1:8" ht="13.8" x14ac:dyDescent="0.25">
      <c r="A75" s="156" t="s">
        <v>48</v>
      </c>
      <c r="B75" s="157"/>
      <c r="C75" s="157"/>
      <c r="D75" s="158"/>
      <c r="E75" s="57">
        <f>D60</f>
        <v>73826159</v>
      </c>
      <c r="F75" s="72">
        <f>E75/100000000</f>
        <v>0.73826159000000002</v>
      </c>
      <c r="H75" s="69"/>
    </row>
    <row r="76" spans="1:8" ht="14.4" thickBot="1" x14ac:dyDescent="0.3">
      <c r="A76" s="159" t="s">
        <v>49</v>
      </c>
      <c r="B76" s="160"/>
      <c r="C76" s="160"/>
      <c r="D76" s="161"/>
      <c r="E76" s="22">
        <f>H57</f>
        <v>6</v>
      </c>
      <c r="F76" s="73">
        <f>E76/20</f>
        <v>0.3</v>
      </c>
      <c r="H76" s="69"/>
    </row>
    <row r="77" spans="1:8" x14ac:dyDescent="0.25">
      <c r="A77" s="33"/>
      <c r="B77" s="33"/>
      <c r="C77" s="33"/>
      <c r="D77" s="33"/>
      <c r="E77" s="40"/>
      <c r="F77" s="74"/>
      <c r="H77" s="69"/>
    </row>
    <row r="78" spans="1:8" x14ac:dyDescent="0.25">
      <c r="A78" s="33"/>
      <c r="B78" s="33"/>
      <c r="C78" s="33"/>
      <c r="D78" s="33"/>
      <c r="E78" s="40"/>
      <c r="F78" s="74"/>
      <c r="H78" s="69"/>
    </row>
    <row r="79" spans="1:8" x14ac:dyDescent="0.25">
      <c r="A79" s="33"/>
      <c r="B79" s="33"/>
      <c r="C79" s="33"/>
      <c r="D79" s="33"/>
      <c r="E79" s="40"/>
      <c r="F79" s="74"/>
      <c r="H79" s="69"/>
    </row>
    <row r="80" spans="1:8" x14ac:dyDescent="0.25">
      <c r="A80" s="33"/>
      <c r="B80" s="33"/>
      <c r="C80" s="33"/>
      <c r="D80" s="33"/>
      <c r="E80" s="40"/>
      <c r="F80" s="74"/>
      <c r="H80" s="69"/>
    </row>
    <row r="81" spans="1:8" x14ac:dyDescent="0.25">
      <c r="A81" s="33"/>
      <c r="B81" s="33"/>
      <c r="C81" s="33"/>
      <c r="D81" s="33"/>
      <c r="E81" s="40"/>
      <c r="F81" s="74"/>
      <c r="H81" s="69"/>
    </row>
    <row r="82" spans="1:8" x14ac:dyDescent="0.25">
      <c r="A82" s="33"/>
      <c r="B82" s="33"/>
      <c r="C82" s="33"/>
      <c r="D82" s="33"/>
      <c r="E82" s="40"/>
      <c r="F82" s="74"/>
      <c r="H82" s="69"/>
    </row>
    <row r="83" spans="1:8" x14ac:dyDescent="0.25">
      <c r="A83" s="33"/>
      <c r="B83" s="33"/>
      <c r="C83" s="33"/>
      <c r="D83" s="33"/>
      <c r="E83" s="40"/>
      <c r="F83" s="74"/>
      <c r="H83" s="69"/>
    </row>
    <row r="84" spans="1:8" x14ac:dyDescent="0.25">
      <c r="A84" s="33"/>
      <c r="B84" s="33"/>
      <c r="C84" s="33"/>
      <c r="D84" s="33"/>
      <c r="E84" s="40"/>
      <c r="F84" s="74"/>
      <c r="H84" s="69"/>
    </row>
    <row r="85" spans="1:8" ht="17.399999999999999" x14ac:dyDescent="0.3">
      <c r="A85" s="75" t="s">
        <v>50</v>
      </c>
      <c r="B85" s="33"/>
      <c r="C85" s="33"/>
      <c r="D85" s="33"/>
      <c r="E85" s="40"/>
      <c r="F85" s="74"/>
      <c r="H85" s="69"/>
    </row>
    <row r="86" spans="1:8" ht="13.8" thickBot="1" x14ac:dyDescent="0.3">
      <c r="A86" s="62"/>
      <c r="B86" s="28"/>
      <c r="C86" s="28"/>
      <c r="D86" s="28"/>
      <c r="E86" s="28"/>
      <c r="F86" s="28"/>
      <c r="G86" s="28"/>
      <c r="H86" s="28"/>
    </row>
    <row r="87" spans="1:8" ht="15.6" x14ac:dyDescent="0.3">
      <c r="A87" s="76"/>
      <c r="B87" s="162" t="s">
        <v>51</v>
      </c>
      <c r="C87" s="162"/>
      <c r="D87" s="162"/>
      <c r="E87" s="162"/>
      <c r="F87" s="162"/>
      <c r="G87" s="162"/>
      <c r="H87" s="163"/>
    </row>
    <row r="88" spans="1:8" ht="55.8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3.8" x14ac:dyDescent="0.25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3.8" x14ac:dyDescent="0.25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3.8" x14ac:dyDescent="0.25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3.8" x14ac:dyDescent="0.25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3.8" x14ac:dyDescent="0.25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3.8" x14ac:dyDescent="0.25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3.8" x14ac:dyDescent="0.25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3.8" x14ac:dyDescent="0.25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3.8" x14ac:dyDescent="0.25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3.8" x14ac:dyDescent="0.25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3.8" x14ac:dyDescent="0.25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4.4" thickBot="1" x14ac:dyDescent="0.3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5">
      <c r="B101" s="28"/>
      <c r="C101" s="95"/>
      <c r="D101" s="95"/>
      <c r="E101" s="28"/>
      <c r="F101" s="28"/>
      <c r="G101" s="28"/>
      <c r="H101" s="28"/>
    </row>
    <row r="102" spans="1:8" x14ac:dyDescent="0.25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5">
      <c r="A103" s="164" t="s">
        <v>74</v>
      </c>
      <c r="B103" s="164"/>
      <c r="C103" s="164"/>
      <c r="D103" s="164"/>
      <c r="E103" s="164"/>
      <c r="G103" s="28"/>
      <c r="H103" s="28"/>
    </row>
    <row r="104" spans="1:8" ht="39.6" x14ac:dyDescent="0.25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3.8" x14ac:dyDescent="0.25">
      <c r="A105" s="81" t="s">
        <v>60</v>
      </c>
      <c r="B105" s="82"/>
      <c r="C105" s="99" t="s">
        <v>61</v>
      </c>
      <c r="D105" s="82"/>
      <c r="E105" s="83"/>
      <c r="G105" s="28"/>
    </row>
    <row r="106" spans="1:8" ht="13.8" x14ac:dyDescent="0.25">
      <c r="A106" s="84" t="s">
        <v>62</v>
      </c>
      <c r="B106" s="85"/>
      <c r="C106" s="100"/>
      <c r="D106" s="85"/>
      <c r="E106" s="86"/>
      <c r="G106" s="28"/>
    </row>
    <row r="107" spans="1:8" ht="13.8" x14ac:dyDescent="0.25">
      <c r="A107" s="84" t="s">
        <v>63</v>
      </c>
      <c r="B107" s="85"/>
      <c r="C107" s="100"/>
      <c r="D107" s="85"/>
      <c r="E107" s="86"/>
      <c r="G107" s="28"/>
    </row>
    <row r="108" spans="1:8" ht="13.8" x14ac:dyDescent="0.25">
      <c r="A108" s="84" t="s">
        <v>64</v>
      </c>
      <c r="B108" s="85"/>
      <c r="C108" s="100"/>
      <c r="D108" s="85"/>
      <c r="E108" s="86"/>
      <c r="G108" s="28"/>
    </row>
    <row r="109" spans="1:8" ht="13.8" x14ac:dyDescent="0.25">
      <c r="A109" s="84" t="s">
        <v>66</v>
      </c>
      <c r="B109" s="85"/>
      <c r="C109" s="100"/>
      <c r="D109" s="85" t="s">
        <v>61</v>
      </c>
      <c r="E109" s="86"/>
      <c r="G109" s="28"/>
    </row>
    <row r="110" spans="1:8" ht="13.8" x14ac:dyDescent="0.25">
      <c r="A110" s="84" t="s">
        <v>67</v>
      </c>
      <c r="B110" s="85"/>
      <c r="C110" s="100"/>
      <c r="D110" s="85"/>
      <c r="E110" s="86"/>
      <c r="G110" s="28"/>
    </row>
    <row r="111" spans="1:8" ht="13.8" x14ac:dyDescent="0.25">
      <c r="A111" s="84" t="s">
        <v>68</v>
      </c>
      <c r="B111" s="85"/>
      <c r="C111" s="100"/>
      <c r="D111" s="85"/>
      <c r="E111" s="86" t="s">
        <v>61</v>
      </c>
      <c r="G111" s="28"/>
    </row>
    <row r="112" spans="1:8" ht="13.8" x14ac:dyDescent="0.25">
      <c r="A112" s="84" t="s">
        <v>69</v>
      </c>
      <c r="B112" s="85"/>
      <c r="C112" s="100"/>
      <c r="D112" s="85"/>
      <c r="E112" s="86"/>
      <c r="G112" s="28"/>
    </row>
    <row r="113" spans="1:8" ht="13.8" x14ac:dyDescent="0.25">
      <c r="A113" s="84" t="s">
        <v>79</v>
      </c>
      <c r="B113" s="85"/>
      <c r="C113" s="100"/>
      <c r="D113" s="85"/>
      <c r="E113" s="86"/>
      <c r="G113" s="28"/>
    </row>
    <row r="114" spans="1:8" ht="13.8" x14ac:dyDescent="0.25">
      <c r="A114" s="84" t="s">
        <v>71</v>
      </c>
      <c r="B114" s="85" t="s">
        <v>61</v>
      </c>
      <c r="C114" s="100"/>
      <c r="D114" s="85"/>
      <c r="E114" s="86"/>
      <c r="G114" s="28"/>
    </row>
    <row r="115" spans="1:8" ht="13.8" x14ac:dyDescent="0.25">
      <c r="A115" s="84" t="s">
        <v>72</v>
      </c>
      <c r="B115" s="85"/>
      <c r="C115" s="100" t="s">
        <v>61</v>
      </c>
      <c r="D115" s="85"/>
      <c r="E115" s="86"/>
      <c r="G115" s="28"/>
    </row>
    <row r="116" spans="1:8" ht="14.4" thickBot="1" x14ac:dyDescent="0.3">
      <c r="A116" s="90" t="s">
        <v>73</v>
      </c>
      <c r="B116" s="91"/>
      <c r="C116" s="101"/>
      <c r="D116" s="91"/>
      <c r="E116" s="102"/>
      <c r="G116" s="28"/>
    </row>
    <row r="117" spans="1:8" ht="13.8" x14ac:dyDescent="0.25">
      <c r="A117" s="10"/>
      <c r="B117" s="103"/>
      <c r="C117" s="103"/>
      <c r="D117" s="103"/>
      <c r="E117" s="103"/>
      <c r="G117" s="28"/>
    </row>
    <row r="118" spans="1:8" x14ac:dyDescent="0.25">
      <c r="A118" s="28"/>
      <c r="B118" s="28"/>
      <c r="C118" s="95"/>
      <c r="D118" s="95"/>
      <c r="E118" s="28"/>
      <c r="F118" s="28"/>
      <c r="G118" s="28"/>
      <c r="H118" s="28"/>
    </row>
    <row r="119" spans="1:8" ht="14.4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3.8" x14ac:dyDescent="0.25">
      <c r="A120" s="25"/>
      <c r="B120" s="12"/>
      <c r="C120" s="12"/>
      <c r="D120" s="104" t="s">
        <v>81</v>
      </c>
      <c r="E120" s="104" t="s">
        <v>3</v>
      </c>
      <c r="F120" s="165" t="s">
        <v>82</v>
      </c>
      <c r="G120" s="165"/>
      <c r="H120" s="166"/>
    </row>
    <row r="121" spans="1:8" ht="15" x14ac:dyDescent="0.25">
      <c r="A121" s="14"/>
      <c r="B121" s="10" t="s">
        <v>83</v>
      </c>
      <c r="C121" s="10"/>
      <c r="D121" s="105">
        <v>0</v>
      </c>
      <c r="E121" s="105">
        <v>91</v>
      </c>
      <c r="F121" s="167"/>
      <c r="G121" s="167"/>
      <c r="H121" s="168"/>
    </row>
    <row r="122" spans="1:8" ht="15" x14ac:dyDescent="0.25">
      <c r="A122" s="14"/>
      <c r="B122" s="10" t="s">
        <v>84</v>
      </c>
      <c r="C122" s="10"/>
      <c r="D122" s="105">
        <v>5</v>
      </c>
      <c r="E122" s="105">
        <v>62</v>
      </c>
      <c r="F122" s="167" t="s">
        <v>85</v>
      </c>
      <c r="G122" s="167"/>
      <c r="H122" s="168"/>
    </row>
    <row r="123" spans="1:8" ht="15" x14ac:dyDescent="0.25">
      <c r="A123" s="14"/>
      <c r="B123" s="10" t="s">
        <v>86</v>
      </c>
      <c r="C123" s="10"/>
      <c r="D123" s="105">
        <v>1</v>
      </c>
      <c r="E123" s="105">
        <v>21</v>
      </c>
      <c r="F123" s="167" t="s">
        <v>87</v>
      </c>
      <c r="G123" s="167"/>
      <c r="H123" s="168"/>
    </row>
    <row r="124" spans="1:8" ht="15" x14ac:dyDescent="0.25">
      <c r="A124" s="14"/>
      <c r="B124" s="10" t="s">
        <v>88</v>
      </c>
      <c r="C124" s="10"/>
      <c r="D124" s="105">
        <v>7</v>
      </c>
      <c r="E124" s="105">
        <v>23</v>
      </c>
      <c r="F124" s="167" t="s">
        <v>85</v>
      </c>
      <c r="G124" s="167"/>
      <c r="H124" s="168"/>
    </row>
    <row r="125" spans="1:8" ht="15" x14ac:dyDescent="0.25">
      <c r="A125" s="14"/>
      <c r="B125" s="10" t="s">
        <v>89</v>
      </c>
      <c r="C125" s="10"/>
      <c r="D125" s="105">
        <v>1</v>
      </c>
      <c r="E125" s="105" t="s">
        <v>33</v>
      </c>
      <c r="F125" s="169" t="s">
        <v>85</v>
      </c>
      <c r="G125" s="170"/>
      <c r="H125" s="171"/>
    </row>
    <row r="126" spans="1:8" ht="15" x14ac:dyDescent="0.25">
      <c r="A126" s="14"/>
      <c r="B126" s="106" t="s">
        <v>90</v>
      </c>
      <c r="C126" s="10"/>
      <c r="D126" s="105">
        <v>2</v>
      </c>
      <c r="E126" s="105">
        <v>16</v>
      </c>
      <c r="F126" s="167" t="s">
        <v>91</v>
      </c>
      <c r="G126" s="167"/>
      <c r="H126" s="168"/>
    </row>
    <row r="127" spans="1:8" ht="15.6" thickBot="1" x14ac:dyDescent="0.3">
      <c r="A127" s="19"/>
      <c r="B127" s="20" t="s">
        <v>92</v>
      </c>
      <c r="C127" s="20"/>
      <c r="D127" s="107">
        <v>0</v>
      </c>
      <c r="E127" s="107">
        <v>6</v>
      </c>
      <c r="F127" s="172"/>
      <c r="G127" s="172"/>
      <c r="H127" s="173"/>
    </row>
    <row r="128" spans="1:8" x14ac:dyDescent="0.25">
      <c r="A128" s="28"/>
      <c r="B128" s="28"/>
      <c r="C128" s="28"/>
      <c r="D128" s="28"/>
      <c r="E128" s="28"/>
      <c r="F128" s="28"/>
      <c r="G128" s="108"/>
      <c r="H128" s="108"/>
    </row>
    <row r="129" spans="1:8" ht="13.8" thickBot="1" x14ac:dyDescent="0.3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6" x14ac:dyDescent="0.3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6" x14ac:dyDescent="0.3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3.8" x14ac:dyDescent="0.25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3.8" x14ac:dyDescent="0.25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3.8" x14ac:dyDescent="0.25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3.8" x14ac:dyDescent="0.25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3.8" x14ac:dyDescent="0.25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3.8" x14ac:dyDescent="0.25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3.8" x14ac:dyDescent="0.25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3.8" x14ac:dyDescent="0.25">
      <c r="A139" s="39"/>
      <c r="B139" s="28"/>
      <c r="C139" s="28"/>
      <c r="D139" s="116"/>
      <c r="E139" s="10"/>
      <c r="F139" s="28"/>
      <c r="G139" s="28"/>
      <c r="H139" s="45"/>
    </row>
    <row r="140" spans="1:8" ht="13.8" thickBot="1" x14ac:dyDescent="0.3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5">
      <c r="C141" s="174"/>
      <c r="D141" s="174"/>
      <c r="E141" s="174"/>
      <c r="F141" s="174"/>
      <c r="G141" s="174"/>
      <c r="H141" s="174"/>
    </row>
    <row r="142" spans="1:8" ht="13.8" thickBot="1" x14ac:dyDescent="0.3">
      <c r="A142" s="69"/>
      <c r="B142" s="69"/>
      <c r="C142" s="69"/>
      <c r="D142" s="69"/>
      <c r="E142" s="69"/>
      <c r="F142" s="69"/>
      <c r="G142" s="69"/>
      <c r="H142" s="69"/>
    </row>
    <row r="143" spans="1:8" x14ac:dyDescent="0.25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5">
      <c r="A144" s="175"/>
      <c r="B144" s="176"/>
      <c r="C144" s="176"/>
      <c r="D144" s="176"/>
      <c r="E144" s="176"/>
      <c r="F144" s="176"/>
      <c r="G144" s="176"/>
      <c r="H144" s="177"/>
    </row>
    <row r="145" spans="1:8" x14ac:dyDescent="0.25">
      <c r="A145" s="39"/>
      <c r="B145" s="28"/>
      <c r="C145" s="28"/>
      <c r="D145" s="28"/>
      <c r="E145" s="28"/>
      <c r="F145" s="28"/>
      <c r="G145" s="28"/>
      <c r="H145" s="45"/>
    </row>
    <row r="146" spans="1:8" ht="13.8" thickBot="1" x14ac:dyDescent="0.3">
      <c r="A146" s="178"/>
      <c r="B146" s="179"/>
      <c r="C146" s="179"/>
      <c r="D146" s="179"/>
      <c r="E146" s="179"/>
      <c r="F146" s="179"/>
      <c r="G146" s="179"/>
      <c r="H146" s="180"/>
    </row>
  </sheetData>
  <mergeCells count="41">
    <mergeCell ref="F127:H127"/>
    <mergeCell ref="C141:H141"/>
    <mergeCell ref="A144:H144"/>
    <mergeCell ref="A146:H146"/>
    <mergeCell ref="F121:H121"/>
    <mergeCell ref="F122:H122"/>
    <mergeCell ref="F123:H123"/>
    <mergeCell ref="F124:H124"/>
    <mergeCell ref="F125:H125"/>
    <mergeCell ref="F126:H126"/>
    <mergeCell ref="A74:D74"/>
    <mergeCell ref="A75:D75"/>
    <mergeCell ref="A76:D76"/>
    <mergeCell ref="B87:H87"/>
    <mergeCell ref="A103:E103"/>
    <mergeCell ref="F120:H120"/>
    <mergeCell ref="A64:H64"/>
    <mergeCell ref="A65:H65"/>
    <mergeCell ref="A66:H66"/>
    <mergeCell ref="A67:H67"/>
    <mergeCell ref="A69:H69"/>
    <mergeCell ref="A72:C72"/>
    <mergeCell ref="A27:C27"/>
    <mergeCell ref="A57:C57"/>
    <mergeCell ref="A58:C58"/>
    <mergeCell ref="A59:C59"/>
    <mergeCell ref="B60:C60"/>
    <mergeCell ref="B61:C61"/>
    <mergeCell ref="A23:C23"/>
    <mergeCell ref="F23:H23"/>
    <mergeCell ref="A24:C24"/>
    <mergeCell ref="A25:C25"/>
    <mergeCell ref="F25:H25"/>
    <mergeCell ref="A26:C26"/>
    <mergeCell ref="F26:H26"/>
    <mergeCell ref="E7:F7"/>
    <mergeCell ref="G7:H7"/>
    <mergeCell ref="A21:C21"/>
    <mergeCell ref="F21:H21"/>
    <mergeCell ref="A22:C22"/>
    <mergeCell ref="F22:H22"/>
  </mergeCells>
  <phoneticPr fontId="0" type="noConversion"/>
  <pageMargins left="0.75" right="0.75" top="1" bottom="1" header="0.5" footer="0.5"/>
  <pageSetup scale="58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Commodity Logic Report</vt:lpstr>
      <vt:lpstr>'Weekly Commodity Logic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Havlíček Jan</cp:lastModifiedBy>
  <cp:lastPrinted>2001-10-22T15:59:39Z</cp:lastPrinted>
  <dcterms:created xsi:type="dcterms:W3CDTF">2001-10-22T14:34:50Z</dcterms:created>
  <dcterms:modified xsi:type="dcterms:W3CDTF">2023-09-10T15:45:24Z</dcterms:modified>
</cp:coreProperties>
</file>