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Sheet1!$A$1:$F$31</definedName>
  </definedNames>
  <calcPr calcId="92512"/>
</workbook>
</file>

<file path=xl/calcChain.xml><?xml version="1.0" encoding="utf-8"?>
<calcChain xmlns="http://schemas.openxmlformats.org/spreadsheetml/2006/main">
  <c r="C5" i="1" l="1"/>
  <c r="D5" i="1"/>
  <c r="E5" i="1"/>
  <c r="F5" i="1"/>
  <c r="H5" i="1"/>
  <c r="D6" i="1"/>
  <c r="E6" i="1"/>
  <c r="F6" i="1"/>
  <c r="H6" i="1"/>
  <c r="D7" i="1"/>
  <c r="E7" i="1"/>
  <c r="F7" i="1"/>
  <c r="D8" i="1"/>
  <c r="E8" i="1"/>
  <c r="F8" i="1"/>
  <c r="C9" i="1"/>
  <c r="D9" i="1"/>
  <c r="E9" i="1"/>
  <c r="F9" i="1"/>
  <c r="D12" i="1"/>
  <c r="E12" i="1"/>
  <c r="F12" i="1"/>
  <c r="H12" i="1"/>
  <c r="D13" i="1"/>
  <c r="E13" i="1"/>
  <c r="F13" i="1"/>
  <c r="H13" i="1"/>
  <c r="D14" i="1"/>
  <c r="E14" i="1"/>
  <c r="F14" i="1"/>
  <c r="C15" i="1"/>
  <c r="D15" i="1"/>
  <c r="E15" i="1"/>
  <c r="F15" i="1"/>
  <c r="C16" i="1"/>
  <c r="D16" i="1"/>
  <c r="E16" i="1"/>
  <c r="F16" i="1"/>
  <c r="C19" i="1"/>
  <c r="D19" i="1"/>
  <c r="E19" i="1"/>
  <c r="F19" i="1"/>
  <c r="H19" i="1"/>
  <c r="D20" i="1"/>
  <c r="E20" i="1"/>
  <c r="F20" i="1"/>
  <c r="H20" i="1"/>
  <c r="D21" i="1"/>
  <c r="E21" i="1"/>
  <c r="F21" i="1"/>
  <c r="D22" i="1"/>
  <c r="E22" i="1"/>
  <c r="F22" i="1"/>
  <c r="C23" i="1"/>
  <c r="D23" i="1"/>
  <c r="E23" i="1"/>
  <c r="F23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</calcChain>
</file>

<file path=xl/sharedStrings.xml><?xml version="1.0" encoding="utf-8"?>
<sst xmlns="http://schemas.openxmlformats.org/spreadsheetml/2006/main" count="29" uniqueCount="14">
  <si>
    <t>Working Capacity</t>
  </si>
  <si>
    <t>Consuming East</t>
  </si>
  <si>
    <t>Total</t>
  </si>
  <si>
    <t>Producing</t>
  </si>
  <si>
    <t>Consuming West</t>
  </si>
  <si>
    <t>US Totals</t>
  </si>
  <si>
    <t>Depleted Reservoir</t>
  </si>
  <si>
    <t>Aquifer</t>
  </si>
  <si>
    <t>Salt Dome</t>
  </si>
  <si>
    <t>Other</t>
  </si>
  <si>
    <t>Week Ending August 23rd</t>
  </si>
  <si>
    <t>Change</t>
  </si>
  <si>
    <t>Week Ending August 17th</t>
  </si>
  <si>
    <t>Weekly U.S. Storage Inventory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</si>
</sst>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0.0"/>
  </numFmts>
  <fonts count="7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/>
    <xf numFmtId="9" fontId="1" fillId="0" borderId="1" xfId="0" applyNumberFormat="1" applyFont="1" applyFill="1" applyBorder="1" applyAlignment="1">
      <alignment horizontal="center"/>
    </xf>
    <xf numFmtId="9" fontId="1" fillId="0" borderId="2" xfId="0" applyNumberFormat="1" applyFont="1" applyFill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Fill="1" applyBorder="1"/>
    <xf numFmtId="0" fontId="3" fillId="0" borderId="10" xfId="0" applyFont="1" applyFill="1" applyBorder="1" applyAlignment="1">
      <alignment horizontal="center"/>
    </xf>
    <xf numFmtId="0" fontId="5" fillId="0" borderId="0" xfId="0" applyFont="1" applyFill="1"/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wrapText="1"/>
    </xf>
    <xf numFmtId="2" fontId="2" fillId="0" borderId="11" xfId="0" applyNumberFormat="1" applyFont="1" applyFill="1" applyBorder="1" applyAlignment="1">
      <alignment wrapText="1"/>
    </xf>
    <xf numFmtId="2" fontId="3" fillId="0" borderId="12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9" fontId="1" fillId="0" borderId="4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0" fontId="5" fillId="0" borderId="7" xfId="0" applyFont="1" applyFill="1" applyBorder="1"/>
    <xf numFmtId="0" fontId="5" fillId="0" borderId="8" xfId="0" applyFont="1" applyFill="1" applyBorder="1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9" fontId="2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9" fontId="1" fillId="0" borderId="13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2" fontId="3" fillId="0" borderId="17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165" fontId="2" fillId="0" borderId="14" xfId="0" applyNumberFormat="1" applyFont="1" applyFill="1" applyBorder="1" applyAlignment="1">
      <alignment horizontal="center"/>
    </xf>
    <xf numFmtId="165" fontId="2" fillId="0" borderId="13" xfId="0" applyNumberFormat="1" applyFont="1" applyFill="1" applyBorder="1" applyAlignment="1">
      <alignment horizontal="center"/>
    </xf>
    <xf numFmtId="165" fontId="2" fillId="0" borderId="15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/>
    </xf>
    <xf numFmtId="9" fontId="1" fillId="0" borderId="13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0"/>
  <sheetViews>
    <sheetView tabSelected="1" workbookViewId="0">
      <selection sqref="A1:F1"/>
    </sheetView>
  </sheetViews>
  <sheetFormatPr defaultRowHeight="13.2" x14ac:dyDescent="0.25"/>
  <cols>
    <col min="1" max="1" width="18.33203125" style="16" customWidth="1"/>
    <col min="2" max="2" width="22.5546875" bestFit="1" customWidth="1"/>
    <col min="3" max="4" width="12.5546875" customWidth="1"/>
    <col min="5" max="6" width="15.88671875" bestFit="1" customWidth="1"/>
    <col min="8" max="8" width="0" hidden="1" customWidth="1"/>
  </cols>
  <sheetData>
    <row r="1" spans="1:8" ht="17.399999999999999" x14ac:dyDescent="0.3">
      <c r="A1" s="54" t="s">
        <v>13</v>
      </c>
      <c r="B1" s="54"/>
      <c r="C1" s="54"/>
      <c r="D1" s="54"/>
      <c r="E1" s="54"/>
      <c r="F1" s="54"/>
    </row>
    <row r="2" spans="1:8" ht="15.6" thickBot="1" x14ac:dyDescent="0.3">
      <c r="A2" s="14"/>
      <c r="B2" s="1"/>
      <c r="C2" s="1"/>
      <c r="D2" s="1"/>
      <c r="E2" s="1"/>
      <c r="F2" s="1"/>
    </row>
    <row r="3" spans="1:8" s="4" customFormat="1" ht="27" thickBot="1" x14ac:dyDescent="0.3">
      <c r="A3" s="21"/>
      <c r="B3" s="22"/>
      <c r="C3" s="23" t="s">
        <v>0</v>
      </c>
      <c r="D3" s="23" t="s">
        <v>11</v>
      </c>
      <c r="E3" s="23" t="s">
        <v>10</v>
      </c>
      <c r="F3" s="47" t="s">
        <v>12</v>
      </c>
    </row>
    <row r="4" spans="1:8" ht="16.2" thickBot="1" x14ac:dyDescent="0.35">
      <c r="A4" s="15" t="s">
        <v>1</v>
      </c>
      <c r="B4" s="1"/>
      <c r="C4" s="34"/>
      <c r="D4" s="34"/>
      <c r="E4" s="48"/>
      <c r="F4" s="24"/>
    </row>
    <row r="5" spans="1:8" ht="15.6" x14ac:dyDescent="0.3">
      <c r="A5" s="25"/>
      <c r="B5" s="10" t="s">
        <v>6</v>
      </c>
      <c r="C5" s="35">
        <f>1299.96-311.38+542.7</f>
        <v>1531.2800000000002</v>
      </c>
      <c r="D5" s="42">
        <f>E5-F5</f>
        <v>47.565645776566953</v>
      </c>
      <c r="E5" s="49">
        <f>+C5*H5</f>
        <v>1116.5409482288831</v>
      </c>
      <c r="F5" s="17">
        <f>C5*H6</f>
        <v>1068.9753024523161</v>
      </c>
      <c r="H5">
        <f>1338/1835</f>
        <v>0.72915531335149864</v>
      </c>
    </row>
    <row r="6" spans="1:8" ht="15.6" x14ac:dyDescent="0.3">
      <c r="A6" s="25"/>
      <c r="B6" s="11" t="s">
        <v>7</v>
      </c>
      <c r="C6" s="36">
        <v>311.11</v>
      </c>
      <c r="D6" s="43">
        <f>E6-F6</f>
        <v>9.663907356948215</v>
      </c>
      <c r="E6" s="50">
        <f>C6*H5</f>
        <v>226.84750953678474</v>
      </c>
      <c r="F6" s="18">
        <f>C6*H6</f>
        <v>217.18360217983653</v>
      </c>
      <c r="H6">
        <f>1281/1835</f>
        <v>0.6980926430517711</v>
      </c>
    </row>
    <row r="7" spans="1:8" ht="15.6" x14ac:dyDescent="0.3">
      <c r="A7" s="25"/>
      <c r="B7" s="11" t="s">
        <v>8</v>
      </c>
      <c r="C7" s="36">
        <v>0</v>
      </c>
      <c r="D7" s="43">
        <f>E7-F7</f>
        <v>0</v>
      </c>
      <c r="E7" s="50">
        <f>C7*H5</f>
        <v>0</v>
      </c>
      <c r="F7" s="18">
        <f>C7*H6</f>
        <v>0</v>
      </c>
    </row>
    <row r="8" spans="1:8" ht="16.2" thickBot="1" x14ac:dyDescent="0.35">
      <c r="A8" s="25"/>
      <c r="B8" s="12" t="s">
        <v>9</v>
      </c>
      <c r="C8" s="37">
        <v>5.68</v>
      </c>
      <c r="D8" s="43">
        <f>E8-F8</f>
        <v>0.17643596730245203</v>
      </c>
      <c r="E8" s="51">
        <f>C8*H5</f>
        <v>4.1416021798365117</v>
      </c>
      <c r="F8" s="19">
        <f>C8*H6</f>
        <v>3.9651662125340597</v>
      </c>
    </row>
    <row r="9" spans="1:8" ht="16.2" thickBot="1" x14ac:dyDescent="0.35">
      <c r="A9" s="26"/>
      <c r="B9" s="13" t="s">
        <v>2</v>
      </c>
      <c r="C9" s="38">
        <f>SUM(C5:C8)</f>
        <v>1848.0700000000004</v>
      </c>
      <c r="D9" s="44">
        <f>SUM(D5:D8)</f>
        <v>57.405989100817621</v>
      </c>
      <c r="E9" s="52">
        <f>SUM(E5:E8)</f>
        <v>1347.5300599455043</v>
      </c>
      <c r="F9" s="20">
        <f>SUM(F5:F8)</f>
        <v>1290.1240708446867</v>
      </c>
    </row>
    <row r="10" spans="1:8" ht="16.2" thickBot="1" x14ac:dyDescent="0.35">
      <c r="A10" s="26"/>
      <c r="B10" s="2"/>
      <c r="C10" s="39"/>
      <c r="D10" s="45"/>
      <c r="E10" s="53"/>
      <c r="F10" s="27"/>
    </row>
    <row r="11" spans="1:8" ht="16.2" thickBot="1" x14ac:dyDescent="0.35">
      <c r="A11" s="15" t="s">
        <v>3</v>
      </c>
      <c r="B11" s="1"/>
      <c r="C11" s="40"/>
      <c r="D11" s="34"/>
      <c r="E11" s="48"/>
      <c r="F11" s="24"/>
    </row>
    <row r="12" spans="1:8" ht="15.6" x14ac:dyDescent="0.3">
      <c r="A12" s="25"/>
      <c r="B12" s="10" t="s">
        <v>6</v>
      </c>
      <c r="C12" s="35">
        <v>897.49</v>
      </c>
      <c r="D12" s="42">
        <f>E12-F12</f>
        <v>21.660304302203599</v>
      </c>
      <c r="E12" s="49">
        <f>+C12*H12</f>
        <v>639.44985309548792</v>
      </c>
      <c r="F12" s="17">
        <f>C12*H13</f>
        <v>617.78954879328433</v>
      </c>
      <c r="H12">
        <f>679/953</f>
        <v>0.71248688352570833</v>
      </c>
    </row>
    <row r="13" spans="1:8" ht="15.6" x14ac:dyDescent="0.3">
      <c r="A13" s="28"/>
      <c r="B13" s="11" t="s">
        <v>7</v>
      </c>
      <c r="C13" s="36">
        <v>1.1299999999999999</v>
      </c>
      <c r="D13" s="43">
        <f>E13-F13</f>
        <v>2.7271773347324224E-2</v>
      </c>
      <c r="E13" s="50">
        <f>C13*H12</f>
        <v>0.8051101783840503</v>
      </c>
      <c r="F13" s="18">
        <f>C13*H13</f>
        <v>0.77783840503672608</v>
      </c>
      <c r="H13">
        <f>656/953</f>
        <v>0.68835257082896117</v>
      </c>
    </row>
    <row r="14" spans="1:8" ht="15.6" x14ac:dyDescent="0.3">
      <c r="A14" s="28"/>
      <c r="B14" s="11" t="s">
        <v>8</v>
      </c>
      <c r="C14" s="36">
        <v>101.23</v>
      </c>
      <c r="D14" s="43">
        <f>E14-F14</f>
        <v>2.4431164742917133</v>
      </c>
      <c r="E14" s="50">
        <f>C14*H12</f>
        <v>72.125047219307461</v>
      </c>
      <c r="F14" s="18">
        <f>C14*H13</f>
        <v>69.681930745015748</v>
      </c>
    </row>
    <row r="15" spans="1:8" ht="16.2" thickBot="1" x14ac:dyDescent="0.35">
      <c r="A15" s="25"/>
      <c r="B15" s="12" t="s">
        <v>9</v>
      </c>
      <c r="C15" s="37">
        <f>5.68+4.7</f>
        <v>10.379999999999999</v>
      </c>
      <c r="D15" s="43">
        <f>E15-F15</f>
        <v>0.25051416579223496</v>
      </c>
      <c r="E15" s="51">
        <f>C15*H12</f>
        <v>7.3956138509968516</v>
      </c>
      <c r="F15" s="19">
        <f>C15*H13</f>
        <v>7.1450996852046167</v>
      </c>
    </row>
    <row r="16" spans="1:8" ht="16.2" thickBot="1" x14ac:dyDescent="0.35">
      <c r="A16" s="28"/>
      <c r="B16" s="13" t="s">
        <v>2</v>
      </c>
      <c r="C16" s="38">
        <f>SUM(C12:C15)</f>
        <v>1010.23</v>
      </c>
      <c r="D16" s="44">
        <f>SUM(D12:D15)</f>
        <v>24.381206715634871</v>
      </c>
      <c r="E16" s="52">
        <f>SUM(E12:E15)</f>
        <v>719.77562434417632</v>
      </c>
      <c r="F16" s="20">
        <f>SUM(F12:F15)</f>
        <v>695.39441762854142</v>
      </c>
    </row>
    <row r="17" spans="1:8" ht="16.2" thickBot="1" x14ac:dyDescent="0.35">
      <c r="A17" s="29"/>
      <c r="B17" s="2"/>
      <c r="C17" s="39"/>
      <c r="D17" s="45"/>
      <c r="E17" s="53"/>
      <c r="F17" s="27"/>
    </row>
    <row r="18" spans="1:8" ht="16.2" thickBot="1" x14ac:dyDescent="0.35">
      <c r="A18" s="15" t="s">
        <v>4</v>
      </c>
      <c r="B18" s="1"/>
      <c r="C18" s="40"/>
      <c r="D18" s="34"/>
      <c r="E18" s="48"/>
      <c r="F18" s="24"/>
    </row>
    <row r="19" spans="1:8" ht="15.6" x14ac:dyDescent="0.3">
      <c r="A19" s="25"/>
      <c r="B19" s="10" t="s">
        <v>6</v>
      </c>
      <c r="C19" s="35">
        <f>362.51</f>
        <v>362.51</v>
      </c>
      <c r="D19" s="42">
        <f>E19-F19</f>
        <v>4.2985375494070581</v>
      </c>
      <c r="E19" s="49">
        <f>+C19*H19</f>
        <v>288.00201581027665</v>
      </c>
      <c r="F19" s="17">
        <f>C19*H20</f>
        <v>283.70347826086959</v>
      </c>
      <c r="H19">
        <f>402/506</f>
        <v>0.7944664031620553</v>
      </c>
    </row>
    <row r="20" spans="1:8" ht="15.6" x14ac:dyDescent="0.3">
      <c r="A20" s="28"/>
      <c r="B20" s="11" t="s">
        <v>7</v>
      </c>
      <c r="C20" s="36">
        <v>19.89</v>
      </c>
      <c r="D20" s="43">
        <f>E20-F20</f>
        <v>0.23584980237153985</v>
      </c>
      <c r="E20" s="50">
        <f>C20*H19</f>
        <v>15.80193675889328</v>
      </c>
      <c r="F20" s="18">
        <f>C20*H20</f>
        <v>15.56608695652174</v>
      </c>
      <c r="H20">
        <f>396/506</f>
        <v>0.78260869565217395</v>
      </c>
    </row>
    <row r="21" spans="1:8" ht="15.6" x14ac:dyDescent="0.3">
      <c r="A21" s="28"/>
      <c r="B21" s="11" t="s">
        <v>8</v>
      </c>
      <c r="C21" s="36">
        <v>0</v>
      </c>
      <c r="D21" s="43">
        <f>E21-F21</f>
        <v>0</v>
      </c>
      <c r="E21" s="50">
        <f>C21*H19</f>
        <v>0</v>
      </c>
      <c r="F21" s="18">
        <f>C21*H20</f>
        <v>0</v>
      </c>
    </row>
    <row r="22" spans="1:8" ht="16.2" thickBot="1" x14ac:dyDescent="0.35">
      <c r="A22" s="28"/>
      <c r="B22" s="11" t="s">
        <v>9</v>
      </c>
      <c r="C22" s="36">
        <v>2</v>
      </c>
      <c r="D22" s="43">
        <f>E22-F22</f>
        <v>2.3715415019762709E-2</v>
      </c>
      <c r="E22" s="51">
        <f>C22*H19</f>
        <v>1.5889328063241106</v>
      </c>
      <c r="F22" s="19">
        <f>C22*H20</f>
        <v>1.5652173913043479</v>
      </c>
    </row>
    <row r="23" spans="1:8" ht="16.2" thickBot="1" x14ac:dyDescent="0.35">
      <c r="A23" s="28"/>
      <c r="B23" s="13" t="s">
        <v>2</v>
      </c>
      <c r="C23" s="38">
        <f>SUM(C19:C22)</f>
        <v>384.4</v>
      </c>
      <c r="D23" s="44">
        <f>SUM(D19:D22)</f>
        <v>4.5581027667983607</v>
      </c>
      <c r="E23" s="52">
        <f>SUM(E19:E22)</f>
        <v>305.39288537549407</v>
      </c>
      <c r="F23" s="20">
        <f>SUM(F19:F22)</f>
        <v>300.83478260869572</v>
      </c>
    </row>
    <row r="24" spans="1:8" ht="16.2" thickBot="1" x14ac:dyDescent="0.35">
      <c r="A24" s="25"/>
      <c r="B24" s="2"/>
      <c r="C24" s="39"/>
      <c r="D24" s="45"/>
      <c r="E24" s="53"/>
      <c r="F24" s="27"/>
    </row>
    <row r="25" spans="1:8" ht="16.2" thickBot="1" x14ac:dyDescent="0.35">
      <c r="A25" s="15" t="s">
        <v>5</v>
      </c>
      <c r="B25" s="1"/>
      <c r="C25" s="40"/>
      <c r="D25" s="34"/>
      <c r="E25" s="48"/>
      <c r="F25" s="24"/>
    </row>
    <row r="26" spans="1:8" ht="15.6" x14ac:dyDescent="0.3">
      <c r="A26" s="25"/>
      <c r="B26" s="10" t="s">
        <v>6</v>
      </c>
      <c r="C26" s="35">
        <f>+C19+C12+C5</f>
        <v>2791.28</v>
      </c>
      <c r="D26" s="42">
        <f>+D19+D12+D5</f>
        <v>73.52448762817761</v>
      </c>
      <c r="E26" s="42">
        <f>+E19+E12+E5</f>
        <v>2043.9928171346476</v>
      </c>
      <c r="F26" s="7">
        <f>+F19+F12+F5</f>
        <v>1970.4683295064701</v>
      </c>
    </row>
    <row r="27" spans="1:8" ht="15.6" x14ac:dyDescent="0.3">
      <c r="A27" s="30"/>
      <c r="B27" s="11" t="s">
        <v>7</v>
      </c>
      <c r="C27" s="36">
        <f t="shared" ref="C27:F29" si="0">+C20+C13+C6</f>
        <v>332.13</v>
      </c>
      <c r="D27" s="43">
        <f t="shared" si="0"/>
        <v>9.9270289326670795</v>
      </c>
      <c r="E27" s="43">
        <f t="shared" si="0"/>
        <v>243.45455647406209</v>
      </c>
      <c r="F27" s="8">
        <f t="shared" si="0"/>
        <v>233.52752754139499</v>
      </c>
    </row>
    <row r="28" spans="1:8" ht="15.6" x14ac:dyDescent="0.3">
      <c r="A28" s="30"/>
      <c r="B28" s="11" t="s">
        <v>8</v>
      </c>
      <c r="C28" s="36">
        <f t="shared" si="0"/>
        <v>101.23</v>
      </c>
      <c r="D28" s="43">
        <f t="shared" si="0"/>
        <v>2.4431164742917133</v>
      </c>
      <c r="E28" s="43">
        <f t="shared" si="0"/>
        <v>72.125047219307461</v>
      </c>
      <c r="F28" s="8">
        <f t="shared" si="0"/>
        <v>69.681930745015748</v>
      </c>
    </row>
    <row r="29" spans="1:8" ht="16.2" thickBot="1" x14ac:dyDescent="0.35">
      <c r="A29" s="30"/>
      <c r="B29" s="11" t="s">
        <v>9</v>
      </c>
      <c r="C29" s="36">
        <f t="shared" si="0"/>
        <v>18.059999999999999</v>
      </c>
      <c r="D29" s="43">
        <f t="shared" si="0"/>
        <v>0.4506655481144497</v>
      </c>
      <c r="E29" s="43">
        <f t="shared" si="0"/>
        <v>13.126148837157473</v>
      </c>
      <c r="F29" s="8">
        <f t="shared" si="0"/>
        <v>12.675483289043024</v>
      </c>
    </row>
    <row r="30" spans="1:8" ht="16.2" thickBot="1" x14ac:dyDescent="0.35">
      <c r="A30" s="30"/>
      <c r="B30" s="13" t="s">
        <v>2</v>
      </c>
      <c r="C30" s="41">
        <f>SUM(C26:C29)</f>
        <v>3242.7000000000003</v>
      </c>
      <c r="D30" s="46">
        <f>SUM(D26:D29)</f>
        <v>86.345298583250852</v>
      </c>
      <c r="E30" s="46">
        <f>SUM(E26:E29)</f>
        <v>2372.6985696651745</v>
      </c>
      <c r="F30" s="9">
        <f>SUM(F26:F29)</f>
        <v>2286.353271081924</v>
      </c>
    </row>
    <row r="31" spans="1:8" ht="16.2" thickBot="1" x14ac:dyDescent="0.35">
      <c r="A31" s="31"/>
      <c r="B31" s="32"/>
      <c r="C31" s="33"/>
      <c r="D31" s="33"/>
      <c r="E31" s="5"/>
      <c r="F31" s="6"/>
    </row>
    <row r="32" spans="1:8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B40" s="3"/>
      <c r="C40" s="3"/>
      <c r="D40" s="3"/>
      <c r="E40" s="3"/>
      <c r="F40" s="3"/>
    </row>
    <row r="41" spans="2:6" x14ac:dyDescent="0.25">
      <c r="B41" s="3"/>
      <c r="C41" s="3"/>
      <c r="D41" s="3"/>
      <c r="E41" s="3"/>
      <c r="F41" s="3"/>
    </row>
    <row r="42" spans="2:6" x14ac:dyDescent="0.25">
      <c r="B42" s="3"/>
      <c r="C42" s="3"/>
      <c r="D42" s="3"/>
      <c r="E42" s="3"/>
      <c r="F42" s="3"/>
    </row>
    <row r="43" spans="2:6" x14ac:dyDescent="0.25">
      <c r="B43" s="3"/>
      <c r="C43" s="3"/>
      <c r="D43" s="3"/>
      <c r="E43" s="3"/>
      <c r="F43" s="3"/>
    </row>
    <row r="44" spans="2:6" x14ac:dyDescent="0.25">
      <c r="B44" s="3"/>
      <c r="C44" s="3"/>
      <c r="D44" s="3"/>
      <c r="E44" s="3"/>
      <c r="F44" s="3"/>
    </row>
    <row r="45" spans="2:6" x14ac:dyDescent="0.25">
      <c r="B45" s="3"/>
      <c r="C45" s="3"/>
      <c r="D45" s="3"/>
      <c r="E45" s="3"/>
      <c r="F45" s="3"/>
    </row>
    <row r="46" spans="2:6" x14ac:dyDescent="0.25">
      <c r="B46" s="3"/>
      <c r="C46" s="3"/>
      <c r="D46" s="3"/>
      <c r="E46" s="3"/>
      <c r="F46" s="3"/>
    </row>
    <row r="47" spans="2:6" x14ac:dyDescent="0.25">
      <c r="B47" s="3"/>
      <c r="C47" s="3"/>
      <c r="D47" s="3"/>
      <c r="E47" s="3"/>
      <c r="F47" s="3"/>
    </row>
    <row r="48" spans="2:6" x14ac:dyDescent="0.25">
      <c r="B48" s="3"/>
      <c r="C48" s="3"/>
      <c r="D48" s="3"/>
      <c r="E48" s="3"/>
      <c r="F48" s="3"/>
    </row>
    <row r="49" spans="2:6" x14ac:dyDescent="0.25">
      <c r="B49" s="3"/>
      <c r="C49" s="3"/>
      <c r="D49" s="3"/>
      <c r="E49" s="3"/>
      <c r="F49" s="3"/>
    </row>
    <row r="50" spans="2:6" x14ac:dyDescent="0.25">
      <c r="B50" s="3"/>
      <c r="C50" s="3"/>
      <c r="D50" s="3"/>
      <c r="E50" s="3"/>
      <c r="F50" s="3"/>
    </row>
    <row r="51" spans="2:6" x14ac:dyDescent="0.25">
      <c r="B51" s="3"/>
      <c r="C51" s="3"/>
      <c r="D51" s="3"/>
      <c r="E51" s="3"/>
      <c r="F51" s="3"/>
    </row>
    <row r="52" spans="2:6" x14ac:dyDescent="0.25">
      <c r="B52" s="3"/>
      <c r="C52" s="3"/>
      <c r="D52" s="3"/>
      <c r="E52" s="3"/>
      <c r="F52" s="3"/>
    </row>
    <row r="53" spans="2:6" x14ac:dyDescent="0.25">
      <c r="B53" s="3"/>
      <c r="C53" s="3"/>
      <c r="D53" s="3"/>
      <c r="E53" s="3"/>
      <c r="F53" s="3"/>
    </row>
    <row r="54" spans="2:6" x14ac:dyDescent="0.25">
      <c r="B54" s="3"/>
      <c r="C54" s="3"/>
      <c r="D54" s="3"/>
      <c r="E54" s="3"/>
      <c r="F54" s="3"/>
    </row>
    <row r="55" spans="2:6" x14ac:dyDescent="0.25">
      <c r="B55" s="3"/>
      <c r="C55" s="3"/>
      <c r="D55" s="3"/>
      <c r="E55" s="3"/>
      <c r="F55" s="3"/>
    </row>
    <row r="56" spans="2:6" x14ac:dyDescent="0.25">
      <c r="B56" s="3"/>
      <c r="C56" s="3"/>
      <c r="D56" s="3"/>
      <c r="E56" s="3"/>
      <c r="F56" s="3"/>
    </row>
    <row r="57" spans="2:6" x14ac:dyDescent="0.25">
      <c r="B57" s="3"/>
      <c r="C57" s="3"/>
      <c r="D57" s="3"/>
      <c r="E57" s="3"/>
      <c r="F57" s="3"/>
    </row>
    <row r="58" spans="2:6" x14ac:dyDescent="0.25">
      <c r="B58" s="3"/>
      <c r="C58" s="3"/>
      <c r="D58" s="3"/>
      <c r="E58" s="3"/>
      <c r="F58" s="3"/>
    </row>
    <row r="59" spans="2:6" x14ac:dyDescent="0.25">
      <c r="B59" s="3"/>
      <c r="C59" s="3"/>
      <c r="D59" s="3"/>
      <c r="E59" s="3"/>
      <c r="F59" s="3"/>
    </row>
    <row r="60" spans="2:6" x14ac:dyDescent="0.25">
      <c r="B60" s="3"/>
      <c r="C60" s="3"/>
      <c r="D60" s="3"/>
      <c r="E60" s="3"/>
      <c r="F60" s="3"/>
    </row>
    <row r="61" spans="2:6" x14ac:dyDescent="0.25">
      <c r="B61" s="3"/>
      <c r="C61" s="3"/>
      <c r="D61" s="3"/>
      <c r="E61" s="3"/>
      <c r="F61" s="3"/>
    </row>
    <row r="62" spans="2:6" x14ac:dyDescent="0.25">
      <c r="B62" s="3"/>
      <c r="C62" s="3"/>
      <c r="D62" s="3"/>
      <c r="E62" s="3"/>
      <c r="F62" s="3"/>
    </row>
    <row r="63" spans="2:6" x14ac:dyDescent="0.25">
      <c r="B63" s="3"/>
      <c r="C63" s="3"/>
      <c r="D63" s="3"/>
      <c r="E63" s="3"/>
      <c r="F63" s="3"/>
    </row>
    <row r="64" spans="2:6" x14ac:dyDescent="0.25">
      <c r="B64" s="3"/>
      <c r="C64" s="3"/>
      <c r="D64" s="3"/>
      <c r="E64" s="3"/>
      <c r="F64" s="3"/>
    </row>
    <row r="65" spans="2:6" x14ac:dyDescent="0.25">
      <c r="B65" s="3"/>
      <c r="C65" s="3"/>
      <c r="D65" s="3"/>
      <c r="E65" s="3"/>
      <c r="F65" s="3"/>
    </row>
    <row r="66" spans="2:6" x14ac:dyDescent="0.25">
      <c r="B66" s="3"/>
      <c r="C66" s="3"/>
      <c r="D66" s="3"/>
      <c r="E66" s="3"/>
      <c r="F66" s="3"/>
    </row>
    <row r="67" spans="2:6" x14ac:dyDescent="0.25">
      <c r="B67" s="3"/>
      <c r="C67" s="3"/>
      <c r="D67" s="3"/>
      <c r="E67" s="3"/>
      <c r="F67" s="3"/>
    </row>
    <row r="68" spans="2:6" x14ac:dyDescent="0.25">
      <c r="B68" s="3"/>
      <c r="C68" s="3"/>
      <c r="D68" s="3"/>
      <c r="E68" s="3"/>
      <c r="F68" s="3"/>
    </row>
    <row r="69" spans="2:6" x14ac:dyDescent="0.25">
      <c r="B69" s="3"/>
      <c r="C69" s="3"/>
      <c r="D69" s="3"/>
      <c r="E69" s="3"/>
      <c r="F69" s="3"/>
    </row>
    <row r="70" spans="2:6" x14ac:dyDescent="0.25">
      <c r="B70" s="3"/>
      <c r="C70" s="3"/>
      <c r="D70" s="3"/>
      <c r="E70" s="3"/>
      <c r="F70" s="3"/>
    </row>
    <row r="71" spans="2:6" x14ac:dyDescent="0.25">
      <c r="B71" s="3"/>
      <c r="C71" s="3"/>
      <c r="D71" s="3"/>
      <c r="E71" s="3"/>
      <c r="F71" s="3"/>
    </row>
    <row r="72" spans="2:6" x14ac:dyDescent="0.25">
      <c r="B72" s="3"/>
      <c r="C72" s="3"/>
      <c r="D72" s="3"/>
      <c r="E72" s="3"/>
      <c r="F72" s="3"/>
    </row>
    <row r="73" spans="2:6" x14ac:dyDescent="0.25">
      <c r="B73" s="3"/>
      <c r="C73" s="3"/>
      <c r="D73" s="3"/>
      <c r="E73" s="3"/>
      <c r="F73" s="3"/>
    </row>
    <row r="74" spans="2:6" x14ac:dyDescent="0.25">
      <c r="B74" s="3"/>
      <c r="C74" s="3"/>
      <c r="D74" s="3"/>
      <c r="E74" s="3"/>
      <c r="F74" s="3"/>
    </row>
    <row r="75" spans="2:6" x14ac:dyDescent="0.25">
      <c r="B75" s="3"/>
      <c r="C75" s="3"/>
      <c r="D75" s="3"/>
      <c r="E75" s="3"/>
      <c r="F75" s="3"/>
    </row>
    <row r="76" spans="2:6" x14ac:dyDescent="0.25">
      <c r="B76" s="3"/>
      <c r="C76" s="3"/>
      <c r="D76" s="3"/>
      <c r="E76" s="3"/>
      <c r="F76" s="3"/>
    </row>
    <row r="77" spans="2:6" x14ac:dyDescent="0.25">
      <c r="B77" s="3"/>
      <c r="C77" s="3"/>
      <c r="D77" s="3"/>
      <c r="E77" s="3"/>
      <c r="F77" s="3"/>
    </row>
    <row r="78" spans="2:6" x14ac:dyDescent="0.25">
      <c r="B78" s="3"/>
      <c r="C78" s="3"/>
      <c r="D78" s="3"/>
      <c r="E78" s="3"/>
      <c r="F78" s="3"/>
    </row>
    <row r="79" spans="2:6" x14ac:dyDescent="0.25">
      <c r="B79" s="3"/>
      <c r="C79" s="3"/>
      <c r="D79" s="3"/>
      <c r="E79" s="3"/>
      <c r="F79" s="3"/>
    </row>
    <row r="80" spans="2:6" x14ac:dyDescent="0.25">
      <c r="B80" s="3"/>
      <c r="C80" s="3"/>
      <c r="D80" s="3"/>
      <c r="E80" s="3"/>
      <c r="F80" s="3"/>
    </row>
    <row r="81" spans="2:6" x14ac:dyDescent="0.25">
      <c r="B81" s="3"/>
      <c r="C81" s="3"/>
      <c r="D81" s="3"/>
      <c r="E81" s="3"/>
      <c r="F81" s="3"/>
    </row>
    <row r="82" spans="2:6" x14ac:dyDescent="0.25">
      <c r="B82" s="3"/>
      <c r="C82" s="3"/>
      <c r="D82" s="3"/>
      <c r="E82" s="3"/>
      <c r="F82" s="3"/>
    </row>
    <row r="83" spans="2:6" x14ac:dyDescent="0.25">
      <c r="B83" s="3"/>
      <c r="C83" s="3"/>
      <c r="D83" s="3"/>
      <c r="E83" s="3"/>
      <c r="F83" s="3"/>
    </row>
    <row r="84" spans="2:6" x14ac:dyDescent="0.25">
      <c r="B84" s="3"/>
      <c r="C84" s="3"/>
      <c r="D84" s="3"/>
      <c r="E84" s="3"/>
      <c r="F84" s="3"/>
    </row>
    <row r="85" spans="2:6" x14ac:dyDescent="0.25">
      <c r="B85" s="3"/>
      <c r="C85" s="3"/>
      <c r="D85" s="3"/>
      <c r="E85" s="3"/>
      <c r="F85" s="3"/>
    </row>
    <row r="86" spans="2:6" x14ac:dyDescent="0.25">
      <c r="B86" s="3"/>
      <c r="C86" s="3"/>
      <c r="D86" s="3"/>
      <c r="E86" s="3"/>
      <c r="F86" s="3"/>
    </row>
    <row r="87" spans="2:6" x14ac:dyDescent="0.25">
      <c r="B87" s="3"/>
      <c r="C87" s="3"/>
      <c r="D87" s="3"/>
      <c r="E87" s="3"/>
      <c r="F87" s="3"/>
    </row>
    <row r="88" spans="2:6" x14ac:dyDescent="0.25">
      <c r="B88" s="3"/>
      <c r="C88" s="3"/>
      <c r="D88" s="3"/>
      <c r="E88" s="3"/>
      <c r="F88" s="3"/>
    </row>
    <row r="89" spans="2:6" x14ac:dyDescent="0.25">
      <c r="B89" s="3"/>
      <c r="C89" s="3"/>
      <c r="D89" s="3"/>
      <c r="E89" s="3"/>
      <c r="F89" s="3"/>
    </row>
    <row r="90" spans="2:6" x14ac:dyDescent="0.25">
      <c r="B90" s="3"/>
      <c r="C90" s="3"/>
      <c r="D90" s="3"/>
      <c r="E90" s="3"/>
      <c r="F90" s="3"/>
    </row>
    <row r="91" spans="2:6" x14ac:dyDescent="0.25">
      <c r="B91" s="3"/>
      <c r="C91" s="3"/>
      <c r="D91" s="3"/>
      <c r="E91" s="3"/>
      <c r="F91" s="3"/>
    </row>
    <row r="92" spans="2:6" x14ac:dyDescent="0.25">
      <c r="B92" s="3"/>
      <c r="C92" s="3"/>
      <c r="D92" s="3"/>
      <c r="E92" s="3"/>
      <c r="F92" s="3"/>
    </row>
    <row r="93" spans="2:6" x14ac:dyDescent="0.25">
      <c r="B93" s="3"/>
      <c r="C93" s="3"/>
      <c r="D93" s="3"/>
      <c r="E93" s="3"/>
      <c r="F93" s="3"/>
    </row>
    <row r="94" spans="2:6" x14ac:dyDescent="0.25">
      <c r="B94" s="3"/>
      <c r="C94" s="3"/>
      <c r="D94" s="3"/>
      <c r="E94" s="3"/>
      <c r="F94" s="3"/>
    </row>
    <row r="95" spans="2:6" x14ac:dyDescent="0.25">
      <c r="B95" s="3"/>
      <c r="C95" s="3"/>
      <c r="D95" s="3"/>
      <c r="E95" s="3"/>
      <c r="F95" s="3"/>
    </row>
    <row r="96" spans="2:6" x14ac:dyDescent="0.25">
      <c r="B96" s="3"/>
      <c r="C96" s="3"/>
      <c r="D96" s="3"/>
      <c r="E96" s="3"/>
      <c r="F96" s="3"/>
    </row>
    <row r="97" spans="2:6" x14ac:dyDescent="0.25">
      <c r="B97" s="3"/>
      <c r="C97" s="3"/>
      <c r="D97" s="3"/>
      <c r="E97" s="3"/>
      <c r="F97" s="3"/>
    </row>
    <row r="98" spans="2:6" x14ac:dyDescent="0.25">
      <c r="B98" s="3"/>
      <c r="C98" s="3"/>
      <c r="D98" s="3"/>
      <c r="E98" s="3"/>
      <c r="F98" s="3"/>
    </row>
    <row r="99" spans="2:6" x14ac:dyDescent="0.25">
      <c r="B99" s="3"/>
      <c r="C99" s="3"/>
      <c r="D99" s="3"/>
      <c r="E99" s="3"/>
      <c r="F99" s="3"/>
    </row>
    <row r="100" spans="2:6" x14ac:dyDescent="0.25">
      <c r="B100" s="3"/>
      <c r="C100" s="3"/>
      <c r="D100" s="3"/>
      <c r="E100" s="3"/>
      <c r="F100" s="3"/>
    </row>
    <row r="101" spans="2:6" x14ac:dyDescent="0.25">
      <c r="B101" s="3"/>
      <c r="C101" s="3"/>
      <c r="D101" s="3"/>
      <c r="E101" s="3"/>
      <c r="F101" s="3"/>
    </row>
    <row r="102" spans="2:6" x14ac:dyDescent="0.25">
      <c r="B102" s="3"/>
      <c r="C102" s="3"/>
      <c r="D102" s="3"/>
      <c r="E102" s="3"/>
      <c r="F102" s="3"/>
    </row>
    <row r="103" spans="2:6" x14ac:dyDescent="0.25">
      <c r="B103" s="3"/>
      <c r="C103" s="3"/>
      <c r="D103" s="3"/>
      <c r="E103" s="3"/>
      <c r="F103" s="3"/>
    </row>
    <row r="104" spans="2:6" x14ac:dyDescent="0.25">
      <c r="B104" s="3"/>
      <c r="C104" s="3"/>
      <c r="D104" s="3"/>
      <c r="E104" s="3"/>
      <c r="F104" s="3"/>
    </row>
    <row r="105" spans="2:6" x14ac:dyDescent="0.25">
      <c r="B105" s="3"/>
      <c r="C105" s="3"/>
      <c r="D105" s="3"/>
      <c r="E105" s="3"/>
      <c r="F105" s="3"/>
    </row>
    <row r="106" spans="2:6" x14ac:dyDescent="0.25">
      <c r="B106" s="3"/>
      <c r="C106" s="3"/>
      <c r="D106" s="3"/>
      <c r="E106" s="3"/>
      <c r="F106" s="3"/>
    </row>
    <row r="107" spans="2:6" x14ac:dyDescent="0.25">
      <c r="B107" s="3"/>
      <c r="C107" s="3"/>
      <c r="D107" s="3"/>
      <c r="E107" s="3"/>
      <c r="F107" s="3"/>
    </row>
    <row r="108" spans="2:6" x14ac:dyDescent="0.25">
      <c r="B108" s="3"/>
      <c r="C108" s="3"/>
      <c r="D108" s="3"/>
      <c r="E108" s="3"/>
      <c r="F108" s="3"/>
    </row>
    <row r="109" spans="2:6" x14ac:dyDescent="0.25">
      <c r="B109" s="3"/>
      <c r="C109" s="3"/>
      <c r="D109" s="3"/>
      <c r="E109" s="3"/>
      <c r="F109" s="3"/>
    </row>
    <row r="110" spans="2:6" x14ac:dyDescent="0.25">
      <c r="B110" s="3"/>
      <c r="C110" s="3"/>
      <c r="D110" s="3"/>
      <c r="E110" s="3"/>
      <c r="F110" s="3"/>
    </row>
    <row r="111" spans="2:6" x14ac:dyDescent="0.25">
      <c r="B111" s="3"/>
      <c r="C111" s="3"/>
      <c r="D111" s="3"/>
      <c r="E111" s="3"/>
      <c r="F111" s="3"/>
    </row>
    <row r="112" spans="2:6" x14ac:dyDescent="0.25">
      <c r="B112" s="3"/>
      <c r="C112" s="3"/>
      <c r="D112" s="3"/>
      <c r="E112" s="3"/>
      <c r="F112" s="3"/>
    </row>
    <row r="113" spans="2:6" x14ac:dyDescent="0.25">
      <c r="B113" s="3"/>
      <c r="C113" s="3"/>
      <c r="D113" s="3"/>
      <c r="E113" s="3"/>
      <c r="F113" s="3"/>
    </row>
    <row r="114" spans="2:6" x14ac:dyDescent="0.25">
      <c r="B114" s="3"/>
      <c r="C114" s="3"/>
      <c r="D114" s="3"/>
      <c r="E114" s="3"/>
      <c r="F114" s="3"/>
    </row>
    <row r="115" spans="2:6" x14ac:dyDescent="0.25">
      <c r="B115" s="3"/>
      <c r="C115" s="3"/>
      <c r="D115" s="3"/>
      <c r="E115" s="3"/>
      <c r="F115" s="3"/>
    </row>
    <row r="116" spans="2:6" x14ac:dyDescent="0.25">
      <c r="B116" s="3"/>
      <c r="C116" s="3"/>
      <c r="D116" s="3"/>
      <c r="E116" s="3"/>
      <c r="F116" s="3"/>
    </row>
    <row r="117" spans="2:6" x14ac:dyDescent="0.25">
      <c r="B117" s="3"/>
      <c r="C117" s="3"/>
      <c r="D117" s="3"/>
      <c r="E117" s="3"/>
      <c r="F117" s="3"/>
    </row>
    <row r="118" spans="2:6" x14ac:dyDescent="0.25">
      <c r="B118" s="3"/>
      <c r="C118" s="3"/>
      <c r="D118" s="3"/>
      <c r="E118" s="3"/>
      <c r="F118" s="3"/>
    </row>
    <row r="119" spans="2:6" x14ac:dyDescent="0.25">
      <c r="B119" s="3"/>
      <c r="C119" s="3"/>
      <c r="D119" s="3"/>
      <c r="E119" s="3"/>
      <c r="F119" s="3"/>
    </row>
    <row r="120" spans="2:6" x14ac:dyDescent="0.25">
      <c r="B120" s="3"/>
      <c r="C120" s="3"/>
      <c r="D120" s="3"/>
      <c r="E120" s="3"/>
      <c r="F120" s="3"/>
    </row>
    <row r="121" spans="2:6" x14ac:dyDescent="0.25">
      <c r="B121" s="3"/>
      <c r="C121" s="3"/>
      <c r="D121" s="3"/>
      <c r="E121" s="3"/>
      <c r="F121" s="3"/>
    </row>
    <row r="122" spans="2:6" x14ac:dyDescent="0.25">
      <c r="B122" s="3"/>
      <c r="C122" s="3"/>
      <c r="D122" s="3"/>
      <c r="E122" s="3"/>
      <c r="F122" s="3"/>
    </row>
    <row r="123" spans="2:6" x14ac:dyDescent="0.25">
      <c r="B123" s="3"/>
      <c r="C123" s="3"/>
      <c r="D123" s="3"/>
      <c r="E123" s="3"/>
      <c r="F123" s="3"/>
    </row>
    <row r="124" spans="2:6" x14ac:dyDescent="0.25">
      <c r="B124" s="3"/>
      <c r="C124" s="3"/>
      <c r="D124" s="3"/>
      <c r="E124" s="3"/>
      <c r="F124" s="3"/>
    </row>
    <row r="125" spans="2:6" x14ac:dyDescent="0.25">
      <c r="B125" s="3"/>
      <c r="C125" s="3"/>
      <c r="D125" s="3"/>
      <c r="E125" s="3"/>
      <c r="F125" s="3"/>
    </row>
    <row r="126" spans="2:6" x14ac:dyDescent="0.25">
      <c r="B126" s="3"/>
      <c r="C126" s="3"/>
      <c r="D126" s="3"/>
      <c r="E126" s="3"/>
      <c r="F126" s="3"/>
    </row>
    <row r="127" spans="2:6" x14ac:dyDescent="0.25">
      <c r="B127" s="3"/>
      <c r="C127" s="3"/>
      <c r="D127" s="3"/>
      <c r="E127" s="3"/>
      <c r="F127" s="3"/>
    </row>
    <row r="128" spans="2:6" x14ac:dyDescent="0.25">
      <c r="B128" s="3"/>
      <c r="C128" s="3"/>
      <c r="D128" s="3"/>
      <c r="E128" s="3"/>
      <c r="F128" s="3"/>
    </row>
    <row r="129" spans="2:6" x14ac:dyDescent="0.25">
      <c r="B129" s="3"/>
      <c r="C129" s="3"/>
      <c r="D129" s="3"/>
      <c r="E129" s="3"/>
      <c r="F129" s="3"/>
    </row>
    <row r="130" spans="2:6" x14ac:dyDescent="0.25">
      <c r="B130" s="3"/>
      <c r="C130" s="3"/>
      <c r="D130" s="3"/>
      <c r="E130" s="3"/>
      <c r="F130" s="3"/>
    </row>
    <row r="131" spans="2:6" x14ac:dyDescent="0.25">
      <c r="B131" s="3"/>
      <c r="C131" s="3"/>
      <c r="D131" s="3"/>
      <c r="E131" s="3"/>
      <c r="F131" s="3"/>
    </row>
    <row r="132" spans="2:6" x14ac:dyDescent="0.25">
      <c r="B132" s="3"/>
      <c r="C132" s="3"/>
      <c r="D132" s="3"/>
      <c r="E132" s="3"/>
      <c r="F132" s="3"/>
    </row>
    <row r="133" spans="2:6" x14ac:dyDescent="0.25">
      <c r="B133" s="3"/>
      <c r="C133" s="3"/>
      <c r="D133" s="3"/>
      <c r="E133" s="3"/>
      <c r="F133" s="3"/>
    </row>
    <row r="134" spans="2:6" x14ac:dyDescent="0.25">
      <c r="B134" s="3"/>
      <c r="C134" s="3"/>
      <c r="D134" s="3"/>
      <c r="E134" s="3"/>
      <c r="F134" s="3"/>
    </row>
    <row r="135" spans="2:6" x14ac:dyDescent="0.25">
      <c r="B135" s="3"/>
      <c r="C135" s="3"/>
      <c r="D135" s="3"/>
      <c r="E135" s="3"/>
      <c r="F135" s="3"/>
    </row>
    <row r="136" spans="2:6" x14ac:dyDescent="0.25">
      <c r="B136" s="3"/>
      <c r="C136" s="3"/>
      <c r="D136" s="3"/>
      <c r="E136" s="3"/>
      <c r="F136" s="3"/>
    </row>
    <row r="137" spans="2:6" x14ac:dyDescent="0.25">
      <c r="B137" s="3"/>
      <c r="C137" s="3"/>
      <c r="D137" s="3"/>
      <c r="E137" s="3"/>
      <c r="F137" s="3"/>
    </row>
    <row r="138" spans="2:6" x14ac:dyDescent="0.25">
      <c r="B138" s="3"/>
      <c r="C138" s="3"/>
      <c r="D138" s="3"/>
      <c r="E138" s="3"/>
      <c r="F138" s="3"/>
    </row>
    <row r="139" spans="2:6" x14ac:dyDescent="0.25">
      <c r="B139" s="3"/>
      <c r="C139" s="3"/>
      <c r="D139" s="3"/>
      <c r="E139" s="3"/>
      <c r="F139" s="3"/>
    </row>
    <row r="140" spans="2:6" x14ac:dyDescent="0.25">
      <c r="B140" s="3"/>
      <c r="C140" s="3"/>
      <c r="D140" s="3"/>
      <c r="E140" s="3"/>
      <c r="F140" s="3"/>
    </row>
    <row r="141" spans="2:6" x14ac:dyDescent="0.25">
      <c r="B141" s="3"/>
      <c r="C141" s="3"/>
      <c r="D141" s="3"/>
      <c r="E141" s="3"/>
      <c r="F141" s="3"/>
    </row>
    <row r="142" spans="2:6" x14ac:dyDescent="0.25">
      <c r="B142" s="3"/>
      <c r="C142" s="3"/>
      <c r="D142" s="3"/>
      <c r="E142" s="3"/>
      <c r="F142" s="3"/>
    </row>
    <row r="143" spans="2:6" x14ac:dyDescent="0.25">
      <c r="B143" s="3"/>
      <c r="C143" s="3"/>
      <c r="D143" s="3"/>
      <c r="E143" s="3"/>
      <c r="F143" s="3"/>
    </row>
    <row r="144" spans="2:6" x14ac:dyDescent="0.25">
      <c r="B144" s="3"/>
      <c r="C144" s="3"/>
      <c r="D144" s="3"/>
      <c r="E144" s="3"/>
      <c r="F144" s="3"/>
    </row>
    <row r="145" spans="2:6" x14ac:dyDescent="0.25">
      <c r="B145" s="3"/>
      <c r="C145" s="3"/>
      <c r="D145" s="3"/>
      <c r="E145" s="3"/>
      <c r="F145" s="3"/>
    </row>
    <row r="146" spans="2:6" x14ac:dyDescent="0.25">
      <c r="B146" s="3"/>
      <c r="C146" s="3"/>
      <c r="D146" s="3"/>
      <c r="E146" s="3"/>
      <c r="F146" s="3"/>
    </row>
    <row r="147" spans="2:6" x14ac:dyDescent="0.25">
      <c r="B147" s="3"/>
      <c r="C147" s="3"/>
      <c r="D147" s="3"/>
      <c r="E147" s="3"/>
      <c r="F147" s="3"/>
    </row>
    <row r="148" spans="2:6" x14ac:dyDescent="0.25">
      <c r="B148" s="3"/>
      <c r="C148" s="3"/>
      <c r="D148" s="3"/>
      <c r="E148" s="3"/>
      <c r="F148" s="3"/>
    </row>
    <row r="149" spans="2:6" x14ac:dyDescent="0.25">
      <c r="B149" s="3"/>
      <c r="C149" s="3"/>
      <c r="D149" s="3"/>
      <c r="E149" s="3"/>
      <c r="F149" s="3"/>
    </row>
    <row r="150" spans="2:6" x14ac:dyDescent="0.25">
      <c r="B150" s="3"/>
      <c r="C150" s="3"/>
      <c r="D150" s="3"/>
      <c r="E150" s="3"/>
      <c r="F150" s="3"/>
    </row>
    <row r="151" spans="2:6" x14ac:dyDescent="0.25">
      <c r="B151" s="3"/>
      <c r="C151" s="3"/>
      <c r="D151" s="3"/>
      <c r="E151" s="3"/>
      <c r="F151" s="3"/>
    </row>
    <row r="152" spans="2:6" x14ac:dyDescent="0.25">
      <c r="B152" s="3"/>
      <c r="C152" s="3"/>
      <c r="D152" s="3"/>
      <c r="E152" s="3"/>
      <c r="F152" s="3"/>
    </row>
    <row r="153" spans="2:6" x14ac:dyDescent="0.25">
      <c r="B153" s="3"/>
      <c r="C153" s="3"/>
      <c r="D153" s="3"/>
      <c r="E153" s="3"/>
      <c r="F153" s="3"/>
    </row>
    <row r="154" spans="2:6" x14ac:dyDescent="0.25">
      <c r="B154" s="3"/>
      <c r="C154" s="3"/>
      <c r="D154" s="3"/>
      <c r="E154" s="3"/>
      <c r="F154" s="3"/>
    </row>
    <row r="155" spans="2:6" x14ac:dyDescent="0.25">
      <c r="B155" s="3"/>
      <c r="C155" s="3"/>
      <c r="D155" s="3"/>
      <c r="E155" s="3"/>
      <c r="F155" s="3"/>
    </row>
    <row r="156" spans="2:6" x14ac:dyDescent="0.25">
      <c r="B156" s="3"/>
      <c r="C156" s="3"/>
      <c r="D156" s="3"/>
      <c r="E156" s="3"/>
      <c r="F156" s="3"/>
    </row>
    <row r="157" spans="2:6" x14ac:dyDescent="0.25">
      <c r="B157" s="3"/>
      <c r="C157" s="3"/>
      <c r="D157" s="3"/>
      <c r="E157" s="3"/>
      <c r="F157" s="3"/>
    </row>
    <row r="158" spans="2:6" x14ac:dyDescent="0.25">
      <c r="B158" s="3"/>
      <c r="C158" s="3"/>
      <c r="D158" s="3"/>
      <c r="E158" s="3"/>
      <c r="F158" s="3"/>
    </row>
    <row r="159" spans="2:6" x14ac:dyDescent="0.25">
      <c r="B159" s="3"/>
      <c r="C159" s="3"/>
      <c r="D159" s="3"/>
      <c r="E159" s="3"/>
      <c r="F159" s="3"/>
    </row>
    <row r="160" spans="2:6" x14ac:dyDescent="0.25">
      <c r="B160" s="3"/>
      <c r="C160" s="3"/>
      <c r="D160" s="3"/>
      <c r="E160" s="3"/>
      <c r="F160" s="3"/>
    </row>
    <row r="161" spans="2:6" x14ac:dyDescent="0.25">
      <c r="B161" s="3"/>
      <c r="C161" s="3"/>
      <c r="D161" s="3"/>
      <c r="E161" s="3"/>
      <c r="F161" s="3"/>
    </row>
    <row r="162" spans="2:6" x14ac:dyDescent="0.25">
      <c r="B162" s="3"/>
      <c r="C162" s="3"/>
      <c r="D162" s="3"/>
      <c r="E162" s="3"/>
      <c r="F162" s="3"/>
    </row>
    <row r="163" spans="2:6" x14ac:dyDescent="0.25">
      <c r="B163" s="3"/>
      <c r="C163" s="3"/>
      <c r="D163" s="3"/>
      <c r="E163" s="3"/>
      <c r="F163" s="3"/>
    </row>
    <row r="164" spans="2:6" x14ac:dyDescent="0.25">
      <c r="B164" s="3"/>
      <c r="C164" s="3"/>
      <c r="D164" s="3"/>
      <c r="E164" s="3"/>
      <c r="F164" s="3"/>
    </row>
    <row r="165" spans="2:6" x14ac:dyDescent="0.25">
      <c r="B165" s="3"/>
      <c r="C165" s="3"/>
      <c r="D165" s="3"/>
      <c r="E165" s="3"/>
      <c r="F165" s="3"/>
    </row>
    <row r="166" spans="2:6" x14ac:dyDescent="0.25">
      <c r="B166" s="3"/>
      <c r="C166" s="3"/>
      <c r="D166" s="3"/>
      <c r="E166" s="3"/>
      <c r="F166" s="3"/>
    </row>
    <row r="167" spans="2:6" x14ac:dyDescent="0.25">
      <c r="B167" s="3"/>
      <c r="C167" s="3"/>
      <c r="D167" s="3"/>
      <c r="E167" s="3"/>
      <c r="F167" s="3"/>
    </row>
    <row r="168" spans="2:6" x14ac:dyDescent="0.25">
      <c r="B168" s="3"/>
      <c r="C168" s="3"/>
      <c r="D168" s="3"/>
      <c r="E168" s="3"/>
      <c r="F168" s="3"/>
    </row>
    <row r="169" spans="2:6" x14ac:dyDescent="0.25">
      <c r="B169" s="3"/>
      <c r="C169" s="3"/>
      <c r="D169" s="3"/>
      <c r="E169" s="3"/>
      <c r="F169" s="3"/>
    </row>
    <row r="170" spans="2:6" x14ac:dyDescent="0.25">
      <c r="B170" s="3"/>
      <c r="C170" s="3"/>
      <c r="D170" s="3"/>
      <c r="E170" s="3"/>
      <c r="F170" s="3"/>
    </row>
    <row r="171" spans="2:6" x14ac:dyDescent="0.25">
      <c r="B171" s="3"/>
      <c r="C171" s="3"/>
      <c r="D171" s="3"/>
      <c r="E171" s="3"/>
      <c r="F171" s="3"/>
    </row>
    <row r="172" spans="2:6" x14ac:dyDescent="0.25">
      <c r="B172" s="3"/>
      <c r="C172" s="3"/>
      <c r="D172" s="3"/>
      <c r="E172" s="3"/>
      <c r="F172" s="3"/>
    </row>
    <row r="173" spans="2:6" x14ac:dyDescent="0.25">
      <c r="B173" s="3"/>
      <c r="C173" s="3"/>
      <c r="D173" s="3"/>
      <c r="E173" s="3"/>
      <c r="F173" s="3"/>
    </row>
    <row r="174" spans="2:6" x14ac:dyDescent="0.25">
      <c r="B174" s="3"/>
      <c r="C174" s="3"/>
      <c r="D174" s="3"/>
      <c r="E174" s="3"/>
      <c r="F174" s="3"/>
    </row>
    <row r="175" spans="2:6" x14ac:dyDescent="0.25">
      <c r="B175" s="3"/>
      <c r="C175" s="3"/>
      <c r="D175" s="3"/>
      <c r="E175" s="3"/>
      <c r="F175" s="3"/>
    </row>
    <row r="176" spans="2:6" x14ac:dyDescent="0.25">
      <c r="B176" s="3"/>
      <c r="C176" s="3"/>
      <c r="D176" s="3"/>
      <c r="E176" s="3"/>
      <c r="F176" s="3"/>
    </row>
    <row r="177" spans="2:6" x14ac:dyDescent="0.25">
      <c r="B177" s="3"/>
      <c r="C177" s="3"/>
      <c r="D177" s="3"/>
      <c r="E177" s="3"/>
      <c r="F177" s="3"/>
    </row>
    <row r="178" spans="2:6" x14ac:dyDescent="0.25">
      <c r="B178" s="3"/>
      <c r="C178" s="3"/>
      <c r="D178" s="3"/>
      <c r="E178" s="3"/>
      <c r="F178" s="3"/>
    </row>
    <row r="179" spans="2:6" x14ac:dyDescent="0.25">
      <c r="B179" s="3"/>
      <c r="C179" s="3"/>
      <c r="D179" s="3"/>
      <c r="E179" s="3"/>
      <c r="F179" s="3"/>
    </row>
    <row r="180" spans="2:6" x14ac:dyDescent="0.25">
      <c r="B180" s="3"/>
      <c r="C180" s="3"/>
      <c r="D180" s="3"/>
      <c r="E180" s="3"/>
      <c r="F180" s="3"/>
    </row>
    <row r="181" spans="2:6" x14ac:dyDescent="0.25">
      <c r="B181" s="3"/>
      <c r="C181" s="3"/>
      <c r="D181" s="3"/>
      <c r="E181" s="3"/>
      <c r="F181" s="3"/>
    </row>
    <row r="182" spans="2:6" x14ac:dyDescent="0.25">
      <c r="B182" s="3"/>
      <c r="C182" s="3"/>
      <c r="D182" s="3"/>
      <c r="E182" s="3"/>
      <c r="F182" s="3"/>
    </row>
    <row r="183" spans="2:6" x14ac:dyDescent="0.25">
      <c r="B183" s="3"/>
      <c r="C183" s="3"/>
      <c r="D183" s="3"/>
      <c r="E183" s="3"/>
      <c r="F183" s="3"/>
    </row>
    <row r="184" spans="2:6" x14ac:dyDescent="0.25">
      <c r="B184" s="3"/>
      <c r="C184" s="3"/>
      <c r="D184" s="3"/>
      <c r="E184" s="3"/>
      <c r="F184" s="3"/>
    </row>
    <row r="185" spans="2:6" x14ac:dyDescent="0.25">
      <c r="B185" s="3"/>
      <c r="C185" s="3"/>
      <c r="D185" s="3"/>
      <c r="E185" s="3"/>
      <c r="F185" s="3"/>
    </row>
    <row r="186" spans="2:6" x14ac:dyDescent="0.25">
      <c r="B186" s="3"/>
      <c r="C186" s="3"/>
      <c r="D186" s="3"/>
      <c r="E186" s="3"/>
      <c r="F186" s="3"/>
    </row>
    <row r="187" spans="2:6" x14ac:dyDescent="0.25">
      <c r="B187" s="3"/>
      <c r="C187" s="3"/>
      <c r="D187" s="3"/>
      <c r="E187" s="3"/>
      <c r="F187" s="3"/>
    </row>
    <row r="188" spans="2:6" x14ac:dyDescent="0.25">
      <c r="B188" s="3"/>
      <c r="C188" s="3"/>
      <c r="D188" s="3"/>
      <c r="E188" s="3"/>
      <c r="F188" s="3"/>
    </row>
    <row r="189" spans="2:6" x14ac:dyDescent="0.25">
      <c r="B189" s="3"/>
      <c r="C189" s="3"/>
      <c r="D189" s="3"/>
      <c r="E189" s="3"/>
      <c r="F189" s="3"/>
    </row>
    <row r="190" spans="2:6" x14ac:dyDescent="0.25">
      <c r="B190" s="3"/>
      <c r="C190" s="3"/>
      <c r="D190" s="3"/>
      <c r="E190" s="3"/>
      <c r="F190" s="3"/>
    </row>
    <row r="191" spans="2:6" x14ac:dyDescent="0.25">
      <c r="B191" s="3"/>
      <c r="C191" s="3"/>
      <c r="D191" s="3"/>
      <c r="E191" s="3"/>
      <c r="F191" s="3"/>
    </row>
    <row r="192" spans="2:6" x14ac:dyDescent="0.25">
      <c r="B192" s="3"/>
      <c r="C192" s="3"/>
      <c r="D192" s="3"/>
      <c r="E192" s="3"/>
      <c r="F192" s="3"/>
    </row>
    <row r="193" spans="2:6" x14ac:dyDescent="0.25">
      <c r="B193" s="3"/>
      <c r="C193" s="3"/>
      <c r="D193" s="3"/>
      <c r="E193" s="3"/>
      <c r="F193" s="3"/>
    </row>
    <row r="194" spans="2:6" x14ac:dyDescent="0.25">
      <c r="B194" s="3"/>
      <c r="C194" s="3"/>
      <c r="D194" s="3"/>
      <c r="E194" s="3"/>
      <c r="F194" s="3"/>
    </row>
    <row r="195" spans="2:6" x14ac:dyDescent="0.25">
      <c r="B195" s="3"/>
      <c r="C195" s="3"/>
      <c r="D195" s="3"/>
      <c r="E195" s="3"/>
      <c r="F195" s="3"/>
    </row>
    <row r="196" spans="2:6" x14ac:dyDescent="0.25">
      <c r="B196" s="3"/>
      <c r="C196" s="3"/>
      <c r="D196" s="3"/>
      <c r="E196" s="3"/>
      <c r="F196" s="3"/>
    </row>
    <row r="197" spans="2:6" x14ac:dyDescent="0.25">
      <c r="B197" s="3"/>
      <c r="C197" s="3"/>
      <c r="D197" s="3"/>
      <c r="E197" s="3"/>
      <c r="F197" s="3"/>
    </row>
    <row r="198" spans="2:6" x14ac:dyDescent="0.25">
      <c r="B198" s="3"/>
      <c r="C198" s="3"/>
      <c r="D198" s="3"/>
      <c r="E198" s="3"/>
      <c r="F198" s="3"/>
    </row>
    <row r="199" spans="2:6" x14ac:dyDescent="0.25">
      <c r="B199" s="3"/>
      <c r="C199" s="3"/>
      <c r="D199" s="3"/>
      <c r="E199" s="3"/>
      <c r="F199" s="3"/>
    </row>
    <row r="200" spans="2:6" x14ac:dyDescent="0.25">
      <c r="B200" s="3"/>
      <c r="C200" s="3"/>
      <c r="D200" s="3"/>
      <c r="E200" s="3"/>
      <c r="F200" s="3"/>
    </row>
    <row r="201" spans="2:6" x14ac:dyDescent="0.25">
      <c r="B201" s="3"/>
      <c r="C201" s="3"/>
      <c r="D201" s="3"/>
      <c r="E201" s="3"/>
      <c r="F201" s="3"/>
    </row>
    <row r="202" spans="2:6" x14ac:dyDescent="0.25">
      <c r="B202" s="3"/>
      <c r="C202" s="3"/>
      <c r="D202" s="3"/>
      <c r="E202" s="3"/>
      <c r="F202" s="3"/>
    </row>
    <row r="203" spans="2:6" x14ac:dyDescent="0.25">
      <c r="B203" s="3"/>
      <c r="C203" s="3"/>
      <c r="D203" s="3"/>
      <c r="E203" s="3"/>
      <c r="F203" s="3"/>
    </row>
    <row r="204" spans="2:6" x14ac:dyDescent="0.25">
      <c r="B204" s="3"/>
      <c r="C204" s="3"/>
      <c r="D204" s="3"/>
      <c r="E204" s="3"/>
      <c r="F204" s="3"/>
    </row>
    <row r="205" spans="2:6" x14ac:dyDescent="0.25">
      <c r="B205" s="3"/>
      <c r="C205" s="3"/>
      <c r="D205" s="3"/>
      <c r="E205" s="3"/>
      <c r="F205" s="3"/>
    </row>
    <row r="206" spans="2:6" x14ac:dyDescent="0.25">
      <c r="B206" s="3"/>
      <c r="C206" s="3"/>
      <c r="D206" s="3"/>
      <c r="E206" s="3"/>
      <c r="F206" s="3"/>
    </row>
    <row r="207" spans="2:6" x14ac:dyDescent="0.25">
      <c r="B207" s="3"/>
      <c r="C207" s="3"/>
      <c r="D207" s="3"/>
      <c r="E207" s="3"/>
      <c r="F207" s="3"/>
    </row>
    <row r="208" spans="2:6" x14ac:dyDescent="0.25">
      <c r="B208" s="3"/>
      <c r="C208" s="3"/>
      <c r="D208" s="3"/>
      <c r="E208" s="3"/>
      <c r="F208" s="3"/>
    </row>
    <row r="209" spans="2:6" x14ac:dyDescent="0.25">
      <c r="B209" s="3"/>
      <c r="C209" s="3"/>
      <c r="D209" s="3"/>
      <c r="E209" s="3"/>
      <c r="F209" s="3"/>
    </row>
    <row r="210" spans="2:6" x14ac:dyDescent="0.25">
      <c r="B210" s="3"/>
      <c r="C210" s="3"/>
      <c r="D210" s="3"/>
      <c r="E210" s="3"/>
      <c r="F210" s="3"/>
    </row>
    <row r="211" spans="2:6" x14ac:dyDescent="0.25">
      <c r="B211" s="3"/>
      <c r="C211" s="3"/>
      <c r="D211" s="3"/>
      <c r="E211" s="3"/>
      <c r="F211" s="3"/>
    </row>
    <row r="212" spans="2:6" x14ac:dyDescent="0.25">
      <c r="B212" s="3"/>
      <c r="C212" s="3"/>
      <c r="D212" s="3"/>
      <c r="E212" s="3"/>
      <c r="F212" s="3"/>
    </row>
    <row r="213" spans="2:6" x14ac:dyDescent="0.25">
      <c r="B213" s="3"/>
      <c r="C213" s="3"/>
      <c r="D213" s="3"/>
      <c r="E213" s="3"/>
      <c r="F213" s="3"/>
    </row>
    <row r="214" spans="2:6" x14ac:dyDescent="0.25">
      <c r="B214" s="3"/>
      <c r="C214" s="3"/>
      <c r="D214" s="3"/>
      <c r="E214" s="3"/>
      <c r="F214" s="3"/>
    </row>
    <row r="215" spans="2:6" x14ac:dyDescent="0.25">
      <c r="B215" s="3"/>
      <c r="C215" s="3"/>
      <c r="D215" s="3"/>
      <c r="E215" s="3"/>
      <c r="F215" s="3"/>
    </row>
    <row r="216" spans="2:6" x14ac:dyDescent="0.25">
      <c r="B216" s="3"/>
      <c r="C216" s="3"/>
      <c r="D216" s="3"/>
      <c r="E216" s="3"/>
      <c r="F216" s="3"/>
    </row>
    <row r="217" spans="2:6" x14ac:dyDescent="0.25">
      <c r="B217" s="3"/>
      <c r="C217" s="3"/>
      <c r="D217" s="3"/>
      <c r="E217" s="3"/>
      <c r="F217" s="3"/>
    </row>
    <row r="218" spans="2:6" x14ac:dyDescent="0.25">
      <c r="B218" s="3"/>
      <c r="C218" s="3"/>
      <c r="D218" s="3"/>
      <c r="E218" s="3"/>
      <c r="F218" s="3"/>
    </row>
    <row r="219" spans="2:6" x14ac:dyDescent="0.25">
      <c r="B219" s="3"/>
      <c r="C219" s="3"/>
      <c r="D219" s="3"/>
      <c r="E219" s="3"/>
      <c r="F219" s="3"/>
    </row>
    <row r="220" spans="2:6" x14ac:dyDescent="0.25">
      <c r="B220" s="3"/>
      <c r="C220" s="3"/>
      <c r="D220" s="3"/>
      <c r="E220" s="3"/>
      <c r="F220" s="3"/>
    </row>
    <row r="221" spans="2:6" x14ac:dyDescent="0.25">
      <c r="B221" s="3"/>
      <c r="C221" s="3"/>
      <c r="D221" s="3"/>
      <c r="E221" s="3"/>
      <c r="F221" s="3"/>
    </row>
    <row r="222" spans="2:6" x14ac:dyDescent="0.25">
      <c r="B222" s="3"/>
      <c r="C222" s="3"/>
      <c r="D222" s="3"/>
      <c r="E222" s="3"/>
      <c r="F222" s="3"/>
    </row>
    <row r="223" spans="2:6" x14ac:dyDescent="0.25">
      <c r="B223" s="3"/>
      <c r="C223" s="3"/>
      <c r="D223" s="3"/>
      <c r="E223" s="3"/>
      <c r="F223" s="3"/>
    </row>
    <row r="224" spans="2:6" x14ac:dyDescent="0.25">
      <c r="B224" s="3"/>
      <c r="C224" s="3"/>
      <c r="D224" s="3"/>
      <c r="E224" s="3"/>
      <c r="F224" s="3"/>
    </row>
    <row r="225" spans="2:6" x14ac:dyDescent="0.25">
      <c r="B225" s="3"/>
      <c r="C225" s="3"/>
      <c r="D225" s="3"/>
      <c r="E225" s="3"/>
      <c r="F225" s="3"/>
    </row>
    <row r="226" spans="2:6" x14ac:dyDescent="0.25">
      <c r="B226" s="3"/>
      <c r="C226" s="3"/>
      <c r="D226" s="3"/>
      <c r="E226" s="3"/>
      <c r="F226" s="3"/>
    </row>
    <row r="227" spans="2:6" x14ac:dyDescent="0.25">
      <c r="B227" s="3"/>
      <c r="C227" s="3"/>
      <c r="D227" s="3"/>
      <c r="E227" s="3"/>
      <c r="F227" s="3"/>
    </row>
    <row r="228" spans="2:6" x14ac:dyDescent="0.25">
      <c r="B228" s="3"/>
      <c r="C228" s="3"/>
      <c r="D228" s="3"/>
      <c r="E228" s="3"/>
      <c r="F228" s="3"/>
    </row>
    <row r="229" spans="2:6" x14ac:dyDescent="0.25">
      <c r="B229" s="3"/>
      <c r="C229" s="3"/>
      <c r="D229" s="3"/>
      <c r="E229" s="3"/>
      <c r="F229" s="3"/>
    </row>
    <row r="230" spans="2:6" x14ac:dyDescent="0.25">
      <c r="B230" s="3"/>
      <c r="C230" s="3"/>
      <c r="D230" s="3"/>
      <c r="E230" s="3"/>
      <c r="F230" s="3"/>
    </row>
    <row r="231" spans="2:6" x14ac:dyDescent="0.25">
      <c r="B231" s="3"/>
      <c r="C231" s="3"/>
      <c r="D231" s="3"/>
      <c r="E231" s="3"/>
      <c r="F231" s="3"/>
    </row>
    <row r="232" spans="2:6" x14ac:dyDescent="0.25">
      <c r="B232" s="3"/>
      <c r="C232" s="3"/>
      <c r="D232" s="3"/>
      <c r="E232" s="3"/>
      <c r="F232" s="3"/>
    </row>
    <row r="233" spans="2:6" x14ac:dyDescent="0.25">
      <c r="B233" s="3"/>
      <c r="C233" s="3"/>
      <c r="D233" s="3"/>
      <c r="E233" s="3"/>
      <c r="F233" s="3"/>
    </row>
    <row r="234" spans="2:6" x14ac:dyDescent="0.25">
      <c r="B234" s="3"/>
      <c r="C234" s="3"/>
      <c r="D234" s="3"/>
      <c r="E234" s="3"/>
      <c r="F234" s="3"/>
    </row>
    <row r="235" spans="2:6" x14ac:dyDescent="0.25">
      <c r="B235" s="3"/>
      <c r="C235" s="3"/>
      <c r="D235" s="3"/>
      <c r="E235" s="3"/>
      <c r="F235" s="3"/>
    </row>
    <row r="236" spans="2:6" x14ac:dyDescent="0.25">
      <c r="B236" s="3"/>
      <c r="C236" s="3"/>
      <c r="D236" s="3"/>
      <c r="E236" s="3"/>
      <c r="F236" s="3"/>
    </row>
    <row r="237" spans="2:6" x14ac:dyDescent="0.25">
      <c r="B237" s="3"/>
      <c r="C237" s="3"/>
      <c r="D237" s="3"/>
      <c r="E237" s="3"/>
      <c r="F237" s="3"/>
    </row>
    <row r="238" spans="2:6" x14ac:dyDescent="0.25">
      <c r="B238" s="3"/>
      <c r="C238" s="3"/>
      <c r="D238" s="3"/>
      <c r="E238" s="3"/>
      <c r="F238" s="3"/>
    </row>
    <row r="239" spans="2:6" x14ac:dyDescent="0.25">
      <c r="B239" s="3"/>
      <c r="C239" s="3"/>
      <c r="D239" s="3"/>
      <c r="E239" s="3"/>
      <c r="F239" s="3"/>
    </row>
    <row r="240" spans="2:6" x14ac:dyDescent="0.25">
      <c r="B240" s="3"/>
      <c r="C240" s="3"/>
      <c r="D240" s="3"/>
      <c r="E240" s="3"/>
      <c r="F240" s="3"/>
    </row>
    <row r="241" spans="2:6" x14ac:dyDescent="0.25">
      <c r="B241" s="3"/>
      <c r="C241" s="3"/>
      <c r="D241" s="3"/>
      <c r="E241" s="3"/>
      <c r="F241" s="3"/>
    </row>
    <row r="242" spans="2:6" x14ac:dyDescent="0.25">
      <c r="B242" s="3"/>
      <c r="C242" s="3"/>
      <c r="D242" s="3"/>
      <c r="E242" s="3"/>
      <c r="F242" s="3"/>
    </row>
    <row r="243" spans="2:6" x14ac:dyDescent="0.25">
      <c r="B243" s="3"/>
      <c r="C243" s="3"/>
      <c r="D243" s="3"/>
      <c r="E243" s="3"/>
      <c r="F243" s="3"/>
    </row>
    <row r="244" spans="2:6" x14ac:dyDescent="0.25">
      <c r="B244" s="3"/>
      <c r="C244" s="3"/>
      <c r="D244" s="3"/>
      <c r="E244" s="3"/>
      <c r="F244" s="3"/>
    </row>
    <row r="245" spans="2:6" x14ac:dyDescent="0.25">
      <c r="B245" s="3"/>
      <c r="C245" s="3"/>
      <c r="D245" s="3"/>
      <c r="E245" s="3"/>
      <c r="F245" s="3"/>
    </row>
    <row r="246" spans="2:6" x14ac:dyDescent="0.25">
      <c r="B246" s="3"/>
      <c r="C246" s="3"/>
      <c r="D246" s="3"/>
      <c r="E246" s="3"/>
      <c r="F246" s="3"/>
    </row>
    <row r="247" spans="2:6" x14ac:dyDescent="0.25">
      <c r="B247" s="3"/>
      <c r="C247" s="3"/>
      <c r="D247" s="3"/>
      <c r="E247" s="3"/>
      <c r="F247" s="3"/>
    </row>
    <row r="248" spans="2:6" x14ac:dyDescent="0.25">
      <c r="B248" s="3"/>
      <c r="C248" s="3"/>
      <c r="D248" s="3"/>
      <c r="E248" s="3"/>
      <c r="F248" s="3"/>
    </row>
    <row r="249" spans="2:6" x14ac:dyDescent="0.25">
      <c r="B249" s="3"/>
      <c r="C249" s="3"/>
      <c r="D249" s="3"/>
      <c r="E249" s="3"/>
      <c r="F249" s="3"/>
    </row>
    <row r="250" spans="2:6" x14ac:dyDescent="0.25">
      <c r="B250" s="3"/>
      <c r="C250" s="3"/>
      <c r="D250" s="3"/>
      <c r="E250" s="3"/>
      <c r="F250" s="3"/>
    </row>
    <row r="251" spans="2:6" x14ac:dyDescent="0.25">
      <c r="B251" s="3"/>
      <c r="C251" s="3"/>
      <c r="D251" s="3"/>
      <c r="E251" s="3"/>
      <c r="F251" s="3"/>
    </row>
    <row r="252" spans="2:6" x14ac:dyDescent="0.25">
      <c r="B252" s="3"/>
      <c r="C252" s="3"/>
      <c r="D252" s="3"/>
      <c r="E252" s="3"/>
      <c r="F252" s="3"/>
    </row>
    <row r="253" spans="2:6" x14ac:dyDescent="0.25">
      <c r="B253" s="3"/>
      <c r="C253" s="3"/>
      <c r="D253" s="3"/>
      <c r="E253" s="3"/>
      <c r="F253" s="3"/>
    </row>
    <row r="254" spans="2:6" x14ac:dyDescent="0.25">
      <c r="B254" s="3"/>
      <c r="C254" s="3"/>
      <c r="D254" s="3"/>
      <c r="E254" s="3"/>
      <c r="F254" s="3"/>
    </row>
    <row r="255" spans="2:6" x14ac:dyDescent="0.25">
      <c r="B255" s="3"/>
      <c r="C255" s="3"/>
      <c r="D255" s="3"/>
      <c r="E255" s="3"/>
      <c r="F255" s="3"/>
    </row>
    <row r="256" spans="2:6" x14ac:dyDescent="0.25">
      <c r="B256" s="3"/>
      <c r="C256" s="3"/>
      <c r="D256" s="3"/>
      <c r="E256" s="3"/>
      <c r="F256" s="3"/>
    </row>
    <row r="257" spans="2:6" x14ac:dyDescent="0.25">
      <c r="B257" s="3"/>
      <c r="C257" s="3"/>
      <c r="D257" s="3"/>
      <c r="E257" s="3"/>
      <c r="F257" s="3"/>
    </row>
    <row r="258" spans="2:6" x14ac:dyDescent="0.25">
      <c r="B258" s="3"/>
      <c r="C258" s="3"/>
      <c r="D258" s="3"/>
      <c r="E258" s="3"/>
      <c r="F258" s="3"/>
    </row>
    <row r="259" spans="2:6" x14ac:dyDescent="0.25">
      <c r="B259" s="3"/>
      <c r="C259" s="3"/>
      <c r="D259" s="3"/>
      <c r="E259" s="3"/>
      <c r="F259" s="3"/>
    </row>
    <row r="260" spans="2:6" x14ac:dyDescent="0.25">
      <c r="B260" s="3"/>
      <c r="C260" s="3"/>
      <c r="D260" s="3"/>
      <c r="E260" s="3"/>
      <c r="F260" s="3"/>
    </row>
    <row r="261" spans="2:6" x14ac:dyDescent="0.25">
      <c r="B261" s="3"/>
      <c r="C261" s="3"/>
      <c r="D261" s="3"/>
      <c r="E261" s="3"/>
      <c r="F261" s="3"/>
    </row>
    <row r="262" spans="2:6" x14ac:dyDescent="0.25">
      <c r="B262" s="3"/>
      <c r="C262" s="3"/>
      <c r="D262" s="3"/>
      <c r="E262" s="3"/>
      <c r="F262" s="3"/>
    </row>
    <row r="263" spans="2:6" x14ac:dyDescent="0.25">
      <c r="B263" s="3"/>
      <c r="C263" s="3"/>
      <c r="D263" s="3"/>
      <c r="E263" s="3"/>
      <c r="F263" s="3"/>
    </row>
    <row r="264" spans="2:6" x14ac:dyDescent="0.25">
      <c r="B264" s="3"/>
      <c r="C264" s="3"/>
      <c r="D264" s="3"/>
      <c r="E264" s="3"/>
      <c r="F264" s="3"/>
    </row>
    <row r="265" spans="2:6" x14ac:dyDescent="0.25">
      <c r="B265" s="3"/>
      <c r="C265" s="3"/>
      <c r="D265" s="3"/>
      <c r="E265" s="3"/>
      <c r="F265" s="3"/>
    </row>
    <row r="266" spans="2:6" x14ac:dyDescent="0.25">
      <c r="B266" s="3"/>
      <c r="C266" s="3"/>
      <c r="D266" s="3"/>
      <c r="E266" s="3"/>
      <c r="F266" s="3"/>
    </row>
    <row r="267" spans="2:6" x14ac:dyDescent="0.25">
      <c r="B267" s="3"/>
      <c r="C267" s="3"/>
      <c r="D267" s="3"/>
      <c r="E267" s="3"/>
      <c r="F267" s="3"/>
    </row>
    <row r="268" spans="2:6" x14ac:dyDescent="0.25">
      <c r="B268" s="3"/>
      <c r="C268" s="3"/>
      <c r="D268" s="3"/>
      <c r="E268" s="3"/>
      <c r="F268" s="3"/>
    </row>
    <row r="269" spans="2:6" x14ac:dyDescent="0.25">
      <c r="B269" s="3"/>
      <c r="C269" s="3"/>
      <c r="D269" s="3"/>
      <c r="E269" s="3"/>
      <c r="F269" s="3"/>
    </row>
    <row r="270" spans="2:6" x14ac:dyDescent="0.25">
      <c r="B270" s="3"/>
      <c r="C270" s="3"/>
      <c r="D270" s="3"/>
      <c r="E270" s="3"/>
      <c r="F270" s="3"/>
    </row>
    <row r="271" spans="2:6" x14ac:dyDescent="0.25">
      <c r="B271" s="3"/>
      <c r="C271" s="3"/>
      <c r="D271" s="3"/>
      <c r="E271" s="3"/>
      <c r="F271" s="3"/>
    </row>
    <row r="272" spans="2:6" x14ac:dyDescent="0.25">
      <c r="B272" s="3"/>
      <c r="C272" s="3"/>
      <c r="D272" s="3"/>
      <c r="E272" s="3"/>
      <c r="F272" s="3"/>
    </row>
    <row r="273" spans="2:6" x14ac:dyDescent="0.25">
      <c r="B273" s="3"/>
      <c r="C273" s="3"/>
      <c r="D273" s="3"/>
      <c r="E273" s="3"/>
      <c r="F273" s="3"/>
    </row>
    <row r="274" spans="2:6" x14ac:dyDescent="0.25">
      <c r="B274" s="3"/>
      <c r="C274" s="3"/>
      <c r="D274" s="3"/>
      <c r="E274" s="3"/>
      <c r="F274" s="3"/>
    </row>
    <row r="275" spans="2:6" x14ac:dyDescent="0.25">
      <c r="B275" s="3"/>
      <c r="C275" s="3"/>
      <c r="D275" s="3"/>
      <c r="E275" s="3"/>
      <c r="F275" s="3"/>
    </row>
    <row r="276" spans="2:6" x14ac:dyDescent="0.25">
      <c r="B276" s="3"/>
      <c r="C276" s="3"/>
      <c r="D276" s="3"/>
      <c r="E276" s="3"/>
      <c r="F276" s="3"/>
    </row>
    <row r="277" spans="2:6" x14ac:dyDescent="0.25">
      <c r="B277" s="3"/>
      <c r="C277" s="3"/>
      <c r="D277" s="3"/>
      <c r="E277" s="3"/>
      <c r="F277" s="3"/>
    </row>
    <row r="278" spans="2:6" x14ac:dyDescent="0.25">
      <c r="B278" s="3"/>
      <c r="C278" s="3"/>
      <c r="D278" s="3"/>
      <c r="E278" s="3"/>
      <c r="F278" s="3"/>
    </row>
    <row r="279" spans="2:6" x14ac:dyDescent="0.25">
      <c r="B279" s="3"/>
      <c r="C279" s="3"/>
      <c r="D279" s="3"/>
      <c r="E279" s="3"/>
      <c r="F279" s="3"/>
    </row>
    <row r="280" spans="2:6" x14ac:dyDescent="0.25">
      <c r="B280" s="3"/>
      <c r="C280" s="3"/>
      <c r="D280" s="3"/>
      <c r="E280" s="3"/>
      <c r="F280" s="3"/>
    </row>
  </sheetData>
  <mergeCells count="1">
    <mergeCell ref="A1:F1"/>
  </mergeCells>
  <phoneticPr fontId="0" type="noConversion"/>
  <printOptions horizontalCentered="1"/>
  <pageMargins left="0.5" right="0.51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cgaskill</dc:creator>
  <cp:lastModifiedBy>Havlíček Jan</cp:lastModifiedBy>
  <cp:lastPrinted>2001-10-18T15:28:12Z</cp:lastPrinted>
  <dcterms:created xsi:type="dcterms:W3CDTF">2001-08-27T20:07:56Z</dcterms:created>
  <dcterms:modified xsi:type="dcterms:W3CDTF">2023-09-10T15:46:46Z</dcterms:modified>
</cp:coreProperties>
</file>