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60" windowWidth="14220" windowHeight="9096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F3" i="1" l="1"/>
  <c r="G4" i="1"/>
  <c r="G5" i="1"/>
  <c r="G6" i="1"/>
  <c r="G7" i="1"/>
  <c r="G8" i="1"/>
  <c r="G9" i="1"/>
  <c r="G10" i="1"/>
  <c r="G11" i="1"/>
  <c r="G12" i="1"/>
  <c r="G14" i="1"/>
  <c r="G16" i="1"/>
  <c r="G18" i="1"/>
  <c r="G21" i="1"/>
  <c r="G22" i="1"/>
  <c r="G23" i="1"/>
  <c r="G24" i="1"/>
  <c r="G25" i="1"/>
  <c r="G26" i="1"/>
  <c r="G27" i="1"/>
  <c r="G28" i="1"/>
  <c r="G31" i="1"/>
  <c r="G34" i="1"/>
  <c r="G35" i="1"/>
  <c r="G36" i="1"/>
  <c r="G37" i="1"/>
  <c r="G38" i="1"/>
  <c r="G42" i="1"/>
  <c r="G43" i="1"/>
  <c r="G44" i="1"/>
  <c r="G45" i="1"/>
  <c r="G50" i="1"/>
  <c r="G58" i="1"/>
  <c r="G59" i="1"/>
  <c r="G60" i="1"/>
  <c r="G62" i="1"/>
  <c r="G66" i="1"/>
</calcChain>
</file>

<file path=xl/sharedStrings.xml><?xml version="1.0" encoding="utf-8"?>
<sst xmlns="http://schemas.openxmlformats.org/spreadsheetml/2006/main" count="104" uniqueCount="76">
  <si>
    <t>ARNOLD</t>
  </si>
  <si>
    <t>BELDEN</t>
  </si>
  <si>
    <t xml:space="preserve"> </t>
  </si>
  <si>
    <t>MOTLEY</t>
  </si>
  <si>
    <t>PRESTO</t>
  </si>
  <si>
    <t>STURM</t>
  </si>
  <si>
    <t>BENSON</t>
  </si>
  <si>
    <t>DAVIS</t>
  </si>
  <si>
    <t>SHIVELY</t>
  </si>
  <si>
    <t>RICHTER</t>
  </si>
  <si>
    <t>ZUFFERLI</t>
  </si>
  <si>
    <t>BADEER</t>
  </si>
  <si>
    <t>CALGER</t>
  </si>
  <si>
    <t>ERMIS</t>
  </si>
  <si>
    <t>HERNDON</t>
  </si>
  <si>
    <t>MAGGI</t>
  </si>
  <si>
    <t>MARTIN</t>
  </si>
  <si>
    <t>MILNTHORP</t>
  </si>
  <si>
    <t>SCHWIEGER</t>
  </si>
  <si>
    <t>LEWIS</t>
  </si>
  <si>
    <t>STOREY</t>
  </si>
  <si>
    <t>BLACK</t>
  </si>
  <si>
    <t>MAY</t>
  </si>
  <si>
    <t>TYCHOLIZ</t>
  </si>
  <si>
    <t>BRAWNER</t>
  </si>
  <si>
    <t>DAVIES</t>
  </si>
  <si>
    <t>ARORA</t>
  </si>
  <si>
    <t>LAGRASTA</t>
  </si>
  <si>
    <t>THOMAS</t>
  </si>
  <si>
    <t xml:space="preserve">        </t>
  </si>
  <si>
    <t>?</t>
  </si>
  <si>
    <t>CRANDALL</t>
  </si>
  <si>
    <t>ALLEN</t>
  </si>
  <si>
    <t>BASS</t>
  </si>
  <si>
    <t>CUILLA</t>
  </si>
  <si>
    <t>RUSCITTI</t>
  </si>
  <si>
    <t>HEIZENRADER</t>
  </si>
  <si>
    <t>GASKILL</t>
  </si>
  <si>
    <t>WILL</t>
  </si>
  <si>
    <t>DEVRIES</t>
  </si>
  <si>
    <t>GRIGSBY</t>
  </si>
  <si>
    <t>NEAL</t>
  </si>
  <si>
    <t>GILBERT-SMITH</t>
  </si>
  <si>
    <t>ALONSO</t>
  </si>
  <si>
    <t>FISCHER</t>
  </si>
  <si>
    <t>MALLORY</t>
  </si>
  <si>
    <t>CLARK</t>
  </si>
  <si>
    <t>COWEN</t>
  </si>
  <si>
    <t>MCKAY, BRAD</t>
  </si>
  <si>
    <t>MCKAY, JOHN</t>
  </si>
  <si>
    <t>DORLAND</t>
  </si>
  <si>
    <t>ZIPPER</t>
  </si>
  <si>
    <t>LAMBIE</t>
  </si>
  <si>
    <t xml:space="preserve">  </t>
  </si>
  <si>
    <t>SWERZBIN</t>
  </si>
  <si>
    <t>CURRY</t>
  </si>
  <si>
    <t>LUCE</t>
  </si>
  <si>
    <t>WHITT</t>
  </si>
  <si>
    <t>BRESLAU</t>
  </si>
  <si>
    <t>THOME</t>
  </si>
  <si>
    <t>VICKERS</t>
  </si>
  <si>
    <t>DURAN</t>
  </si>
  <si>
    <t>LLODRA</t>
  </si>
  <si>
    <t>PENMAN</t>
  </si>
  <si>
    <t>CHOI</t>
  </si>
  <si>
    <t>ROSMAN</t>
  </si>
  <si>
    <t>TOMASKI</t>
  </si>
  <si>
    <t>LEDAIN</t>
  </si>
  <si>
    <t>REDMOND</t>
  </si>
  <si>
    <t>GILBERT, JAMES</t>
  </si>
  <si>
    <t>GROUP PERFORMANCE</t>
  </si>
  <si>
    <t>INDIVIDUAL PERFORMANCE</t>
  </si>
  <si>
    <t>TOTAL PAYMENTS</t>
  </si>
  <si>
    <t>PAYOUT</t>
  </si>
  <si>
    <t>GUARANTEED ALREADY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</si>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</sst>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66" fontId="0" fillId="0" borderId="0" xfId="1" applyNumberFormat="1" applyFont="1"/>
    <xf numFmtId="10" fontId="0" fillId="0" borderId="0" xfId="2" applyNumberFormat="1" applyFont="1"/>
    <xf numFmtId="0" fontId="3" fillId="0" borderId="0" xfId="0" applyFont="1"/>
    <xf numFmtId="0" fontId="0" fillId="0" borderId="0" xfId="0" applyAlignment="1">
      <alignment wrapText="1"/>
    </xf>
    <xf numFmtId="166" fontId="0" fillId="0" borderId="0" xfId="1" applyNumberFormat="1" applyFont="1" applyAlignment="1">
      <alignment wrapText="1"/>
    </xf>
    <xf numFmtId="10" fontId="0" fillId="0" borderId="0" xfId="2" applyNumberFormat="1" applyFont="1" applyAlignment="1">
      <alignment wrapText="1"/>
    </xf>
    <xf numFmtId="166" fontId="2" fillId="0" borderId="0" xfId="1" applyNumberFormat="1" applyFont="1" applyAlignment="1">
      <alignment horizontal="right"/>
    </xf>
    <xf numFmtId="166" fontId="2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4"/>
  <sheetViews>
    <sheetView tabSelected="1" workbookViewId="0">
      <selection activeCell="G3" sqref="G3"/>
    </sheetView>
  </sheetViews>
  <sheetFormatPr defaultRowHeight="13.2" x14ac:dyDescent="0.25"/>
  <cols>
    <col min="4" max="4" width="16" style="1" customWidth="1"/>
    <col min="5" max="5" width="16.33203125" style="1" customWidth="1"/>
    <col min="6" max="6" width="15" style="1" bestFit="1" customWidth="1"/>
    <col min="7" max="7" width="15" style="2" customWidth="1"/>
    <col min="8" max="8" width="14" style="1" customWidth="1"/>
  </cols>
  <sheetData>
    <row r="2" spans="1:9" ht="26.4" x14ac:dyDescent="0.25">
      <c r="A2" s="4"/>
      <c r="B2" s="4"/>
      <c r="C2" s="4"/>
      <c r="D2" s="5" t="s">
        <v>70</v>
      </c>
      <c r="E2" s="5" t="s">
        <v>71</v>
      </c>
      <c r="F2" s="5" t="s">
        <v>72</v>
      </c>
      <c r="G2" s="6" t="s">
        <v>73</v>
      </c>
      <c r="H2" s="5" t="s">
        <v>74</v>
      </c>
      <c r="I2" s="4"/>
    </row>
    <row r="3" spans="1:9" s="4" customFormat="1" ht="41.25" customHeight="1" x14ac:dyDescent="0.25">
      <c r="A3"/>
      <c r="B3"/>
      <c r="C3"/>
      <c r="D3" s="1"/>
      <c r="E3" s="7" t="s">
        <v>75</v>
      </c>
      <c r="F3" s="8">
        <f>SUM(F4:F70)</f>
        <v>53850000</v>
      </c>
      <c r="G3" s="2" t="s">
        <v>2</v>
      </c>
      <c r="H3" s="1"/>
      <c r="I3"/>
    </row>
    <row r="4" spans="1:9" x14ac:dyDescent="0.25">
      <c r="B4" t="s">
        <v>0</v>
      </c>
      <c r="E4" s="1">
        <v>772000000</v>
      </c>
      <c r="F4" s="1">
        <v>10000000</v>
      </c>
      <c r="G4" s="2">
        <f>F4/E4</f>
        <v>1.2953367875647668E-2</v>
      </c>
      <c r="H4" s="1">
        <v>5000000</v>
      </c>
    </row>
    <row r="5" spans="1:9" x14ac:dyDescent="0.25">
      <c r="B5" t="s">
        <v>54</v>
      </c>
      <c r="E5" s="1">
        <v>205000000</v>
      </c>
      <c r="F5" s="1">
        <v>3000000</v>
      </c>
      <c r="G5" s="2">
        <f t="shared" ref="G5:G66" si="0">F5/E5</f>
        <v>1.4634146341463415E-2</v>
      </c>
      <c r="H5" s="1">
        <v>1500000</v>
      </c>
    </row>
    <row r="6" spans="1:9" x14ac:dyDescent="0.25">
      <c r="B6" t="s">
        <v>1</v>
      </c>
      <c r="D6" s="1">
        <v>806000000</v>
      </c>
      <c r="E6" s="1">
        <v>80000000</v>
      </c>
      <c r="F6" s="1">
        <v>3000000</v>
      </c>
      <c r="G6" s="2">
        <f t="shared" si="0"/>
        <v>3.7499999999999999E-2</v>
      </c>
      <c r="H6" s="1">
        <v>1400000</v>
      </c>
    </row>
    <row r="7" spans="1:9" x14ac:dyDescent="0.25">
      <c r="B7" t="s">
        <v>3</v>
      </c>
      <c r="E7" s="1">
        <v>160000000</v>
      </c>
      <c r="F7" s="1">
        <v>2600000</v>
      </c>
      <c r="G7" s="2">
        <f t="shared" si="0"/>
        <v>1.6250000000000001E-2</v>
      </c>
      <c r="H7" s="1">
        <v>1300000</v>
      </c>
    </row>
    <row r="8" spans="1:9" x14ac:dyDescent="0.25">
      <c r="B8" t="s">
        <v>4</v>
      </c>
      <c r="D8" s="1">
        <v>424000000</v>
      </c>
      <c r="E8" s="1">
        <v>40000000</v>
      </c>
      <c r="F8" s="1">
        <v>2000000</v>
      </c>
      <c r="G8" s="2">
        <f t="shared" si="0"/>
        <v>0.05</v>
      </c>
      <c r="H8" s="1">
        <v>1200000</v>
      </c>
    </row>
    <row r="9" spans="1:9" x14ac:dyDescent="0.25">
      <c r="B9" t="s">
        <v>5</v>
      </c>
      <c r="E9" s="1">
        <v>90000000</v>
      </c>
      <c r="F9" s="1">
        <v>2000000</v>
      </c>
      <c r="G9" s="2">
        <f t="shared" si="0"/>
        <v>2.2222222222222223E-2</v>
      </c>
      <c r="H9" s="1">
        <v>1200000</v>
      </c>
    </row>
    <row r="10" spans="1:9" x14ac:dyDescent="0.25">
      <c r="B10" t="s">
        <v>6</v>
      </c>
      <c r="E10" s="1">
        <v>102000000</v>
      </c>
      <c r="F10" s="1">
        <v>2000000</v>
      </c>
      <c r="G10" s="2">
        <f t="shared" si="0"/>
        <v>1.9607843137254902E-2</v>
      </c>
      <c r="H10" s="1">
        <v>1000000</v>
      </c>
    </row>
    <row r="11" spans="1:9" x14ac:dyDescent="0.25">
      <c r="B11" t="s">
        <v>7</v>
      </c>
      <c r="D11" s="1">
        <v>187000000</v>
      </c>
      <c r="E11" s="1">
        <v>82000000</v>
      </c>
      <c r="F11" s="1">
        <v>2000000</v>
      </c>
      <c r="G11" s="2">
        <f t="shared" si="0"/>
        <v>2.4390243902439025E-2</v>
      </c>
      <c r="H11" s="1">
        <v>1000000</v>
      </c>
    </row>
    <row r="12" spans="1:9" x14ac:dyDescent="0.25">
      <c r="B12" t="s">
        <v>8</v>
      </c>
      <c r="D12" s="1">
        <v>180000000</v>
      </c>
      <c r="E12" s="1">
        <v>38143000</v>
      </c>
      <c r="F12" s="1">
        <v>2000000</v>
      </c>
      <c r="G12" s="2">
        <f t="shared" si="0"/>
        <v>5.2434260545840654E-2</v>
      </c>
      <c r="H12" s="1">
        <v>1000000</v>
      </c>
    </row>
    <row r="13" spans="1:9" x14ac:dyDescent="0.25">
      <c r="B13" t="s">
        <v>10</v>
      </c>
      <c r="F13" s="1">
        <v>1750000</v>
      </c>
      <c r="G13" s="2" t="s">
        <v>2</v>
      </c>
      <c r="H13" s="1">
        <v>750000</v>
      </c>
    </row>
    <row r="14" spans="1:9" x14ac:dyDescent="0.25">
      <c r="B14" t="s">
        <v>11</v>
      </c>
      <c r="E14" s="1">
        <v>130000000</v>
      </c>
      <c r="F14" s="1">
        <v>1250000</v>
      </c>
      <c r="G14" s="2">
        <f t="shared" si="0"/>
        <v>9.6153846153846159E-3</v>
      </c>
      <c r="H14" s="1">
        <v>600000</v>
      </c>
    </row>
    <row r="15" spans="1:9" x14ac:dyDescent="0.25">
      <c r="B15" t="s">
        <v>9</v>
      </c>
      <c r="F15" s="1">
        <v>1250000</v>
      </c>
      <c r="G15" s="2" t="s">
        <v>2</v>
      </c>
      <c r="H15" s="1">
        <v>900000</v>
      </c>
    </row>
    <row r="16" spans="1:9" x14ac:dyDescent="0.25">
      <c r="B16" t="s">
        <v>16</v>
      </c>
      <c r="D16" s="1">
        <v>175281000</v>
      </c>
      <c r="E16" s="1">
        <v>62601000</v>
      </c>
      <c r="F16" s="1">
        <v>1200000</v>
      </c>
      <c r="G16" s="2">
        <f t="shared" si="0"/>
        <v>1.9169022859059758E-2</v>
      </c>
      <c r="H16" s="1">
        <v>500000</v>
      </c>
    </row>
    <row r="17" spans="2:8" x14ac:dyDescent="0.25">
      <c r="B17" t="s">
        <v>12</v>
      </c>
      <c r="F17" s="1">
        <v>1000000</v>
      </c>
      <c r="G17" s="2" t="s">
        <v>2</v>
      </c>
      <c r="H17" s="1">
        <v>500000</v>
      </c>
    </row>
    <row r="18" spans="2:8" x14ac:dyDescent="0.25">
      <c r="B18" t="s">
        <v>13</v>
      </c>
      <c r="E18" s="1">
        <v>60236000</v>
      </c>
      <c r="F18" s="1">
        <v>1000000</v>
      </c>
      <c r="G18" s="2">
        <f t="shared" si="0"/>
        <v>1.6601367952719305E-2</v>
      </c>
      <c r="H18" s="1">
        <v>500000</v>
      </c>
    </row>
    <row r="19" spans="2:8" x14ac:dyDescent="0.25">
      <c r="B19" t="s">
        <v>14</v>
      </c>
      <c r="F19" s="1">
        <v>900000</v>
      </c>
      <c r="G19" s="2" t="s">
        <v>2</v>
      </c>
      <c r="H19" s="1">
        <v>500000</v>
      </c>
    </row>
    <row r="20" spans="2:8" x14ac:dyDescent="0.25">
      <c r="B20" t="s">
        <v>17</v>
      </c>
      <c r="F20" s="1">
        <v>900000</v>
      </c>
      <c r="G20" s="2" t="s">
        <v>2</v>
      </c>
      <c r="H20" s="1">
        <v>500000</v>
      </c>
    </row>
    <row r="21" spans="2:8" x14ac:dyDescent="0.25">
      <c r="B21" t="s">
        <v>22</v>
      </c>
      <c r="E21" s="1">
        <v>44632000</v>
      </c>
      <c r="F21" s="1">
        <v>900000</v>
      </c>
      <c r="G21" s="2">
        <f t="shared" si="0"/>
        <v>2.0164904104678257E-2</v>
      </c>
      <c r="H21" s="1">
        <v>350000</v>
      </c>
    </row>
    <row r="22" spans="2:8" x14ac:dyDescent="0.25">
      <c r="B22" t="s">
        <v>15</v>
      </c>
      <c r="E22" s="1">
        <v>48491000</v>
      </c>
      <c r="F22" s="1">
        <v>900000</v>
      </c>
      <c r="G22" s="2">
        <f t="shared" si="0"/>
        <v>1.8560145181580088E-2</v>
      </c>
      <c r="H22" s="1">
        <v>500000</v>
      </c>
    </row>
    <row r="23" spans="2:8" x14ac:dyDescent="0.25">
      <c r="B23" t="s">
        <v>18</v>
      </c>
      <c r="E23" s="1">
        <v>41828000</v>
      </c>
      <c r="F23" s="1">
        <v>750000</v>
      </c>
      <c r="G23" s="2">
        <f t="shared" si="0"/>
        <v>1.7930572822033086E-2</v>
      </c>
      <c r="H23" s="1">
        <v>500000</v>
      </c>
    </row>
    <row r="24" spans="2:8" x14ac:dyDescent="0.25">
      <c r="B24" t="s">
        <v>19</v>
      </c>
      <c r="E24" s="1">
        <v>44165000</v>
      </c>
      <c r="F24" s="1">
        <v>750000</v>
      </c>
      <c r="G24" s="2">
        <f t="shared" si="0"/>
        <v>1.6981772897090457E-2</v>
      </c>
      <c r="H24" s="1">
        <v>400000</v>
      </c>
    </row>
    <row r="25" spans="2:8" x14ac:dyDescent="0.25">
      <c r="B25" t="s">
        <v>20</v>
      </c>
      <c r="E25" s="1">
        <v>31224000</v>
      </c>
      <c r="F25" s="1">
        <v>750000</v>
      </c>
      <c r="G25" s="2">
        <f t="shared" si="0"/>
        <v>2.4019984627209837E-2</v>
      </c>
      <c r="H25" s="1">
        <v>400000</v>
      </c>
    </row>
    <row r="26" spans="2:8" x14ac:dyDescent="0.25">
      <c r="B26" t="s">
        <v>32</v>
      </c>
      <c r="D26" s="1" t="s">
        <v>2</v>
      </c>
      <c r="E26" s="1">
        <v>81870000</v>
      </c>
      <c r="F26" s="1">
        <v>750000</v>
      </c>
      <c r="G26" s="2">
        <f t="shared" si="0"/>
        <v>9.1608647856357642E-3</v>
      </c>
    </row>
    <row r="27" spans="2:8" x14ac:dyDescent="0.25">
      <c r="B27" t="s">
        <v>23</v>
      </c>
      <c r="D27" s="1">
        <v>45000000</v>
      </c>
      <c r="E27" s="1">
        <v>29000000</v>
      </c>
      <c r="F27" s="1">
        <v>600000</v>
      </c>
      <c r="G27" s="2">
        <f t="shared" si="0"/>
        <v>2.0689655172413793E-2</v>
      </c>
      <c r="H27" s="1">
        <v>350000</v>
      </c>
    </row>
    <row r="28" spans="2:8" x14ac:dyDescent="0.25">
      <c r="B28" t="s">
        <v>24</v>
      </c>
      <c r="E28" s="1">
        <v>31000000</v>
      </c>
      <c r="F28" s="1">
        <v>600000</v>
      </c>
      <c r="G28" s="2">
        <f t="shared" si="0"/>
        <v>1.935483870967742E-2</v>
      </c>
      <c r="H28" s="1">
        <v>300000</v>
      </c>
    </row>
    <row r="29" spans="2:8" x14ac:dyDescent="0.25">
      <c r="B29" t="s">
        <v>25</v>
      </c>
      <c r="F29" s="1">
        <v>600000</v>
      </c>
      <c r="G29" s="2" t="s">
        <v>2</v>
      </c>
      <c r="H29" s="1">
        <v>300000</v>
      </c>
    </row>
    <row r="30" spans="2:8" x14ac:dyDescent="0.25">
      <c r="B30" t="s">
        <v>21</v>
      </c>
      <c r="F30" s="1">
        <v>500000</v>
      </c>
      <c r="G30" s="2" t="s">
        <v>2</v>
      </c>
      <c r="H30" s="1">
        <v>350000</v>
      </c>
    </row>
    <row r="31" spans="2:8" x14ac:dyDescent="0.25">
      <c r="B31" t="s">
        <v>26</v>
      </c>
      <c r="D31" s="1">
        <v>27000000</v>
      </c>
      <c r="E31" s="1">
        <v>20000000</v>
      </c>
      <c r="F31" s="1">
        <v>500000</v>
      </c>
      <c r="G31" s="2">
        <f t="shared" si="0"/>
        <v>2.5000000000000001E-2</v>
      </c>
      <c r="H31" s="1">
        <v>250000</v>
      </c>
    </row>
    <row r="32" spans="2:8" x14ac:dyDescent="0.25">
      <c r="B32" t="s">
        <v>27</v>
      </c>
      <c r="D32" s="1">
        <v>29000000</v>
      </c>
      <c r="E32" s="1" t="s">
        <v>2</v>
      </c>
      <c r="F32" s="1">
        <v>350000</v>
      </c>
      <c r="G32" s="2" t="s">
        <v>2</v>
      </c>
      <c r="H32" s="1">
        <v>200000</v>
      </c>
    </row>
    <row r="33" spans="1:8" x14ac:dyDescent="0.25">
      <c r="B33" t="s">
        <v>28</v>
      </c>
      <c r="F33" s="1">
        <v>350000</v>
      </c>
      <c r="G33" s="2" t="s">
        <v>53</v>
      </c>
      <c r="H33" s="1">
        <v>200000</v>
      </c>
    </row>
    <row r="34" spans="1:8" x14ac:dyDescent="0.25">
      <c r="B34" t="s">
        <v>31</v>
      </c>
      <c r="E34" s="1">
        <v>20000000</v>
      </c>
      <c r="F34" s="1">
        <v>350000</v>
      </c>
      <c r="G34" s="2">
        <f t="shared" si="0"/>
        <v>1.7500000000000002E-2</v>
      </c>
    </row>
    <row r="35" spans="1:8" x14ac:dyDescent="0.25">
      <c r="B35" t="s">
        <v>33</v>
      </c>
      <c r="E35" s="1">
        <v>53000000</v>
      </c>
      <c r="F35" s="1">
        <v>325000</v>
      </c>
      <c r="G35" s="2">
        <f t="shared" si="0"/>
        <v>6.1320754716981136E-3</v>
      </c>
    </row>
    <row r="36" spans="1:8" x14ac:dyDescent="0.25">
      <c r="B36" t="s">
        <v>34</v>
      </c>
      <c r="E36" s="1">
        <v>28500000</v>
      </c>
      <c r="F36" s="1">
        <v>325000</v>
      </c>
      <c r="G36" s="2">
        <f t="shared" si="0"/>
        <v>1.1403508771929825E-2</v>
      </c>
    </row>
    <row r="37" spans="1:8" x14ac:dyDescent="0.25">
      <c r="B37" t="s">
        <v>35</v>
      </c>
      <c r="E37" s="1">
        <v>32000000</v>
      </c>
      <c r="F37" s="1">
        <v>325000</v>
      </c>
      <c r="G37" s="2">
        <f t="shared" si="0"/>
        <v>1.015625E-2</v>
      </c>
    </row>
    <row r="38" spans="1:8" x14ac:dyDescent="0.25">
      <c r="B38" t="s">
        <v>48</v>
      </c>
      <c r="E38" s="1">
        <v>19000000</v>
      </c>
      <c r="F38" s="1">
        <v>300000</v>
      </c>
      <c r="G38" s="2">
        <f t="shared" si="0"/>
        <v>1.5789473684210527E-2</v>
      </c>
    </row>
    <row r="39" spans="1:8" x14ac:dyDescent="0.25">
      <c r="A39" t="s">
        <v>2</v>
      </c>
      <c r="B39" s="3" t="s">
        <v>68</v>
      </c>
      <c r="D39" s="1" t="s">
        <v>2</v>
      </c>
      <c r="F39" s="1">
        <v>300000</v>
      </c>
    </row>
    <row r="40" spans="1:8" x14ac:dyDescent="0.25">
      <c r="B40" t="s">
        <v>36</v>
      </c>
      <c r="F40" s="1">
        <v>300000</v>
      </c>
      <c r="G40" s="2" t="s">
        <v>2</v>
      </c>
    </row>
    <row r="41" spans="1:8" x14ac:dyDescent="0.25">
      <c r="B41" s="3" t="s">
        <v>39</v>
      </c>
      <c r="F41" s="1">
        <v>250000</v>
      </c>
      <c r="G41" s="2" t="s">
        <v>2</v>
      </c>
    </row>
    <row r="42" spans="1:8" x14ac:dyDescent="0.25">
      <c r="B42" t="s">
        <v>42</v>
      </c>
      <c r="E42" s="1">
        <v>17500000</v>
      </c>
      <c r="F42" s="1">
        <v>250000</v>
      </c>
      <c r="G42" s="2">
        <f t="shared" si="0"/>
        <v>1.4285714285714285E-2</v>
      </c>
    </row>
    <row r="43" spans="1:8" x14ac:dyDescent="0.25">
      <c r="B43" t="s">
        <v>43</v>
      </c>
      <c r="E43" s="1">
        <v>15000000</v>
      </c>
      <c r="F43" s="1">
        <v>250000</v>
      </c>
      <c r="G43" s="2">
        <f t="shared" si="0"/>
        <v>1.6666666666666666E-2</v>
      </c>
    </row>
    <row r="44" spans="1:8" x14ac:dyDescent="0.25">
      <c r="B44" t="s">
        <v>44</v>
      </c>
      <c r="E44" s="1">
        <v>15000000</v>
      </c>
      <c r="F44" s="1">
        <v>250000</v>
      </c>
      <c r="G44" s="2">
        <f t="shared" si="0"/>
        <v>1.6666666666666666E-2</v>
      </c>
    </row>
    <row r="45" spans="1:8" x14ac:dyDescent="0.25">
      <c r="B45" t="s">
        <v>45</v>
      </c>
      <c r="E45" s="1">
        <v>15000000</v>
      </c>
      <c r="F45" s="1">
        <v>250000</v>
      </c>
      <c r="G45" s="2">
        <f>F45/E45</f>
        <v>1.6666666666666666E-2</v>
      </c>
    </row>
    <row r="46" spans="1:8" x14ac:dyDescent="0.25">
      <c r="A46" t="s">
        <v>2</v>
      </c>
      <c r="B46" t="s">
        <v>56</v>
      </c>
      <c r="F46" s="1">
        <v>250000</v>
      </c>
    </row>
    <row r="47" spans="1:8" x14ac:dyDescent="0.25">
      <c r="B47" t="s">
        <v>55</v>
      </c>
      <c r="F47" s="1">
        <v>200000</v>
      </c>
    </row>
    <row r="48" spans="1:8" x14ac:dyDescent="0.25">
      <c r="B48" t="s">
        <v>40</v>
      </c>
      <c r="D48" s="1">
        <v>-180000000</v>
      </c>
      <c r="E48" s="1">
        <v>-298223000</v>
      </c>
      <c r="F48" s="1">
        <v>200000</v>
      </c>
      <c r="G48" s="2" t="s">
        <v>2</v>
      </c>
    </row>
    <row r="49" spans="1:9" x14ac:dyDescent="0.25">
      <c r="B49" t="s">
        <v>41</v>
      </c>
      <c r="D49" s="1">
        <v>16000000</v>
      </c>
      <c r="E49" s="1">
        <v>-33500000</v>
      </c>
      <c r="F49" s="1">
        <v>200000</v>
      </c>
      <c r="G49" s="2" t="s">
        <v>2</v>
      </c>
    </row>
    <row r="50" spans="1:9" x14ac:dyDescent="0.25">
      <c r="B50" t="s">
        <v>47</v>
      </c>
      <c r="E50" s="1">
        <v>10000000</v>
      </c>
      <c r="F50" s="1">
        <v>200000</v>
      </c>
      <c r="G50" s="2">
        <f t="shared" si="0"/>
        <v>0.02</v>
      </c>
    </row>
    <row r="51" spans="1:9" x14ac:dyDescent="0.25">
      <c r="B51" t="s">
        <v>49</v>
      </c>
      <c r="F51" s="1">
        <v>200000</v>
      </c>
      <c r="G51" s="2" t="s">
        <v>2</v>
      </c>
    </row>
    <row r="52" spans="1:9" x14ac:dyDescent="0.25">
      <c r="B52" t="s">
        <v>57</v>
      </c>
      <c r="F52" s="1">
        <v>200000</v>
      </c>
    </row>
    <row r="53" spans="1:9" x14ac:dyDescent="0.25">
      <c r="B53" t="s">
        <v>58</v>
      </c>
      <c r="F53" s="1">
        <v>200000</v>
      </c>
    </row>
    <row r="54" spans="1:9" x14ac:dyDescent="0.25">
      <c r="B54" t="s">
        <v>59</v>
      </c>
      <c r="F54" s="1">
        <v>200000</v>
      </c>
    </row>
    <row r="55" spans="1:9" x14ac:dyDescent="0.25">
      <c r="B55" t="s">
        <v>60</v>
      </c>
      <c r="F55" s="1">
        <v>200000</v>
      </c>
    </row>
    <row r="56" spans="1:9" x14ac:dyDescent="0.25">
      <c r="A56" t="s">
        <v>2</v>
      </c>
      <c r="B56" t="s">
        <v>61</v>
      </c>
      <c r="F56" s="1">
        <v>200000</v>
      </c>
    </row>
    <row r="57" spans="1:9" x14ac:dyDescent="0.25">
      <c r="B57" t="s">
        <v>62</v>
      </c>
      <c r="F57" s="1">
        <v>200000</v>
      </c>
    </row>
    <row r="58" spans="1:9" x14ac:dyDescent="0.25">
      <c r="B58" t="s">
        <v>64</v>
      </c>
      <c r="E58" s="1">
        <v>8000000</v>
      </c>
      <c r="F58" s="1">
        <v>200000</v>
      </c>
      <c r="G58" s="2">
        <f t="shared" si="0"/>
        <v>2.5000000000000001E-2</v>
      </c>
    </row>
    <row r="59" spans="1:9" x14ac:dyDescent="0.25">
      <c r="B59" t="s">
        <v>69</v>
      </c>
      <c r="E59" s="1">
        <v>9000000</v>
      </c>
      <c r="F59" s="1">
        <v>200000</v>
      </c>
      <c r="G59" s="2">
        <f t="shared" si="0"/>
        <v>2.2222222222222223E-2</v>
      </c>
    </row>
    <row r="60" spans="1:9" x14ac:dyDescent="0.25">
      <c r="B60" t="s">
        <v>65</v>
      </c>
      <c r="E60" s="1">
        <v>7000000</v>
      </c>
      <c r="F60" s="1">
        <v>200000</v>
      </c>
      <c r="G60" s="2">
        <f t="shared" si="0"/>
        <v>2.8571428571428571E-2</v>
      </c>
      <c r="I60">
        <v>100</v>
      </c>
    </row>
    <row r="61" spans="1:9" x14ac:dyDescent="0.25">
      <c r="B61" t="s">
        <v>51</v>
      </c>
      <c r="E61" s="1" t="s">
        <v>30</v>
      </c>
      <c r="F61" s="1">
        <v>200000</v>
      </c>
      <c r="G61" s="2" t="s">
        <v>2</v>
      </c>
      <c r="H61" s="1" t="s">
        <v>30</v>
      </c>
      <c r="I61">
        <v>150</v>
      </c>
    </row>
    <row r="62" spans="1:9" x14ac:dyDescent="0.25">
      <c r="B62" t="s">
        <v>46</v>
      </c>
      <c r="E62" s="1">
        <v>10000000</v>
      </c>
      <c r="F62" s="1">
        <v>150000</v>
      </c>
      <c r="G62" s="2">
        <f t="shared" si="0"/>
        <v>1.4999999999999999E-2</v>
      </c>
    </row>
    <row r="63" spans="1:9" x14ac:dyDescent="0.25">
      <c r="B63" t="s">
        <v>37</v>
      </c>
      <c r="F63" s="1">
        <v>150000</v>
      </c>
      <c r="G63" s="2" t="s">
        <v>2</v>
      </c>
    </row>
    <row r="64" spans="1:9" x14ac:dyDescent="0.25">
      <c r="B64" t="s">
        <v>38</v>
      </c>
      <c r="F64" s="1">
        <v>125000</v>
      </c>
      <c r="G64" s="2" t="s">
        <v>2</v>
      </c>
    </row>
    <row r="65" spans="2:7" x14ac:dyDescent="0.25">
      <c r="B65" t="s">
        <v>67</v>
      </c>
      <c r="F65" s="1">
        <v>125000</v>
      </c>
      <c r="G65" s="2" t="s">
        <v>2</v>
      </c>
    </row>
    <row r="66" spans="2:7" x14ac:dyDescent="0.25">
      <c r="B66" t="s">
        <v>50</v>
      </c>
      <c r="E66" s="1">
        <v>5000000</v>
      </c>
      <c r="F66" s="1">
        <v>125000</v>
      </c>
      <c r="G66" s="2">
        <f t="shared" si="0"/>
        <v>2.5000000000000001E-2</v>
      </c>
    </row>
    <row r="67" spans="2:7" x14ac:dyDescent="0.25">
      <c r="B67" t="s">
        <v>63</v>
      </c>
      <c r="F67" s="1">
        <v>100000</v>
      </c>
      <c r="G67" s="2" t="s">
        <v>2</v>
      </c>
    </row>
    <row r="68" spans="2:7" x14ac:dyDescent="0.25">
      <c r="B68" t="s">
        <v>66</v>
      </c>
      <c r="F68" s="1">
        <v>100000</v>
      </c>
      <c r="G68" s="2" t="s">
        <v>53</v>
      </c>
    </row>
    <row r="69" spans="2:7" x14ac:dyDescent="0.25">
      <c r="B69" t="s">
        <v>52</v>
      </c>
      <c r="F69" s="1">
        <v>100000</v>
      </c>
      <c r="G69" s="2" t="s">
        <v>2</v>
      </c>
    </row>
    <row r="70" spans="2:7" x14ac:dyDescent="0.25">
      <c r="G70" s="2" t="s">
        <v>2</v>
      </c>
    </row>
    <row r="124" spans="5:5" x14ac:dyDescent="0.25">
      <c r="E124" s="1" t="s">
        <v>29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Lavorato</dc:creator>
  <cp:lastModifiedBy>Havlíček Jan</cp:lastModifiedBy>
  <dcterms:created xsi:type="dcterms:W3CDTF">2001-11-13T16:30:00Z</dcterms:created>
  <dcterms:modified xsi:type="dcterms:W3CDTF">2023-09-10T15:46:50Z</dcterms:modified>
</cp:coreProperties>
</file>