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4220" windowHeight="9096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Sheet1!$B$2:$H$81</definedName>
  </definedNames>
  <calcPr calcId="92512"/>
</workbook>
</file>

<file path=xl/calcChain.xml><?xml version="1.0" encoding="utf-8"?>
<calcChain xmlns="http://schemas.openxmlformats.org/spreadsheetml/2006/main">
  <c r="F3" i="1" l="1"/>
  <c r="G4" i="1"/>
  <c r="G5" i="1"/>
  <c r="G6" i="1"/>
  <c r="G7" i="1"/>
  <c r="G8" i="1"/>
  <c r="G9" i="1"/>
  <c r="G10" i="1"/>
  <c r="G11" i="1"/>
  <c r="G12" i="1"/>
  <c r="G15" i="1"/>
  <c r="G16" i="1"/>
  <c r="G18" i="1"/>
  <c r="G21" i="1"/>
  <c r="G22" i="1"/>
  <c r="G23" i="1"/>
  <c r="G24" i="1"/>
  <c r="G25" i="1"/>
  <c r="G26" i="1"/>
  <c r="G28" i="1"/>
  <c r="G29" i="1"/>
  <c r="G31" i="1"/>
  <c r="G33" i="1"/>
  <c r="G34" i="1"/>
  <c r="G35" i="1"/>
  <c r="G36" i="1"/>
  <c r="G39" i="1"/>
  <c r="G42" i="1"/>
  <c r="G46" i="1"/>
  <c r="G47" i="1"/>
  <c r="G53" i="1"/>
  <c r="G54" i="1"/>
  <c r="G55" i="1"/>
  <c r="G66" i="1"/>
  <c r="G70" i="1"/>
</calcChain>
</file>

<file path=xl/sharedStrings.xml><?xml version="1.0" encoding="utf-8"?>
<sst xmlns="http://schemas.openxmlformats.org/spreadsheetml/2006/main" count="121" uniqueCount="89">
  <si>
    <t>ARNOLD</t>
  </si>
  <si>
    <t>BELDEN</t>
  </si>
  <si>
    <t xml:space="preserve"> </t>
  </si>
  <si>
    <t>MOTLEY</t>
  </si>
  <si>
    <t>PRESTO</t>
  </si>
  <si>
    <t>STURM</t>
  </si>
  <si>
    <t>BENSON</t>
  </si>
  <si>
    <t>DAVIS</t>
  </si>
  <si>
    <t>SHIVELY</t>
  </si>
  <si>
    <t>RICHTER</t>
  </si>
  <si>
    <t>ZUFFERLI</t>
  </si>
  <si>
    <t>BADEER</t>
  </si>
  <si>
    <t>CALGER</t>
  </si>
  <si>
    <t>ERMIS</t>
  </si>
  <si>
    <t>HERNDON</t>
  </si>
  <si>
    <t>MAGGI</t>
  </si>
  <si>
    <t>MARTIN</t>
  </si>
  <si>
    <t>MILNTHORP</t>
  </si>
  <si>
    <t>SCHWIEGER</t>
  </si>
  <si>
    <t>LEWIS</t>
  </si>
  <si>
    <t>STOREY</t>
  </si>
  <si>
    <t>BLACK</t>
  </si>
  <si>
    <t>MAY</t>
  </si>
  <si>
    <t>TYCHOLIZ</t>
  </si>
  <si>
    <t>BRAWNER</t>
  </si>
  <si>
    <t>DAVIES</t>
  </si>
  <si>
    <t>ARORA</t>
  </si>
  <si>
    <t>LAGRASTA</t>
  </si>
  <si>
    <t>THOMAS</t>
  </si>
  <si>
    <t xml:space="preserve">        </t>
  </si>
  <si>
    <t>?</t>
  </si>
  <si>
    <t>CRANDALL</t>
  </si>
  <si>
    <t>ALLEN</t>
  </si>
  <si>
    <t>BASS</t>
  </si>
  <si>
    <t>CUILLA</t>
  </si>
  <si>
    <t>RUSCITTI</t>
  </si>
  <si>
    <t>HEIZENRADER</t>
  </si>
  <si>
    <t>GASKILL</t>
  </si>
  <si>
    <t>WILL</t>
  </si>
  <si>
    <t>DEVRIES</t>
  </si>
  <si>
    <t>GRIGSBY</t>
  </si>
  <si>
    <t>NEAL</t>
  </si>
  <si>
    <t>GILBERT-SMITH</t>
  </si>
  <si>
    <t>ALONSO</t>
  </si>
  <si>
    <t>FISCHER</t>
  </si>
  <si>
    <t>CLARK</t>
  </si>
  <si>
    <t>COWEN</t>
  </si>
  <si>
    <t>MCKAY, BRAD</t>
  </si>
  <si>
    <t>MCKAY, JOHN</t>
  </si>
  <si>
    <t>DORLAND</t>
  </si>
  <si>
    <t>ZIPPER</t>
  </si>
  <si>
    <t>LAMBIE</t>
  </si>
  <si>
    <t xml:space="preserve">  </t>
  </si>
  <si>
    <t>SWERZBIN</t>
  </si>
  <si>
    <t>CURRY</t>
  </si>
  <si>
    <t>LUCE</t>
  </si>
  <si>
    <t>WHITT</t>
  </si>
  <si>
    <t>BRESLAU</t>
  </si>
  <si>
    <t>THOME</t>
  </si>
  <si>
    <t>VICKERS</t>
  </si>
  <si>
    <t>DURAN</t>
  </si>
  <si>
    <t>LLODRA</t>
  </si>
  <si>
    <t>PENMAN</t>
  </si>
  <si>
    <t>CHOI</t>
  </si>
  <si>
    <t>ROSMAN</t>
  </si>
  <si>
    <t>TOMASKI</t>
  </si>
  <si>
    <t>LEDAIN</t>
  </si>
  <si>
    <t>REDMOND</t>
  </si>
  <si>
    <t>GROUP PERFORMANCE</t>
  </si>
  <si>
    <t>INDIVIDUAL PERFORMANCE</t>
  </si>
  <si>
    <t>TOTAL PAYMENTS</t>
  </si>
  <si>
    <t>PAYOUT</t>
  </si>
  <si>
    <t>GUARANTEED ALREADY</t>
  </si>
  <si>
    <t>TOTAL</t>
  </si>
  <si>
    <t>FOSTER</t>
  </si>
  <si>
    <t>SUAREZ</t>
  </si>
  <si>
    <t>HOLST</t>
  </si>
  <si>
    <t>KING</t>
  </si>
  <si>
    <t>GUPTA</t>
  </si>
  <si>
    <t>WANG</t>
  </si>
  <si>
    <t>MISRA</t>
  </si>
  <si>
    <t>STALFORD</t>
  </si>
  <si>
    <t>AUCOIN</t>
  </si>
  <si>
    <t>LAST YEAR'S BONUS</t>
  </si>
  <si>
    <t>LUCCI</t>
  </si>
  <si>
    <t>PARQUET</t>
  </si>
  <si>
    <t>JACOBY</t>
  </si>
  <si>
    <t>MCDONALD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</si>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</sst>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6" fontId="0" fillId="0" borderId="0" xfId="1" applyNumberFormat="1" applyFont="1"/>
    <xf numFmtId="10" fontId="0" fillId="0" borderId="0" xfId="2" applyNumberFormat="1" applyFont="1"/>
    <xf numFmtId="0" fontId="3" fillId="0" borderId="0" xfId="0" applyFont="1"/>
    <xf numFmtId="0" fontId="0" fillId="0" borderId="0" xfId="0" applyAlignment="1">
      <alignment wrapText="1"/>
    </xf>
    <xf numFmtId="166" fontId="2" fillId="0" borderId="0" xfId="1" applyNumberFormat="1" applyFont="1" applyAlignment="1">
      <alignment horizontal="right"/>
    </xf>
    <xf numFmtId="166" fontId="2" fillId="0" borderId="0" xfId="1" applyNumberFormat="1" applyFont="1"/>
    <xf numFmtId="166" fontId="0" fillId="0" borderId="0" xfId="1" applyNumberFormat="1" applyFont="1" applyAlignment="1">
      <alignment horizontal="center" wrapText="1"/>
    </xf>
    <xf numFmtId="10" fontId="0" fillId="0" borderId="0" xfId="2" applyNumberFormat="1" applyFont="1" applyAlignment="1">
      <alignment horizontal="center" wrapText="1"/>
    </xf>
    <xf numFmtId="166" fontId="3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2"/>
  <sheetViews>
    <sheetView tabSelected="1" workbookViewId="0">
      <selection activeCell="E17" sqref="E17"/>
    </sheetView>
  </sheetViews>
  <sheetFormatPr defaultRowHeight="13.2" x14ac:dyDescent="0.25"/>
  <cols>
    <col min="2" max="2" width="11.33203125" customWidth="1"/>
    <col min="3" max="3" width="16" style="1" customWidth="1"/>
    <col min="4" max="4" width="12.33203125" style="1" hidden="1" customWidth="1"/>
    <col min="5" max="5" width="16.33203125" style="1" customWidth="1"/>
    <col min="6" max="6" width="13.6640625" style="1" customWidth="1"/>
    <col min="7" max="7" width="9.33203125" style="2" customWidth="1"/>
    <col min="8" max="8" width="14" style="1" customWidth="1"/>
  </cols>
  <sheetData>
    <row r="2" spans="1:9" ht="39.6" x14ac:dyDescent="0.25">
      <c r="A2" s="4"/>
      <c r="B2" s="4"/>
      <c r="C2" s="7" t="s">
        <v>68</v>
      </c>
      <c r="D2" s="7" t="s">
        <v>83</v>
      </c>
      <c r="E2" s="7" t="s">
        <v>69</v>
      </c>
      <c r="F2" s="7" t="s">
        <v>70</v>
      </c>
      <c r="G2" s="8" t="s">
        <v>71</v>
      </c>
      <c r="H2" s="7" t="s">
        <v>72</v>
      </c>
      <c r="I2" s="4"/>
    </row>
    <row r="3" spans="1:9" s="4" customFormat="1" ht="25.5" customHeight="1" x14ac:dyDescent="0.25">
      <c r="A3"/>
      <c r="B3"/>
      <c r="C3" s="1"/>
      <c r="D3" s="1"/>
      <c r="E3" s="5" t="s">
        <v>73</v>
      </c>
      <c r="F3" s="6">
        <f>SUM(F4:F84)</f>
        <v>55150000</v>
      </c>
      <c r="G3" s="2" t="s">
        <v>2</v>
      </c>
      <c r="H3" s="1"/>
      <c r="I3"/>
    </row>
    <row r="4" spans="1:9" x14ac:dyDescent="0.25">
      <c r="B4" t="s">
        <v>0</v>
      </c>
      <c r="E4" s="1">
        <v>772000000</v>
      </c>
      <c r="F4" s="1">
        <v>10000000</v>
      </c>
      <c r="G4" s="2">
        <f t="shared" ref="G4:G12" si="0">F4/E4</f>
        <v>1.2953367875647668E-2</v>
      </c>
      <c r="H4" s="1">
        <v>5000000</v>
      </c>
    </row>
    <row r="5" spans="1:9" x14ac:dyDescent="0.25">
      <c r="B5" t="s">
        <v>1</v>
      </c>
      <c r="C5" s="1">
        <v>806000000</v>
      </c>
      <c r="E5" s="1">
        <v>80000000</v>
      </c>
      <c r="F5" s="1">
        <v>3000000</v>
      </c>
      <c r="G5" s="2">
        <f t="shared" si="0"/>
        <v>3.7499999999999999E-2</v>
      </c>
      <c r="H5" s="1">
        <v>1400000</v>
      </c>
    </row>
    <row r="6" spans="1:9" x14ac:dyDescent="0.25">
      <c r="B6" t="s">
        <v>53</v>
      </c>
      <c r="E6" s="1">
        <v>205000000</v>
      </c>
      <c r="F6" s="1">
        <v>3000000</v>
      </c>
      <c r="G6" s="2">
        <f t="shared" si="0"/>
        <v>1.4634146341463415E-2</v>
      </c>
      <c r="H6" s="1">
        <v>1500000</v>
      </c>
    </row>
    <row r="7" spans="1:9" x14ac:dyDescent="0.25">
      <c r="B7" t="s">
        <v>3</v>
      </c>
      <c r="E7" s="1">
        <v>160000000</v>
      </c>
      <c r="F7" s="1">
        <v>2600000</v>
      </c>
      <c r="G7" s="2">
        <f t="shared" si="0"/>
        <v>1.6250000000000001E-2</v>
      </c>
      <c r="H7" s="1">
        <v>1300000</v>
      </c>
    </row>
    <row r="8" spans="1:9" x14ac:dyDescent="0.25">
      <c r="B8" t="s">
        <v>8</v>
      </c>
      <c r="C8" s="1">
        <v>180000000</v>
      </c>
      <c r="E8" s="1">
        <v>38143000</v>
      </c>
      <c r="F8" s="1">
        <v>2000000</v>
      </c>
      <c r="G8" s="2">
        <f t="shared" si="0"/>
        <v>5.2434260545840654E-2</v>
      </c>
      <c r="H8" s="1">
        <v>1000000</v>
      </c>
    </row>
    <row r="9" spans="1:9" x14ac:dyDescent="0.25">
      <c r="B9" t="s">
        <v>4</v>
      </c>
      <c r="C9" s="1">
        <v>424000000</v>
      </c>
      <c r="E9" s="1">
        <v>40000000</v>
      </c>
      <c r="F9" s="1">
        <v>2000000</v>
      </c>
      <c r="G9" s="2">
        <f t="shared" si="0"/>
        <v>0.05</v>
      </c>
      <c r="H9" s="1">
        <v>1200000</v>
      </c>
    </row>
    <row r="10" spans="1:9" x14ac:dyDescent="0.25">
      <c r="B10" t="s">
        <v>7</v>
      </c>
      <c r="C10" s="1">
        <v>187000000</v>
      </c>
      <c r="E10" s="1">
        <v>82000000</v>
      </c>
      <c r="F10" s="1">
        <v>2000000</v>
      </c>
      <c r="G10" s="2">
        <f t="shared" si="0"/>
        <v>2.4390243902439025E-2</v>
      </c>
      <c r="H10" s="1">
        <v>1000000</v>
      </c>
    </row>
    <row r="11" spans="1:9" x14ac:dyDescent="0.25">
      <c r="B11" t="s">
        <v>5</v>
      </c>
      <c r="E11" s="1">
        <v>90000000</v>
      </c>
      <c r="F11" s="1">
        <v>2000000</v>
      </c>
      <c r="G11" s="2">
        <f t="shared" si="0"/>
        <v>2.2222222222222223E-2</v>
      </c>
      <c r="H11" s="1">
        <v>1200000</v>
      </c>
    </row>
    <row r="12" spans="1:9" x14ac:dyDescent="0.25">
      <c r="B12" t="s">
        <v>6</v>
      </c>
      <c r="E12" s="1">
        <v>102000000</v>
      </c>
      <c r="F12" s="1">
        <v>2000000</v>
      </c>
      <c r="G12" s="2">
        <f t="shared" si="0"/>
        <v>1.9607843137254902E-2</v>
      </c>
      <c r="H12" s="1">
        <v>1000000</v>
      </c>
    </row>
    <row r="13" spans="1:9" x14ac:dyDescent="0.25">
      <c r="B13" t="s">
        <v>10</v>
      </c>
      <c r="F13" s="1">
        <v>1750000</v>
      </c>
      <c r="G13" s="2" t="s">
        <v>2</v>
      </c>
      <c r="H13" s="1">
        <v>750000</v>
      </c>
    </row>
    <row r="14" spans="1:9" x14ac:dyDescent="0.25">
      <c r="B14" t="s">
        <v>9</v>
      </c>
      <c r="F14" s="1">
        <v>1250000</v>
      </c>
      <c r="G14" s="2" t="s">
        <v>2</v>
      </c>
      <c r="H14" s="1">
        <v>900000</v>
      </c>
    </row>
    <row r="15" spans="1:9" x14ac:dyDescent="0.25">
      <c r="B15" t="s">
        <v>11</v>
      </c>
      <c r="E15" s="1">
        <v>130000000</v>
      </c>
      <c r="F15" s="1">
        <v>1250000</v>
      </c>
      <c r="G15" s="2">
        <f>F15/E15</f>
        <v>9.6153846153846159E-3</v>
      </c>
      <c r="H15" s="1">
        <v>600000</v>
      </c>
    </row>
    <row r="16" spans="1:9" x14ac:dyDescent="0.25">
      <c r="B16" t="s">
        <v>16</v>
      </c>
      <c r="C16" s="1">
        <v>175281000</v>
      </c>
      <c r="E16" s="1">
        <v>62601000</v>
      </c>
      <c r="F16" s="1">
        <v>1200000</v>
      </c>
      <c r="G16" s="2">
        <f>F16/E16</f>
        <v>1.9169022859059758E-2</v>
      </c>
      <c r="H16" s="1">
        <v>500000</v>
      </c>
    </row>
    <row r="17" spans="2:8" x14ac:dyDescent="0.25">
      <c r="B17" t="s">
        <v>12</v>
      </c>
      <c r="F17" s="1">
        <v>1000000</v>
      </c>
      <c r="G17" s="2" t="s">
        <v>2</v>
      </c>
      <c r="H17" s="1">
        <v>500000</v>
      </c>
    </row>
    <row r="18" spans="2:8" x14ac:dyDescent="0.25">
      <c r="B18" t="s">
        <v>13</v>
      </c>
      <c r="E18" s="1">
        <v>60236000</v>
      </c>
      <c r="F18" s="1">
        <v>1000000</v>
      </c>
      <c r="G18" s="2">
        <f>F18/E18</f>
        <v>1.6601367952719305E-2</v>
      </c>
      <c r="H18" s="1">
        <v>500000</v>
      </c>
    </row>
    <row r="19" spans="2:8" x14ac:dyDescent="0.25">
      <c r="B19" t="s">
        <v>14</v>
      </c>
      <c r="F19" s="1">
        <v>900000</v>
      </c>
      <c r="G19" s="2" t="s">
        <v>2</v>
      </c>
      <c r="H19" s="1">
        <v>500000</v>
      </c>
    </row>
    <row r="20" spans="2:8" x14ac:dyDescent="0.25">
      <c r="B20" t="s">
        <v>17</v>
      </c>
      <c r="F20" s="1">
        <v>900000</v>
      </c>
      <c r="G20" s="2" t="s">
        <v>2</v>
      </c>
      <c r="H20" s="1">
        <v>500000</v>
      </c>
    </row>
    <row r="21" spans="2:8" x14ac:dyDescent="0.25">
      <c r="B21" t="s">
        <v>22</v>
      </c>
      <c r="E21" s="1">
        <v>44632000</v>
      </c>
      <c r="F21" s="1">
        <v>900000</v>
      </c>
      <c r="G21" s="2">
        <f t="shared" ref="G21:G26" si="1">F21/E21</f>
        <v>2.0164904104678257E-2</v>
      </c>
      <c r="H21" s="1">
        <v>350000</v>
      </c>
    </row>
    <row r="22" spans="2:8" x14ac:dyDescent="0.25">
      <c r="B22" t="s">
        <v>15</v>
      </c>
      <c r="E22" s="1">
        <v>48491000</v>
      </c>
      <c r="F22" s="1">
        <v>900000</v>
      </c>
      <c r="G22" s="2">
        <f t="shared" si="1"/>
        <v>1.8560145181580088E-2</v>
      </c>
      <c r="H22" s="1">
        <v>500000</v>
      </c>
    </row>
    <row r="23" spans="2:8" x14ac:dyDescent="0.25">
      <c r="B23" t="s">
        <v>20</v>
      </c>
      <c r="E23" s="1">
        <v>31224000</v>
      </c>
      <c r="F23" s="1">
        <v>750000</v>
      </c>
      <c r="G23" s="2">
        <f t="shared" si="1"/>
        <v>2.4019984627209837E-2</v>
      </c>
      <c r="H23" s="1">
        <v>400000</v>
      </c>
    </row>
    <row r="24" spans="2:8" x14ac:dyDescent="0.25">
      <c r="B24" t="s">
        <v>18</v>
      </c>
      <c r="E24" s="1">
        <v>41828000</v>
      </c>
      <c r="F24" s="1">
        <v>750000</v>
      </c>
      <c r="G24" s="2">
        <f t="shared" si="1"/>
        <v>1.7930572822033086E-2</v>
      </c>
      <c r="H24" s="1">
        <v>500000</v>
      </c>
    </row>
    <row r="25" spans="2:8" x14ac:dyDescent="0.25">
      <c r="B25" t="s">
        <v>19</v>
      </c>
      <c r="E25" s="1">
        <v>44165000</v>
      </c>
      <c r="F25" s="1">
        <v>750000</v>
      </c>
      <c r="G25" s="2">
        <f t="shared" si="1"/>
        <v>1.6981772897090457E-2</v>
      </c>
      <c r="H25" s="1">
        <v>400000</v>
      </c>
    </row>
    <row r="26" spans="2:8" x14ac:dyDescent="0.25">
      <c r="B26" t="s">
        <v>32</v>
      </c>
      <c r="C26" s="1" t="s">
        <v>2</v>
      </c>
      <c r="E26" s="1">
        <v>81870000</v>
      </c>
      <c r="F26" s="1">
        <v>750000</v>
      </c>
      <c r="G26" s="2">
        <f t="shared" si="1"/>
        <v>9.1608647856357642E-3</v>
      </c>
    </row>
    <row r="27" spans="2:8" x14ac:dyDescent="0.25">
      <c r="B27" t="s">
        <v>25</v>
      </c>
      <c r="F27" s="1">
        <v>600000</v>
      </c>
      <c r="G27" s="2" t="s">
        <v>2</v>
      </c>
      <c r="H27" s="1">
        <v>300000</v>
      </c>
    </row>
    <row r="28" spans="2:8" x14ac:dyDescent="0.25">
      <c r="B28" t="s">
        <v>23</v>
      </c>
      <c r="C28" s="1">
        <v>45000000</v>
      </c>
      <c r="E28" s="1">
        <v>29000000</v>
      </c>
      <c r="F28" s="1">
        <v>600000</v>
      </c>
      <c r="G28" s="2">
        <f>F28/E28</f>
        <v>2.0689655172413793E-2</v>
      </c>
      <c r="H28" s="1">
        <v>350000</v>
      </c>
    </row>
    <row r="29" spans="2:8" x14ac:dyDescent="0.25">
      <c r="B29" t="s">
        <v>24</v>
      </c>
      <c r="E29" s="1">
        <v>31000000</v>
      </c>
      <c r="F29" s="1">
        <v>600000</v>
      </c>
      <c r="G29" s="2">
        <f>F29/E29</f>
        <v>1.935483870967742E-2</v>
      </c>
      <c r="H29" s="1">
        <v>300000</v>
      </c>
    </row>
    <row r="30" spans="2:8" x14ac:dyDescent="0.25">
      <c r="B30" t="s">
        <v>21</v>
      </c>
      <c r="F30" s="1">
        <v>500000</v>
      </c>
      <c r="G30" s="2" t="s">
        <v>2</v>
      </c>
      <c r="H30" s="1">
        <v>350000</v>
      </c>
    </row>
    <row r="31" spans="2:8" x14ac:dyDescent="0.25">
      <c r="B31" t="s">
        <v>26</v>
      </c>
      <c r="C31" s="1">
        <v>27000000</v>
      </c>
      <c r="D31" s="1">
        <v>350000</v>
      </c>
      <c r="E31" s="1">
        <v>20000000</v>
      </c>
      <c r="F31" s="1">
        <v>500000</v>
      </c>
      <c r="G31" s="2">
        <f>F31/E31</f>
        <v>2.5000000000000001E-2</v>
      </c>
      <c r="H31" s="1">
        <v>250000</v>
      </c>
    </row>
    <row r="32" spans="2:8" x14ac:dyDescent="0.25">
      <c r="B32" t="s">
        <v>27</v>
      </c>
      <c r="C32" s="1">
        <v>29000000</v>
      </c>
      <c r="D32" s="1">
        <v>225000</v>
      </c>
      <c r="E32" s="1" t="s">
        <v>2</v>
      </c>
      <c r="F32" s="1">
        <v>350000</v>
      </c>
      <c r="G32" s="2" t="s">
        <v>2</v>
      </c>
      <c r="H32" s="1">
        <v>200000</v>
      </c>
    </row>
    <row r="33" spans="1:8" x14ac:dyDescent="0.25">
      <c r="B33" t="s">
        <v>31</v>
      </c>
      <c r="D33" s="1">
        <v>450000</v>
      </c>
      <c r="E33" s="1">
        <v>20000000</v>
      </c>
      <c r="F33" s="1">
        <v>350000</v>
      </c>
      <c r="G33" s="2">
        <f>F33/E33</f>
        <v>1.7500000000000002E-2</v>
      </c>
    </row>
    <row r="34" spans="1:8" x14ac:dyDescent="0.25">
      <c r="B34" t="s">
        <v>34</v>
      </c>
      <c r="D34" s="1">
        <v>100000</v>
      </c>
      <c r="E34" s="1">
        <v>28500000</v>
      </c>
      <c r="F34" s="1">
        <v>325000</v>
      </c>
      <c r="G34" s="2">
        <f>F34/E34</f>
        <v>1.1403508771929825E-2</v>
      </c>
    </row>
    <row r="35" spans="1:8" x14ac:dyDescent="0.25">
      <c r="B35" t="s">
        <v>35</v>
      </c>
      <c r="D35" s="1">
        <v>100000</v>
      </c>
      <c r="E35" s="1">
        <v>32000000</v>
      </c>
      <c r="F35" s="1">
        <v>325000</v>
      </c>
      <c r="G35" s="2">
        <f>F35/E35</f>
        <v>1.015625E-2</v>
      </c>
    </row>
    <row r="36" spans="1:8" x14ac:dyDescent="0.25">
      <c r="B36" t="s">
        <v>33</v>
      </c>
      <c r="D36" s="1">
        <v>75000</v>
      </c>
      <c r="E36" s="1">
        <v>53000000</v>
      </c>
      <c r="F36" s="9">
        <v>350000</v>
      </c>
      <c r="G36" s="2">
        <f>F36/E36</f>
        <v>6.6037735849056606E-3</v>
      </c>
    </row>
    <row r="37" spans="1:8" x14ac:dyDescent="0.25">
      <c r="B37" t="s">
        <v>28</v>
      </c>
      <c r="D37" s="1">
        <v>200000</v>
      </c>
      <c r="F37" s="1">
        <v>300000</v>
      </c>
      <c r="G37" s="2" t="s">
        <v>52</v>
      </c>
      <c r="H37" s="1">
        <v>200000</v>
      </c>
    </row>
    <row r="38" spans="1:8" x14ac:dyDescent="0.25">
      <c r="B38" t="s">
        <v>36</v>
      </c>
      <c r="D38" s="1">
        <v>150000</v>
      </c>
      <c r="F38" s="1">
        <v>300000</v>
      </c>
      <c r="G38" s="2" t="s">
        <v>2</v>
      </c>
    </row>
    <row r="39" spans="1:8" x14ac:dyDescent="0.25">
      <c r="B39" t="s">
        <v>47</v>
      </c>
      <c r="D39" s="1">
        <v>200000</v>
      </c>
      <c r="E39" s="1">
        <v>19000000</v>
      </c>
      <c r="F39" s="1">
        <v>300000</v>
      </c>
      <c r="G39" s="2">
        <f>F39/E39</f>
        <v>1.5789473684210527E-2</v>
      </c>
    </row>
    <row r="40" spans="1:8" x14ac:dyDescent="0.25">
      <c r="A40" t="s">
        <v>2</v>
      </c>
      <c r="B40" s="3" t="s">
        <v>67</v>
      </c>
      <c r="C40" s="1" t="s">
        <v>2</v>
      </c>
      <c r="D40" s="1">
        <v>400000</v>
      </c>
      <c r="F40" s="1">
        <v>300000</v>
      </c>
    </row>
    <row r="41" spans="1:8" x14ac:dyDescent="0.25">
      <c r="B41" s="3" t="s">
        <v>39</v>
      </c>
      <c r="D41" s="1">
        <v>175000</v>
      </c>
      <c r="F41" s="1">
        <v>250000</v>
      </c>
      <c r="G41" s="2" t="s">
        <v>2</v>
      </c>
    </row>
    <row r="42" spans="1:8" x14ac:dyDescent="0.25">
      <c r="B42" t="s">
        <v>42</v>
      </c>
      <c r="D42" s="1">
        <v>125000</v>
      </c>
      <c r="E42" s="1">
        <v>17500000</v>
      </c>
      <c r="F42" s="1">
        <v>250000</v>
      </c>
      <c r="G42" s="2">
        <f>F42/E42</f>
        <v>1.4285714285714285E-2</v>
      </c>
    </row>
    <row r="43" spans="1:8" x14ac:dyDescent="0.25">
      <c r="B43" t="s">
        <v>55</v>
      </c>
      <c r="D43" s="1">
        <v>180000</v>
      </c>
      <c r="F43" s="1">
        <v>250000</v>
      </c>
    </row>
    <row r="44" spans="1:8" x14ac:dyDescent="0.25">
      <c r="B44" t="s">
        <v>56</v>
      </c>
      <c r="D44" s="1">
        <v>200000</v>
      </c>
      <c r="E44" s="1">
        <v>11700000</v>
      </c>
      <c r="F44" s="1">
        <v>250000</v>
      </c>
    </row>
    <row r="45" spans="1:8" x14ac:dyDescent="0.25">
      <c r="B45" t="s">
        <v>85</v>
      </c>
      <c r="F45" s="1">
        <v>250000</v>
      </c>
    </row>
    <row r="46" spans="1:8" x14ac:dyDescent="0.25">
      <c r="B46" t="s">
        <v>43</v>
      </c>
      <c r="D46" s="1">
        <v>140000</v>
      </c>
      <c r="E46" s="1">
        <v>15000000</v>
      </c>
      <c r="F46" s="9">
        <v>225000</v>
      </c>
      <c r="G46" s="2">
        <f>F46/E46</f>
        <v>1.4999999999999999E-2</v>
      </c>
    </row>
    <row r="47" spans="1:8" x14ac:dyDescent="0.25">
      <c r="B47" t="s">
        <v>44</v>
      </c>
      <c r="D47" s="1">
        <v>140000</v>
      </c>
      <c r="E47" s="1">
        <v>15000000</v>
      </c>
      <c r="F47" s="9">
        <v>225000</v>
      </c>
      <c r="G47" s="2">
        <f>F47/E47</f>
        <v>1.4999999999999999E-2</v>
      </c>
    </row>
    <row r="48" spans="1:8" x14ac:dyDescent="0.25">
      <c r="A48" t="s">
        <v>2</v>
      </c>
      <c r="B48" t="s">
        <v>50</v>
      </c>
      <c r="D48" s="1">
        <v>400000</v>
      </c>
      <c r="E48" s="1" t="s">
        <v>2</v>
      </c>
      <c r="F48" s="1">
        <v>200000</v>
      </c>
      <c r="G48" s="2" t="s">
        <v>2</v>
      </c>
      <c r="H48" s="1" t="s">
        <v>30</v>
      </c>
    </row>
    <row r="49" spans="2:10" x14ac:dyDescent="0.25">
      <c r="B49" t="s">
        <v>41</v>
      </c>
      <c r="C49" s="1">
        <v>16000000</v>
      </c>
      <c r="D49" s="1">
        <v>500000</v>
      </c>
      <c r="E49" s="1">
        <v>-33500000</v>
      </c>
      <c r="F49" s="1">
        <v>200000</v>
      </c>
      <c r="G49" s="2" t="s">
        <v>2</v>
      </c>
    </row>
    <row r="50" spans="2:10" x14ac:dyDescent="0.25">
      <c r="B50" t="s">
        <v>40</v>
      </c>
      <c r="C50" s="1">
        <v>-180000000</v>
      </c>
      <c r="E50" s="1">
        <v>-298223000</v>
      </c>
      <c r="F50" s="1">
        <v>200000</v>
      </c>
      <c r="G50" s="2" t="s">
        <v>2</v>
      </c>
    </row>
    <row r="51" spans="2:10" x14ac:dyDescent="0.25">
      <c r="B51" t="s">
        <v>48</v>
      </c>
      <c r="D51" s="1">
        <v>100000</v>
      </c>
      <c r="F51" s="1">
        <v>200000</v>
      </c>
      <c r="G51" s="2" t="s">
        <v>2</v>
      </c>
    </row>
    <row r="52" spans="2:10" x14ac:dyDescent="0.25">
      <c r="B52" t="s">
        <v>66</v>
      </c>
      <c r="D52" s="1">
        <v>100000</v>
      </c>
      <c r="F52" s="1">
        <v>200000</v>
      </c>
      <c r="G52" s="2" t="s">
        <v>2</v>
      </c>
    </row>
    <row r="53" spans="2:10" x14ac:dyDescent="0.25">
      <c r="B53" t="s">
        <v>46</v>
      </c>
      <c r="D53" s="1">
        <v>140000</v>
      </c>
      <c r="E53" s="1">
        <v>10000000</v>
      </c>
      <c r="F53" s="1">
        <v>200000</v>
      </c>
      <c r="G53" s="2">
        <f>F53/E53</f>
        <v>0.02</v>
      </c>
    </row>
    <row r="54" spans="2:10" x14ac:dyDescent="0.25">
      <c r="B54" t="s">
        <v>63</v>
      </c>
      <c r="D54" s="1">
        <v>100000</v>
      </c>
      <c r="E54" s="1">
        <v>12500000</v>
      </c>
      <c r="F54" s="1">
        <v>200000</v>
      </c>
      <c r="G54" s="2">
        <f>F54/E54</f>
        <v>1.6E-2</v>
      </c>
    </row>
    <row r="55" spans="2:10" x14ac:dyDescent="0.25">
      <c r="B55" t="s">
        <v>64</v>
      </c>
      <c r="D55" s="1">
        <v>150000</v>
      </c>
      <c r="E55" s="1">
        <v>12500000</v>
      </c>
      <c r="F55" s="9">
        <v>200000</v>
      </c>
      <c r="G55" s="2">
        <f>F55/E55</f>
        <v>1.6E-2</v>
      </c>
    </row>
    <row r="56" spans="2:10" x14ac:dyDescent="0.25">
      <c r="B56" t="s">
        <v>54</v>
      </c>
      <c r="D56" s="1">
        <v>55000</v>
      </c>
      <c r="F56" s="1">
        <v>200000</v>
      </c>
      <c r="J56" t="s">
        <v>2</v>
      </c>
    </row>
    <row r="57" spans="2:10" x14ac:dyDescent="0.25">
      <c r="B57" t="s">
        <v>57</v>
      </c>
      <c r="D57" s="1">
        <v>165000</v>
      </c>
      <c r="F57" s="1">
        <v>200000</v>
      </c>
    </row>
    <row r="58" spans="2:10" x14ac:dyDescent="0.25">
      <c r="B58" t="s">
        <v>59</v>
      </c>
      <c r="D58" s="1">
        <v>150000</v>
      </c>
      <c r="F58" s="1">
        <v>200000</v>
      </c>
    </row>
    <row r="59" spans="2:10" x14ac:dyDescent="0.25">
      <c r="B59" t="s">
        <v>60</v>
      </c>
      <c r="D59" s="1">
        <v>550000</v>
      </c>
      <c r="F59" s="1">
        <v>200000</v>
      </c>
    </row>
    <row r="60" spans="2:10" x14ac:dyDescent="0.25">
      <c r="B60" t="s">
        <v>61</v>
      </c>
      <c r="D60" s="1">
        <v>150000</v>
      </c>
      <c r="F60" s="1">
        <v>200000</v>
      </c>
    </row>
    <row r="61" spans="2:10" x14ac:dyDescent="0.25">
      <c r="B61" t="s">
        <v>74</v>
      </c>
      <c r="D61" s="1">
        <v>140000</v>
      </c>
      <c r="F61" s="9">
        <v>200000</v>
      </c>
      <c r="I61">
        <v>100</v>
      </c>
    </row>
    <row r="62" spans="2:10" x14ac:dyDescent="0.25">
      <c r="B62" t="s">
        <v>86</v>
      </c>
      <c r="F62" s="1">
        <v>200000</v>
      </c>
    </row>
    <row r="63" spans="2:10" x14ac:dyDescent="0.25">
      <c r="B63" t="s">
        <v>84</v>
      </c>
      <c r="D63" s="1">
        <v>150000</v>
      </c>
      <c r="E63" s="1">
        <v>9000000</v>
      </c>
      <c r="F63" s="1">
        <v>175000</v>
      </c>
    </row>
    <row r="64" spans="2:10" x14ac:dyDescent="0.25">
      <c r="B64" t="s">
        <v>87</v>
      </c>
      <c r="F64" s="1">
        <v>150000</v>
      </c>
    </row>
    <row r="65" spans="1:9" x14ac:dyDescent="0.25">
      <c r="B65" t="s">
        <v>37</v>
      </c>
      <c r="D65" s="1">
        <v>75000</v>
      </c>
      <c r="F65" s="1">
        <v>150000</v>
      </c>
      <c r="G65" s="2" t="s">
        <v>2</v>
      </c>
    </row>
    <row r="66" spans="1:9" x14ac:dyDescent="0.25">
      <c r="B66" t="s">
        <v>45</v>
      </c>
      <c r="D66" s="1">
        <v>35000</v>
      </c>
      <c r="E66" s="1">
        <v>10000000</v>
      </c>
      <c r="F66" s="1">
        <v>150000</v>
      </c>
      <c r="G66" s="2">
        <f>F66/E66</f>
        <v>1.4999999999999999E-2</v>
      </c>
      <c r="I66">
        <v>150</v>
      </c>
    </row>
    <row r="67" spans="1:9" x14ac:dyDescent="0.25">
      <c r="B67" t="s">
        <v>82</v>
      </c>
      <c r="D67" s="1">
        <v>130000</v>
      </c>
      <c r="F67" s="1">
        <v>150000</v>
      </c>
    </row>
    <row r="68" spans="1:9" x14ac:dyDescent="0.25">
      <c r="B68" t="s">
        <v>38</v>
      </c>
      <c r="D68" s="1">
        <v>75000</v>
      </c>
      <c r="F68" s="1">
        <v>125000</v>
      </c>
      <c r="G68" s="2" t="s">
        <v>2</v>
      </c>
    </row>
    <row r="69" spans="1:9" x14ac:dyDescent="0.25">
      <c r="B69" t="s">
        <v>75</v>
      </c>
      <c r="D69" s="1">
        <v>75000</v>
      </c>
      <c r="F69" s="1">
        <v>125000</v>
      </c>
      <c r="G69" s="2" t="s">
        <v>2</v>
      </c>
    </row>
    <row r="70" spans="1:9" x14ac:dyDescent="0.25">
      <c r="B70" t="s">
        <v>49</v>
      </c>
      <c r="D70" s="1">
        <v>140000</v>
      </c>
      <c r="E70" s="1">
        <v>5000000</v>
      </c>
      <c r="F70" s="1">
        <v>125000</v>
      </c>
      <c r="G70" s="2">
        <f>F70/E70</f>
        <v>2.5000000000000001E-2</v>
      </c>
    </row>
    <row r="71" spans="1:9" x14ac:dyDescent="0.25">
      <c r="B71" t="s">
        <v>62</v>
      </c>
      <c r="D71" s="1">
        <v>60000</v>
      </c>
      <c r="F71" s="1">
        <v>125000</v>
      </c>
      <c r="G71" s="2" t="s">
        <v>2</v>
      </c>
    </row>
    <row r="72" spans="1:9" x14ac:dyDescent="0.25">
      <c r="A72" t="s">
        <v>2</v>
      </c>
      <c r="B72" s="3" t="s">
        <v>58</v>
      </c>
      <c r="D72" s="1">
        <v>40000</v>
      </c>
      <c r="F72" s="1">
        <v>100000</v>
      </c>
    </row>
    <row r="73" spans="1:9" x14ac:dyDescent="0.25">
      <c r="B73" t="s">
        <v>65</v>
      </c>
      <c r="D73" s="1">
        <v>75000</v>
      </c>
      <c r="F73" s="1">
        <v>100000</v>
      </c>
      <c r="G73" s="2" t="s">
        <v>52</v>
      </c>
    </row>
    <row r="74" spans="1:9" x14ac:dyDescent="0.25">
      <c r="B74" t="s">
        <v>77</v>
      </c>
      <c r="D74" s="1">
        <v>75000</v>
      </c>
      <c r="E74" s="1">
        <v>2500000</v>
      </c>
      <c r="F74" s="1">
        <v>100000</v>
      </c>
      <c r="G74" s="2" t="s">
        <v>2</v>
      </c>
    </row>
    <row r="75" spans="1:9" x14ac:dyDescent="0.25">
      <c r="B75" t="s">
        <v>81</v>
      </c>
      <c r="D75" s="1">
        <v>0</v>
      </c>
      <c r="E75" s="1">
        <v>3600000</v>
      </c>
      <c r="F75" s="1">
        <v>100000</v>
      </c>
    </row>
    <row r="76" spans="1:9" x14ac:dyDescent="0.25">
      <c r="B76" t="s">
        <v>78</v>
      </c>
      <c r="D76" s="1">
        <v>25000</v>
      </c>
      <c r="E76" s="1">
        <v>2000000</v>
      </c>
      <c r="F76" s="1">
        <v>100000</v>
      </c>
    </row>
    <row r="77" spans="1:9" x14ac:dyDescent="0.25">
      <c r="B77" t="s">
        <v>79</v>
      </c>
      <c r="D77" s="1">
        <v>15000</v>
      </c>
      <c r="E77" s="1">
        <v>2000000</v>
      </c>
      <c r="F77" s="1">
        <v>100000</v>
      </c>
    </row>
    <row r="78" spans="1:9" x14ac:dyDescent="0.25">
      <c r="B78" t="s">
        <v>51</v>
      </c>
      <c r="D78" s="1">
        <v>30000</v>
      </c>
      <c r="F78" s="1">
        <v>75000</v>
      </c>
      <c r="G78" s="2" t="s">
        <v>2</v>
      </c>
    </row>
    <row r="79" spans="1:9" x14ac:dyDescent="0.25">
      <c r="B79" t="s">
        <v>80</v>
      </c>
      <c r="D79" s="1">
        <v>10000</v>
      </c>
      <c r="F79" s="1">
        <v>75000</v>
      </c>
    </row>
    <row r="80" spans="1:9" x14ac:dyDescent="0.25">
      <c r="B80" t="s">
        <v>76</v>
      </c>
      <c r="D80" s="1">
        <v>400000</v>
      </c>
      <c r="F80" s="1">
        <v>75000</v>
      </c>
    </row>
    <row r="81" spans="2:2" x14ac:dyDescent="0.25">
      <c r="B81" t="s">
        <v>2</v>
      </c>
    </row>
    <row r="82" spans="2:2" x14ac:dyDescent="0.25">
      <c r="B82" t="s">
        <v>2</v>
      </c>
    </row>
    <row r="126" spans="5:5" x14ac:dyDescent="0.25">
      <c r="E126" s="1" t="s">
        <v>29</v>
      </c>
    </row>
    <row r="132" spans="6:6" x14ac:dyDescent="0.25">
      <c r="F132" s="1" t="s">
        <v>88</v>
      </c>
    </row>
  </sheetData>
  <phoneticPr fontId="0" type="noConversion"/>
  <pageMargins left="0.25" right="0.2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Lavorato</dc:creator>
  <cp:lastModifiedBy>Havlíček Jan</cp:lastModifiedBy>
  <cp:lastPrinted>2001-11-14T21:02:30Z</cp:lastPrinted>
  <dcterms:created xsi:type="dcterms:W3CDTF">2001-11-13T16:30:00Z</dcterms:created>
  <dcterms:modified xsi:type="dcterms:W3CDTF">2023-09-10T15:46:50Z</dcterms:modified>
</cp:coreProperties>
</file>