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120"/>
  </bookViews>
  <sheets>
    <sheet name="Dec_Sales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<sst xmlns="http://schemas.openxmlformats.org/spreadsheetml/2006/main" count="349" uniqueCount="71">
  <si>
    <t>Entity</t>
  </si>
  <si>
    <t>Pipeline</t>
  </si>
  <si>
    <t>NomType</t>
  </si>
  <si>
    <t>PointID</t>
  </si>
  <si>
    <t>Rec Meter</t>
  </si>
  <si>
    <t>Del Meter</t>
  </si>
  <si>
    <t xml:space="preserve">Qty </t>
  </si>
  <si>
    <t>Unit</t>
  </si>
  <si>
    <t>Price</t>
  </si>
  <si>
    <t>Status</t>
  </si>
  <si>
    <t>Statement ID</t>
  </si>
  <si>
    <t>Stmt. Date</t>
  </si>
  <si>
    <t>Acct Pd</t>
  </si>
  <si>
    <t xml:space="preserve">NEWPOWER    </t>
  </si>
  <si>
    <t xml:space="preserve">SONAT       </t>
  </si>
  <si>
    <t>DEF</t>
  </si>
  <si>
    <t xml:space="preserve">S-ENA-0002-001          </t>
  </si>
  <si>
    <t xml:space="preserve">Wdr - CSS   </t>
  </si>
  <si>
    <t xml:space="preserve">Dth   </t>
  </si>
  <si>
    <t>Nom</t>
  </si>
  <si>
    <t xml:space="preserve">12-00-S-00000004            </t>
  </si>
  <si>
    <t xml:space="preserve">TRANSCO     </t>
  </si>
  <si>
    <t xml:space="preserve">S-ENA-0003-001          </t>
  </si>
  <si>
    <t xml:space="preserve">Wdr - ESS   </t>
  </si>
  <si>
    <t xml:space="preserve">S-ENA-0004-001          </t>
  </si>
  <si>
    <t xml:space="preserve">Wdr - WSS   </t>
  </si>
  <si>
    <t xml:space="preserve">AGL         </t>
  </si>
  <si>
    <t xml:space="preserve">S-ENA-0005-001          </t>
  </si>
  <si>
    <t xml:space="preserve">Atlanta     </t>
  </si>
  <si>
    <t xml:space="preserve">CVA         </t>
  </si>
  <si>
    <t xml:space="preserve">S-ENA-0006-001          </t>
  </si>
  <si>
    <t xml:space="preserve">CGV 10-30   </t>
  </si>
  <si>
    <t xml:space="preserve">S-ENA-0008-001          </t>
  </si>
  <si>
    <t xml:space="preserve">Valdosta    </t>
  </si>
  <si>
    <t xml:space="preserve">COH         </t>
  </si>
  <si>
    <t xml:space="preserve">S-ENA-0009-001          </t>
  </si>
  <si>
    <t xml:space="preserve">CHOICE Pool </t>
  </si>
  <si>
    <t xml:space="preserve">S-ENA-0010-002          </t>
  </si>
  <si>
    <t xml:space="preserve">S-ENA-0011-001          </t>
  </si>
  <si>
    <t>ANR Monclova</t>
  </si>
  <si>
    <t xml:space="preserve">23N-02      </t>
  </si>
  <si>
    <t xml:space="preserve">S-ENA-0022-001          </t>
  </si>
  <si>
    <t xml:space="preserve">WDr         </t>
  </si>
  <si>
    <t xml:space="preserve">NJN         </t>
  </si>
  <si>
    <t xml:space="preserve">S-ENA-0023-001          </t>
  </si>
  <si>
    <t xml:space="preserve">WGL         </t>
  </si>
  <si>
    <t xml:space="preserve">S-ENA-0024-001          </t>
  </si>
  <si>
    <t xml:space="preserve">TCO - 78    </t>
  </si>
  <si>
    <t xml:space="preserve">TCO         </t>
  </si>
  <si>
    <t xml:space="preserve">S-ENA-0025-001          </t>
  </si>
  <si>
    <t xml:space="preserve">12-00-S-00000005            </t>
  </si>
  <si>
    <t xml:space="preserve">S-ENA-0027-001          </t>
  </si>
  <si>
    <t xml:space="preserve">S-ENA-0028-001          </t>
  </si>
  <si>
    <t xml:space="preserve">S-ENA-0029-001          </t>
  </si>
  <si>
    <t xml:space="preserve">A06 Agg     </t>
  </si>
  <si>
    <t xml:space="preserve">S-ENA-0029-002          </t>
  </si>
  <si>
    <t xml:space="preserve">Broad Run   </t>
  </si>
  <si>
    <t xml:space="preserve">S-ENA-0029-003          </t>
  </si>
  <si>
    <t xml:space="preserve">S-ENA-0029-004          </t>
  </si>
  <si>
    <t xml:space="preserve">Maumee      </t>
  </si>
  <si>
    <t xml:space="preserve">S-ENA-0030-001          </t>
  </si>
  <si>
    <t xml:space="preserve">S-ENA-0032-001          </t>
  </si>
  <si>
    <t xml:space="preserve">TENN        </t>
  </si>
  <si>
    <t xml:space="preserve">S-ENA-0033-001          </t>
  </si>
  <si>
    <t xml:space="preserve">CPA         </t>
  </si>
  <si>
    <t xml:space="preserve">S-ENA-0034-001          </t>
  </si>
  <si>
    <t xml:space="preserve">S-ENA-0036-001          </t>
  </si>
  <si>
    <t xml:space="preserve">S-ENA-0037-001          </t>
  </si>
  <si>
    <t xml:space="preserve">WGL 78      </t>
  </si>
  <si>
    <t xml:space="preserve">S-ENA-0038-001          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</si>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</sst>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2" borderId="0" xfId="0" applyFill="1"/>
    <xf numFmtId="3" fontId="0" fillId="2" borderId="0" xfId="0" applyNumberFormat="1" applyFill="1"/>
    <xf numFmtId="14" fontId="0" fillId="2" borderId="0" xfId="0" applyNumberFormat="1" applyFill="1"/>
    <xf numFmtId="17" fontId="0" fillId="2" borderId="0" xfId="0" applyNumberFormat="1" applyFill="1"/>
    <xf numFmtId="11" fontId="0" fillId="2" borderId="0" xfId="0" applyNumberFormat="1" applyFill="1"/>
    <xf numFmtId="43" fontId="0" fillId="2" borderId="0" xfId="1" applyFont="1" applyFill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K38" sqref="K38"/>
    </sheetView>
  </sheetViews>
  <sheetFormatPr defaultRowHeight="13.2" x14ac:dyDescent="0.25"/>
  <cols>
    <col min="11" max="11" width="13.88671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s="5" customFormat="1" x14ac:dyDescent="0.25">
      <c r="A2" s="5" t="s">
        <v>70</v>
      </c>
      <c r="B2" s="5" t="s">
        <v>13</v>
      </c>
      <c r="C2" s="5" t="s">
        <v>26</v>
      </c>
      <c r="D2" s="5" t="s">
        <v>15</v>
      </c>
      <c r="E2" s="5" t="s">
        <v>27</v>
      </c>
      <c r="F2" s="5" t="s">
        <v>28</v>
      </c>
      <c r="G2" s="5">
        <v>683600</v>
      </c>
      <c r="H2" s="6">
        <v>34478</v>
      </c>
      <c r="I2" s="5" t="s">
        <v>18</v>
      </c>
      <c r="J2" s="5">
        <v>7.3498999999999999</v>
      </c>
      <c r="K2" s="10">
        <f>+H2*J2</f>
        <v>253409.85219999999</v>
      </c>
      <c r="L2" s="5" t="s">
        <v>19</v>
      </c>
      <c r="M2" s="5" t="s">
        <v>20</v>
      </c>
      <c r="N2" s="7">
        <v>36901</v>
      </c>
      <c r="O2" s="8">
        <v>36861</v>
      </c>
    </row>
    <row r="3" spans="1:15" s="5" customFormat="1" x14ac:dyDescent="0.25">
      <c r="A3" s="5" t="s">
        <v>70</v>
      </c>
      <c r="B3" s="5" t="s">
        <v>13</v>
      </c>
      <c r="C3" s="5" t="s">
        <v>26</v>
      </c>
      <c r="D3" s="5" t="s">
        <v>15</v>
      </c>
      <c r="E3" s="5" t="s">
        <v>51</v>
      </c>
      <c r="F3" s="5" t="s">
        <v>28</v>
      </c>
      <c r="G3" s="5">
        <v>6484</v>
      </c>
      <c r="H3" s="6">
        <v>28000</v>
      </c>
      <c r="I3" s="5" t="s">
        <v>18</v>
      </c>
      <c r="J3" s="5">
        <v>8.4879999999999995</v>
      </c>
      <c r="K3" s="10">
        <f t="shared" ref="K3:K37" si="0">+H3*J3</f>
        <v>237664</v>
      </c>
      <c r="L3" s="5" t="s">
        <v>19</v>
      </c>
      <c r="M3" s="5" t="s">
        <v>20</v>
      </c>
      <c r="N3" s="7">
        <v>36901</v>
      </c>
      <c r="O3" s="8">
        <v>36861</v>
      </c>
    </row>
    <row r="4" spans="1:15" s="5" customFormat="1" x14ac:dyDescent="0.25">
      <c r="A4" s="5" t="s">
        <v>70</v>
      </c>
      <c r="B4" s="5" t="s">
        <v>13</v>
      </c>
      <c r="C4" s="5" t="s">
        <v>26</v>
      </c>
      <c r="D4" s="5" t="s">
        <v>15</v>
      </c>
      <c r="E4" s="5" t="s">
        <v>52</v>
      </c>
      <c r="F4" s="5" t="s">
        <v>28</v>
      </c>
      <c r="G4" s="5">
        <v>683600</v>
      </c>
      <c r="H4" s="6">
        <v>57268</v>
      </c>
      <c r="I4" s="5" t="s">
        <v>18</v>
      </c>
      <c r="J4" s="5">
        <v>8.0254999999999992</v>
      </c>
      <c r="K4" s="10">
        <f t="shared" si="0"/>
        <v>459604.33399999997</v>
      </c>
      <c r="L4" s="5" t="s">
        <v>19</v>
      </c>
      <c r="M4" s="5" t="s">
        <v>20</v>
      </c>
      <c r="N4" s="7">
        <v>36901</v>
      </c>
      <c r="O4" s="8">
        <v>36861</v>
      </c>
    </row>
    <row r="5" spans="1:15" s="5" customFormat="1" x14ac:dyDescent="0.25">
      <c r="A5" s="5" t="s">
        <v>70</v>
      </c>
      <c r="B5" s="5" t="s">
        <v>13</v>
      </c>
      <c r="C5" s="5" t="s">
        <v>26</v>
      </c>
      <c r="D5" s="5" t="s">
        <v>15</v>
      </c>
      <c r="E5" s="5" t="s">
        <v>60</v>
      </c>
      <c r="F5" s="5" t="s">
        <v>28</v>
      </c>
      <c r="G5" s="5">
        <v>683600</v>
      </c>
      <c r="H5" s="6">
        <v>26605</v>
      </c>
      <c r="I5" s="5" t="s">
        <v>18</v>
      </c>
      <c r="J5" s="5">
        <v>9.9730000000000008</v>
      </c>
      <c r="K5" s="10">
        <f t="shared" si="0"/>
        <v>265331.66500000004</v>
      </c>
      <c r="L5" s="5" t="s">
        <v>19</v>
      </c>
      <c r="M5" s="5" t="s">
        <v>20</v>
      </c>
      <c r="N5" s="7">
        <v>36901</v>
      </c>
      <c r="O5" s="8">
        <v>36861</v>
      </c>
    </row>
    <row r="6" spans="1:15" s="5" customFormat="1" x14ac:dyDescent="0.25">
      <c r="A6" s="5" t="s">
        <v>70</v>
      </c>
      <c r="B6" s="5" t="s">
        <v>13</v>
      </c>
      <c r="C6" s="5" t="s">
        <v>26</v>
      </c>
      <c r="D6" s="5" t="s">
        <v>15</v>
      </c>
      <c r="E6" s="5" t="s">
        <v>61</v>
      </c>
      <c r="F6" s="5" t="s">
        <v>28</v>
      </c>
      <c r="G6" s="5">
        <v>683600</v>
      </c>
      <c r="H6" s="6">
        <v>22896</v>
      </c>
      <c r="I6" s="5" t="s">
        <v>18</v>
      </c>
      <c r="J6" s="5">
        <v>10.4665</v>
      </c>
      <c r="K6" s="10">
        <f t="shared" si="0"/>
        <v>239640.984</v>
      </c>
      <c r="L6" s="5" t="s">
        <v>19</v>
      </c>
      <c r="M6" s="5" t="s">
        <v>20</v>
      </c>
      <c r="N6" s="7">
        <v>36901</v>
      </c>
      <c r="O6" s="8">
        <v>36861</v>
      </c>
    </row>
    <row r="7" spans="1:15" s="5" customFormat="1" x14ac:dyDescent="0.25">
      <c r="A7" s="5" t="s">
        <v>70</v>
      </c>
      <c r="B7" s="5" t="s">
        <v>13</v>
      </c>
      <c r="C7" s="5" t="s">
        <v>26</v>
      </c>
      <c r="D7" s="5" t="s">
        <v>15</v>
      </c>
      <c r="E7" s="5" t="s">
        <v>32</v>
      </c>
      <c r="F7" s="5" t="s">
        <v>33</v>
      </c>
      <c r="G7" s="5">
        <v>390</v>
      </c>
      <c r="H7" s="5">
        <v>474</v>
      </c>
      <c r="I7" s="5" t="s">
        <v>18</v>
      </c>
      <c r="J7" s="5">
        <v>7.8777999999999997</v>
      </c>
      <c r="K7" s="10">
        <f t="shared" si="0"/>
        <v>3734.0771999999997</v>
      </c>
      <c r="L7" s="5" t="s">
        <v>19</v>
      </c>
      <c r="M7" s="5" t="s">
        <v>20</v>
      </c>
      <c r="N7" s="7">
        <v>36901</v>
      </c>
      <c r="O7" s="8">
        <v>36861</v>
      </c>
    </row>
    <row r="8" spans="1:15" s="5" customFormat="1" x14ac:dyDescent="0.25">
      <c r="A8" t="s">
        <v>70</v>
      </c>
      <c r="B8" t="s">
        <v>13</v>
      </c>
      <c r="C8" t="s">
        <v>34</v>
      </c>
      <c r="D8" t="s">
        <v>15</v>
      </c>
      <c r="E8" t="s">
        <v>38</v>
      </c>
      <c r="F8" t="s">
        <v>39</v>
      </c>
      <c r="G8" t="s">
        <v>40</v>
      </c>
      <c r="H8" s="1">
        <v>1260</v>
      </c>
      <c r="I8" t="s">
        <v>18</v>
      </c>
      <c r="J8">
        <v>10.86</v>
      </c>
      <c r="K8" s="11">
        <f t="shared" si="0"/>
        <v>13683.599999999999</v>
      </c>
      <c r="L8" t="s">
        <v>19</v>
      </c>
      <c r="M8" t="s">
        <v>20</v>
      </c>
      <c r="N8" s="2">
        <v>36901</v>
      </c>
      <c r="O8" s="3">
        <v>36861</v>
      </c>
    </row>
    <row r="9" spans="1:15" s="5" customFormat="1" x14ac:dyDescent="0.25">
      <c r="A9" t="s">
        <v>70</v>
      </c>
      <c r="B9" t="s">
        <v>13</v>
      </c>
      <c r="C9" t="s">
        <v>34</v>
      </c>
      <c r="D9" t="s">
        <v>15</v>
      </c>
      <c r="E9" t="s">
        <v>38</v>
      </c>
      <c r="F9" t="s">
        <v>39</v>
      </c>
      <c r="G9" t="s">
        <v>40</v>
      </c>
      <c r="H9" s="1">
        <v>1100</v>
      </c>
      <c r="I9" t="s">
        <v>18</v>
      </c>
      <c r="J9">
        <v>10.86</v>
      </c>
      <c r="K9" s="11">
        <f t="shared" si="0"/>
        <v>11946</v>
      </c>
      <c r="L9" t="s">
        <v>19</v>
      </c>
      <c r="M9" t="s">
        <v>20</v>
      </c>
      <c r="N9" s="2">
        <v>36901</v>
      </c>
      <c r="O9" s="3">
        <v>36861</v>
      </c>
    </row>
    <row r="10" spans="1:15" s="5" customFormat="1" x14ac:dyDescent="0.25">
      <c r="A10" t="s">
        <v>70</v>
      </c>
      <c r="B10" t="s">
        <v>13</v>
      </c>
      <c r="C10" t="s">
        <v>34</v>
      </c>
      <c r="D10" t="s">
        <v>15</v>
      </c>
      <c r="E10" t="s">
        <v>38</v>
      </c>
      <c r="F10" t="s">
        <v>39</v>
      </c>
      <c r="G10" t="s">
        <v>40</v>
      </c>
      <c r="H10" s="1">
        <v>5250</v>
      </c>
      <c r="I10" t="s">
        <v>18</v>
      </c>
      <c r="J10">
        <v>10.307600000000001</v>
      </c>
      <c r="K10" s="11">
        <f t="shared" si="0"/>
        <v>54114.9</v>
      </c>
      <c r="L10" t="s">
        <v>19</v>
      </c>
      <c r="M10" t="s">
        <v>20</v>
      </c>
      <c r="N10" s="2">
        <v>36901</v>
      </c>
      <c r="O10" s="3">
        <v>36861</v>
      </c>
    </row>
    <row r="11" spans="1:15" s="5" customFormat="1" x14ac:dyDescent="0.25">
      <c r="A11" t="s">
        <v>70</v>
      </c>
      <c r="B11" t="s">
        <v>13</v>
      </c>
      <c r="C11" t="s">
        <v>34</v>
      </c>
      <c r="D11" t="s">
        <v>15</v>
      </c>
      <c r="E11" t="s">
        <v>38</v>
      </c>
      <c r="F11" t="s">
        <v>39</v>
      </c>
      <c r="G11" t="s">
        <v>40</v>
      </c>
      <c r="H11" s="1">
        <v>1000</v>
      </c>
      <c r="I11" t="s">
        <v>18</v>
      </c>
      <c r="J11">
        <v>10.66</v>
      </c>
      <c r="K11" s="11">
        <f t="shared" si="0"/>
        <v>10660</v>
      </c>
      <c r="L11" t="s">
        <v>19</v>
      </c>
      <c r="M11" t="s">
        <v>20</v>
      </c>
      <c r="N11" s="2">
        <v>36901</v>
      </c>
      <c r="O11" s="3">
        <v>36861</v>
      </c>
    </row>
    <row r="12" spans="1:15" s="5" customFormat="1" x14ac:dyDescent="0.25">
      <c r="A12" t="s">
        <v>70</v>
      </c>
      <c r="B12" t="s">
        <v>13</v>
      </c>
      <c r="C12" t="s">
        <v>34</v>
      </c>
      <c r="D12" t="s">
        <v>15</v>
      </c>
      <c r="E12" t="s">
        <v>35</v>
      </c>
      <c r="F12" t="s">
        <v>36</v>
      </c>
      <c r="G12" t="s">
        <v>36</v>
      </c>
      <c r="H12" s="1">
        <v>83204</v>
      </c>
      <c r="I12" t="s">
        <v>18</v>
      </c>
      <c r="J12">
        <v>6.2824999999999998</v>
      </c>
      <c r="K12" s="11">
        <f t="shared" si="0"/>
        <v>522729.13</v>
      </c>
      <c r="L12" t="s">
        <v>19</v>
      </c>
      <c r="M12" t="s">
        <v>20</v>
      </c>
      <c r="N12" s="2">
        <v>36901</v>
      </c>
      <c r="O12" s="3">
        <v>36861</v>
      </c>
    </row>
    <row r="13" spans="1:15" s="5" customFormat="1" x14ac:dyDescent="0.25">
      <c r="A13" t="s">
        <v>70</v>
      </c>
      <c r="B13" t="s">
        <v>13</v>
      </c>
      <c r="C13" t="s">
        <v>34</v>
      </c>
      <c r="D13" t="s">
        <v>15</v>
      </c>
      <c r="E13" t="s">
        <v>35</v>
      </c>
      <c r="F13" t="s">
        <v>36</v>
      </c>
      <c r="G13" t="s">
        <v>36</v>
      </c>
      <c r="H13" s="1">
        <v>8804</v>
      </c>
      <c r="I13" t="s">
        <v>18</v>
      </c>
      <c r="J13">
        <v>6.2824999999999998</v>
      </c>
      <c r="K13" s="11">
        <f t="shared" si="0"/>
        <v>55311.13</v>
      </c>
      <c r="L13" t="s">
        <v>19</v>
      </c>
      <c r="M13" t="s">
        <v>20</v>
      </c>
      <c r="N13" s="2">
        <v>36901</v>
      </c>
      <c r="O13" s="3">
        <v>36861</v>
      </c>
    </row>
    <row r="14" spans="1:15" s="5" customFormat="1" x14ac:dyDescent="0.25">
      <c r="A14" t="s">
        <v>70</v>
      </c>
      <c r="B14" t="s">
        <v>13</v>
      </c>
      <c r="C14" t="s">
        <v>34</v>
      </c>
      <c r="D14" t="s">
        <v>15</v>
      </c>
      <c r="E14" t="s">
        <v>37</v>
      </c>
      <c r="F14" t="s">
        <v>36</v>
      </c>
      <c r="G14" t="s">
        <v>36</v>
      </c>
      <c r="H14" s="1">
        <v>130919</v>
      </c>
      <c r="I14" t="s">
        <v>18</v>
      </c>
      <c r="J14">
        <v>9.8089999999999993</v>
      </c>
      <c r="K14" s="11">
        <f t="shared" si="0"/>
        <v>1284184.4709999999</v>
      </c>
      <c r="L14" t="s">
        <v>19</v>
      </c>
      <c r="M14" t="s">
        <v>20</v>
      </c>
      <c r="N14" s="2">
        <v>36901</v>
      </c>
      <c r="O14" s="3">
        <v>36861</v>
      </c>
    </row>
    <row r="15" spans="1:15" s="5" customFormat="1" x14ac:dyDescent="0.25">
      <c r="A15" t="s">
        <v>70</v>
      </c>
      <c r="B15" t="s">
        <v>13</v>
      </c>
      <c r="C15" t="s">
        <v>34</v>
      </c>
      <c r="D15" t="s">
        <v>15</v>
      </c>
      <c r="E15" t="s">
        <v>41</v>
      </c>
      <c r="F15" t="s">
        <v>42</v>
      </c>
      <c r="G15" t="s">
        <v>42</v>
      </c>
      <c r="H15" s="1">
        <v>1225613</v>
      </c>
      <c r="I15" t="s">
        <v>18</v>
      </c>
      <c r="J15">
        <v>6.2824999999999998</v>
      </c>
      <c r="K15" s="11">
        <f t="shared" si="0"/>
        <v>7699913.6724999994</v>
      </c>
      <c r="L15" t="s">
        <v>19</v>
      </c>
      <c r="M15" t="s">
        <v>20</v>
      </c>
      <c r="N15" s="2">
        <v>36901</v>
      </c>
      <c r="O15" s="3">
        <v>36861</v>
      </c>
    </row>
    <row r="16" spans="1:15" s="5" customFormat="1" x14ac:dyDescent="0.25">
      <c r="A16" t="s">
        <v>70</v>
      </c>
      <c r="B16" t="s">
        <v>13</v>
      </c>
      <c r="C16" t="s">
        <v>64</v>
      </c>
      <c r="D16" t="s">
        <v>15</v>
      </c>
      <c r="E16" t="s">
        <v>65</v>
      </c>
      <c r="F16" s="4">
        <v>2.4999999999999999E-24</v>
      </c>
      <c r="G16" s="4">
        <v>2.4999999999999999E-24</v>
      </c>
      <c r="H16" s="1">
        <v>36952</v>
      </c>
      <c r="I16" t="s">
        <v>18</v>
      </c>
      <c r="J16">
        <v>6.2824999999999998</v>
      </c>
      <c r="K16" s="11">
        <f t="shared" si="0"/>
        <v>232150.94</v>
      </c>
      <c r="L16" t="s">
        <v>19</v>
      </c>
      <c r="M16" t="s">
        <v>20</v>
      </c>
      <c r="N16" s="2">
        <v>36901</v>
      </c>
      <c r="O16" s="3">
        <v>36861</v>
      </c>
    </row>
    <row r="17" spans="1:15" s="5" customFormat="1" x14ac:dyDescent="0.25">
      <c r="A17" s="5" t="s">
        <v>70</v>
      </c>
      <c r="B17" s="5" t="s">
        <v>13</v>
      </c>
      <c r="C17" s="5" t="s">
        <v>64</v>
      </c>
      <c r="D17" s="5" t="s">
        <v>15</v>
      </c>
      <c r="E17" s="5" t="s">
        <v>65</v>
      </c>
      <c r="F17" s="9">
        <v>2.4999999999999999E-24</v>
      </c>
      <c r="G17" s="9">
        <v>2.4999999999999999E-24</v>
      </c>
      <c r="H17" s="6">
        <v>38347</v>
      </c>
      <c r="I17" s="5" t="s">
        <v>18</v>
      </c>
      <c r="J17" s="5">
        <v>6.2824999999999998</v>
      </c>
      <c r="K17" s="10">
        <f t="shared" si="0"/>
        <v>240915.0275</v>
      </c>
      <c r="L17" s="5" t="s">
        <v>19</v>
      </c>
      <c r="M17" s="5" t="s">
        <v>20</v>
      </c>
      <c r="N17" s="7">
        <v>36901</v>
      </c>
      <c r="O17" s="8">
        <v>36861</v>
      </c>
    </row>
    <row r="18" spans="1:15" s="5" customFormat="1" x14ac:dyDescent="0.25">
      <c r="A18" t="s">
        <v>70</v>
      </c>
      <c r="B18" t="s">
        <v>13</v>
      </c>
      <c r="C18" t="s">
        <v>29</v>
      </c>
      <c r="D18" t="s">
        <v>15</v>
      </c>
      <c r="E18" t="s">
        <v>30</v>
      </c>
      <c r="F18" t="s">
        <v>31</v>
      </c>
      <c r="G18" t="s">
        <v>31</v>
      </c>
      <c r="H18" s="1">
        <v>3813</v>
      </c>
      <c r="I18" t="s">
        <v>18</v>
      </c>
      <c r="J18">
        <v>6.2824999999999998</v>
      </c>
      <c r="K18" s="11">
        <f t="shared" si="0"/>
        <v>23955.172500000001</v>
      </c>
      <c r="L18" t="s">
        <v>19</v>
      </c>
      <c r="M18" t="s">
        <v>20</v>
      </c>
      <c r="N18" s="2">
        <v>36901</v>
      </c>
      <c r="O18" s="3">
        <v>36861</v>
      </c>
    </row>
    <row r="19" spans="1:15" s="5" customFormat="1" x14ac:dyDescent="0.25">
      <c r="A19" t="s">
        <v>70</v>
      </c>
      <c r="B19" t="s">
        <v>13</v>
      </c>
      <c r="C19" t="s">
        <v>29</v>
      </c>
      <c r="D19" t="s">
        <v>15</v>
      </c>
      <c r="E19" t="s">
        <v>30</v>
      </c>
      <c r="F19" t="s">
        <v>31</v>
      </c>
      <c r="G19" t="s">
        <v>31</v>
      </c>
      <c r="H19" s="1">
        <v>8866</v>
      </c>
      <c r="I19" t="s">
        <v>18</v>
      </c>
      <c r="J19">
        <v>6.2824999999999998</v>
      </c>
      <c r="K19" s="11">
        <f t="shared" si="0"/>
        <v>55700.644999999997</v>
      </c>
      <c r="L19" t="s">
        <v>19</v>
      </c>
      <c r="M19" t="s">
        <v>20</v>
      </c>
      <c r="N19" s="2">
        <v>36901</v>
      </c>
      <c r="O19" s="3">
        <v>36861</v>
      </c>
    </row>
    <row r="20" spans="1:15" s="5" customFormat="1" x14ac:dyDescent="0.25">
      <c r="A20" s="5" t="s">
        <v>70</v>
      </c>
      <c r="B20" s="5" t="s">
        <v>13</v>
      </c>
      <c r="C20" s="5" t="s">
        <v>43</v>
      </c>
      <c r="D20" s="5" t="s">
        <v>15</v>
      </c>
      <c r="E20" s="5" t="s">
        <v>44</v>
      </c>
      <c r="F20" s="5">
        <v>70953</v>
      </c>
      <c r="G20" s="5">
        <v>70953</v>
      </c>
      <c r="H20" s="6">
        <v>2449</v>
      </c>
      <c r="I20" s="5" t="s">
        <v>18</v>
      </c>
      <c r="J20" s="5">
        <v>6.77</v>
      </c>
      <c r="K20" s="10">
        <f t="shared" si="0"/>
        <v>16579.73</v>
      </c>
      <c r="L20" s="5" t="s">
        <v>19</v>
      </c>
      <c r="M20" s="5" t="s">
        <v>20</v>
      </c>
      <c r="N20" s="7">
        <v>36901</v>
      </c>
      <c r="O20" s="8">
        <v>36861</v>
      </c>
    </row>
    <row r="21" spans="1:15" s="5" customFormat="1" x14ac:dyDescent="0.25">
      <c r="A21" s="5" t="s">
        <v>70</v>
      </c>
      <c r="B21" s="5" t="s">
        <v>13</v>
      </c>
      <c r="C21" s="5" t="s">
        <v>43</v>
      </c>
      <c r="D21" s="5" t="s">
        <v>15</v>
      </c>
      <c r="E21" s="5" t="s">
        <v>44</v>
      </c>
      <c r="F21" s="5">
        <v>70953</v>
      </c>
      <c r="G21" s="5">
        <v>70953</v>
      </c>
      <c r="H21" s="6">
        <v>2976</v>
      </c>
      <c r="I21" s="5" t="s">
        <v>18</v>
      </c>
      <c r="J21" s="5">
        <v>6.77</v>
      </c>
      <c r="K21" s="10">
        <f t="shared" si="0"/>
        <v>20147.52</v>
      </c>
      <c r="L21" s="5" t="s">
        <v>19</v>
      </c>
      <c r="M21" s="5" t="s">
        <v>20</v>
      </c>
      <c r="N21" s="7">
        <v>36901</v>
      </c>
      <c r="O21" s="8">
        <v>36861</v>
      </c>
    </row>
    <row r="22" spans="1:15" s="5" customFormat="1" x14ac:dyDescent="0.25">
      <c r="A22" s="5" t="s">
        <v>70</v>
      </c>
      <c r="B22" s="5" t="s">
        <v>13</v>
      </c>
      <c r="C22" s="5" t="s">
        <v>14</v>
      </c>
      <c r="D22" s="5" t="s">
        <v>15</v>
      </c>
      <c r="E22" s="5" t="s">
        <v>16</v>
      </c>
      <c r="F22" s="5" t="s">
        <v>17</v>
      </c>
      <c r="G22" s="5" t="s">
        <v>17</v>
      </c>
      <c r="H22" s="6">
        <v>167369</v>
      </c>
      <c r="I22" s="5" t="s">
        <v>18</v>
      </c>
      <c r="J22" s="5">
        <v>6.0175000000000001</v>
      </c>
      <c r="K22" s="10">
        <f t="shared" si="0"/>
        <v>1007142.9575</v>
      </c>
      <c r="L22" s="5" t="s">
        <v>19</v>
      </c>
      <c r="M22" s="5" t="s">
        <v>20</v>
      </c>
      <c r="N22" s="7">
        <v>36901</v>
      </c>
      <c r="O22" s="8">
        <v>36861</v>
      </c>
    </row>
    <row r="23" spans="1:15" s="5" customFormat="1" x14ac:dyDescent="0.25">
      <c r="A23" t="s">
        <v>70</v>
      </c>
      <c r="B23" t="s">
        <v>13</v>
      </c>
      <c r="C23" t="s">
        <v>48</v>
      </c>
      <c r="D23" t="s">
        <v>15</v>
      </c>
      <c r="E23" t="s">
        <v>49</v>
      </c>
      <c r="F23">
        <v>69593</v>
      </c>
      <c r="G23">
        <v>69593</v>
      </c>
      <c r="H23" s="1">
        <v>1435</v>
      </c>
      <c r="I23" t="s">
        <v>18</v>
      </c>
      <c r="J23">
        <v>7.2</v>
      </c>
      <c r="K23" s="11">
        <f t="shared" si="0"/>
        <v>10332</v>
      </c>
      <c r="L23" t="s">
        <v>19</v>
      </c>
      <c r="M23" t="s">
        <v>50</v>
      </c>
      <c r="N23" s="2">
        <v>36901</v>
      </c>
      <c r="O23" s="3">
        <v>36861</v>
      </c>
    </row>
    <row r="24" spans="1:15" s="5" customFormat="1" x14ac:dyDescent="0.25">
      <c r="A24" s="5" t="s">
        <v>70</v>
      </c>
      <c r="B24" s="5" t="s">
        <v>13</v>
      </c>
      <c r="C24" s="5" t="s">
        <v>48</v>
      </c>
      <c r="D24" s="5" t="s">
        <v>15</v>
      </c>
      <c r="E24" s="5" t="s">
        <v>66</v>
      </c>
      <c r="F24" s="5">
        <v>69593</v>
      </c>
      <c r="G24" s="5">
        <v>69593</v>
      </c>
      <c r="H24" s="6">
        <v>1227</v>
      </c>
      <c r="I24" s="5" t="s">
        <v>18</v>
      </c>
      <c r="J24" s="5">
        <v>9.81</v>
      </c>
      <c r="K24" s="10">
        <f t="shared" si="0"/>
        <v>12036.87</v>
      </c>
      <c r="L24" s="5" t="s">
        <v>19</v>
      </c>
      <c r="M24" s="5" t="s">
        <v>50</v>
      </c>
      <c r="N24" s="7">
        <v>36901</v>
      </c>
      <c r="O24" s="8">
        <v>36861</v>
      </c>
    </row>
    <row r="25" spans="1:15" s="5" customFormat="1" x14ac:dyDescent="0.25">
      <c r="A25" s="5" t="s">
        <v>70</v>
      </c>
      <c r="B25" s="5" t="s">
        <v>13</v>
      </c>
      <c r="C25" s="5" t="s">
        <v>48</v>
      </c>
      <c r="D25" s="5" t="s">
        <v>15</v>
      </c>
      <c r="E25" s="5" t="s">
        <v>67</v>
      </c>
      <c r="F25" s="5">
        <v>69593</v>
      </c>
      <c r="G25" s="5" t="s">
        <v>68</v>
      </c>
      <c r="H25" s="6">
        <v>1200</v>
      </c>
      <c r="I25" s="5" t="s">
        <v>18</v>
      </c>
      <c r="J25" s="5">
        <v>15</v>
      </c>
      <c r="K25" s="10">
        <f t="shared" si="0"/>
        <v>18000</v>
      </c>
      <c r="L25" s="5" t="s">
        <v>19</v>
      </c>
      <c r="M25" s="5" t="s">
        <v>50</v>
      </c>
      <c r="N25" s="7">
        <v>36901</v>
      </c>
      <c r="O25" s="8">
        <v>36861</v>
      </c>
    </row>
    <row r="26" spans="1:15" s="5" customFormat="1" x14ac:dyDescent="0.25">
      <c r="A26" s="5" t="s">
        <v>70</v>
      </c>
      <c r="B26" s="5" t="s">
        <v>13</v>
      </c>
      <c r="C26" s="5" t="s">
        <v>48</v>
      </c>
      <c r="D26" s="5" t="s">
        <v>15</v>
      </c>
      <c r="E26" s="5" t="s">
        <v>69</v>
      </c>
      <c r="F26" s="5">
        <v>69593</v>
      </c>
      <c r="G26" s="5" t="s">
        <v>68</v>
      </c>
      <c r="H26" s="6">
        <v>4500</v>
      </c>
      <c r="I26" s="5" t="s">
        <v>18</v>
      </c>
      <c r="J26" s="5">
        <v>7.25</v>
      </c>
      <c r="K26" s="10">
        <f t="shared" si="0"/>
        <v>32625</v>
      </c>
      <c r="L26" s="5" t="s">
        <v>19</v>
      </c>
      <c r="M26" s="5" t="s">
        <v>50</v>
      </c>
      <c r="N26" s="7">
        <v>36901</v>
      </c>
      <c r="O26" s="8">
        <v>36861</v>
      </c>
    </row>
    <row r="27" spans="1:15" s="5" customFormat="1" x14ac:dyDescent="0.25">
      <c r="A27" s="5" t="s">
        <v>70</v>
      </c>
      <c r="B27" s="5" t="s">
        <v>13</v>
      </c>
      <c r="C27" s="5" t="s">
        <v>48</v>
      </c>
      <c r="D27" s="5" t="s">
        <v>15</v>
      </c>
      <c r="E27" s="5" t="s">
        <v>57</v>
      </c>
      <c r="F27" s="5">
        <v>70056</v>
      </c>
      <c r="G27" s="5">
        <v>70056</v>
      </c>
      <c r="H27" s="6">
        <v>113894</v>
      </c>
      <c r="I27" s="5" t="s">
        <v>18</v>
      </c>
      <c r="J27" s="5">
        <v>6.2824999999999998</v>
      </c>
      <c r="K27" s="10">
        <f t="shared" si="0"/>
        <v>715539.05499999993</v>
      </c>
      <c r="L27" s="5" t="s">
        <v>19</v>
      </c>
      <c r="M27" s="5" t="s">
        <v>20</v>
      </c>
      <c r="N27" s="7">
        <v>36901</v>
      </c>
      <c r="O27" s="8">
        <v>36861</v>
      </c>
    </row>
    <row r="28" spans="1:15" s="5" customFormat="1" x14ac:dyDescent="0.25">
      <c r="A28" t="s">
        <v>70</v>
      </c>
      <c r="B28" t="s">
        <v>13</v>
      </c>
      <c r="C28" t="s">
        <v>48</v>
      </c>
      <c r="D28" t="s">
        <v>15</v>
      </c>
      <c r="E28" t="s">
        <v>53</v>
      </c>
      <c r="F28" t="s">
        <v>54</v>
      </c>
      <c r="G28" t="s">
        <v>54</v>
      </c>
      <c r="H28" s="1">
        <v>7750</v>
      </c>
      <c r="I28" t="s">
        <v>18</v>
      </c>
      <c r="J28">
        <v>6.2824999999999998</v>
      </c>
      <c r="K28" s="11">
        <f t="shared" si="0"/>
        <v>48689.375</v>
      </c>
      <c r="L28" t="s">
        <v>19</v>
      </c>
      <c r="M28" t="s">
        <v>20</v>
      </c>
      <c r="N28" s="2">
        <v>36901</v>
      </c>
      <c r="O28" s="3">
        <v>36861</v>
      </c>
    </row>
    <row r="29" spans="1:15" s="5" customFormat="1" x14ac:dyDescent="0.25">
      <c r="A29" t="s">
        <v>70</v>
      </c>
      <c r="B29" t="s">
        <v>13</v>
      </c>
      <c r="C29" t="s">
        <v>48</v>
      </c>
      <c r="D29" t="s">
        <v>15</v>
      </c>
      <c r="E29" t="s">
        <v>53</v>
      </c>
      <c r="F29" t="s">
        <v>54</v>
      </c>
      <c r="G29" t="s">
        <v>54</v>
      </c>
      <c r="H29" s="1">
        <v>31062</v>
      </c>
      <c r="I29" t="s">
        <v>18</v>
      </c>
      <c r="J29">
        <v>6.2824999999999998</v>
      </c>
      <c r="K29" s="11">
        <f t="shared" si="0"/>
        <v>195147.01499999998</v>
      </c>
      <c r="L29" t="s">
        <v>19</v>
      </c>
      <c r="M29" t="s">
        <v>20</v>
      </c>
      <c r="N29" s="2">
        <v>36901</v>
      </c>
      <c r="O29" s="3">
        <v>36861</v>
      </c>
    </row>
    <row r="30" spans="1:15" s="5" customFormat="1" x14ac:dyDescent="0.25">
      <c r="A30" s="5" t="s">
        <v>70</v>
      </c>
      <c r="B30" s="5" t="s">
        <v>13</v>
      </c>
      <c r="C30" s="5" t="s">
        <v>48</v>
      </c>
      <c r="D30" s="5" t="s">
        <v>15</v>
      </c>
      <c r="E30" s="5" t="s">
        <v>53</v>
      </c>
      <c r="F30" s="5" t="s">
        <v>54</v>
      </c>
      <c r="G30" s="5" t="s">
        <v>54</v>
      </c>
      <c r="H30" s="6">
        <v>57567</v>
      </c>
      <c r="I30" s="5" t="s">
        <v>18</v>
      </c>
      <c r="J30" s="5">
        <v>6.2824999999999998</v>
      </c>
      <c r="K30" s="10">
        <f t="shared" si="0"/>
        <v>361664.67749999999</v>
      </c>
      <c r="L30" s="5" t="s">
        <v>19</v>
      </c>
      <c r="M30" s="5" t="s">
        <v>20</v>
      </c>
      <c r="N30" s="7">
        <v>36901</v>
      </c>
      <c r="O30" s="8">
        <v>36861</v>
      </c>
    </row>
    <row r="31" spans="1:15" s="5" customFormat="1" x14ac:dyDescent="0.25">
      <c r="A31" s="5" t="s">
        <v>70</v>
      </c>
      <c r="B31" s="5" t="s">
        <v>13</v>
      </c>
      <c r="C31" s="5" t="s">
        <v>48</v>
      </c>
      <c r="D31" s="5" t="s">
        <v>15</v>
      </c>
      <c r="E31" s="5" t="s">
        <v>55</v>
      </c>
      <c r="F31" s="5" t="s">
        <v>56</v>
      </c>
      <c r="G31" s="5" t="s">
        <v>56</v>
      </c>
      <c r="H31" s="6">
        <v>127069</v>
      </c>
      <c r="I31" s="5" t="s">
        <v>18</v>
      </c>
      <c r="J31" s="5">
        <v>6.2824999999999998</v>
      </c>
      <c r="K31" s="10">
        <f t="shared" si="0"/>
        <v>798310.99249999993</v>
      </c>
      <c r="L31" s="5" t="s">
        <v>19</v>
      </c>
      <c r="M31" s="5" t="s">
        <v>20</v>
      </c>
      <c r="N31" s="7">
        <v>36901</v>
      </c>
      <c r="O31" s="8">
        <v>36861</v>
      </c>
    </row>
    <row r="32" spans="1:15" s="5" customFormat="1" x14ac:dyDescent="0.25">
      <c r="A32" s="5" t="s">
        <v>70</v>
      </c>
      <c r="B32" s="5" t="s">
        <v>13</v>
      </c>
      <c r="C32" s="5" t="s">
        <v>48</v>
      </c>
      <c r="D32" s="5" t="s">
        <v>15</v>
      </c>
      <c r="E32" s="5" t="s">
        <v>58</v>
      </c>
      <c r="F32" s="5" t="s">
        <v>59</v>
      </c>
      <c r="G32" s="5" t="s">
        <v>59</v>
      </c>
      <c r="H32" s="6">
        <v>21328</v>
      </c>
      <c r="I32" s="5" t="s">
        <v>18</v>
      </c>
      <c r="J32" s="5">
        <v>6.2824999999999998</v>
      </c>
      <c r="K32" s="10">
        <f t="shared" si="0"/>
        <v>133993.16</v>
      </c>
      <c r="L32" s="5" t="s">
        <v>19</v>
      </c>
      <c r="M32" s="5" t="s">
        <v>20</v>
      </c>
      <c r="N32" s="7">
        <v>36901</v>
      </c>
      <c r="O32" s="8">
        <v>36861</v>
      </c>
    </row>
    <row r="33" spans="1:15" s="5" customFormat="1" x14ac:dyDescent="0.25">
      <c r="A33" s="5" t="s">
        <v>70</v>
      </c>
      <c r="B33" s="5" t="s">
        <v>13</v>
      </c>
      <c r="C33" s="5" t="s">
        <v>62</v>
      </c>
      <c r="D33" s="5" t="s">
        <v>15</v>
      </c>
      <c r="E33" s="5" t="s">
        <v>63</v>
      </c>
      <c r="F33" s="5">
        <v>20828</v>
      </c>
      <c r="G33" s="5">
        <v>20828</v>
      </c>
      <c r="H33" s="6">
        <v>8959</v>
      </c>
      <c r="I33" s="5" t="s">
        <v>18</v>
      </c>
      <c r="J33" s="5">
        <v>-0.01</v>
      </c>
      <c r="K33" s="10">
        <f t="shared" si="0"/>
        <v>-89.59</v>
      </c>
      <c r="L33" s="5" t="s">
        <v>19</v>
      </c>
      <c r="M33" s="5" t="s">
        <v>20</v>
      </c>
      <c r="N33" s="7">
        <v>36901</v>
      </c>
      <c r="O33" s="8">
        <v>36861</v>
      </c>
    </row>
    <row r="34" spans="1:15" s="5" customFormat="1" x14ac:dyDescent="0.25">
      <c r="A34" s="5" t="s">
        <v>70</v>
      </c>
      <c r="B34" s="5" t="s">
        <v>13</v>
      </c>
      <c r="C34" s="5" t="s">
        <v>21</v>
      </c>
      <c r="D34" s="5" t="s">
        <v>15</v>
      </c>
      <c r="E34" s="5" t="s">
        <v>22</v>
      </c>
      <c r="F34" s="5" t="s">
        <v>23</v>
      </c>
      <c r="G34" s="5" t="s">
        <v>23</v>
      </c>
      <c r="H34" s="6">
        <v>3782</v>
      </c>
      <c r="I34" s="5" t="s">
        <v>18</v>
      </c>
      <c r="J34" s="5">
        <v>6.0774999999999997</v>
      </c>
      <c r="K34" s="10">
        <f t="shared" si="0"/>
        <v>22985.105</v>
      </c>
      <c r="L34" s="5" t="s">
        <v>19</v>
      </c>
      <c r="M34" s="5" t="s">
        <v>20</v>
      </c>
      <c r="N34" s="7">
        <v>36901</v>
      </c>
      <c r="O34" s="8">
        <v>36861</v>
      </c>
    </row>
    <row r="35" spans="1:15" s="5" customFormat="1" x14ac:dyDescent="0.25">
      <c r="A35" s="5" t="s">
        <v>70</v>
      </c>
      <c r="B35" s="5" t="s">
        <v>13</v>
      </c>
      <c r="C35" s="5" t="s">
        <v>21</v>
      </c>
      <c r="D35" s="5" t="s">
        <v>15</v>
      </c>
      <c r="E35" s="5" t="s">
        <v>24</v>
      </c>
      <c r="F35" s="5" t="s">
        <v>25</v>
      </c>
      <c r="G35" s="5" t="s">
        <v>25</v>
      </c>
      <c r="H35" s="6">
        <v>89621</v>
      </c>
      <c r="I35" s="5" t="s">
        <v>18</v>
      </c>
      <c r="J35" s="5">
        <v>6.0374999999999996</v>
      </c>
      <c r="K35" s="10">
        <f t="shared" si="0"/>
        <v>541086.78749999998</v>
      </c>
      <c r="L35" s="5" t="s">
        <v>19</v>
      </c>
      <c r="M35" s="5" t="s">
        <v>20</v>
      </c>
      <c r="N35" s="7">
        <v>36901</v>
      </c>
      <c r="O35" s="8">
        <v>36861</v>
      </c>
    </row>
    <row r="36" spans="1:15" s="5" customFormat="1" x14ac:dyDescent="0.25">
      <c r="A36" s="5" t="s">
        <v>70</v>
      </c>
      <c r="B36" s="5" t="s">
        <v>13</v>
      </c>
      <c r="C36" s="5" t="s">
        <v>45</v>
      </c>
      <c r="D36" s="5" t="s">
        <v>15</v>
      </c>
      <c r="E36" s="5" t="s">
        <v>46</v>
      </c>
      <c r="F36" s="5" t="s">
        <v>47</v>
      </c>
      <c r="G36" s="5" t="s">
        <v>47</v>
      </c>
      <c r="H36" s="6">
        <v>14725</v>
      </c>
      <c r="I36" s="5" t="s">
        <v>18</v>
      </c>
      <c r="J36" s="5">
        <v>6.2824999999999998</v>
      </c>
      <c r="K36" s="10">
        <f t="shared" si="0"/>
        <v>92509.8125</v>
      </c>
      <c r="L36" s="5" t="s">
        <v>19</v>
      </c>
      <c r="M36" s="5" t="s">
        <v>20</v>
      </c>
      <c r="N36" s="7">
        <v>36901</v>
      </c>
      <c r="O36" s="8">
        <v>36861</v>
      </c>
    </row>
    <row r="37" spans="1:15" s="5" customFormat="1" x14ac:dyDescent="0.25">
      <c r="A37" s="5" t="s">
        <v>70</v>
      </c>
      <c r="B37" s="5" t="s">
        <v>13</v>
      </c>
      <c r="C37" s="5" t="s">
        <v>45</v>
      </c>
      <c r="D37" s="5" t="s">
        <v>15</v>
      </c>
      <c r="E37" s="5" t="s">
        <v>46</v>
      </c>
      <c r="F37" s="5" t="s">
        <v>47</v>
      </c>
      <c r="G37" s="5" t="s">
        <v>47</v>
      </c>
      <c r="H37" s="6">
        <v>155</v>
      </c>
      <c r="I37" s="5" t="s">
        <v>18</v>
      </c>
      <c r="J37" s="5">
        <v>6.282</v>
      </c>
      <c r="K37" s="10">
        <f t="shared" si="0"/>
        <v>973.71</v>
      </c>
      <c r="L37" s="5" t="s">
        <v>19</v>
      </c>
      <c r="M37" s="5" t="s">
        <v>20</v>
      </c>
      <c r="N37" s="7">
        <v>36901</v>
      </c>
      <c r="O37" s="8">
        <v>36861</v>
      </c>
    </row>
    <row r="38" spans="1:15" x14ac:dyDescent="0.25">
      <c r="H38" s="1"/>
      <c r="K38" s="12">
        <f>SUM(K2:K37)</f>
        <v>15692323.778399996</v>
      </c>
      <c r="N38" s="2"/>
      <c r="O38" s="3"/>
    </row>
    <row r="39" spans="1:15" x14ac:dyDescent="0.25">
      <c r="H39" s="1"/>
      <c r="N39" s="2"/>
      <c r="O39" s="3"/>
    </row>
    <row r="40" spans="1:15" x14ac:dyDescent="0.25">
      <c r="H40" s="1"/>
      <c r="N40" s="2"/>
      <c r="O40" s="3"/>
    </row>
    <row r="41" spans="1:15" x14ac:dyDescent="0.25">
      <c r="H41" s="1"/>
      <c r="N41" s="2"/>
      <c r="O41" s="3"/>
    </row>
    <row r="42" spans="1:15" x14ac:dyDescent="0.25">
      <c r="H42" s="1"/>
      <c r="N42" s="2"/>
      <c r="O42" s="3"/>
    </row>
    <row r="43" spans="1:15" x14ac:dyDescent="0.25">
      <c r="H43" s="1"/>
      <c r="N43" s="2"/>
      <c r="O43" s="3"/>
    </row>
    <row r="44" spans="1:15" x14ac:dyDescent="0.25">
      <c r="H44" s="1"/>
      <c r="N44" s="2"/>
      <c r="O44" s="3"/>
    </row>
    <row r="45" spans="1:15" x14ac:dyDescent="0.25">
      <c r="H45" s="1"/>
      <c r="N45" s="2"/>
      <c r="O45" s="3"/>
    </row>
    <row r="46" spans="1:15" x14ac:dyDescent="0.25">
      <c r="H46" s="1"/>
      <c r="N46" s="2"/>
      <c r="O46" s="3"/>
    </row>
    <row r="47" spans="1:15" x14ac:dyDescent="0.25">
      <c r="H47" s="1"/>
      <c r="N47" s="2"/>
      <c r="O47" s="3"/>
    </row>
    <row r="48" spans="1:15" x14ac:dyDescent="0.25">
      <c r="H48" s="1"/>
      <c r="N48" s="2"/>
      <c r="O48" s="3"/>
    </row>
    <row r="49" spans="8:15" x14ac:dyDescent="0.25">
      <c r="H49" s="1"/>
      <c r="N49" s="2"/>
      <c r="O49" s="3"/>
    </row>
    <row r="50" spans="8:15" x14ac:dyDescent="0.25">
      <c r="H50" s="1"/>
      <c r="N50" s="2"/>
      <c r="O50" s="3"/>
    </row>
    <row r="51" spans="8:15" x14ac:dyDescent="0.25">
      <c r="H51" s="1"/>
      <c r="N51" s="2"/>
      <c r="O51" s="3"/>
    </row>
    <row r="52" spans="8:15" x14ac:dyDescent="0.25">
      <c r="H52" s="1"/>
      <c r="N52" s="2"/>
      <c r="O52" s="3"/>
    </row>
    <row r="53" spans="8:15" x14ac:dyDescent="0.25">
      <c r="H53" s="1"/>
      <c r="N53" s="2"/>
      <c r="O53" s="3"/>
    </row>
  </sheetData>
  <pageMargins left="0.5" right="0.5" top="0.5" bottom="0.5" header="0.5" footer="0.5"/>
  <pageSetup scale="9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2001-10-16T14:10:00Z</cp:lastPrinted>
  <dcterms:created xsi:type="dcterms:W3CDTF">2023-09-10T15:47:05Z</dcterms:created>
  <dcterms:modified xsi:type="dcterms:W3CDTF">2023-09-10T15:47:05Z</dcterms:modified>
</cp:coreProperties>
</file>