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3" i="1"/>
  <c r="F14" i="1"/>
  <c r="D15" i="1"/>
  <c r="F16" i="1"/>
  <c r="F17" i="1"/>
  <c r="F18" i="1"/>
  <c r="D19" i="1"/>
  <c r="F20" i="1"/>
  <c r="F21" i="1"/>
  <c r="B22" i="1"/>
  <c r="D22" i="1"/>
  <c r="E22" i="1"/>
  <c r="F22" i="1"/>
  <c r="G22" i="1"/>
  <c r="D23" i="1"/>
  <c r="E23" i="1"/>
  <c r="F23" i="1"/>
  <c r="B24" i="1"/>
  <c r="D24" i="1"/>
  <c r="E24" i="1"/>
  <c r="F24" i="1"/>
</calcChain>
</file>

<file path=xl/sharedStrings.xml><?xml version="1.0" encoding="utf-8"?>
<sst xmlns="http://schemas.openxmlformats.org/spreadsheetml/2006/main" count="24" uniqueCount="24">
  <si>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</si>
  <si>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</si>
  <si>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</si>
  <si>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</si>
  <si>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</si>
  <si>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</si>
  <si>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</si>
  <si>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</si>
  <si>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</si>
  <si>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</si>
  <si>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</si>
  <si>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</si>
  <si>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</si>
  <si>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</si>
  <si>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</si>
  <si>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</si>
  <si>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</si>
  <si>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</si>
  <si>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</si>
  <si>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</si>
  <si>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</si>
  <si>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</si>
  <si>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March 2000 NYSEG Production Gas</t>
  </si>
  <si>
    <t>NYSEG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</si>
</sst>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  <numFmt numFmtId="168" formatCode="_(* #,##0.0_);_(* \(#,##0.0\);_(* &quot;-&quot;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  <xf numFmtId="168" fontId="0" fillId="0" borderId="4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17" sqref="D17"/>
    </sheetView>
  </sheetViews>
  <sheetFormatPr defaultRowHeight="13.2" x14ac:dyDescent="0.25"/>
  <cols>
    <col min="1" max="1" width="32.88671875" customWidth="1"/>
    <col min="2" max="2" width="12.6640625" customWidth="1"/>
    <col min="3" max="3" width="1.33203125" customWidth="1"/>
    <col min="4" max="6" width="12.6640625" customWidth="1"/>
    <col min="7" max="7" width="11.6640625" customWidth="1"/>
  </cols>
  <sheetData>
    <row r="1" spans="1:6" ht="15" customHeight="1" x14ac:dyDescent="0.25">
      <c r="A1" s="20" t="s">
        <v>14</v>
      </c>
    </row>
    <row r="2" spans="1:6" ht="15" customHeight="1" x14ac:dyDescent="0.25">
      <c r="A2" s="29" t="s">
        <v>22</v>
      </c>
      <c r="B2" s="1"/>
      <c r="C2" s="1"/>
    </row>
    <row r="3" spans="1:6" ht="15" customHeight="1" x14ac:dyDescent="0.25">
      <c r="A3" s="20" t="s">
        <v>15</v>
      </c>
      <c r="E3" s="3"/>
      <c r="F3" s="3"/>
    </row>
    <row r="4" spans="1:6" x14ac:dyDescent="0.25">
      <c r="E4" s="3"/>
      <c r="F4" s="3"/>
    </row>
    <row r="5" spans="1:6" x14ac:dyDescent="0.25">
      <c r="A5" s="11"/>
      <c r="B5" s="10" t="s">
        <v>16</v>
      </c>
      <c r="C5" s="15"/>
      <c r="D5" s="16" t="s">
        <v>12</v>
      </c>
      <c r="E5" s="17"/>
      <c r="F5" s="19"/>
    </row>
    <row r="6" spans="1:6" x14ac:dyDescent="0.25">
      <c r="A6" s="5"/>
      <c r="B6" s="6" t="s">
        <v>17</v>
      </c>
      <c r="C6" s="7"/>
      <c r="D6" s="8">
        <v>2.8</v>
      </c>
      <c r="E6" s="9">
        <v>2.91</v>
      </c>
      <c r="F6" s="9">
        <f>0.61+2.603</f>
        <v>3.2130000000000001</v>
      </c>
    </row>
    <row r="7" spans="1:6" x14ac:dyDescent="0.25">
      <c r="A7" s="12" t="s">
        <v>0</v>
      </c>
      <c r="B7" s="13">
        <v>11657</v>
      </c>
      <c r="C7" s="13"/>
      <c r="D7" s="12"/>
      <c r="E7" s="12"/>
      <c r="F7" s="14">
        <f>+B7</f>
        <v>11657</v>
      </c>
    </row>
    <row r="8" spans="1:6" x14ac:dyDescent="0.25">
      <c r="A8" s="12" t="s">
        <v>21</v>
      </c>
      <c r="B8" s="13">
        <v>765</v>
      </c>
      <c r="C8" s="13"/>
      <c r="D8" s="14">
        <f>+B8</f>
        <v>765</v>
      </c>
      <c r="E8" s="12"/>
      <c r="F8" s="14"/>
    </row>
    <row r="9" spans="1:6" x14ac:dyDescent="0.25">
      <c r="A9" s="12" t="s">
        <v>1</v>
      </c>
      <c r="B9" s="13">
        <v>669</v>
      </c>
      <c r="C9" s="13"/>
      <c r="D9" s="14">
        <f>+B9</f>
        <v>669</v>
      </c>
      <c r="E9" s="12"/>
      <c r="F9" s="14"/>
    </row>
    <row r="10" spans="1:6" x14ac:dyDescent="0.25">
      <c r="A10" s="12" t="s">
        <v>2</v>
      </c>
      <c r="B10" s="13">
        <v>11530</v>
      </c>
      <c r="C10" s="13"/>
      <c r="D10" s="12"/>
      <c r="E10" s="12"/>
      <c r="F10" s="14">
        <f>+B10</f>
        <v>11530</v>
      </c>
    </row>
    <row r="11" spans="1:6" x14ac:dyDescent="0.25">
      <c r="A11" s="12" t="s">
        <v>3</v>
      </c>
      <c r="B11" s="13">
        <v>575</v>
      </c>
      <c r="C11" s="13"/>
      <c r="D11" s="14">
        <f>+B11</f>
        <v>575</v>
      </c>
      <c r="E11" s="12"/>
      <c r="F11" s="14"/>
    </row>
    <row r="12" spans="1:6" x14ac:dyDescent="0.25">
      <c r="A12" s="12" t="s">
        <v>4</v>
      </c>
      <c r="B12" s="13">
        <v>692</v>
      </c>
      <c r="C12" s="13"/>
      <c r="D12" s="14">
        <f>+B12</f>
        <v>692</v>
      </c>
      <c r="E12" s="12"/>
      <c r="F12" s="14"/>
    </row>
    <row r="13" spans="1:6" x14ac:dyDescent="0.25">
      <c r="A13" s="12" t="s">
        <v>5</v>
      </c>
      <c r="B13" s="13">
        <v>924</v>
      </c>
      <c r="C13" s="13"/>
      <c r="D13" s="14"/>
      <c r="E13" s="12"/>
      <c r="F13" s="14">
        <f>+B13</f>
        <v>924</v>
      </c>
    </row>
    <row r="14" spans="1:6" x14ac:dyDescent="0.25">
      <c r="A14" s="12" t="s">
        <v>6</v>
      </c>
      <c r="B14" s="13">
        <v>1037</v>
      </c>
      <c r="C14" s="13"/>
      <c r="D14" s="30"/>
      <c r="E14" s="12"/>
      <c r="F14" s="14">
        <f>+B14</f>
        <v>1037</v>
      </c>
    </row>
    <row r="15" spans="1:6" x14ac:dyDescent="0.25">
      <c r="A15" s="12" t="s">
        <v>7</v>
      </c>
      <c r="B15" s="13">
        <v>2168</v>
      </c>
      <c r="C15" s="13"/>
      <c r="D15" s="14">
        <f>+B15</f>
        <v>2168</v>
      </c>
      <c r="E15" s="14"/>
      <c r="F15" s="12"/>
    </row>
    <row r="16" spans="1:6" x14ac:dyDescent="0.25">
      <c r="A16" s="12" t="s">
        <v>8</v>
      </c>
      <c r="B16" s="13">
        <v>503</v>
      </c>
      <c r="C16" s="13"/>
      <c r="D16" s="14"/>
      <c r="E16" s="12"/>
      <c r="F16" s="14">
        <f>+B16</f>
        <v>503</v>
      </c>
    </row>
    <row r="17" spans="1:7" x14ac:dyDescent="0.25">
      <c r="A17" s="12" t="s">
        <v>9</v>
      </c>
      <c r="B17" s="13">
        <v>800</v>
      </c>
      <c r="C17" s="13"/>
      <c r="D17" s="14">
        <v>209</v>
      </c>
      <c r="E17" s="12"/>
      <c r="F17" s="14">
        <f>+B17-D17</f>
        <v>591</v>
      </c>
    </row>
    <row r="18" spans="1:7" x14ac:dyDescent="0.25">
      <c r="A18" s="12" t="s">
        <v>10</v>
      </c>
      <c r="B18" s="13">
        <v>1278</v>
      </c>
      <c r="C18" s="13"/>
      <c r="D18" s="12"/>
      <c r="E18" s="14"/>
      <c r="F18" s="14">
        <f>+B18-D18</f>
        <v>1278</v>
      </c>
    </row>
    <row r="19" spans="1:7" x14ac:dyDescent="0.25">
      <c r="A19" s="12" t="s">
        <v>13</v>
      </c>
      <c r="B19" s="13">
        <v>838</v>
      </c>
      <c r="C19" s="13"/>
      <c r="D19" s="14">
        <f>+B19</f>
        <v>838</v>
      </c>
      <c r="E19" s="12"/>
      <c r="F19" s="12"/>
    </row>
    <row r="20" spans="1:7" x14ac:dyDescent="0.25">
      <c r="A20" s="12" t="s">
        <v>11</v>
      </c>
      <c r="B20" s="13">
        <v>690</v>
      </c>
      <c r="C20" s="13"/>
      <c r="D20" s="12"/>
      <c r="E20" s="12"/>
      <c r="F20" s="14">
        <f>+B20</f>
        <v>690</v>
      </c>
    </row>
    <row r="21" spans="1:7" ht="13.8" thickBot="1" x14ac:dyDescent="0.3">
      <c r="A21" s="21" t="s">
        <v>23</v>
      </c>
      <c r="B21" s="22">
        <v>2790</v>
      </c>
      <c r="C21" s="22"/>
      <c r="D21" s="21"/>
      <c r="E21" s="21"/>
      <c r="F21" s="23">
        <f>+B21</f>
        <v>2790</v>
      </c>
    </row>
    <row r="22" spans="1:7" ht="16.5" customHeight="1" x14ac:dyDescent="0.25">
      <c r="A22" s="18" t="s">
        <v>19</v>
      </c>
      <c r="B22" s="4">
        <f>SUM(B7:B21)</f>
        <v>36916</v>
      </c>
      <c r="C22" s="4"/>
      <c r="D22" s="4">
        <f>SUM(D7:D21)</f>
        <v>5916</v>
      </c>
      <c r="E22" s="4">
        <f>SUM(E7:E21)</f>
        <v>0</v>
      </c>
      <c r="F22" s="4">
        <f>SUM(F7:F21)</f>
        <v>31000</v>
      </c>
      <c r="G22" s="2">
        <f>SUM(D22:F22)</f>
        <v>36916</v>
      </c>
    </row>
    <row r="23" spans="1:7" ht="16.5" customHeight="1" thickBot="1" x14ac:dyDescent="0.3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3.2130000000000001</v>
      </c>
    </row>
    <row r="24" spans="1:7" ht="21" customHeight="1" thickBot="1" x14ac:dyDescent="0.3">
      <c r="A24" s="24" t="s">
        <v>18</v>
      </c>
      <c r="B24" s="25">
        <f>SUM(D24:F24)</f>
        <v>116167.8</v>
      </c>
      <c r="C24" s="25"/>
      <c r="D24" s="26">
        <f>+D22*D23</f>
        <v>16564.8</v>
      </c>
      <c r="E24" s="26">
        <f>+E22*E23</f>
        <v>0</v>
      </c>
      <c r="F24" s="26">
        <f>+F22*F23</f>
        <v>99603</v>
      </c>
    </row>
    <row r="25" spans="1:7" ht="13.8" thickTop="1" x14ac:dyDescent="0.25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Havlíček Jan</cp:lastModifiedBy>
  <cp:lastPrinted>2000-04-27T14:15:47Z</cp:lastPrinted>
  <dcterms:created xsi:type="dcterms:W3CDTF">2000-03-01T11:55:20Z</dcterms:created>
  <dcterms:modified xsi:type="dcterms:W3CDTF">2023-09-10T15:47:34Z</dcterms:modified>
</cp:coreProperties>
</file>