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6" activeTab="1"/>
  </bookViews>
  <sheets>
    <sheet name=" 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 Prior Day'!$A$1:$Q$1</definedName>
    <definedName name="_xlnm._FilterDatabase" localSheetId="1" hidden="1">' Current Day'!$A$1:$P$40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 Prior Day'!$A$1:$Q$10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17" i="1"/>
  <c r="F104" i="1"/>
  <c r="E4" i="2"/>
  <c r="E6" i="2"/>
  <c r="E182" i="2"/>
</calcChain>
</file>

<file path=xl/sharedStrings.xml><?xml version="1.0" encoding="utf-8"?>
<sst xmlns="http://schemas.openxmlformats.org/spreadsheetml/2006/main" count="220" uniqueCount="103">
  <si>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</si>
  <si>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</si>
  <si>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</si>
  <si>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</si>
  <si>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</si>
  <si>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</si>
  <si>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</si>
  <si>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</si>
  <si>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</si>
  <si>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</si>
  <si>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</si>
  <si>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</si>
  <si>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</si>
  <si>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</si>
  <si>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</si>
  <si>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</si>
  <si>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</si>
  <si>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</si>
  <si>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</si>
  <si>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</si>
  <si>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</si>
  <si>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</si>
  <si>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</si>
  <si>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</si>
  <si>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</si>
  <si>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</si>
  <si>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</si>
  <si>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</si>
  <si>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</si>
  <si>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</si>
  <si>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</si>
  <si>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</si>
  <si>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</si>
  <si>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</si>
  <si>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</si>
  <si>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</si>
  <si>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</si>
  <si>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</si>
  <si>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</si>
  <si>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</si>
  <si>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</si>
  <si>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</si>
  <si>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</si>
  <si>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</si>
  <si>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</si>
  <si>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</si>
  <si>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</si>
  <si>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</si>
  <si>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</si>
  <si>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</si>
  <si>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</si>
  <si>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</si>
  <si>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</si>
  <si>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</si>
  <si>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MM</t>
  </si>
  <si>
    <t>Cal-01</t>
  </si>
  <si>
    <t>Natsource</t>
  </si>
  <si>
    <t>Q2-01</t>
  </si>
  <si>
    <t>TFS</t>
  </si>
  <si>
    <t>Q3-01</t>
  </si>
  <si>
    <t>Amerex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</si>
  <si>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</si>
  <si>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</si>
  <si>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</si>
  <si>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</si>
  <si>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</si>
  <si>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</si>
  <si>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</si>
  <si>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</si>
  <si>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CTPY: from Sempra to AEP</t>
  </si>
  <si>
    <t>AEP</t>
  </si>
  <si>
    <t>MD</t>
  </si>
  <si>
    <t>Added comments to include special CAISO language</t>
  </si>
  <si>
    <t>STCA</t>
  </si>
  <si>
    <t>JR</t>
  </si>
  <si>
    <t>Broker: from none to TFS</t>
  </si>
  <si>
    <t>CM</t>
  </si>
  <si>
    <t>APB</t>
  </si>
  <si>
    <t>Broker: from none to APB</t>
  </si>
  <si>
    <t>SCEM</t>
  </si>
  <si>
    <t xml:space="preserve">STCA </t>
  </si>
  <si>
    <t>El Paso Merchant</t>
  </si>
  <si>
    <t>KS</t>
  </si>
  <si>
    <t>Zeroed out deal: incorrectly entered to flatten STCA for 12/9/00</t>
  </si>
  <si>
    <t>7-17 &amp; 21-22</t>
  </si>
  <si>
    <t>Cal PX Time Removal</t>
  </si>
  <si>
    <t>BB Count</t>
  </si>
  <si>
    <t>MM Count</t>
  </si>
  <si>
    <t>MD Count</t>
  </si>
  <si>
    <t>JR Count</t>
  </si>
  <si>
    <t>CM Count</t>
  </si>
  <si>
    <t>KS Count</t>
  </si>
  <si>
    <t>ML</t>
  </si>
  <si>
    <t>MW: from 12 to 20; Price: from 120 to 118.4</t>
  </si>
  <si>
    <t>NCPA</t>
  </si>
  <si>
    <t>Changed original deal before term start date</t>
  </si>
  <si>
    <t>MW: from 25 to 30; Price: from 175 to 173.2</t>
  </si>
  <si>
    <t>On</t>
  </si>
  <si>
    <t>Days to MTWTFS</t>
  </si>
  <si>
    <t>Failed EOL Bridge; manually entered with errors by Houston</t>
  </si>
  <si>
    <t>TransCanada</t>
  </si>
  <si>
    <t>N/A Count</t>
  </si>
  <si>
    <t>Houston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</si>
</sst>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14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8" borderId="6" xfId="0" applyFont="1" applyFill="1" applyBorder="1"/>
    <xf numFmtId="0" fontId="2" fillId="8" borderId="6" xfId="0" applyNumberFormat="1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49" fontId="2" fillId="2" borderId="6" xfId="0" applyNumberFormat="1" applyFont="1" applyFill="1" applyBorder="1"/>
    <xf numFmtId="0" fontId="2" fillId="2" borderId="6" xfId="0" applyNumberFormat="1" applyFont="1" applyFill="1" applyBorder="1"/>
    <xf numFmtId="49" fontId="2" fillId="9" borderId="6" xfId="0" applyNumberFormat="1" applyFont="1" applyFill="1" applyBorder="1"/>
    <xf numFmtId="0" fontId="2" fillId="9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FF7-4123-BD87-0D17DDF6F5D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2FF7-4123-BD87-0D17DDF6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179392"/>
        <c:axId val="1"/>
        <c:axId val="0"/>
      </c:bar3DChart>
      <c:catAx>
        <c:axId val="1851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79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zoomScale="75" workbookViewId="0">
      <pane ySplit="1" topLeftCell="A6" activePane="bottomLeft" state="frozen"/>
      <selection activeCell="T61" sqref="T61"/>
      <selection pane="bottomLeft" activeCell="G17" sqref="G1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4">
      <c r="B2" s="2">
        <v>36872</v>
      </c>
      <c r="C2" s="45">
        <v>36872</v>
      </c>
      <c r="D2" s="44">
        <v>36871</v>
      </c>
      <c r="E2" s="78" t="s">
        <v>46</v>
      </c>
      <c r="F2" s="79" t="s">
        <v>47</v>
      </c>
      <c r="G2" s="5" t="s">
        <v>45</v>
      </c>
      <c r="H2" s="5" t="s">
        <v>56</v>
      </c>
      <c r="I2" s="49" t="s">
        <v>63</v>
      </c>
      <c r="K2" s="43">
        <v>478198</v>
      </c>
      <c r="L2" s="5" t="s">
        <v>64</v>
      </c>
      <c r="M2" s="44" t="s">
        <v>65</v>
      </c>
      <c r="N2" s="5" t="s">
        <v>48</v>
      </c>
      <c r="O2" s="5">
        <v>25</v>
      </c>
      <c r="P2" s="5">
        <v>164.95</v>
      </c>
      <c r="Q2" s="5" t="s">
        <v>66</v>
      </c>
    </row>
    <row r="3" spans="1:17" ht="25.5" customHeight="1" outlineLevel="1" x14ac:dyDescent="0.4">
      <c r="C3" s="45"/>
      <c r="D3" s="44"/>
      <c r="E3" s="80" t="s">
        <v>86</v>
      </c>
      <c r="F3" s="79">
        <f>SUBTOTAL(3,F2:F2)</f>
        <v>1</v>
      </c>
      <c r="M3" s="44"/>
    </row>
    <row r="4" spans="1:17" ht="29.25" customHeight="1" outlineLevel="1" x14ac:dyDescent="0.4">
      <c r="B4" s="2">
        <v>36872</v>
      </c>
      <c r="C4" s="45">
        <v>36872</v>
      </c>
      <c r="D4" s="44">
        <v>36868</v>
      </c>
      <c r="E4" s="80" t="s">
        <v>37</v>
      </c>
      <c r="F4" s="79" t="s">
        <v>51</v>
      </c>
      <c r="G4" s="5" t="s">
        <v>45</v>
      </c>
      <c r="H4" s="5" t="s">
        <v>58</v>
      </c>
      <c r="I4" s="49" t="s">
        <v>67</v>
      </c>
      <c r="K4" s="43">
        <v>477087</v>
      </c>
      <c r="L4" s="5" t="s">
        <v>68</v>
      </c>
      <c r="M4" s="44" t="s">
        <v>59</v>
      </c>
      <c r="N4" s="5" t="s">
        <v>61</v>
      </c>
      <c r="O4" s="5">
        <v>25</v>
      </c>
      <c r="P4" s="5">
        <v>100</v>
      </c>
      <c r="Q4" s="5" t="s">
        <v>62</v>
      </c>
    </row>
    <row r="5" spans="1:17" ht="36" customHeight="1" outlineLevel="1" x14ac:dyDescent="0.4">
      <c r="C5" s="45"/>
      <c r="D5" s="44"/>
      <c r="E5" s="80" t="s">
        <v>53</v>
      </c>
      <c r="F5" s="79">
        <f>SUBTOTAL(3,F4:F4)</f>
        <v>1</v>
      </c>
      <c r="M5" s="44"/>
    </row>
    <row r="6" spans="1:17" ht="36" customHeight="1" outlineLevel="2" x14ac:dyDescent="0.4">
      <c r="B6" s="2">
        <v>36872</v>
      </c>
      <c r="C6" s="45">
        <v>36872</v>
      </c>
      <c r="D6" s="44">
        <v>36872</v>
      </c>
      <c r="E6" s="81" t="s">
        <v>52</v>
      </c>
      <c r="F6" s="82" t="s">
        <v>54</v>
      </c>
      <c r="G6" s="5" t="s">
        <v>45</v>
      </c>
      <c r="H6" s="5" t="s">
        <v>60</v>
      </c>
      <c r="I6" s="49" t="s">
        <v>69</v>
      </c>
      <c r="K6" s="43">
        <v>478877</v>
      </c>
      <c r="L6" s="5" t="s">
        <v>43</v>
      </c>
      <c r="M6" s="44" t="s">
        <v>57</v>
      </c>
      <c r="N6" s="5" t="s">
        <v>48</v>
      </c>
      <c r="O6" s="5">
        <v>50</v>
      </c>
      <c r="P6" s="5">
        <v>117</v>
      </c>
      <c r="Q6" s="5" t="s">
        <v>70</v>
      </c>
    </row>
    <row r="7" spans="1:17" ht="36" customHeight="1" outlineLevel="1" x14ac:dyDescent="0.4">
      <c r="C7" s="45"/>
      <c r="D7" s="44"/>
      <c r="E7" s="83" t="s">
        <v>87</v>
      </c>
      <c r="F7" s="84">
        <f>SUBTOTAL(3,F6:F6)</f>
        <v>1</v>
      </c>
      <c r="M7" s="44"/>
    </row>
    <row r="8" spans="1:17" ht="36" customHeight="1" outlineLevel="2" x14ac:dyDescent="0.4">
      <c r="B8" s="2">
        <v>36872</v>
      </c>
      <c r="C8" s="45">
        <v>36872</v>
      </c>
      <c r="D8" s="44">
        <v>36872</v>
      </c>
      <c r="E8" s="81" t="s">
        <v>52</v>
      </c>
      <c r="F8" s="76" t="s">
        <v>71</v>
      </c>
      <c r="G8" s="5" t="s">
        <v>45</v>
      </c>
      <c r="H8" s="5" t="s">
        <v>60</v>
      </c>
      <c r="I8" s="49" t="s">
        <v>72</v>
      </c>
      <c r="K8" s="43">
        <v>478879</v>
      </c>
      <c r="L8" s="5" t="s">
        <v>43</v>
      </c>
      <c r="M8" s="44" t="s">
        <v>57</v>
      </c>
      <c r="N8" s="5" t="s">
        <v>48</v>
      </c>
      <c r="O8" s="5">
        <v>50</v>
      </c>
      <c r="P8" s="5">
        <v>70.05</v>
      </c>
      <c r="Q8" s="5" t="s">
        <v>50</v>
      </c>
    </row>
    <row r="9" spans="1:17" ht="36" customHeight="1" outlineLevel="1" x14ac:dyDescent="0.4">
      <c r="B9" s="2">
        <v>36872</v>
      </c>
      <c r="C9" s="45">
        <v>36872</v>
      </c>
      <c r="D9" s="44">
        <v>36872</v>
      </c>
      <c r="E9" s="81" t="s">
        <v>52</v>
      </c>
      <c r="F9" s="76" t="s">
        <v>71</v>
      </c>
      <c r="G9" s="5" t="s">
        <v>45</v>
      </c>
      <c r="H9" s="5" t="s">
        <v>60</v>
      </c>
      <c r="I9" s="49" t="s">
        <v>72</v>
      </c>
      <c r="K9" s="43">
        <v>478878</v>
      </c>
      <c r="L9" s="5" t="s">
        <v>43</v>
      </c>
      <c r="M9" s="44" t="s">
        <v>57</v>
      </c>
      <c r="N9" s="5" t="s">
        <v>48</v>
      </c>
      <c r="O9" s="5">
        <v>50</v>
      </c>
      <c r="P9" s="5">
        <v>70</v>
      </c>
      <c r="Q9" s="5" t="s">
        <v>70</v>
      </c>
    </row>
    <row r="10" spans="1:17" ht="30.75" customHeight="1" outlineLevel="2" x14ac:dyDescent="0.4">
      <c r="C10" s="45"/>
      <c r="D10" s="44"/>
      <c r="E10" s="83" t="s">
        <v>88</v>
      </c>
      <c r="F10" s="84">
        <f>SUBTOTAL(3,F8:F9)</f>
        <v>2</v>
      </c>
      <c r="M10" s="44"/>
    </row>
    <row r="11" spans="1:17" ht="30.75" customHeight="1" outlineLevel="1" x14ac:dyDescent="0.4">
      <c r="B11" s="2">
        <v>36872</v>
      </c>
      <c r="C11" s="45">
        <v>36872</v>
      </c>
      <c r="D11" s="44">
        <v>36872</v>
      </c>
      <c r="E11" s="81" t="s">
        <v>73</v>
      </c>
      <c r="F11" s="76" t="s">
        <v>74</v>
      </c>
      <c r="G11" s="5" t="s">
        <v>45</v>
      </c>
      <c r="H11" s="5" t="s">
        <v>58</v>
      </c>
      <c r="I11" s="49" t="s">
        <v>75</v>
      </c>
      <c r="K11" s="43">
        <v>478905</v>
      </c>
      <c r="L11" s="5" t="s">
        <v>43</v>
      </c>
      <c r="M11" s="44" t="s">
        <v>57</v>
      </c>
      <c r="N11" s="5" t="s">
        <v>48</v>
      </c>
      <c r="O11" s="5">
        <v>25</v>
      </c>
      <c r="P11" s="5">
        <v>120</v>
      </c>
      <c r="Q11" s="5" t="s">
        <v>70</v>
      </c>
    </row>
    <row r="12" spans="1:17" ht="30.75" customHeight="1" outlineLevel="2" x14ac:dyDescent="0.4">
      <c r="C12" s="45"/>
      <c r="D12" s="44"/>
      <c r="E12" s="83" t="s">
        <v>89</v>
      </c>
      <c r="F12" s="84">
        <f>SUBTOTAL(3,F11:F11)</f>
        <v>1</v>
      </c>
      <c r="M12" s="44"/>
    </row>
    <row r="13" spans="1:17" ht="29.25" customHeight="1" outlineLevel="2" x14ac:dyDescent="0.4">
      <c r="B13" s="2">
        <v>36872</v>
      </c>
      <c r="C13" s="45">
        <v>36872</v>
      </c>
      <c r="D13" s="44">
        <v>36872</v>
      </c>
      <c r="E13" s="81" t="s">
        <v>73</v>
      </c>
      <c r="F13" s="76" t="s">
        <v>76</v>
      </c>
      <c r="G13" s="5" t="s">
        <v>45</v>
      </c>
      <c r="H13" s="5" t="s">
        <v>77</v>
      </c>
      <c r="I13" s="49" t="s">
        <v>78</v>
      </c>
      <c r="K13" s="43">
        <v>478469</v>
      </c>
      <c r="L13" s="5" t="s">
        <v>43</v>
      </c>
      <c r="M13" s="44">
        <v>36873</v>
      </c>
      <c r="N13" s="5" t="s">
        <v>48</v>
      </c>
      <c r="O13" s="5">
        <v>25</v>
      </c>
      <c r="P13" s="5">
        <v>560</v>
      </c>
      <c r="Q13" s="5" t="s">
        <v>79</v>
      </c>
    </row>
    <row r="14" spans="1:17" ht="29.25" customHeight="1" outlineLevel="1" x14ac:dyDescent="0.4">
      <c r="B14" s="2">
        <v>36872</v>
      </c>
      <c r="C14" s="45">
        <v>36872</v>
      </c>
      <c r="D14" s="44">
        <v>36872</v>
      </c>
      <c r="E14" s="81" t="s">
        <v>80</v>
      </c>
      <c r="F14" s="76" t="s">
        <v>76</v>
      </c>
      <c r="G14" s="5" t="s">
        <v>45</v>
      </c>
      <c r="H14" s="5" t="s">
        <v>77</v>
      </c>
      <c r="I14" s="49" t="s">
        <v>78</v>
      </c>
      <c r="K14" s="43">
        <v>478477</v>
      </c>
      <c r="L14" s="5" t="s">
        <v>64</v>
      </c>
      <c r="M14" s="44">
        <v>36873</v>
      </c>
      <c r="N14" s="5" t="s">
        <v>61</v>
      </c>
      <c r="O14" s="5">
        <v>25</v>
      </c>
      <c r="P14" s="5">
        <v>375</v>
      </c>
      <c r="Q14" s="5" t="s">
        <v>81</v>
      </c>
    </row>
    <row r="15" spans="1:17" ht="29.25" customHeight="1" outlineLevel="2" x14ac:dyDescent="0.4">
      <c r="C15" s="45"/>
      <c r="D15" s="44"/>
      <c r="E15" s="83" t="s">
        <v>90</v>
      </c>
      <c r="F15" s="84">
        <f>SUBTOTAL(3,F13:F14)</f>
        <v>2</v>
      </c>
      <c r="M15" s="44"/>
    </row>
    <row r="16" spans="1:17" ht="29.25" customHeight="1" outlineLevel="1" x14ac:dyDescent="0.4">
      <c r="B16" s="2">
        <v>36872</v>
      </c>
      <c r="C16" s="45">
        <v>36872</v>
      </c>
      <c r="D16" s="44">
        <v>36871</v>
      </c>
      <c r="E16" s="81" t="s">
        <v>73</v>
      </c>
      <c r="F16" s="76" t="s">
        <v>82</v>
      </c>
      <c r="G16" s="5" t="s">
        <v>82</v>
      </c>
      <c r="H16" s="5" t="s">
        <v>44</v>
      </c>
      <c r="I16" s="49" t="s">
        <v>83</v>
      </c>
      <c r="K16" s="43">
        <v>478209</v>
      </c>
      <c r="L16" s="5" t="s">
        <v>43</v>
      </c>
      <c r="M16" s="44">
        <v>36869</v>
      </c>
      <c r="N16" s="5" t="s">
        <v>84</v>
      </c>
      <c r="O16" s="5">
        <v>0</v>
      </c>
      <c r="P16" s="5">
        <v>0</v>
      </c>
      <c r="Q16" s="5" t="s">
        <v>85</v>
      </c>
    </row>
    <row r="17" spans="3:13" ht="31.5" customHeight="1" outlineLevel="2" x14ac:dyDescent="0.4">
      <c r="C17" s="45"/>
      <c r="D17" s="44"/>
      <c r="E17" s="83" t="s">
        <v>91</v>
      </c>
      <c r="F17" s="84">
        <f>SUBTOTAL(3,F16:F16)</f>
        <v>1</v>
      </c>
      <c r="M17" s="44"/>
    </row>
    <row r="18" spans="3:13" ht="31.5" customHeight="1" outlineLevel="2" x14ac:dyDescent="0.4">
      <c r="C18" s="45"/>
      <c r="D18" s="44"/>
      <c r="E18" s="65"/>
      <c r="F18" s="71"/>
      <c r="M18" s="44"/>
    </row>
    <row r="19" spans="3:13" ht="31.5" customHeight="1" outlineLevel="1" x14ac:dyDescent="0.4">
      <c r="C19" s="45"/>
      <c r="D19" s="44"/>
      <c r="E19" s="65"/>
      <c r="F19" s="71"/>
      <c r="M19" s="44"/>
    </row>
    <row r="20" spans="3:13" ht="46.5" customHeight="1" outlineLevel="2" x14ac:dyDescent="0.4">
      <c r="C20" s="45"/>
      <c r="D20" s="44"/>
      <c r="E20" s="65"/>
      <c r="F20" s="71"/>
    </row>
    <row r="21" spans="3:13" ht="46.5" customHeight="1" outlineLevel="1" x14ac:dyDescent="0.4">
      <c r="C21" s="45"/>
      <c r="D21" s="44"/>
      <c r="E21" s="66"/>
      <c r="F21" s="66"/>
    </row>
    <row r="22" spans="3:13" ht="31.5" customHeight="1" outlineLevel="1" x14ac:dyDescent="0.4">
      <c r="C22" s="45"/>
      <c r="D22" s="44"/>
      <c r="E22" s="66"/>
      <c r="F22" s="71"/>
    </row>
    <row r="23" spans="3:13" ht="31.5" customHeight="1" outlineLevel="1" x14ac:dyDescent="0.4">
      <c r="C23" s="45"/>
      <c r="D23" s="44"/>
      <c r="E23" s="66"/>
      <c r="F23" s="71"/>
      <c r="M23" s="44"/>
    </row>
    <row r="24" spans="3:13" ht="31.5" customHeight="1" outlineLevel="1" x14ac:dyDescent="0.4">
      <c r="C24" s="45"/>
      <c r="D24" s="44"/>
      <c r="E24" s="65"/>
      <c r="F24" s="66"/>
    </row>
    <row r="25" spans="3:13" ht="26.25" customHeight="1" outlineLevel="1" x14ac:dyDescent="0.4">
      <c r="C25" s="45"/>
      <c r="D25" s="44"/>
      <c r="E25" s="65"/>
      <c r="F25" s="71"/>
      <c r="M25" s="44"/>
    </row>
    <row r="26" spans="3:13" ht="26.25" customHeight="1" outlineLevel="1" x14ac:dyDescent="0.4">
      <c r="C26" s="45"/>
      <c r="D26" s="44"/>
      <c r="E26" s="66"/>
      <c r="F26" s="66"/>
      <c r="M26" s="44"/>
    </row>
    <row r="27" spans="3:13" ht="27.75" customHeight="1" outlineLevel="1" x14ac:dyDescent="0.4">
      <c r="C27" s="45"/>
      <c r="D27" s="44"/>
      <c r="E27" s="66"/>
      <c r="F27" s="71"/>
      <c r="M27" s="44"/>
    </row>
    <row r="28" spans="3:13" ht="32.25" customHeight="1" outlineLevel="1" x14ac:dyDescent="0.4">
      <c r="C28" s="45"/>
      <c r="D28" s="45"/>
      <c r="E28" s="66"/>
      <c r="F28" s="66"/>
    </row>
    <row r="29" spans="3:13" ht="29.25" customHeight="1" outlineLevel="1" x14ac:dyDescent="0.4">
      <c r="C29" s="45"/>
      <c r="D29" s="44"/>
      <c r="E29" s="66"/>
      <c r="F29" s="71"/>
    </row>
    <row r="30" spans="3:13" ht="24.75" customHeight="1" outlineLevel="1" x14ac:dyDescent="0.4">
      <c r="C30" s="45"/>
      <c r="D30" s="44"/>
    </row>
    <row r="31" spans="3:13" ht="35.25" customHeight="1" outlineLevel="1" x14ac:dyDescent="0.4"/>
    <row r="32" spans="3:13" ht="46.5" customHeight="1" outlineLevel="1" x14ac:dyDescent="0.4"/>
    <row r="33" spans="2:17" ht="16.5" customHeight="1" outlineLevel="1" x14ac:dyDescent="0.4"/>
    <row r="34" spans="2:17" outlineLevel="1" x14ac:dyDescent="0.4"/>
    <row r="35" spans="2:17" outlineLevel="1" x14ac:dyDescent="0.4">
      <c r="B35" s="50"/>
      <c r="C35" s="5"/>
      <c r="D35" s="46"/>
      <c r="E35" s="46"/>
      <c r="F35" s="46"/>
      <c r="G35" s="46"/>
      <c r="H35" s="46"/>
      <c r="I35" s="52"/>
      <c r="L35" s="46"/>
      <c r="M35" s="46"/>
      <c r="N35" s="46"/>
      <c r="O35" s="46"/>
      <c r="P35" s="46"/>
      <c r="Q35" s="46"/>
    </row>
    <row r="36" spans="2:17" outlineLevel="1" x14ac:dyDescent="0.4">
      <c r="F36" s="46"/>
      <c r="G36" s="46"/>
      <c r="H36" s="46"/>
      <c r="N36" s="46"/>
      <c r="O36" s="46"/>
      <c r="P36" s="46"/>
      <c r="Q36" s="46"/>
    </row>
    <row r="37" spans="2:17" outlineLevel="1" x14ac:dyDescent="0.4">
      <c r="H37" s="46"/>
      <c r="N37" s="46"/>
      <c r="O37" s="46"/>
      <c r="Q37" s="46"/>
    </row>
    <row r="38" spans="2:17" outlineLevel="1" x14ac:dyDescent="0.4">
      <c r="H38" s="46"/>
      <c r="N38" s="46"/>
      <c r="O38" s="46"/>
    </row>
    <row r="39" spans="2:17" outlineLevel="1" x14ac:dyDescent="0.4">
      <c r="N39" s="46"/>
    </row>
    <row r="40" spans="2:17" outlineLevel="1" x14ac:dyDescent="0.4"/>
    <row r="41" spans="2:17" outlineLevel="1" x14ac:dyDescent="0.4"/>
    <row r="42" spans="2:17" outlineLevel="1" x14ac:dyDescent="0.4"/>
    <row r="43" spans="2:17" outlineLevel="1" x14ac:dyDescent="0.4"/>
    <row r="44" spans="2:17" outlineLevel="1" x14ac:dyDescent="0.4"/>
    <row r="45" spans="2:17" outlineLevel="1" x14ac:dyDescent="0.4"/>
    <row r="46" spans="2:17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ht="44.25" customHeight="1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>
      <c r="I90"/>
    </row>
    <row r="91" spans="4:9" outlineLevel="1" x14ac:dyDescent="0.4">
      <c r="D91"/>
    </row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outlineLevel="1" x14ac:dyDescent="0.4"/>
    <row r="104" spans="5:6" outlineLevel="1" x14ac:dyDescent="0.4">
      <c r="E104" s="5" t="s">
        <v>49</v>
      </c>
      <c r="F104" s="5">
        <f>SUBTOTAL(3,F2:F103)</f>
        <v>9</v>
      </c>
    </row>
    <row r="105" spans="5:6" outlineLevel="1" x14ac:dyDescent="0.4"/>
    <row r="106" spans="5:6" outlineLevel="1" x14ac:dyDescent="0.4"/>
    <row r="107" spans="5:6" ht="18" customHeight="1" outlineLevel="1" x14ac:dyDescent="0.4"/>
    <row r="108" spans="5:6" ht="18" customHeight="1" outlineLevel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2"/>
  <sheetViews>
    <sheetView tabSelected="1" zoomScale="75" workbookViewId="0">
      <pane ySplit="1" topLeftCell="A2" activePane="bottomLeft" state="frozen"/>
      <selection activeCell="T61" sqref="T61"/>
      <selection pane="bottomLeft" activeCell="G8" sqref="G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13.109375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33.88671875" style="47" customWidth="1"/>
    <col min="10" max="10" width="19.6640625" style="48" customWidth="1"/>
    <col min="11" max="11" width="18.8867187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4" customFormat="1" ht="43.2" x14ac:dyDescent="0.25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58.5" customHeight="1" x14ac:dyDescent="0.4">
      <c r="A2" s="75">
        <v>36873</v>
      </c>
      <c r="B2" s="64">
        <v>36873</v>
      </c>
      <c r="C2" s="64">
        <v>36868</v>
      </c>
      <c r="D2" s="85" t="s">
        <v>46</v>
      </c>
      <c r="E2" s="86" t="s">
        <v>44</v>
      </c>
      <c r="F2" s="67" t="s">
        <v>92</v>
      </c>
      <c r="G2" s="67" t="s">
        <v>44</v>
      </c>
      <c r="H2" s="68" t="s">
        <v>93</v>
      </c>
      <c r="I2" s="69" t="s">
        <v>95</v>
      </c>
      <c r="J2" s="69">
        <v>477116</v>
      </c>
      <c r="K2" s="67" t="s">
        <v>64</v>
      </c>
      <c r="L2" s="64" t="s">
        <v>55</v>
      </c>
      <c r="M2" s="67" t="s">
        <v>61</v>
      </c>
      <c r="N2" s="67">
        <v>20</v>
      </c>
      <c r="O2" s="67">
        <v>118.4</v>
      </c>
      <c r="P2" s="67" t="s">
        <v>94</v>
      </c>
    </row>
    <row r="3" spans="1:16" s="70" customFormat="1" ht="53.25" customHeight="1" x14ac:dyDescent="0.4">
      <c r="A3" s="63">
        <v>36873</v>
      </c>
      <c r="B3" s="64">
        <v>36873</v>
      </c>
      <c r="C3" s="64">
        <v>36868</v>
      </c>
      <c r="D3" s="87" t="s">
        <v>46</v>
      </c>
      <c r="E3" s="88" t="s">
        <v>44</v>
      </c>
      <c r="F3" s="67" t="s">
        <v>92</v>
      </c>
      <c r="G3" s="67" t="s">
        <v>44</v>
      </c>
      <c r="H3" s="68" t="s">
        <v>96</v>
      </c>
      <c r="I3" s="69" t="s">
        <v>95</v>
      </c>
      <c r="J3" s="69">
        <v>477115</v>
      </c>
      <c r="K3" s="67" t="s">
        <v>64</v>
      </c>
      <c r="L3" s="67" t="s">
        <v>55</v>
      </c>
      <c r="M3" s="67" t="s">
        <v>97</v>
      </c>
      <c r="N3" s="67">
        <v>30</v>
      </c>
      <c r="O3" s="67">
        <v>173.2</v>
      </c>
      <c r="P3" s="67" t="s">
        <v>94</v>
      </c>
    </row>
    <row r="4" spans="1:16" s="70" customFormat="1" ht="31.5" customHeight="1" x14ac:dyDescent="0.4">
      <c r="A4" s="63"/>
      <c r="B4" s="64"/>
      <c r="C4" s="64"/>
      <c r="D4" s="89" t="s">
        <v>101</v>
      </c>
      <c r="E4" s="90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66" customHeight="1" x14ac:dyDescent="0.4">
      <c r="A5" s="63">
        <v>36873</v>
      </c>
      <c r="B5" s="64">
        <v>36873</v>
      </c>
      <c r="C5" s="64">
        <v>36864</v>
      </c>
      <c r="D5" s="87" t="s">
        <v>52</v>
      </c>
      <c r="E5" s="88" t="s">
        <v>45</v>
      </c>
      <c r="F5" s="67" t="s">
        <v>45</v>
      </c>
      <c r="G5" s="67" t="s">
        <v>44</v>
      </c>
      <c r="H5" s="68" t="s">
        <v>98</v>
      </c>
      <c r="I5" s="69" t="s">
        <v>99</v>
      </c>
      <c r="J5" s="69">
        <v>473100</v>
      </c>
      <c r="K5" s="67" t="s">
        <v>68</v>
      </c>
      <c r="L5" s="67" t="s">
        <v>65</v>
      </c>
      <c r="M5" s="67" t="s">
        <v>97</v>
      </c>
      <c r="N5" s="67">
        <v>25</v>
      </c>
      <c r="O5" s="67">
        <v>188</v>
      </c>
      <c r="P5" s="67" t="s">
        <v>100</v>
      </c>
    </row>
    <row r="6" spans="1:16" s="70" customFormat="1" ht="35.25" customHeight="1" x14ac:dyDescent="0.4">
      <c r="A6" s="63"/>
      <c r="B6" s="64"/>
      <c r="C6" s="64"/>
      <c r="D6" s="89" t="s">
        <v>102</v>
      </c>
      <c r="E6" s="90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4" customHeight="1" x14ac:dyDescent="0.4">
      <c r="A7" s="63"/>
      <c r="B7" s="64"/>
      <c r="C7" s="64"/>
      <c r="D7" s="77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3.25" customHeight="1" x14ac:dyDescent="0.4">
      <c r="A8" s="63"/>
      <c r="B8" s="64"/>
      <c r="C8" s="64"/>
      <c r="D8" s="66"/>
      <c r="E8" s="66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3.25" customHeight="1" x14ac:dyDescent="0.4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0.25" customHeight="1" x14ac:dyDescent="0.4">
      <c r="A10" s="63"/>
      <c r="B10" s="64"/>
      <c r="C10" s="64"/>
      <c r="D10" s="66"/>
      <c r="E10" s="71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0.25" customHeight="1" x14ac:dyDescent="0.4">
      <c r="A11" s="63"/>
      <c r="B11" s="64"/>
      <c r="C11" s="64"/>
      <c r="D11" s="66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4.75" customHeight="1" x14ac:dyDescent="0.4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67"/>
      <c r="L12" s="67"/>
      <c r="M12" s="67"/>
      <c r="N12" s="67"/>
      <c r="O12" s="67"/>
      <c r="P12" s="67"/>
    </row>
    <row r="13" spans="1:16" s="70" customFormat="1" ht="27.75" customHeight="1" x14ac:dyDescent="0.4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.75" customHeight="1" x14ac:dyDescent="0.4">
      <c r="A14" s="63"/>
      <c r="B14" s="64"/>
      <c r="C14" s="64"/>
      <c r="D14" s="65"/>
      <c r="E14" s="71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.75" customHeight="1" x14ac:dyDescent="0.4">
      <c r="A15" s="63"/>
      <c r="B15" s="64"/>
      <c r="C15" s="64"/>
      <c r="D15" s="65"/>
      <c r="E15" s="71"/>
      <c r="F15" s="67"/>
      <c r="G15" s="67"/>
      <c r="H15" s="68"/>
      <c r="I15" s="69"/>
      <c r="J15" s="69"/>
      <c r="K15" s="67"/>
      <c r="L15" s="64"/>
      <c r="M15" s="67"/>
      <c r="N15" s="67"/>
      <c r="O15" s="67"/>
      <c r="P15" s="67"/>
    </row>
    <row r="16" spans="1:16" s="70" customFormat="1" ht="21" customHeight="1" x14ac:dyDescent="0.4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4"/>
      <c r="M16" s="67"/>
      <c r="N16" s="67"/>
      <c r="O16" s="67"/>
      <c r="P16" s="67"/>
    </row>
    <row r="17" spans="1:16" s="70" customFormat="1" ht="21" customHeight="1" x14ac:dyDescent="0.4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4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.75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72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4"/>
      <c r="M20" s="67"/>
      <c r="N20" s="67"/>
      <c r="O20" s="67"/>
      <c r="P20" s="67"/>
    </row>
    <row r="21" spans="1:16" s="70" customFormat="1" ht="21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4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4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4">
      <c r="A25" s="63"/>
      <c r="B25" s="67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4">
      <c r="A26" s="63"/>
      <c r="B26" s="67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4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4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0.25" customHeight="1" x14ac:dyDescent="0.4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67"/>
      <c r="M29" s="67"/>
      <c r="N29" s="67"/>
      <c r="O29" s="67"/>
      <c r="P29" s="67"/>
    </row>
    <row r="30" spans="1:16" s="70" customFormat="1" ht="21" customHeight="1" x14ac:dyDescent="0.4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67"/>
      <c r="M30" s="67"/>
      <c r="N30" s="67"/>
      <c r="O30" s="67"/>
      <c r="P30" s="67"/>
    </row>
    <row r="31" spans="1:16" s="70" customFormat="1" ht="22.5" customHeight="1" x14ac:dyDescent="0.4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2.5" customHeight="1" x14ac:dyDescent="0.4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72"/>
      <c r="M32" s="67"/>
      <c r="N32" s="67"/>
      <c r="O32" s="67"/>
      <c r="P32" s="67"/>
    </row>
    <row r="33" spans="1:16" s="70" customFormat="1" ht="21" customHeight="1" x14ac:dyDescent="0.4">
      <c r="A33" s="63"/>
      <c r="B33" s="64"/>
      <c r="C33" s="64"/>
      <c r="D33" s="65"/>
      <c r="E33" s="65"/>
      <c r="F33" s="67"/>
      <c r="G33" s="67"/>
      <c r="H33" s="68"/>
      <c r="I33" s="69"/>
      <c r="J33" s="69"/>
      <c r="K33" s="67"/>
      <c r="L33" s="72"/>
      <c r="M33" s="67"/>
      <c r="N33" s="67"/>
      <c r="O33" s="67"/>
      <c r="P33" s="67"/>
    </row>
    <row r="34" spans="1:16" s="70" customFormat="1" ht="21" customHeight="1" x14ac:dyDescent="0.4">
      <c r="A34" s="63"/>
      <c r="B34" s="64"/>
      <c r="C34" s="64"/>
      <c r="D34" s="65"/>
      <c r="E34" s="65"/>
      <c r="F34" s="67"/>
      <c r="G34" s="67"/>
      <c r="H34" s="68"/>
      <c r="I34" s="69"/>
      <c r="J34" s="69"/>
      <c r="K34" s="67"/>
      <c r="L34" s="67"/>
      <c r="M34" s="67"/>
      <c r="N34" s="67"/>
      <c r="O34" s="67"/>
      <c r="P34" s="67"/>
    </row>
    <row r="35" spans="1:16" ht="21" customHeight="1" x14ac:dyDescent="0.4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4">
      <c r="B36" s="46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4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4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21" customHeight="1" x14ac:dyDescent="0.4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21" customHeight="1" x14ac:dyDescent="0.4">
      <c r="B40" s="46"/>
      <c r="C40" s="44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1:16" ht="21" customHeight="1" x14ac:dyDescent="0.4">
      <c r="B41" s="45"/>
      <c r="C41" s="44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61"/>
      <c r="E180" s="61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61"/>
      <c r="E181" s="61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62" t="s">
        <v>49</v>
      </c>
      <c r="E182" s="61">
        <f>SUBTOTAL(3,E2:E181)</f>
        <v>3</v>
      </c>
      <c r="F182"/>
      <c r="G182"/>
      <c r="H182"/>
      <c r="I182"/>
      <c r="J182"/>
      <c r="K182"/>
      <c r="L182"/>
      <c r="M182"/>
      <c r="N182"/>
      <c r="O182"/>
      <c r="P182"/>
    </row>
  </sheetData>
  <autoFilter ref="A1:P4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 Prior Day</vt:lpstr>
      <vt:lpstr> Current Day</vt:lpstr>
      <vt:lpstr>Monthly Corrections</vt:lpstr>
      <vt:lpstr>MONTHLY CHANGES</vt:lpstr>
      <vt:lpstr>% Rates</vt:lpstr>
      <vt:lpstr>Chart1</vt:lpstr>
      <vt:lpstr>' 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2023-09-10T15:49:00Z</dcterms:modified>
</cp:coreProperties>
</file>