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2120" windowHeight="8580" activeTab="1"/>
  </bookViews>
  <sheets>
    <sheet name="Cover" sheetId="4" r:id="rId1"/>
    <sheet name="Active Projects" sheetId="1" r:id="rId2"/>
    <sheet name="Admin. Activities" sheetId="3" r:id="rId3"/>
    <sheet name="Historical Log" sheetId="2" r:id="rId4"/>
  </sheets>
  <definedNames>
    <definedName name="_xlnm.Print_Titles" localSheetId="1">'Active Projects'!$1:$3</definedName>
    <definedName name="_xlnm.Print_Titles" localSheetId="2">'Admin. Activities'!$3:$4</definedName>
    <definedName name="_xlnm.Print_Titles" localSheetId="3">'Historical Log'!$1:$3</definedName>
  </definedNames>
  <calcPr calcId="0" fullCalcOnLoad="1"/>
</workbook>
</file>

<file path=xl/calcChain.xml><?xml version="1.0" encoding="utf-8"?>
<calcChain xmlns="http://schemas.openxmlformats.org/spreadsheetml/2006/main">
  <c r="A2" i="3" l="1"/>
  <c r="H18" i="4"/>
</calcChain>
</file>

<file path=xl/comments1.xml><?xml version="1.0" encoding="utf-8"?>
<comments xmlns="http://schemas.openxmlformats.org/spreadsheetml/2006/main">
  <authors>
    <author>MLR</author>
  </authors>
  <commentList>
    <comment ref="B3" authorId="0" shapeId="0">
      <text>
        <r>
          <rPr>
            <b/>
            <sz val="8"/>
            <color indexed="81"/>
            <rFont val="Tahoma"/>
          </rPr>
          <t>MLR: 1 is hottest, 5 is dead.</t>
        </r>
        <r>
          <rPr>
            <sz val="8"/>
            <color indexed="81"/>
            <rFont val="Tahoma"/>
          </rPr>
          <t xml:space="preserve">
</t>
        </r>
      </text>
    </comment>
    <comment ref="D3" authorId="0" shapeId="0">
      <text>
        <r>
          <rPr>
            <b/>
            <sz val="8"/>
            <color indexed="81"/>
            <rFont val="Tahoma"/>
          </rPr>
          <t>MLR: Descriptions must start w/ Origination, Divestiture, Acquisition, or Investment.  This is for organizational reasons.</t>
        </r>
        <r>
          <rPr>
            <sz val="8"/>
            <color indexed="81"/>
            <rFont val="Tahoma"/>
          </rPr>
          <t xml:space="preserve">
</t>
        </r>
      </text>
    </comment>
    <comment ref="F3" authorId="0" shapeId="0">
      <text>
        <r>
          <rPr>
            <b/>
            <sz val="8"/>
            <color indexed="81"/>
            <rFont val="Tahoma"/>
          </rPr>
          <t>MLR: These are people inside Enron.</t>
        </r>
        <r>
          <rPr>
            <sz val="8"/>
            <color indexed="81"/>
            <rFont val="Tahoma"/>
          </rPr>
          <t xml:space="preserve">
</t>
        </r>
      </text>
    </comment>
  </commentList>
</comments>
</file>

<file path=xl/comments2.xml><?xml version="1.0" encoding="utf-8"?>
<comments xmlns="http://schemas.openxmlformats.org/spreadsheetml/2006/main">
  <authors>
    <author>MLR</author>
  </authors>
  <commentList>
    <comment ref="D4" authorId="0" shapeId="0">
      <text>
        <r>
          <rPr>
            <b/>
            <sz val="8"/>
            <color indexed="81"/>
            <rFont val="Tahoma"/>
          </rPr>
          <t>MLR: Descriptions must start w/ Origination, Divestiture, Acquisition, or Investment.  This is for organizational reasons.</t>
        </r>
        <r>
          <rPr>
            <sz val="8"/>
            <color indexed="81"/>
            <rFont val="Tahoma"/>
          </rPr>
          <t xml:space="preserve">
</t>
        </r>
      </text>
    </comment>
    <comment ref="F4" authorId="0" shapeId="0">
      <text>
        <r>
          <rPr>
            <b/>
            <sz val="8"/>
            <color indexed="81"/>
            <rFont val="Tahoma"/>
          </rPr>
          <t>MLR: These are people inside of Enron.  The lead initials are from the Bus. Dev. Group.</t>
        </r>
        <r>
          <rPr>
            <sz val="8"/>
            <color indexed="81"/>
            <rFont val="Tahoma"/>
          </rPr>
          <t xml:space="preserve">
</t>
        </r>
      </text>
    </comment>
  </commentList>
</comments>
</file>

<file path=xl/comments3.xml><?xml version="1.0" encoding="utf-8"?>
<comments xmlns="http://schemas.openxmlformats.org/spreadsheetml/2006/main">
  <authors>
    <author>MLR</author>
  </authors>
  <commentList>
    <comment ref="B3" authorId="0" shapeId="0">
      <text>
        <r>
          <rPr>
            <b/>
            <sz val="8"/>
            <color indexed="81"/>
            <rFont val="Tahoma"/>
          </rPr>
          <t>MLR: 1 is hottest, 5 is dead.</t>
        </r>
        <r>
          <rPr>
            <sz val="8"/>
            <color indexed="81"/>
            <rFont val="Tahoma"/>
          </rPr>
          <t xml:space="preserve">
</t>
        </r>
      </text>
    </comment>
    <comment ref="D3" authorId="0" shapeId="0">
      <text>
        <r>
          <rPr>
            <b/>
            <sz val="8"/>
            <color indexed="81"/>
            <rFont val="Tahoma"/>
          </rPr>
          <t>MLR: Descriptions must start w/ Origination, Divestiture, Acquisition, or Investment.  This is for organizational reasons.</t>
        </r>
        <r>
          <rPr>
            <sz val="8"/>
            <color indexed="81"/>
            <rFont val="Tahoma"/>
          </rPr>
          <t xml:space="preserve">
</t>
        </r>
      </text>
    </comment>
    <comment ref="F3" authorId="0" shapeId="0">
      <text>
        <r>
          <rPr>
            <b/>
            <sz val="8"/>
            <color indexed="81"/>
            <rFont val="Tahoma"/>
          </rPr>
          <t>MLR: These are people inside or outside of Enron.</t>
        </r>
        <r>
          <rPr>
            <sz val="8"/>
            <color indexed="81"/>
            <rFont val="Tahoma"/>
          </rPr>
          <t xml:space="preserve">
</t>
        </r>
      </text>
    </comment>
  </commentList>
</comments>
</file>

<file path=xl/sharedStrings.xml><?xml version="1.0" encoding="utf-8"?>
<sst xmlns="http://schemas.openxmlformats.org/spreadsheetml/2006/main" count="240" uniqueCount="206">
  <si>
    <t>Project Name</t>
  </si>
  <si>
    <t>Project Description</t>
  </si>
  <si>
    <t>Sublette</t>
  </si>
  <si>
    <t>Strategic Model Development</t>
  </si>
  <si>
    <t>MOPS</t>
  </si>
  <si>
    <t>Visual Intelligence</t>
  </si>
  <si>
    <t>Viking/Intrastate</t>
  </si>
  <si>
    <t>Cove Point</t>
  </si>
  <si>
    <t>Cristobol</t>
  </si>
  <si>
    <t>Issues</t>
  </si>
  <si>
    <t>($mm)</t>
  </si>
  <si>
    <t>Start</t>
  </si>
  <si>
    <t>Date</t>
  </si>
  <si>
    <t>End</t>
  </si>
  <si>
    <t>Reliant (EWE2)</t>
  </si>
  <si>
    <t>ARCO (Pacific)</t>
  </si>
  <si>
    <t>(A.K.A.)</t>
  </si>
  <si>
    <t>Amt</t>
  </si>
  <si>
    <t>Farmland Slurry</t>
  </si>
  <si>
    <t>Conclusions</t>
  </si>
  <si>
    <t xml:space="preserve">OK'd by FGT regulations and corp.  FPL has interest. </t>
  </si>
  <si>
    <t>Executive Business Review</t>
  </si>
  <si>
    <t>Due June 6.</t>
  </si>
  <si>
    <t>Gather data on deals lost and what they are reselling for.</t>
  </si>
  <si>
    <t>Bushton/Bushton Lease</t>
  </si>
  <si>
    <t>Kansas Pipeline</t>
  </si>
  <si>
    <t>East Tennessee</t>
  </si>
  <si>
    <t>Enron</t>
  </si>
  <si>
    <t>Bid</t>
  </si>
  <si>
    <t>$124mm + $50-75mm of upside efficiencies.</t>
  </si>
  <si>
    <t>Bimini/Grand Bahama LNG</t>
  </si>
  <si>
    <t>Assets not formally offered for sale, but we would like to bid on them.</t>
  </si>
  <si>
    <t>Market Hub Partners/Tejas Power (MHP/TCP)</t>
  </si>
  <si>
    <t>Destin Pipeline</t>
  </si>
  <si>
    <t>Sea Robin Pipeline</t>
  </si>
  <si>
    <t>Florabama (I &amp; II)</t>
  </si>
  <si>
    <t>Did not bid due to concerns over likely regulatory outcome of first rate case as a regulated pipe.</t>
  </si>
  <si>
    <t>Valued at near $90 MM</t>
  </si>
  <si>
    <t>Origination - new pipeline across Mobile Bay, interconnecting with FGT at Flomaton, access to Mobile and Pensacola markets.</t>
  </si>
  <si>
    <t>Acquisition - a repurchase of the Bushton plant, associated lease obligation, and various local gathering systems.</t>
  </si>
  <si>
    <t>Acquistion - El Paso 100% interest in mature offshore pipeline.  Mandated sale due to SoNat merger.</t>
  </si>
  <si>
    <t>Origination - Provide developmental funding for new venture invloved in digital aerial photography.</t>
  </si>
  <si>
    <t>Acquisition - small interstate pipeline into Kansas City market.</t>
  </si>
  <si>
    <t>Shock!</t>
  </si>
  <si>
    <t>Enron's EOI bid was $300-350 MM</t>
  </si>
  <si>
    <t>Enron's EOI bid was flat (incl. Lease obligation)</t>
  </si>
  <si>
    <t>Oneok</t>
  </si>
  <si>
    <t>Sunniland Storage</t>
  </si>
  <si>
    <t>Alaska (Arctic)</t>
  </si>
  <si>
    <t>bid ($MM)</t>
  </si>
  <si>
    <t>Winner's</t>
  </si>
  <si>
    <t>(1-5)</t>
  </si>
  <si>
    <t>Common Directory</t>
  </si>
  <si>
    <t>Create a common directory for projects and documents.</t>
  </si>
  <si>
    <t>Working</t>
  </si>
  <si>
    <t>Active Projects</t>
  </si>
  <si>
    <t>Outside</t>
  </si>
  <si>
    <t>Groups</t>
  </si>
  <si>
    <t>Little progress from power participants.  Project viability in doubt.</t>
  </si>
  <si>
    <t>MERC/ARC</t>
  </si>
  <si>
    <t>Aldridge</t>
  </si>
  <si>
    <t>NiSource</t>
  </si>
  <si>
    <t>Group</t>
  </si>
  <si>
    <t>TEPPCO - $355</t>
  </si>
  <si>
    <t>BP/Amoco - $160</t>
  </si>
  <si>
    <t>Duke - $386</t>
  </si>
  <si>
    <t>CMS - $72</t>
  </si>
  <si>
    <t>MidCoast Energy $180</t>
  </si>
  <si>
    <t>Apr.-00</t>
  </si>
  <si>
    <t>Time</t>
  </si>
  <si>
    <t xml:space="preserve">Outside </t>
  </si>
  <si>
    <t>Due</t>
  </si>
  <si>
    <t>Dates</t>
  </si>
  <si>
    <t>MLR - Tech Support</t>
  </si>
  <si>
    <t>Administrative Activities</t>
  </si>
  <si>
    <t>Viking (Seller)</t>
  </si>
  <si>
    <t>El Paso, NGPL, Williams, &amp; FGT as owners.  Blue Dolphin as prospective buyer.</t>
  </si>
  <si>
    <t>Need waivers of ROFR from other owners - Proposals outstanding to both El Paso (acquisition of NGPL's MOPS interest pending) and Williams.  Responses from both parties promised next week.</t>
  </si>
  <si>
    <t>Sales agreement signed, closing is pending non-jurisdictional declaration from FERC.  Need withdrawal of protests from Anadarko and BP/Amoco to expedite at FERC.</t>
  </si>
  <si>
    <t>SWS - Galassini (GPG), Junk (EE&amp;CC), various (NBP)</t>
  </si>
  <si>
    <t>JNG - Cordes (NNG), McGowan (NNG)</t>
  </si>
  <si>
    <t>Model is in RAC for review.  Cordes to arrange mtg. w/ Viking (JNG to attend).</t>
  </si>
  <si>
    <t xml:space="preserve">Contact specific potential buyers locally.  </t>
  </si>
  <si>
    <t>SWS - Detmering (ENA), Bieniaswski (ENA)</t>
  </si>
  <si>
    <t>JNG - Fairley (ENA), Boatman (FGT), Hayes (FGT)</t>
  </si>
  <si>
    <t>JNG - Maffett (ENA), Tapscott (ENA), Hayslett (GPG), Larson (Corp)</t>
  </si>
  <si>
    <t>JNG - Perisho (Consult), Walton (ENA)</t>
  </si>
  <si>
    <t>Perisho/Walton met with Farmland last week.  Need to review strategy for going forward.</t>
  </si>
  <si>
    <t>JNG - McGowan (NNG), Miller (NBP)</t>
  </si>
  <si>
    <t>Farmland interest is uncertain (possible merger, etc).</t>
  </si>
  <si>
    <t>Develop/purchase North American supply demand model for evaluating potential projects, acquisition targets, candidates for divestiture etc.</t>
  </si>
  <si>
    <t>JNG - Rotenberg (CALME), Detmering (ENA), Corman (GPG)</t>
  </si>
  <si>
    <t>JNG - M. Lay (Corp), Horn (Corp)</t>
  </si>
  <si>
    <t>JNG - Larson (Corp), Richards (EOTT), Miller (NBP)</t>
  </si>
  <si>
    <t>JNG - Saunders (FGT), Farrell (FGT), Burleson (NBP), Soldano (Legal)</t>
  </si>
  <si>
    <t>JNG - Storie (NNG), Herber (NNG), Larson (Corp.)</t>
  </si>
  <si>
    <t>JNG - Fossum (NNG), Chandler (GPG)</t>
  </si>
  <si>
    <t>JNG - Wilson (FGT), Tu (GPG)</t>
  </si>
  <si>
    <t>Westar Transmission</t>
  </si>
  <si>
    <t>DLJ</t>
  </si>
  <si>
    <t>Merrill Lynch</t>
  </si>
  <si>
    <t>Salomon Smith Barney</t>
  </si>
  <si>
    <t>Friedman, Billing, Ramsey,&amp; Co.</t>
  </si>
  <si>
    <t>Reliant (Seller), Merrill Lynch</t>
  </si>
  <si>
    <t>JNG, SWS, MLR</t>
  </si>
  <si>
    <t>JNG - J. Harvey (NNG), MK Miller (NNG)</t>
  </si>
  <si>
    <t>JNG - J. Harvey (NNG)</t>
  </si>
  <si>
    <t>AEP, First Energy, Detroit Edison, Virginia Power, CMS</t>
  </si>
  <si>
    <t>Farmland Industries/Norsk Hydro JV</t>
  </si>
  <si>
    <t>SWS - Nelson (NNG), Lowry (GPG)</t>
  </si>
  <si>
    <t>Waiver of ROFR from other owners.</t>
  </si>
  <si>
    <t>FERC non-jurisdictional declaration.</t>
  </si>
  <si>
    <t>Producer involvement, environmental, political.</t>
  </si>
  <si>
    <t>O/M costs continue, need to sell or P&amp;A soon.</t>
  </si>
  <si>
    <t>Assets not formally offered for sale, NiSource is distracted with merger.</t>
  </si>
  <si>
    <t>Market used to $.10 transport (no more capacity), Florabama would need $.18-.20.</t>
  </si>
  <si>
    <t>Monitor new developments with new markets identified by ENA/FGT, project may be justifiable in future.</t>
  </si>
  <si>
    <t>Need to establish level of interest with ET&amp;S or NBP.</t>
  </si>
  <si>
    <t>GPG ownership/operation of regulated facitilies, CALME and ENA to sponsor and provide economic justification.</t>
  </si>
  <si>
    <t>M. Muckleroy sent offering summary to Ken Lay</t>
  </si>
  <si>
    <t>Asset package was scaled back midway thru the deal by Arco. Our bid was conservative due to uncertainty over future transported volumes.</t>
  </si>
  <si>
    <t>Columbia/NiSource (seller), Merrill Lynch</t>
  </si>
  <si>
    <t>Acquisition - El Paso 33 1/3% interest in offshore pipeline with access to deepwater.  Mandated sale due to SoNat merger.</t>
  </si>
  <si>
    <t>Limited upside, one major power expansion required $200 MM capital investment, could not source from NBPL.</t>
  </si>
  <si>
    <t>Did not bid. No viable access to deepwater play, so our valuation was not competitive.</t>
  </si>
  <si>
    <t>Did not bid, concluded obligations of lease exceeded value of business by $70-90 MM, therefore a negative net value.</t>
  </si>
  <si>
    <t>Did not bid, ENA not enthusiastic since storage was fully subscribed, limiting upside potential.</t>
  </si>
  <si>
    <t>50 BCF reservoir not highest quality, limiting capacity (25 BCF) and in/out volumes, cost prohibitive in current market, may work in future.</t>
  </si>
  <si>
    <t>No real interest from Entergy.</t>
  </si>
  <si>
    <t>Update</t>
  </si>
  <si>
    <t>Priority</t>
  </si>
  <si>
    <t xml:space="preserve">(1-5) </t>
  </si>
  <si>
    <t>Not interested. ENE not normally a "first round" investor.  JNG referred them to the Houston Technology Center for assistance &amp; funding.</t>
  </si>
  <si>
    <t>Did not bid. Concerns over possible conflicting interests with other partners, both major oil producers.</t>
  </si>
  <si>
    <t>GPG Business Development</t>
  </si>
  <si>
    <t>Project Status / Historical Log</t>
  </si>
  <si>
    <t>Historical Project Log</t>
  </si>
  <si>
    <t>Confidential</t>
  </si>
  <si>
    <t>Distribution List:</t>
  </si>
  <si>
    <t>S. Horton</t>
  </si>
  <si>
    <t>R. Hayslett</t>
  </si>
  <si>
    <t>B. Cordes</t>
  </si>
  <si>
    <t>L. Deroin</t>
  </si>
  <si>
    <t>R. Meyer</t>
  </si>
  <si>
    <t>M. Moran</t>
  </si>
  <si>
    <t>P. Lowry</t>
  </si>
  <si>
    <t>S. Corman</t>
  </si>
  <si>
    <t>S. Hotte</t>
  </si>
  <si>
    <t>Divestiture - Of non-core offshore pipeline.</t>
  </si>
  <si>
    <t>Origination - Approx. $6bn pipeline from Prudhoe Bay offshore to Canada, then along the McKenzie River to Northern Alberta.</t>
  </si>
  <si>
    <t>Acquisition - Gas transmission assets.</t>
  </si>
  <si>
    <t>Divestiture - Of old, unused disposal well (and associated permits).</t>
  </si>
  <si>
    <t>Acquisition - salt dome storage facilities at multiple locations, trading book, &amp; energy management contracts .</t>
  </si>
  <si>
    <t>Divestiture &amp; origination - pipe and wires (for-profit gas/electric transmission venture).</t>
  </si>
  <si>
    <t>Origination - New/refurbished generation, private transmission line, with possible phosphate slurry pipeline.</t>
  </si>
  <si>
    <t>Acquisition - Gas transmission &amp; distribution assets in Montana.</t>
  </si>
  <si>
    <t>JNG - Cordes (NNG), Storie (GPG), Larson (Corp), Hayslett (GPG), Miller (NBP)</t>
  </si>
  <si>
    <t>Acquisition - Approx. $1.3bn purchase of 3 assets - REGT, MRT, Field Services (Original EOI for 5 assets were worth about $3 bn, about $1.8bn for REGT, MRT, REFS).</t>
  </si>
  <si>
    <t>Origination - LNG Regas facility off Florida coast w/ pipeline into FGT system.  Cost is about $200MM for the plant &amp; $100MM for the pipe.</t>
  </si>
  <si>
    <t>Determine producer interest. Evaluate Enron participation in structure presented by ARC, and examine regulatory issues. Consider partnership with El Paso, Duke, or Williams.</t>
  </si>
  <si>
    <t>Presentation detailing GPG business development activities and strategies.</t>
  </si>
  <si>
    <t>SWS - Kaminski &amp; C. Vernon (Research), S. Miller (ENA), Carson (Corp)</t>
  </si>
  <si>
    <t>Acquisition - LNG terminal etc. from NiSource/Columbia.</t>
  </si>
  <si>
    <t>Acquisition - Purchase of mid-cont. assets.</t>
  </si>
  <si>
    <t>Acquisition - El Paso 100% interest in East Tennessee Natural Gas.</t>
  </si>
  <si>
    <t>Acquisition - West Texas intrastate system and associated storage at Seymore, Texas.</t>
  </si>
  <si>
    <t>Origination - new gas storage in south Florida in depleted oil reservoir (old Exxon field on Collier land).</t>
  </si>
  <si>
    <t>Origination - Pipe and wires combination with Entergy.</t>
  </si>
  <si>
    <t>Seagull Lateral</t>
  </si>
  <si>
    <t>Williams - $150</t>
  </si>
  <si>
    <t>ENA is pursuing the analysis</t>
  </si>
  <si>
    <t>Montana Power</t>
  </si>
  <si>
    <t>Altos, EEA</t>
  </si>
  <si>
    <t>Time, $$</t>
  </si>
  <si>
    <t>PUHCA, financing, contract structure.</t>
  </si>
  <si>
    <t>Llano</t>
  </si>
  <si>
    <t>MLR - Storie (GPG), Harris (TW)</t>
  </si>
  <si>
    <t>Agave</t>
  </si>
  <si>
    <t>JV w/ Agave.  Enron not invited to bid on its own.</t>
  </si>
  <si>
    <t>JNG - Parker (FGT), Galassini (GPG), Rotenberg (CALME), Detmering (ENA), Koye (CALME)</t>
  </si>
  <si>
    <t>Six possible sites determined - 2 in Bahamas and 4 in Florida.  Koye to preliminarily investigate sites, particularly Florida. JNG to deal w/ Aldridges role once site is narrowed.</t>
  </si>
  <si>
    <t>Volunteer Pipeline</t>
  </si>
  <si>
    <t xml:space="preserve">JNG - </t>
  </si>
  <si>
    <t>Columbia, AGL Resources, MCN Energy</t>
  </si>
  <si>
    <t>Origination - new pipeline into Southeastern US.</t>
  </si>
  <si>
    <t>Directory, G:\GPGBusDev, has been set up.</t>
  </si>
  <si>
    <t>D. Schafer</t>
  </si>
  <si>
    <t>Acquisition - Invited by Agave to bid on LG&amp;E assets - pipes, processing, gathering, and storage - in Texas, New Mexico, Oklahoma, and Montana.  We are interested in the pipes and storage.</t>
  </si>
  <si>
    <t>Printed:</t>
  </si>
  <si>
    <t>Evaluating information from data room.  Seems to be a clean split of potential assets w/ Agave.  Agave has good synergies w/ New Mexico assets.  Enron re-group 5/15, discussions w/ Agave 5/17, site visit 5/18-19.  Bid due June 10.</t>
  </si>
  <si>
    <t>Independence Pipeline</t>
  </si>
  <si>
    <t>NiSource/Columbia</t>
  </si>
  <si>
    <t>StanCo</t>
  </si>
  <si>
    <t>CS First Boston</t>
  </si>
  <si>
    <t>GPG decided not to bid as it could not justify what it thought was a competitive price, $1.7-1.8 bn.  Financing mechanisms such as Condor and JEDI II were considered.  Northern Border did not win, probably handicapped in bidding only for Field Services.</t>
  </si>
  <si>
    <t>Supply and demand projections suggest that Canadian gas will be consumed in the northern part of the U.S. and will not be available for southeastern markets for atleast another couple of years.</t>
  </si>
  <si>
    <t>Services - utility services with performance contracting    Origination - Utility holding company with services provided by Enron.</t>
  </si>
  <si>
    <t>SWS - Wade (ENA), Lowry (GPG), Hand (GPG)</t>
  </si>
  <si>
    <t>Developing targeting list and operations services products. Determining service products and economics.</t>
  </si>
  <si>
    <t xml:space="preserve">Will undertake a short term project to evaluate various national studies done by NPC, INGAA, GRI, CERA, NEB, etc… to determine a consesus on outlook for industry.  Analyze inputs for supply, demand and transportation for each of these studies and apply what is learned to Enron's internal modeling efforts. </t>
  </si>
  <si>
    <t>Did not bid, could only justify $1.3 bn offer which was not competitive.  NBP bid various scenarios around $185-$190 MM.</t>
  </si>
  <si>
    <t>Origination - Independence is holding open season to attract non-affiliated shippers.  ENA may sign up and will work with GPG to consider including a call option on an equity position in the pipe.</t>
  </si>
  <si>
    <t>JNG - S. Miller (ENA), John Hodge (ENA)</t>
  </si>
  <si>
    <t>ANR Pipeline</t>
  </si>
  <si>
    <t>JNG - Metts (Corp), Detmering (ENA)</t>
  </si>
  <si>
    <t xml:space="preserve">Origination - Establish service alliance, and/or joint ownership position on Columbia Gulf &amp; Columbia Transmission.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</si>
</sst>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6" formatCode="&quot;$&quot;#,##0.00"/>
  </numFmts>
  <fonts count="9" x14ac:knownFonts="1">
    <font>
      <sz val="10"/>
      <name val="Arial"/>
    </font>
    <font>
      <b/>
      <sz val="10"/>
      <name val="Arial"/>
      <family val="2"/>
    </font>
    <font>
      <sz val="8"/>
      <color indexed="81"/>
      <name val="Tahoma"/>
    </font>
    <font>
      <b/>
      <sz val="8"/>
      <color indexed="81"/>
      <name val="Tahoma"/>
    </font>
    <font>
      <b/>
      <sz val="11"/>
      <name val="Arial"/>
      <family val="2"/>
    </font>
    <font>
      <b/>
      <sz val="14"/>
      <name val="Arial"/>
      <family val="2"/>
    </font>
    <font>
      <b/>
      <sz val="18"/>
      <name val="Arial"/>
      <family val="2"/>
    </font>
    <font>
      <b/>
      <i/>
      <sz val="16"/>
      <name val="Arial"/>
      <family val="2"/>
    </font>
    <font>
      <sz val="11"/>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2" borderId="0" xfId="0" applyFont="1" applyFill="1" applyBorder="1" applyAlignment="1">
      <alignment horizontal="center" vertical="top" wrapText="1"/>
    </xf>
    <xf numFmtId="164" fontId="1" fillId="2" borderId="0" xfId="0" applyNumberFormat="1" applyFont="1" applyFill="1" applyBorder="1" applyAlignment="1">
      <alignment horizontal="center" vertical="top" wrapText="1"/>
    </xf>
    <xf numFmtId="0" fontId="1" fillId="0" borderId="0" xfId="0" applyFont="1" applyBorder="1" applyAlignment="1">
      <alignment horizontal="center"/>
    </xf>
    <xf numFmtId="0" fontId="0" fillId="0" borderId="0" xfId="0" applyBorder="1"/>
    <xf numFmtId="0" fontId="0" fillId="0" borderId="0" xfId="0" applyBorder="1" applyAlignment="1">
      <alignment vertical="top" wrapText="1"/>
    </xf>
    <xf numFmtId="0" fontId="0" fillId="0" borderId="0" xfId="0" applyBorder="1" applyAlignment="1">
      <alignment horizontal="center" vertical="top" wrapText="1"/>
    </xf>
    <xf numFmtId="164" fontId="0" fillId="0" borderId="0" xfId="0" applyNumberFormat="1" applyBorder="1" applyAlignment="1">
      <alignment horizontal="center" vertical="top" wrapText="1"/>
    </xf>
    <xf numFmtId="166" fontId="0" fillId="0" borderId="0" xfId="0" applyNumberFormat="1" applyBorder="1" applyAlignment="1">
      <alignment horizontal="center" vertical="top" wrapText="1"/>
    </xf>
    <xf numFmtId="17" fontId="1" fillId="2" borderId="0" xfId="0" applyNumberFormat="1" applyFont="1" applyFill="1" applyBorder="1" applyAlignment="1">
      <alignment horizontal="center" vertical="top" wrapText="1"/>
    </xf>
    <xf numFmtId="17" fontId="0" fillId="0" borderId="0" xfId="0" applyNumberFormat="1" applyBorder="1" applyAlignment="1">
      <alignment horizontal="center" vertical="top" wrapText="1"/>
    </xf>
    <xf numFmtId="17" fontId="0" fillId="0" borderId="0" xfId="0" applyNumberFormat="1" applyBorder="1" applyAlignment="1">
      <alignment vertical="top" wrapText="1"/>
    </xf>
    <xf numFmtId="0" fontId="0" fillId="0" borderId="0" xfId="0" applyAlignment="1">
      <alignment wrapText="1"/>
    </xf>
    <xf numFmtId="17" fontId="0" fillId="0" borderId="0" xfId="0" applyNumberFormat="1" applyAlignment="1">
      <alignment vertical="top" wrapText="1"/>
    </xf>
    <xf numFmtId="0" fontId="1" fillId="2" borderId="0" xfId="0" applyFont="1" applyFill="1" applyAlignment="1">
      <alignment horizontal="center" vertical="top" wrapText="1"/>
    </xf>
    <xf numFmtId="0" fontId="1" fillId="2" borderId="0" xfId="0" applyFont="1" applyFill="1" applyBorder="1" applyAlignment="1">
      <alignment horizontal="center" vertical="top"/>
    </xf>
    <xf numFmtId="0" fontId="0" fillId="0" borderId="0" xfId="0" applyAlignment="1">
      <alignment vertical="top" wrapText="1"/>
    </xf>
    <xf numFmtId="0" fontId="0" fillId="2" borderId="0" xfId="0" applyFill="1" applyAlignment="1">
      <alignment vertical="top" wrapText="1"/>
    </xf>
    <xf numFmtId="0" fontId="0" fillId="0" borderId="0" xfId="0" applyAlignment="1">
      <alignment horizontal="center" vertical="top" wrapText="1"/>
    </xf>
    <xf numFmtId="0" fontId="6" fillId="0" borderId="0" xfId="0" applyFont="1"/>
    <xf numFmtId="0" fontId="8" fillId="0" borderId="0" xfId="0" applyFont="1"/>
    <xf numFmtId="15" fontId="0" fillId="0" borderId="0" xfId="0" applyNumberFormat="1" applyAlignment="1">
      <alignment horizontal="left"/>
    </xf>
    <xf numFmtId="0" fontId="0" fillId="0" borderId="0" xfId="0" applyAlignment="1">
      <alignment horizontal="right"/>
    </xf>
    <xf numFmtId="0" fontId="5" fillId="0" borderId="0" xfId="0" applyFont="1" applyAlignment="1">
      <alignment horizontal="center"/>
    </xf>
    <xf numFmtId="0" fontId="7" fillId="0" borderId="0" xfId="0" applyFont="1" applyAlignment="1">
      <alignment horizontal="center"/>
    </xf>
    <xf numFmtId="0" fontId="4" fillId="2" borderId="0" xfId="0" applyFont="1" applyFill="1" applyBorder="1" applyAlignment="1">
      <alignment horizontal="center" vertical="top" wrapText="1"/>
    </xf>
    <xf numFmtId="15" fontId="4"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1"/>
  <sheetViews>
    <sheetView zoomScaleNormal="100" workbookViewId="0">
      <selection activeCell="G18" sqref="G18:H18"/>
    </sheetView>
  </sheetViews>
  <sheetFormatPr defaultRowHeight="13.2" x14ac:dyDescent="0.25"/>
  <cols>
    <col min="2" max="2" width="2.5546875" customWidth="1"/>
    <col min="5" max="5" width="6.5546875" customWidth="1"/>
    <col min="6" max="6" width="7.88671875" customWidth="1"/>
    <col min="8" max="8" width="15.33203125" bestFit="1" customWidth="1"/>
  </cols>
  <sheetData>
    <row r="5" spans="5:10" ht="20.399999999999999" x14ac:dyDescent="0.35">
      <c r="E5" s="24" t="s">
        <v>137</v>
      </c>
      <c r="F5" s="24"/>
      <c r="G5" s="24"/>
      <c r="H5" s="24"/>
      <c r="I5" s="24"/>
      <c r="J5" s="24"/>
    </row>
    <row r="15" spans="5:10" ht="22.8" x14ac:dyDescent="0.4">
      <c r="E15" s="19" t="s">
        <v>135</v>
      </c>
    </row>
    <row r="17" spans="2:10" ht="17.399999999999999" x14ac:dyDescent="0.3">
      <c r="E17" s="23" t="s">
        <v>134</v>
      </c>
      <c r="F17" s="23"/>
      <c r="G17" s="23"/>
      <c r="H17" s="23"/>
      <c r="I17" s="23"/>
      <c r="J17" s="23"/>
    </row>
    <row r="18" spans="2:10" x14ac:dyDescent="0.25">
      <c r="G18" s="22" t="s">
        <v>188</v>
      </c>
      <c r="H18" s="21">
        <f ca="1">NOW()</f>
        <v>36668.730932407409</v>
      </c>
    </row>
    <row r="21" spans="2:10" ht="13.8" x14ac:dyDescent="0.25">
      <c r="B21" s="20" t="s">
        <v>138</v>
      </c>
      <c r="C21" s="20"/>
    </row>
    <row r="22" spans="2:10" ht="13.8" x14ac:dyDescent="0.25">
      <c r="B22" s="20"/>
      <c r="C22" s="20" t="s">
        <v>139</v>
      </c>
    </row>
    <row r="23" spans="2:10" ht="13.8" x14ac:dyDescent="0.25">
      <c r="B23" s="20"/>
      <c r="C23" s="20" t="s">
        <v>140</v>
      </c>
    </row>
    <row r="24" spans="2:10" ht="13.8" x14ac:dyDescent="0.25">
      <c r="B24" s="20"/>
      <c r="C24" s="20" t="s">
        <v>141</v>
      </c>
    </row>
    <row r="25" spans="2:10" ht="13.8" x14ac:dyDescent="0.25">
      <c r="B25" s="20"/>
      <c r="C25" s="20" t="s">
        <v>142</v>
      </c>
    </row>
    <row r="26" spans="2:10" ht="13.8" x14ac:dyDescent="0.25">
      <c r="B26" s="20"/>
      <c r="C26" s="20" t="s">
        <v>143</v>
      </c>
    </row>
    <row r="27" spans="2:10" ht="13.8" x14ac:dyDescent="0.25">
      <c r="B27" s="20"/>
      <c r="C27" s="20" t="s">
        <v>144</v>
      </c>
    </row>
    <row r="28" spans="2:10" ht="13.8" x14ac:dyDescent="0.25">
      <c r="B28" s="20"/>
      <c r="C28" s="20" t="s">
        <v>145</v>
      </c>
    </row>
    <row r="29" spans="2:10" ht="13.8" x14ac:dyDescent="0.25">
      <c r="B29" s="20"/>
      <c r="C29" s="20" t="s">
        <v>146</v>
      </c>
    </row>
    <row r="30" spans="2:10" ht="13.8" x14ac:dyDescent="0.25">
      <c r="B30" s="20"/>
      <c r="C30" s="20" t="s">
        <v>147</v>
      </c>
    </row>
    <row r="31" spans="2:10" ht="13.8" x14ac:dyDescent="0.25">
      <c r="B31" s="20"/>
      <c r="C31" s="20" t="s">
        <v>186</v>
      </c>
    </row>
  </sheetData>
  <mergeCells count="2">
    <mergeCell ref="E17:J17"/>
    <mergeCell ref="E5:J5"/>
  </mergeCells>
  <pageMargins left="0.75" right="0.75" top="1" bottom="1" header="0.5" footer="0.5"/>
  <pageSetup orientation="landscape"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tabSelected="1" topLeftCell="A13" zoomScaleNormal="75" workbookViewId="0">
      <selection activeCell="D19" sqref="D19"/>
    </sheetView>
  </sheetViews>
  <sheetFormatPr defaultColWidth="9.109375" defaultRowHeight="13.2" x14ac:dyDescent="0.25"/>
  <cols>
    <col min="1" max="1" width="16.5546875" style="5" customWidth="1"/>
    <col min="2" max="2" width="8" style="6" customWidth="1"/>
    <col min="3" max="3" width="7.109375" style="10" bestFit="1" customWidth="1"/>
    <col min="4" max="4" width="29.44140625" style="5" customWidth="1"/>
    <col min="5" max="5" width="8" style="7" bestFit="1" customWidth="1"/>
    <col min="6" max="6" width="16" style="5" customWidth="1"/>
    <col min="7" max="7" width="15.109375" style="5" customWidth="1"/>
    <col min="8" max="8" width="37.109375" style="5" customWidth="1"/>
    <col min="9" max="9" width="13.5546875" style="5" customWidth="1"/>
    <col min="10" max="16384" width="9.109375" style="4"/>
  </cols>
  <sheetData>
    <row r="1" spans="1:9" ht="17.25" customHeight="1" x14ac:dyDescent="0.25">
      <c r="A1" s="25" t="s">
        <v>55</v>
      </c>
      <c r="B1" s="25"/>
      <c r="C1" s="25"/>
      <c r="D1" s="25"/>
      <c r="E1" s="25"/>
      <c r="F1" s="25"/>
      <c r="G1" s="25"/>
      <c r="H1" s="25"/>
      <c r="I1" s="25"/>
    </row>
    <row r="2" spans="1:9" s="3" customFormat="1" ht="12.75" customHeight="1" x14ac:dyDescent="0.25">
      <c r="A2" s="1" t="s">
        <v>0</v>
      </c>
      <c r="B2" s="1" t="s">
        <v>130</v>
      </c>
      <c r="C2" s="9" t="s">
        <v>11</v>
      </c>
      <c r="D2" s="1"/>
      <c r="E2" s="2" t="s">
        <v>17</v>
      </c>
      <c r="F2" s="1" t="s">
        <v>54</v>
      </c>
      <c r="G2" s="1" t="s">
        <v>56</v>
      </c>
      <c r="H2" s="1"/>
      <c r="I2" s="1"/>
    </row>
    <row r="3" spans="1:9" s="3" customFormat="1" x14ac:dyDescent="0.25">
      <c r="A3" s="1" t="s">
        <v>16</v>
      </c>
      <c r="B3" s="15" t="s">
        <v>51</v>
      </c>
      <c r="C3" s="9" t="s">
        <v>12</v>
      </c>
      <c r="D3" s="1" t="s">
        <v>1</v>
      </c>
      <c r="E3" s="2" t="s">
        <v>10</v>
      </c>
      <c r="F3" s="1" t="s">
        <v>62</v>
      </c>
      <c r="G3" s="1" t="s">
        <v>57</v>
      </c>
      <c r="H3" s="1" t="s">
        <v>129</v>
      </c>
      <c r="I3" s="1" t="s">
        <v>9</v>
      </c>
    </row>
    <row r="4" spans="1:9" ht="79.2" x14ac:dyDescent="0.25">
      <c r="A4" s="5" t="s">
        <v>4</v>
      </c>
      <c r="B4" s="6">
        <v>1</v>
      </c>
      <c r="C4" s="10">
        <v>36526</v>
      </c>
      <c r="D4" s="5" t="s">
        <v>148</v>
      </c>
      <c r="E4" s="7">
        <v>10</v>
      </c>
      <c r="F4" s="5" t="s">
        <v>106</v>
      </c>
      <c r="G4" s="5" t="s">
        <v>76</v>
      </c>
      <c r="H4" s="5" t="s">
        <v>77</v>
      </c>
      <c r="I4" s="5" t="s">
        <v>110</v>
      </c>
    </row>
    <row r="5" spans="1:9" ht="63.75" customHeight="1" x14ac:dyDescent="0.25">
      <c r="A5" s="5" t="s">
        <v>168</v>
      </c>
      <c r="B5" s="6">
        <v>1</v>
      </c>
      <c r="C5" s="10">
        <v>36526</v>
      </c>
      <c r="D5" s="5" t="s">
        <v>148</v>
      </c>
      <c r="E5" s="7">
        <v>2.1</v>
      </c>
      <c r="F5" s="5" t="s">
        <v>105</v>
      </c>
      <c r="H5" s="5" t="s">
        <v>78</v>
      </c>
      <c r="I5" s="5" t="s">
        <v>111</v>
      </c>
    </row>
    <row r="6" spans="1:9" ht="92.4" x14ac:dyDescent="0.25">
      <c r="A6" s="5" t="s">
        <v>175</v>
      </c>
      <c r="B6" s="6">
        <v>1</v>
      </c>
      <c r="C6" s="10">
        <v>36647</v>
      </c>
      <c r="D6" s="5" t="s">
        <v>187</v>
      </c>
      <c r="E6" s="7">
        <v>140</v>
      </c>
      <c r="F6" s="5" t="s">
        <v>176</v>
      </c>
      <c r="G6" s="5" t="s">
        <v>177</v>
      </c>
      <c r="H6" s="5" t="s">
        <v>189</v>
      </c>
      <c r="I6" s="5" t="s">
        <v>178</v>
      </c>
    </row>
    <row r="7" spans="1:9" ht="63.75" customHeight="1" x14ac:dyDescent="0.25">
      <c r="A7" s="5" t="s">
        <v>192</v>
      </c>
      <c r="B7" s="6">
        <v>1</v>
      </c>
      <c r="C7" s="10">
        <v>36647</v>
      </c>
      <c r="D7" s="5" t="s">
        <v>196</v>
      </c>
      <c r="F7" s="5" t="s">
        <v>197</v>
      </c>
      <c r="H7" s="5" t="s">
        <v>198</v>
      </c>
      <c r="I7" s="5" t="s">
        <v>174</v>
      </c>
    </row>
    <row r="8" spans="1:9" ht="66" x14ac:dyDescent="0.25">
      <c r="A8" s="5" t="s">
        <v>48</v>
      </c>
      <c r="B8" s="6">
        <v>2</v>
      </c>
      <c r="C8" s="10">
        <v>36557</v>
      </c>
      <c r="D8" s="5" t="s">
        <v>149</v>
      </c>
      <c r="E8" s="7">
        <v>6000</v>
      </c>
      <c r="F8" s="5" t="s">
        <v>79</v>
      </c>
      <c r="G8" s="5" t="s">
        <v>59</v>
      </c>
      <c r="H8" s="5" t="s">
        <v>159</v>
      </c>
      <c r="I8" s="5" t="s">
        <v>112</v>
      </c>
    </row>
    <row r="9" spans="1:9" ht="79.2" x14ac:dyDescent="0.25">
      <c r="A9" s="5" t="s">
        <v>6</v>
      </c>
      <c r="B9" s="6">
        <v>2</v>
      </c>
      <c r="C9" s="10">
        <v>36586</v>
      </c>
      <c r="D9" s="5" t="s">
        <v>150</v>
      </c>
      <c r="E9" s="7">
        <v>95</v>
      </c>
      <c r="F9" s="5" t="s">
        <v>80</v>
      </c>
      <c r="G9" s="5" t="s">
        <v>75</v>
      </c>
      <c r="H9" s="5" t="s">
        <v>81</v>
      </c>
      <c r="I9" s="5" t="s">
        <v>31</v>
      </c>
    </row>
    <row r="10" spans="1:9" ht="52.8" x14ac:dyDescent="0.25">
      <c r="A10" s="5" t="s">
        <v>2</v>
      </c>
      <c r="B10" s="6">
        <v>3</v>
      </c>
      <c r="C10" s="10">
        <v>36192</v>
      </c>
      <c r="D10" s="5" t="s">
        <v>151</v>
      </c>
      <c r="E10" s="8">
        <v>0.2</v>
      </c>
      <c r="F10" s="5" t="s">
        <v>109</v>
      </c>
      <c r="H10" s="5" t="s">
        <v>82</v>
      </c>
      <c r="I10" s="5" t="s">
        <v>113</v>
      </c>
    </row>
    <row r="11" spans="1:9" ht="79.2" x14ac:dyDescent="0.25">
      <c r="A11" s="5" t="s">
        <v>30</v>
      </c>
      <c r="B11" s="6">
        <v>3</v>
      </c>
      <c r="C11" s="10">
        <v>36586</v>
      </c>
      <c r="D11" s="5" t="s">
        <v>158</v>
      </c>
      <c r="E11" s="7">
        <v>300</v>
      </c>
      <c r="F11" s="5" t="s">
        <v>179</v>
      </c>
      <c r="G11" s="5" t="s">
        <v>60</v>
      </c>
      <c r="H11" s="5" t="s">
        <v>180</v>
      </c>
      <c r="I11" s="5" t="s">
        <v>20</v>
      </c>
    </row>
    <row r="12" spans="1:9" ht="79.2" x14ac:dyDescent="0.25">
      <c r="A12" s="5" t="s">
        <v>32</v>
      </c>
      <c r="B12" s="6">
        <v>3</v>
      </c>
      <c r="C12" s="10">
        <v>36617</v>
      </c>
      <c r="D12" s="5" t="s">
        <v>152</v>
      </c>
      <c r="F12" s="5" t="s">
        <v>83</v>
      </c>
      <c r="G12" s="5" t="s">
        <v>61</v>
      </c>
      <c r="H12" s="5" t="s">
        <v>170</v>
      </c>
      <c r="I12" s="5" t="s">
        <v>114</v>
      </c>
    </row>
    <row r="13" spans="1:9" ht="66" x14ac:dyDescent="0.25">
      <c r="A13" s="5" t="s">
        <v>181</v>
      </c>
      <c r="B13" s="6">
        <v>3</v>
      </c>
      <c r="C13" s="10">
        <v>36647</v>
      </c>
      <c r="D13" s="5" t="s">
        <v>184</v>
      </c>
      <c r="F13" s="5" t="s">
        <v>182</v>
      </c>
      <c r="G13" s="5" t="s">
        <v>183</v>
      </c>
      <c r="H13" s="5" t="s">
        <v>195</v>
      </c>
    </row>
    <row r="14" spans="1:9" ht="92.4" x14ac:dyDescent="0.25">
      <c r="A14" s="5" t="s">
        <v>35</v>
      </c>
      <c r="B14" s="6">
        <v>4</v>
      </c>
      <c r="C14" s="10">
        <v>36342</v>
      </c>
      <c r="D14" s="5" t="s">
        <v>38</v>
      </c>
      <c r="E14" s="7">
        <v>200</v>
      </c>
      <c r="F14" s="16" t="s">
        <v>84</v>
      </c>
      <c r="G14" s="7"/>
      <c r="H14" s="5" t="s">
        <v>116</v>
      </c>
      <c r="I14" s="5" t="s">
        <v>115</v>
      </c>
    </row>
    <row r="15" spans="1:9" ht="66" x14ac:dyDescent="0.25">
      <c r="A15" s="5" t="s">
        <v>18</v>
      </c>
      <c r="B15" s="6">
        <v>4</v>
      </c>
      <c r="C15" s="10">
        <v>36373</v>
      </c>
      <c r="D15" s="5" t="s">
        <v>154</v>
      </c>
      <c r="E15" s="7">
        <v>41</v>
      </c>
      <c r="F15" s="5" t="s">
        <v>86</v>
      </c>
      <c r="G15" s="5" t="s">
        <v>108</v>
      </c>
      <c r="H15" s="5" t="s">
        <v>87</v>
      </c>
      <c r="I15" s="5" t="s">
        <v>89</v>
      </c>
    </row>
    <row r="16" spans="1:9" ht="39.6" x14ac:dyDescent="0.25">
      <c r="A16" s="5" t="s">
        <v>171</v>
      </c>
      <c r="B16" s="6">
        <v>4</v>
      </c>
      <c r="C16" s="10">
        <v>36617</v>
      </c>
      <c r="D16" s="5" t="s">
        <v>155</v>
      </c>
      <c r="F16" s="5" t="s">
        <v>88</v>
      </c>
      <c r="H16" s="5" t="s">
        <v>117</v>
      </c>
    </row>
    <row r="17" spans="1:7" ht="79.2" x14ac:dyDescent="0.25">
      <c r="A17" s="5" t="s">
        <v>190</v>
      </c>
      <c r="B17" s="6">
        <v>4</v>
      </c>
      <c r="C17" s="10">
        <v>36647</v>
      </c>
      <c r="D17" s="5" t="s">
        <v>201</v>
      </c>
      <c r="F17" s="5" t="s">
        <v>202</v>
      </c>
      <c r="G17" s="5" t="s">
        <v>203</v>
      </c>
    </row>
    <row r="18" spans="1:7" ht="52.8" x14ac:dyDescent="0.25">
      <c r="A18" s="5" t="s">
        <v>191</v>
      </c>
      <c r="B18" s="6">
        <v>4</v>
      </c>
      <c r="C18" s="10">
        <v>36647</v>
      </c>
      <c r="D18" s="5" t="s">
        <v>205</v>
      </c>
      <c r="F18" s="5" t="s">
        <v>204</v>
      </c>
      <c r="G18" s="5" t="s">
        <v>193</v>
      </c>
    </row>
  </sheetData>
  <mergeCells count="1">
    <mergeCell ref="A1:I1"/>
  </mergeCells>
  <printOptions gridLines="1"/>
  <pageMargins left="0.25" right="0.25" top="0.5" bottom="0.5" header="0.5" footer="0.25"/>
  <pageSetup scale="90" orientation="landscape" horizontalDpi="4294967292" verticalDpi="0" r:id="rId1"/>
  <headerFooter alignWithMargins="0">
    <oddFooter>&amp;R&amp;9&amp;F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
  <sheetViews>
    <sheetView topLeftCell="F1" zoomScaleNormal="100" workbookViewId="0">
      <selection activeCell="H13" sqref="H10:H13"/>
    </sheetView>
  </sheetViews>
  <sheetFormatPr defaultRowHeight="13.2" x14ac:dyDescent="0.25"/>
  <cols>
    <col min="1" max="1" width="17.5546875" style="16" customWidth="1"/>
    <col min="2" max="2" width="7.6640625" style="18" customWidth="1"/>
    <col min="3" max="3" width="7.109375" style="13" bestFit="1" customWidth="1"/>
    <col min="4" max="4" width="29.44140625" style="16" customWidth="1"/>
    <col min="5" max="5" width="6.5546875" style="18" customWidth="1"/>
    <col min="6" max="6" width="14.109375" style="16" customWidth="1"/>
    <col min="7" max="7" width="11.5546875" style="16" customWidth="1"/>
    <col min="8" max="8" width="13" style="16" customWidth="1"/>
    <col min="9" max="9" width="30.6640625" style="16" customWidth="1"/>
    <col min="10" max="10" width="13.5546875" style="16" customWidth="1"/>
  </cols>
  <sheetData>
    <row r="1" spans="1:10" ht="15" customHeight="1" x14ac:dyDescent="0.25">
      <c r="A1" s="27" t="s">
        <v>74</v>
      </c>
      <c r="B1" s="27"/>
      <c r="C1" s="27"/>
      <c r="D1" s="27"/>
      <c r="E1" s="27"/>
      <c r="F1" s="27"/>
      <c r="G1" s="27"/>
      <c r="H1" s="27"/>
      <c r="I1" s="27"/>
      <c r="J1" s="27"/>
    </row>
    <row r="2" spans="1:10" ht="15.75" customHeight="1" x14ac:dyDescent="0.25">
      <c r="A2" s="26">
        <f ca="1">NOW()</f>
        <v>36668.730932407409</v>
      </c>
      <c r="B2" s="26"/>
      <c r="C2" s="26"/>
      <c r="D2" s="26"/>
      <c r="E2" s="26"/>
      <c r="F2" s="26"/>
      <c r="G2" s="26"/>
      <c r="H2" s="26"/>
      <c r="I2" s="26"/>
      <c r="J2" s="26"/>
    </row>
    <row r="3" spans="1:10" x14ac:dyDescent="0.25">
      <c r="A3" s="17"/>
      <c r="B3" s="1" t="s">
        <v>130</v>
      </c>
      <c r="C3" s="9" t="s">
        <v>11</v>
      </c>
      <c r="D3" s="1"/>
      <c r="E3" s="2" t="s">
        <v>17</v>
      </c>
      <c r="F3" s="1" t="s">
        <v>54</v>
      </c>
      <c r="G3" s="1" t="s">
        <v>70</v>
      </c>
      <c r="H3" s="1" t="s">
        <v>71</v>
      </c>
      <c r="I3" s="1"/>
      <c r="J3" s="1"/>
    </row>
    <row r="4" spans="1:10" x14ac:dyDescent="0.25">
      <c r="A4" s="1" t="s">
        <v>0</v>
      </c>
      <c r="B4" s="1" t="s">
        <v>131</v>
      </c>
      <c r="C4" s="9" t="s">
        <v>12</v>
      </c>
      <c r="D4" s="1" t="s">
        <v>1</v>
      </c>
      <c r="E4" s="2" t="s">
        <v>10</v>
      </c>
      <c r="F4" s="1" t="s">
        <v>62</v>
      </c>
      <c r="G4" s="1" t="s">
        <v>57</v>
      </c>
      <c r="H4" s="1" t="s">
        <v>72</v>
      </c>
      <c r="I4" s="1" t="s">
        <v>129</v>
      </c>
      <c r="J4" s="1" t="s">
        <v>9</v>
      </c>
    </row>
    <row r="5" spans="1:10" s="4" customFormat="1" ht="39.6" x14ac:dyDescent="0.25">
      <c r="A5" s="5" t="s">
        <v>21</v>
      </c>
      <c r="B5" s="6">
        <v>1</v>
      </c>
      <c r="C5" s="10">
        <v>36617</v>
      </c>
      <c r="D5" s="5" t="s">
        <v>160</v>
      </c>
      <c r="E5" s="7" t="s">
        <v>69</v>
      </c>
      <c r="F5" s="5" t="s">
        <v>104</v>
      </c>
      <c r="G5" s="5"/>
      <c r="H5" s="5" t="s">
        <v>22</v>
      </c>
      <c r="I5" s="5" t="s">
        <v>23</v>
      </c>
      <c r="J5" s="5"/>
    </row>
    <row r="6" spans="1:10" ht="118.8" x14ac:dyDescent="0.25">
      <c r="A6" s="5" t="s">
        <v>3</v>
      </c>
      <c r="B6" s="6">
        <v>1</v>
      </c>
      <c r="C6" s="10">
        <v>36526</v>
      </c>
      <c r="D6" s="5" t="s">
        <v>90</v>
      </c>
      <c r="E6" s="7" t="s">
        <v>173</v>
      </c>
      <c r="F6" s="5" t="s">
        <v>161</v>
      </c>
      <c r="G6" s="5" t="s">
        <v>172</v>
      </c>
      <c r="H6" s="5"/>
      <c r="I6" s="5" t="s">
        <v>199</v>
      </c>
      <c r="J6" s="5"/>
    </row>
  </sheetData>
  <mergeCells count="2">
    <mergeCell ref="A2:J2"/>
    <mergeCell ref="A1:J1"/>
  </mergeCells>
  <printOptions gridLines="1"/>
  <pageMargins left="0.25" right="0.25" top="0.5" bottom="0.5" header="0.5" footer="0.25"/>
  <pageSetup scale="90" orientation="landscape" horizontalDpi="4294967292" verticalDpi="0" r:id="rId1"/>
  <headerFooter alignWithMargins="0">
    <oddFooter>&amp;R&amp;9&amp;F</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0"/>
  <sheetViews>
    <sheetView topLeftCell="A2" zoomScaleNormal="100" workbookViewId="0">
      <pane ySplit="2" topLeftCell="A4" activePane="bottomLeft" state="frozen"/>
      <selection activeCell="A2" sqref="A2"/>
      <selection pane="bottomLeft" activeCell="I8" sqref="I8"/>
    </sheetView>
  </sheetViews>
  <sheetFormatPr defaultRowHeight="13.2" x14ac:dyDescent="0.25"/>
  <cols>
    <col min="1" max="1" width="17.5546875" style="16" customWidth="1"/>
    <col min="2" max="2" width="7.33203125" style="16" customWidth="1"/>
    <col min="3" max="3" width="6.88671875" style="13" bestFit="1" customWidth="1"/>
    <col min="4" max="4" width="29.44140625" style="16" customWidth="1"/>
    <col min="5" max="5" width="10" style="16" customWidth="1"/>
    <col min="6" max="6" width="14.109375" style="16" customWidth="1"/>
    <col min="7" max="7" width="13" style="16" customWidth="1"/>
    <col min="8" max="8" width="30.6640625" style="16" customWidth="1"/>
    <col min="9" max="9" width="17.109375" style="16" customWidth="1"/>
    <col min="10" max="10" width="7.109375" style="13" bestFit="1" customWidth="1"/>
  </cols>
  <sheetData>
    <row r="1" spans="1:21" ht="19.5" customHeight="1" x14ac:dyDescent="0.25">
      <c r="A1" s="28" t="s">
        <v>136</v>
      </c>
      <c r="B1" s="28"/>
      <c r="C1" s="28"/>
      <c r="D1" s="28"/>
      <c r="E1" s="28"/>
      <c r="F1" s="28"/>
      <c r="G1" s="28"/>
      <c r="H1" s="28"/>
      <c r="I1" s="28"/>
      <c r="J1" s="28"/>
    </row>
    <row r="2" spans="1:21" ht="12.75" customHeight="1" x14ac:dyDescent="0.25">
      <c r="A2" s="1" t="s">
        <v>0</v>
      </c>
      <c r="B2" s="1" t="s">
        <v>130</v>
      </c>
      <c r="C2" s="9" t="s">
        <v>11</v>
      </c>
      <c r="D2" s="1"/>
      <c r="E2" s="2" t="s">
        <v>50</v>
      </c>
      <c r="F2" s="1" t="s">
        <v>54</v>
      </c>
      <c r="G2" s="14" t="s">
        <v>56</v>
      </c>
      <c r="H2" s="1"/>
      <c r="I2" s="1" t="s">
        <v>27</v>
      </c>
      <c r="J2" s="9" t="s">
        <v>13</v>
      </c>
    </row>
    <row r="3" spans="1:21" x14ac:dyDescent="0.25">
      <c r="A3" s="1" t="s">
        <v>16</v>
      </c>
      <c r="B3" s="15" t="s">
        <v>51</v>
      </c>
      <c r="C3" s="9" t="s">
        <v>12</v>
      </c>
      <c r="D3" s="1" t="s">
        <v>1</v>
      </c>
      <c r="E3" s="2" t="s">
        <v>49</v>
      </c>
      <c r="F3" s="1" t="s">
        <v>62</v>
      </c>
      <c r="G3" s="14" t="s">
        <v>57</v>
      </c>
      <c r="H3" s="1" t="s">
        <v>19</v>
      </c>
      <c r="I3" s="1" t="s">
        <v>28</v>
      </c>
      <c r="J3" s="9" t="s">
        <v>12</v>
      </c>
    </row>
    <row r="4" spans="1:21" s="4" customFormat="1" ht="79.2" x14ac:dyDescent="0.25">
      <c r="A4" s="5" t="s">
        <v>7</v>
      </c>
      <c r="B4" s="6">
        <v>5</v>
      </c>
      <c r="C4" s="10">
        <v>36586</v>
      </c>
      <c r="D4" s="5" t="s">
        <v>162</v>
      </c>
      <c r="E4" s="7" t="s">
        <v>169</v>
      </c>
      <c r="F4" s="5" t="s">
        <v>91</v>
      </c>
      <c r="G4" s="5" t="s">
        <v>121</v>
      </c>
      <c r="H4" s="5" t="s">
        <v>118</v>
      </c>
      <c r="I4" s="5"/>
      <c r="J4" s="13" t="s">
        <v>68</v>
      </c>
    </row>
    <row r="5" spans="1:21" ht="26.4" x14ac:dyDescent="0.25">
      <c r="A5" s="16" t="s">
        <v>52</v>
      </c>
      <c r="B5" s="18">
        <v>5</v>
      </c>
      <c r="C5" s="13">
        <v>36617</v>
      </c>
      <c r="D5" s="16" t="s">
        <v>53</v>
      </c>
      <c r="E5" s="18" t="s">
        <v>69</v>
      </c>
      <c r="F5" s="16" t="s">
        <v>73</v>
      </c>
      <c r="H5" s="16" t="s">
        <v>185</v>
      </c>
      <c r="J5" s="13">
        <v>36647</v>
      </c>
    </row>
    <row r="6" spans="1:21" ht="66" x14ac:dyDescent="0.25">
      <c r="A6" s="5" t="s">
        <v>8</v>
      </c>
      <c r="B6" s="6">
        <v>5</v>
      </c>
      <c r="C6" s="10">
        <v>36373</v>
      </c>
      <c r="D6" s="5" t="s">
        <v>153</v>
      </c>
      <c r="E6" s="7"/>
      <c r="F6" s="5" t="s">
        <v>85</v>
      </c>
      <c r="G6" s="5" t="s">
        <v>107</v>
      </c>
      <c r="H6" s="5" t="s">
        <v>58</v>
      </c>
      <c r="I6" s="5"/>
      <c r="J6" s="13">
        <v>36647</v>
      </c>
    </row>
    <row r="7" spans="1:21" ht="105.6" x14ac:dyDescent="0.25">
      <c r="A7" s="5" t="s">
        <v>14</v>
      </c>
      <c r="B7" s="6">
        <v>5</v>
      </c>
      <c r="C7" s="10">
        <v>36586</v>
      </c>
      <c r="D7" s="5" t="s">
        <v>157</v>
      </c>
      <c r="E7" s="7">
        <v>200</v>
      </c>
      <c r="F7" s="5" t="s">
        <v>156</v>
      </c>
      <c r="G7" s="5" t="s">
        <v>103</v>
      </c>
      <c r="H7" s="5" t="s">
        <v>194</v>
      </c>
      <c r="I7" s="5" t="s">
        <v>200</v>
      </c>
      <c r="J7" s="13">
        <v>36647</v>
      </c>
    </row>
    <row r="8" spans="1:21" ht="52.8" x14ac:dyDescent="0.25">
      <c r="A8" s="5" t="s">
        <v>5</v>
      </c>
      <c r="B8" s="6">
        <v>5</v>
      </c>
      <c r="C8" s="10">
        <v>36586</v>
      </c>
      <c r="D8" s="5" t="s">
        <v>41</v>
      </c>
      <c r="E8" s="7">
        <v>25</v>
      </c>
      <c r="F8" s="5" t="s">
        <v>92</v>
      </c>
      <c r="G8" s="16" t="s">
        <v>119</v>
      </c>
      <c r="H8" s="5" t="s">
        <v>132</v>
      </c>
      <c r="I8" s="7"/>
      <c r="J8" s="11">
        <v>36617</v>
      </c>
    </row>
    <row r="9" spans="1:21" ht="66" x14ac:dyDescent="0.25">
      <c r="A9" s="5" t="s">
        <v>15</v>
      </c>
      <c r="B9" s="6">
        <v>5</v>
      </c>
      <c r="C9" s="10">
        <v>36526</v>
      </c>
      <c r="D9" s="5" t="s">
        <v>163</v>
      </c>
      <c r="E9" s="7" t="s">
        <v>63</v>
      </c>
      <c r="F9" s="5" t="s">
        <v>93</v>
      </c>
      <c r="G9" s="16" t="s">
        <v>101</v>
      </c>
      <c r="H9" s="5" t="s">
        <v>120</v>
      </c>
      <c r="I9" s="5" t="s">
        <v>29</v>
      </c>
      <c r="J9" s="11">
        <v>36586</v>
      </c>
    </row>
    <row r="10" spans="1:21" ht="52.8" x14ac:dyDescent="0.25">
      <c r="A10" s="5" t="s">
        <v>24</v>
      </c>
      <c r="B10" s="6">
        <v>5</v>
      </c>
      <c r="C10" s="10">
        <v>36404</v>
      </c>
      <c r="D10" s="5" t="s">
        <v>39</v>
      </c>
      <c r="E10" s="7" t="s">
        <v>46</v>
      </c>
      <c r="F10" s="5" t="s">
        <v>95</v>
      </c>
      <c r="G10" s="16" t="s">
        <v>100</v>
      </c>
      <c r="H10" s="5" t="s">
        <v>125</v>
      </c>
      <c r="I10" s="7" t="s">
        <v>45</v>
      </c>
      <c r="J10" s="11">
        <v>36495</v>
      </c>
    </row>
    <row r="11" spans="1:21" ht="79.2" x14ac:dyDescent="0.25">
      <c r="A11" s="5" t="s">
        <v>33</v>
      </c>
      <c r="B11" s="6">
        <v>5</v>
      </c>
      <c r="C11" s="10">
        <v>36434</v>
      </c>
      <c r="D11" s="5" t="s">
        <v>122</v>
      </c>
      <c r="E11" s="7" t="s">
        <v>64</v>
      </c>
      <c r="F11" s="16" t="s">
        <v>94</v>
      </c>
      <c r="G11" s="16" t="s">
        <v>99</v>
      </c>
      <c r="H11" s="5" t="s">
        <v>133</v>
      </c>
      <c r="I11" s="7"/>
      <c r="J11" s="11">
        <v>36495</v>
      </c>
      <c r="K11" s="6"/>
      <c r="L11" s="10"/>
      <c r="M11" s="12"/>
      <c r="N11" s="7"/>
      <c r="O11" s="6"/>
      <c r="P11" s="5"/>
      <c r="Q11" s="5"/>
      <c r="R11" s="5"/>
      <c r="S11" s="5"/>
      <c r="T11" s="11"/>
      <c r="U11" s="11"/>
    </row>
    <row r="12" spans="1:21" ht="79.2" x14ac:dyDescent="0.25">
      <c r="A12" s="5" t="s">
        <v>26</v>
      </c>
      <c r="B12" s="6">
        <v>5</v>
      </c>
      <c r="C12" s="10">
        <v>36434</v>
      </c>
      <c r="D12" s="5" t="s">
        <v>164</v>
      </c>
      <c r="E12" s="7" t="s">
        <v>65</v>
      </c>
      <c r="F12" s="16" t="s">
        <v>94</v>
      </c>
      <c r="G12" s="16" t="s">
        <v>99</v>
      </c>
      <c r="H12" s="5" t="s">
        <v>123</v>
      </c>
      <c r="I12" s="7">
        <v>250</v>
      </c>
      <c r="J12" s="11">
        <v>36495</v>
      </c>
    </row>
    <row r="13" spans="1:21" ht="79.2" x14ac:dyDescent="0.25">
      <c r="A13" s="5" t="s">
        <v>34</v>
      </c>
      <c r="B13" s="6">
        <v>5</v>
      </c>
      <c r="C13" s="10">
        <v>36434</v>
      </c>
      <c r="D13" s="5" t="s">
        <v>40</v>
      </c>
      <c r="E13" s="7" t="s">
        <v>66</v>
      </c>
      <c r="F13" s="16" t="s">
        <v>94</v>
      </c>
      <c r="G13" s="16" t="s">
        <v>99</v>
      </c>
      <c r="H13" s="5" t="s">
        <v>124</v>
      </c>
      <c r="I13" s="7">
        <v>45</v>
      </c>
      <c r="J13" s="11">
        <v>36495</v>
      </c>
    </row>
    <row r="14" spans="1:21" ht="52.8" x14ac:dyDescent="0.25">
      <c r="A14" s="5" t="s">
        <v>98</v>
      </c>
      <c r="B14" s="6">
        <v>5</v>
      </c>
      <c r="C14" s="10">
        <v>36404</v>
      </c>
      <c r="D14" s="5" t="s">
        <v>165</v>
      </c>
      <c r="E14" s="7" t="s">
        <v>46</v>
      </c>
      <c r="F14" s="5" t="s">
        <v>95</v>
      </c>
      <c r="G14" s="16" t="s">
        <v>100</v>
      </c>
      <c r="H14" s="5" t="s">
        <v>126</v>
      </c>
      <c r="I14" s="7" t="s">
        <v>44</v>
      </c>
      <c r="J14" s="11">
        <v>36495</v>
      </c>
    </row>
    <row r="15" spans="1:21" ht="66" x14ac:dyDescent="0.25">
      <c r="A15" s="5" t="s">
        <v>47</v>
      </c>
      <c r="B15" s="6">
        <v>5</v>
      </c>
      <c r="C15" s="10">
        <v>36373</v>
      </c>
      <c r="D15" s="5" t="s">
        <v>166</v>
      </c>
      <c r="E15" s="7">
        <v>200</v>
      </c>
      <c r="F15" s="5" t="s">
        <v>97</v>
      </c>
      <c r="H15" s="5" t="s">
        <v>127</v>
      </c>
      <c r="I15" s="7"/>
      <c r="J15" s="11">
        <v>36434</v>
      </c>
    </row>
    <row r="16" spans="1:21" ht="66" x14ac:dyDescent="0.25">
      <c r="A16" s="5" t="s">
        <v>43</v>
      </c>
      <c r="B16" s="6">
        <v>5</v>
      </c>
      <c r="C16" s="10">
        <v>36342</v>
      </c>
      <c r="D16" s="5" t="s">
        <v>167</v>
      </c>
      <c r="E16" s="7"/>
      <c r="F16" s="5" t="s">
        <v>85</v>
      </c>
      <c r="H16" s="5" t="s">
        <v>128</v>
      </c>
      <c r="I16" s="5"/>
      <c r="J16" s="11">
        <v>36404</v>
      </c>
    </row>
    <row r="17" spans="1:10" ht="52.8" x14ac:dyDescent="0.25">
      <c r="A17" s="5" t="s">
        <v>25</v>
      </c>
      <c r="B17" s="6">
        <v>5</v>
      </c>
      <c r="C17" s="10">
        <v>36373</v>
      </c>
      <c r="D17" s="5" t="s">
        <v>42</v>
      </c>
      <c r="E17" s="7" t="s">
        <v>67</v>
      </c>
      <c r="F17" s="5" t="s">
        <v>96</v>
      </c>
      <c r="G17" s="16" t="s">
        <v>102</v>
      </c>
      <c r="H17" s="5" t="s">
        <v>36</v>
      </c>
      <c r="I17" s="5" t="s">
        <v>37</v>
      </c>
      <c r="J17" s="11">
        <v>36373</v>
      </c>
    </row>
    <row r="18" spans="1:10" x14ac:dyDescent="0.25">
      <c r="H18" s="5"/>
    </row>
    <row r="19" spans="1:10" x14ac:dyDescent="0.25">
      <c r="H19" s="5"/>
    </row>
    <row r="20" spans="1:10" x14ac:dyDescent="0.25">
      <c r="H20" s="5"/>
    </row>
    <row r="21" spans="1:10" x14ac:dyDescent="0.25">
      <c r="H21" s="5"/>
    </row>
    <row r="22" spans="1:10" x14ac:dyDescent="0.25">
      <c r="H22" s="5"/>
    </row>
    <row r="23" spans="1:10" x14ac:dyDescent="0.25">
      <c r="H23" s="5"/>
    </row>
    <row r="24" spans="1:10" x14ac:dyDescent="0.25">
      <c r="H24" s="5"/>
    </row>
    <row r="25" spans="1:10" x14ac:dyDescent="0.25">
      <c r="H25" s="5"/>
    </row>
    <row r="26" spans="1:10" x14ac:dyDescent="0.25">
      <c r="H26" s="5"/>
    </row>
    <row r="27" spans="1:10" x14ac:dyDescent="0.25">
      <c r="H27" s="5"/>
    </row>
    <row r="28" spans="1:10" x14ac:dyDescent="0.25">
      <c r="H28" s="5"/>
    </row>
    <row r="29" spans="1:10" x14ac:dyDescent="0.25">
      <c r="H29" s="5"/>
    </row>
    <row r="30" spans="1:10" x14ac:dyDescent="0.25">
      <c r="H30" s="5"/>
    </row>
    <row r="31" spans="1:10" x14ac:dyDescent="0.25">
      <c r="H31" s="5"/>
    </row>
    <row r="32" spans="1:10" x14ac:dyDescent="0.25">
      <c r="H32" s="5"/>
    </row>
    <row r="33" spans="8:8" x14ac:dyDescent="0.25">
      <c r="H33" s="5"/>
    </row>
    <row r="34" spans="8:8" x14ac:dyDescent="0.25">
      <c r="H34" s="5"/>
    </row>
    <row r="35" spans="8:8" x14ac:dyDescent="0.25">
      <c r="H35" s="5"/>
    </row>
    <row r="36" spans="8:8" x14ac:dyDescent="0.25">
      <c r="H36" s="5"/>
    </row>
    <row r="37" spans="8:8" x14ac:dyDescent="0.25">
      <c r="H37" s="5"/>
    </row>
    <row r="38" spans="8:8" x14ac:dyDescent="0.25">
      <c r="H38" s="5"/>
    </row>
    <row r="39" spans="8:8" x14ac:dyDescent="0.25">
      <c r="H39" s="5"/>
    </row>
    <row r="40" spans="8:8" x14ac:dyDescent="0.25">
      <c r="H40" s="5"/>
    </row>
    <row r="41" spans="8:8" x14ac:dyDescent="0.25">
      <c r="H41" s="5"/>
    </row>
    <row r="42" spans="8:8" x14ac:dyDescent="0.25">
      <c r="H42" s="5"/>
    </row>
    <row r="43" spans="8:8" x14ac:dyDescent="0.25">
      <c r="H43" s="5"/>
    </row>
    <row r="44" spans="8:8" x14ac:dyDescent="0.25">
      <c r="H44" s="5"/>
    </row>
    <row r="45" spans="8:8" x14ac:dyDescent="0.25">
      <c r="H45" s="5"/>
    </row>
    <row r="46" spans="8:8" x14ac:dyDescent="0.25">
      <c r="H46" s="5"/>
    </row>
    <row r="47" spans="8:8" x14ac:dyDescent="0.25">
      <c r="H47" s="5"/>
    </row>
    <row r="48" spans="8:8" x14ac:dyDescent="0.25">
      <c r="H48" s="5"/>
    </row>
    <row r="49" spans="8:8" x14ac:dyDescent="0.25">
      <c r="H49" s="5"/>
    </row>
    <row r="50" spans="8:8" x14ac:dyDescent="0.25">
      <c r="H50" s="5"/>
    </row>
    <row r="51" spans="8:8" x14ac:dyDescent="0.25">
      <c r="H51" s="5"/>
    </row>
    <row r="52" spans="8:8" x14ac:dyDescent="0.25">
      <c r="H52" s="5"/>
    </row>
    <row r="53" spans="8:8" x14ac:dyDescent="0.25">
      <c r="H53" s="5"/>
    </row>
    <row r="54" spans="8:8" x14ac:dyDescent="0.25">
      <c r="H54" s="5"/>
    </row>
    <row r="55" spans="8:8" x14ac:dyDescent="0.25">
      <c r="H55" s="5"/>
    </row>
    <row r="56" spans="8:8" x14ac:dyDescent="0.25">
      <c r="H56" s="5"/>
    </row>
    <row r="57" spans="8:8" x14ac:dyDescent="0.25">
      <c r="H57" s="5"/>
    </row>
    <row r="58" spans="8:8" x14ac:dyDescent="0.25">
      <c r="H58" s="5"/>
    </row>
    <row r="59" spans="8:8" x14ac:dyDescent="0.25">
      <c r="H59" s="5"/>
    </row>
    <row r="60" spans="8:8" x14ac:dyDescent="0.25">
      <c r="H60" s="5"/>
    </row>
    <row r="61" spans="8:8" x14ac:dyDescent="0.25">
      <c r="H61" s="5"/>
    </row>
    <row r="62" spans="8:8" x14ac:dyDescent="0.25">
      <c r="H62" s="5"/>
    </row>
    <row r="63" spans="8:8" x14ac:dyDescent="0.25">
      <c r="H63" s="5"/>
    </row>
    <row r="64" spans="8:8" x14ac:dyDescent="0.25">
      <c r="H64" s="5"/>
    </row>
    <row r="65" spans="8:8" x14ac:dyDescent="0.25">
      <c r="H65" s="5"/>
    </row>
    <row r="66" spans="8:8" x14ac:dyDescent="0.25">
      <c r="H66" s="5"/>
    </row>
    <row r="67" spans="8:8" x14ac:dyDescent="0.25">
      <c r="H67" s="5"/>
    </row>
    <row r="68" spans="8:8" x14ac:dyDescent="0.25">
      <c r="H68" s="5"/>
    </row>
    <row r="69" spans="8:8" x14ac:dyDescent="0.25">
      <c r="H69" s="5"/>
    </row>
    <row r="70" spans="8:8" x14ac:dyDescent="0.25">
      <c r="H70" s="5"/>
    </row>
    <row r="71" spans="8:8" x14ac:dyDescent="0.25">
      <c r="H71" s="5"/>
    </row>
    <row r="72" spans="8:8" x14ac:dyDescent="0.25">
      <c r="H72" s="5"/>
    </row>
    <row r="73" spans="8:8" x14ac:dyDescent="0.25">
      <c r="H73" s="5"/>
    </row>
    <row r="74" spans="8:8" x14ac:dyDescent="0.25">
      <c r="H74" s="5"/>
    </row>
    <row r="75" spans="8:8" x14ac:dyDescent="0.25">
      <c r="H75" s="5"/>
    </row>
    <row r="76" spans="8:8" x14ac:dyDescent="0.25">
      <c r="H76" s="5"/>
    </row>
    <row r="77" spans="8:8" x14ac:dyDescent="0.25">
      <c r="H77" s="5"/>
    </row>
    <row r="78" spans="8:8" x14ac:dyDescent="0.25">
      <c r="H78" s="5"/>
    </row>
    <row r="79" spans="8:8" x14ac:dyDescent="0.25">
      <c r="H79" s="5"/>
    </row>
    <row r="80" spans="8:8" x14ac:dyDescent="0.25">
      <c r="H80" s="5"/>
    </row>
    <row r="81" spans="8:8" x14ac:dyDescent="0.25">
      <c r="H81" s="5"/>
    </row>
    <row r="82" spans="8:8" x14ac:dyDescent="0.25">
      <c r="H82" s="5"/>
    </row>
    <row r="83" spans="8:8" x14ac:dyDescent="0.25">
      <c r="H83" s="5"/>
    </row>
    <row r="84" spans="8:8" x14ac:dyDescent="0.25">
      <c r="H84" s="5"/>
    </row>
    <row r="85" spans="8:8" x14ac:dyDescent="0.25">
      <c r="H85" s="5"/>
    </row>
    <row r="86" spans="8:8" x14ac:dyDescent="0.25">
      <c r="H86" s="5"/>
    </row>
    <row r="87" spans="8:8" x14ac:dyDescent="0.25">
      <c r="H87" s="5"/>
    </row>
    <row r="88" spans="8:8" x14ac:dyDescent="0.25">
      <c r="H88" s="5"/>
    </row>
    <row r="89" spans="8:8" x14ac:dyDescent="0.25">
      <c r="H89" s="5"/>
    </row>
    <row r="90" spans="8:8" x14ac:dyDescent="0.25">
      <c r="H90" s="5"/>
    </row>
    <row r="91" spans="8:8" x14ac:dyDescent="0.25">
      <c r="H91" s="5"/>
    </row>
    <row r="92" spans="8:8" x14ac:dyDescent="0.25">
      <c r="H92" s="5"/>
    </row>
    <row r="93" spans="8:8" x14ac:dyDescent="0.25">
      <c r="H93" s="5"/>
    </row>
    <row r="94" spans="8:8" x14ac:dyDescent="0.25">
      <c r="H94" s="5"/>
    </row>
    <row r="95" spans="8:8" x14ac:dyDescent="0.25">
      <c r="H95" s="5"/>
    </row>
    <row r="96" spans="8:8" x14ac:dyDescent="0.25">
      <c r="H96" s="5"/>
    </row>
    <row r="97" spans="8:8" x14ac:dyDescent="0.25">
      <c r="H97" s="5"/>
    </row>
    <row r="98" spans="8:8" x14ac:dyDescent="0.25">
      <c r="H98" s="5"/>
    </row>
    <row r="99" spans="8:8" x14ac:dyDescent="0.25">
      <c r="H99" s="5"/>
    </row>
    <row r="100" spans="8:8" x14ac:dyDescent="0.25">
      <c r="H100" s="5"/>
    </row>
    <row r="101" spans="8:8" x14ac:dyDescent="0.25">
      <c r="H101" s="5"/>
    </row>
    <row r="102" spans="8:8" x14ac:dyDescent="0.25">
      <c r="H102" s="5"/>
    </row>
    <row r="103" spans="8:8" x14ac:dyDescent="0.25">
      <c r="H103" s="5"/>
    </row>
    <row r="104" spans="8:8" x14ac:dyDescent="0.25">
      <c r="H104" s="5"/>
    </row>
    <row r="105" spans="8:8" x14ac:dyDescent="0.25">
      <c r="H105" s="5"/>
    </row>
    <row r="106" spans="8:8" x14ac:dyDescent="0.25">
      <c r="H106" s="5"/>
    </row>
    <row r="107" spans="8:8" x14ac:dyDescent="0.25">
      <c r="H107" s="5"/>
    </row>
    <row r="108" spans="8:8" x14ac:dyDescent="0.25">
      <c r="H108" s="5"/>
    </row>
    <row r="109" spans="8:8" x14ac:dyDescent="0.25">
      <c r="H109" s="5"/>
    </row>
    <row r="110" spans="8:8" x14ac:dyDescent="0.25">
      <c r="H110" s="5"/>
    </row>
    <row r="111" spans="8:8" x14ac:dyDescent="0.25">
      <c r="H111" s="5"/>
    </row>
    <row r="112" spans="8:8" x14ac:dyDescent="0.25">
      <c r="H112" s="5"/>
    </row>
    <row r="113" spans="8:8" x14ac:dyDescent="0.25">
      <c r="H113" s="5"/>
    </row>
    <row r="114" spans="8:8" x14ac:dyDescent="0.25">
      <c r="H114" s="5"/>
    </row>
    <row r="115" spans="8:8" x14ac:dyDescent="0.25">
      <c r="H115" s="5"/>
    </row>
    <row r="116" spans="8:8" x14ac:dyDescent="0.25">
      <c r="H116" s="5"/>
    </row>
    <row r="117" spans="8:8" x14ac:dyDescent="0.25">
      <c r="H117" s="5"/>
    </row>
    <row r="118" spans="8:8" x14ac:dyDescent="0.25">
      <c r="H118" s="5"/>
    </row>
    <row r="119" spans="8:8" x14ac:dyDescent="0.25">
      <c r="H119" s="5"/>
    </row>
    <row r="120" spans="8:8" x14ac:dyDescent="0.25">
      <c r="H120" s="5"/>
    </row>
    <row r="121" spans="8:8" x14ac:dyDescent="0.25">
      <c r="H121" s="5"/>
    </row>
    <row r="122" spans="8:8" x14ac:dyDescent="0.25">
      <c r="H122" s="5"/>
    </row>
    <row r="123" spans="8:8" x14ac:dyDescent="0.25">
      <c r="H123" s="5"/>
    </row>
    <row r="124" spans="8:8" x14ac:dyDescent="0.25">
      <c r="H124" s="5"/>
    </row>
    <row r="125" spans="8:8" x14ac:dyDescent="0.25">
      <c r="H125" s="5"/>
    </row>
    <row r="126" spans="8:8" x14ac:dyDescent="0.25">
      <c r="H126" s="5"/>
    </row>
    <row r="127" spans="8:8" x14ac:dyDescent="0.25">
      <c r="H127" s="5"/>
    </row>
    <row r="128" spans="8:8" x14ac:dyDescent="0.25">
      <c r="H128" s="5"/>
    </row>
    <row r="129" spans="8:8" x14ac:dyDescent="0.25">
      <c r="H129" s="5"/>
    </row>
    <row r="130" spans="8:8" x14ac:dyDescent="0.25">
      <c r="H130" s="5"/>
    </row>
    <row r="131" spans="8:8" x14ac:dyDescent="0.25">
      <c r="H131" s="5"/>
    </row>
    <row r="132" spans="8:8" x14ac:dyDescent="0.25">
      <c r="H132" s="5"/>
    </row>
    <row r="133" spans="8:8" x14ac:dyDescent="0.25">
      <c r="H133" s="5"/>
    </row>
    <row r="134" spans="8:8" x14ac:dyDescent="0.25">
      <c r="H134" s="5"/>
    </row>
    <row r="135" spans="8:8" x14ac:dyDescent="0.25">
      <c r="H135" s="5"/>
    </row>
    <row r="136" spans="8:8" x14ac:dyDescent="0.25">
      <c r="H136" s="5"/>
    </row>
    <row r="137" spans="8:8" x14ac:dyDescent="0.25">
      <c r="H137" s="5"/>
    </row>
    <row r="138" spans="8:8" x14ac:dyDescent="0.25">
      <c r="H138" s="5"/>
    </row>
    <row r="139" spans="8:8" x14ac:dyDescent="0.25">
      <c r="H139" s="5"/>
    </row>
    <row r="140" spans="8:8" x14ac:dyDescent="0.25">
      <c r="H140" s="5"/>
    </row>
  </sheetData>
  <mergeCells count="1">
    <mergeCell ref="A1:J1"/>
  </mergeCells>
  <printOptions gridLines="1"/>
  <pageMargins left="0.25" right="0.25" top="0.5" bottom="0.5" header="0.5" footer="0.25"/>
  <pageSetup scale="89" orientation="landscape" horizontalDpi="4294967292" verticalDpi="0" r:id="rId1"/>
  <headerFooter alignWithMargins="0">
    <oddFooter>&amp;R&amp;9&amp;F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Cover</vt:lpstr>
      <vt:lpstr>Active Projects</vt:lpstr>
      <vt:lpstr>Admin. Activities</vt:lpstr>
      <vt:lpstr>Historical Log</vt:lpstr>
      <vt:lpstr>'Active Projects'!Print_Titles</vt:lpstr>
      <vt:lpstr>'Admin. Activities'!Print_Titles</vt:lpstr>
      <vt:lpstr>'Historical Log'!Print_Titles</vt:lpstr>
    </vt:vector>
  </TitlesOfParts>
  <Company>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MLR</dc:creator>
  <cp:lastModifiedBy>Havlíček Jan</cp:lastModifiedBy>
  <cp:lastPrinted>2000-05-17T18:30:31Z</cp:lastPrinted>
  <dcterms:created xsi:type="dcterms:W3CDTF">2000-04-04T16:23:33Z</dcterms:created>
  <dcterms:modified xsi:type="dcterms:W3CDTF">2023-09-10T15:49:34Z</dcterms:modified>
</cp:coreProperties>
</file>