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Sheet1!$A$2:$L$50</definedName>
  </definedNames>
  <calcPr calcId="92512"/>
</workbook>
</file>

<file path=xl/calcChain.xml><?xml version="1.0" encoding="utf-8"?>
<calcChain xmlns="http://schemas.openxmlformats.org/spreadsheetml/2006/main">
  <c r="E14" i="1" l="1"/>
  <c r="G14" i="1"/>
  <c r="I14" i="1"/>
  <c r="K14" i="1"/>
  <c r="I21" i="1"/>
  <c r="E31" i="1"/>
  <c r="G31" i="1"/>
  <c r="I31" i="1"/>
  <c r="K31" i="1"/>
  <c r="E34" i="1"/>
</calcChain>
</file>

<file path=xl/sharedStrings.xml><?xml version="1.0" encoding="utf-8"?>
<sst xmlns="http://schemas.openxmlformats.org/spreadsheetml/2006/main" count="23" uniqueCount="19">
  <si>
    <t>Enron Canada Corp.</t>
  </si>
  <si>
    <t>Enron Energy Services, Inc.</t>
  </si>
  <si>
    <t xml:space="preserve">Enron North America </t>
  </si>
  <si>
    <t>Enron Power Marketing, Inc.</t>
  </si>
  <si>
    <t>Physical</t>
  </si>
  <si>
    <t>NatGas</t>
  </si>
  <si>
    <t>Power</t>
  </si>
  <si>
    <t>Other</t>
  </si>
  <si>
    <t>Total</t>
  </si>
  <si>
    <t>Financial</t>
  </si>
  <si>
    <t>Replacement/</t>
  </si>
  <si>
    <t>Terminal Value</t>
  </si>
  <si>
    <t>Net Exposure</t>
  </si>
  <si>
    <t>Enron Non-performance for</t>
  </si>
  <si>
    <t>December</t>
  </si>
  <si>
    <t>Total Net all Enron</t>
  </si>
  <si>
    <t>CONFIDENTIAL INFORMATION AND SUBJECT TO FEDERAL RULE</t>
  </si>
  <si>
    <t>OF EVIDENCE 408 - FOR SETTLEMENT DISCUSSION PURPOSES ONLY</t>
  </si>
  <si>
    <t>NOT TO BE OTHERWISE ADMISSIBLE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</si>
</sst>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6" fontId="0" fillId="0" borderId="0" xfId="0" applyNumberFormat="1"/>
    <xf numFmtId="6" fontId="0" fillId="0" borderId="1" xfId="0" applyNumberFormat="1" applyBorder="1"/>
    <xf numFmtId="6" fontId="0" fillId="0" borderId="2" xfId="0" applyNumberFormat="1" applyBorder="1"/>
    <xf numFmtId="38" fontId="0" fillId="0" borderId="0" xfId="0" applyNumberFormat="1"/>
    <xf numFmtId="0" fontId="0" fillId="0" borderId="3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18" workbookViewId="0">
      <selection activeCell="A39" sqref="A39:K48"/>
    </sheetView>
  </sheetViews>
  <sheetFormatPr defaultRowHeight="13.2" x14ac:dyDescent="0.25"/>
  <cols>
    <col min="1" max="1" width="5.6640625" customWidth="1"/>
    <col min="2" max="2" width="17.6640625" customWidth="1"/>
    <col min="3" max="3" width="7.88671875" customWidth="1"/>
    <col min="4" max="4" width="1" customWidth="1"/>
    <col min="5" max="5" width="18" bestFit="1" customWidth="1"/>
    <col min="6" max="6" width="2.5546875" customWidth="1"/>
    <col min="7" max="7" width="24.44140625" bestFit="1" customWidth="1"/>
    <col min="8" max="8" width="2.109375" customWidth="1"/>
    <col min="9" max="9" width="19.109375" bestFit="1" customWidth="1"/>
    <col min="10" max="10" width="2" customWidth="1"/>
    <col min="11" max="11" width="24.88671875" bestFit="1" customWidth="1"/>
  </cols>
  <sheetData>
    <row r="1" spans="1:11" x14ac:dyDescent="0.25">
      <c r="A1" s="8" t="s">
        <v>16</v>
      </c>
    </row>
    <row r="2" spans="1:11" x14ac:dyDescent="0.25">
      <c r="A2" s="8" t="s">
        <v>17</v>
      </c>
      <c r="K2" s="1">
        <v>36894</v>
      </c>
    </row>
    <row r="3" spans="1:11" x14ac:dyDescent="0.25">
      <c r="A3" s="8" t="s">
        <v>18</v>
      </c>
    </row>
    <row r="4" spans="1:11" x14ac:dyDescent="0.25">
      <c r="A4" s="8"/>
    </row>
    <row r="5" spans="1:11" x14ac:dyDescent="0.25">
      <c r="A5" s="8"/>
    </row>
    <row r="6" spans="1:11" x14ac:dyDescent="0.25">
      <c r="A6" s="8"/>
    </row>
    <row r="7" spans="1:11" x14ac:dyDescent="0.25">
      <c r="A7" s="8"/>
    </row>
    <row r="8" spans="1:11" ht="13.8" thickBot="1" x14ac:dyDescent="0.3">
      <c r="E8" s="7" t="s">
        <v>0</v>
      </c>
      <c r="G8" s="7" t="s">
        <v>1</v>
      </c>
      <c r="I8" s="7" t="s">
        <v>2</v>
      </c>
      <c r="K8" s="7" t="s">
        <v>3</v>
      </c>
    </row>
    <row r="10" spans="1:11" x14ac:dyDescent="0.25">
      <c r="A10" s="2" t="s">
        <v>4</v>
      </c>
    </row>
    <row r="11" spans="1:11" x14ac:dyDescent="0.25">
      <c r="B11" t="s">
        <v>5</v>
      </c>
      <c r="E11" s="3">
        <v>-2442592</v>
      </c>
      <c r="F11" s="3"/>
      <c r="G11" s="3">
        <v>2808588</v>
      </c>
      <c r="H11" s="3"/>
      <c r="I11" s="3">
        <v>6045257</v>
      </c>
      <c r="J11" s="3"/>
      <c r="K11" s="3">
        <v>0</v>
      </c>
    </row>
    <row r="12" spans="1:11" x14ac:dyDescent="0.25">
      <c r="B12" t="s">
        <v>6</v>
      </c>
      <c r="E12" s="3"/>
      <c r="F12" s="3"/>
      <c r="G12" s="3"/>
      <c r="H12" s="3"/>
      <c r="I12" s="3"/>
      <c r="J12" s="3"/>
      <c r="K12" s="3">
        <v>-1129269</v>
      </c>
    </row>
    <row r="13" spans="1:11" x14ac:dyDescent="0.25">
      <c r="B13" t="s">
        <v>7</v>
      </c>
      <c r="E13" s="4"/>
      <c r="F13" s="3"/>
      <c r="G13" s="4"/>
      <c r="H13" s="3"/>
      <c r="I13" s="4"/>
      <c r="J13" s="3"/>
      <c r="K13" s="4"/>
    </row>
    <row r="14" spans="1:11" x14ac:dyDescent="0.25">
      <c r="B14" t="s">
        <v>8</v>
      </c>
      <c r="E14" s="3">
        <f>SUM(E11:E13)</f>
        <v>-2442592</v>
      </c>
      <c r="F14" s="3"/>
      <c r="G14" s="3">
        <f>SUM(G11:G13)</f>
        <v>2808588</v>
      </c>
      <c r="H14" s="3"/>
      <c r="I14" s="3">
        <f>SUM(I11:I13)</f>
        <v>6045257</v>
      </c>
      <c r="J14" s="3"/>
      <c r="K14" s="3">
        <f>SUM(K11:K13)</f>
        <v>-1129269</v>
      </c>
    </row>
    <row r="15" spans="1:11" x14ac:dyDescent="0.25">
      <c r="E15" s="3"/>
      <c r="F15" s="3"/>
      <c r="G15" s="3"/>
      <c r="H15" s="3"/>
      <c r="I15" s="3"/>
      <c r="J15" s="3"/>
      <c r="K15" s="3"/>
    </row>
    <row r="16" spans="1:11" x14ac:dyDescent="0.25">
      <c r="E16" s="3"/>
      <c r="F16" s="3"/>
      <c r="G16" s="3"/>
      <c r="H16" s="3"/>
      <c r="I16" s="3"/>
      <c r="J16" s="3"/>
      <c r="K16" s="3"/>
    </row>
    <row r="17" spans="1:11" x14ac:dyDescent="0.25">
      <c r="A17" s="2" t="s">
        <v>9</v>
      </c>
      <c r="E17" s="3"/>
      <c r="F17" s="3"/>
      <c r="G17" s="3"/>
      <c r="H17" s="3"/>
      <c r="I17" s="3"/>
      <c r="J17" s="3"/>
      <c r="K17" s="3"/>
    </row>
    <row r="18" spans="1:11" x14ac:dyDescent="0.25">
      <c r="B18" t="s">
        <v>5</v>
      </c>
      <c r="E18" s="3"/>
      <c r="F18" s="3"/>
      <c r="G18" s="3"/>
      <c r="H18" s="3"/>
      <c r="I18" s="3">
        <v>-116187934</v>
      </c>
      <c r="J18" s="3"/>
      <c r="K18" s="3"/>
    </row>
    <row r="19" spans="1:11" x14ac:dyDescent="0.25">
      <c r="B19" t="s">
        <v>6</v>
      </c>
      <c r="E19" s="3"/>
      <c r="F19" s="3"/>
      <c r="G19" s="3"/>
      <c r="H19" s="3"/>
      <c r="I19" s="3">
        <v>141869</v>
      </c>
      <c r="J19" s="3"/>
      <c r="K19" s="3"/>
    </row>
    <row r="20" spans="1:11" x14ac:dyDescent="0.25">
      <c r="B20" t="s">
        <v>7</v>
      </c>
      <c r="E20" s="4"/>
      <c r="F20" s="3"/>
      <c r="G20" s="4"/>
      <c r="H20" s="3"/>
      <c r="I20" s="4">
        <v>512269</v>
      </c>
      <c r="J20" s="3"/>
      <c r="K20" s="4"/>
    </row>
    <row r="21" spans="1:11" x14ac:dyDescent="0.25">
      <c r="B21" t="s">
        <v>8</v>
      </c>
      <c r="E21" s="3"/>
      <c r="F21" s="3"/>
      <c r="G21" s="3"/>
      <c r="H21" s="3"/>
      <c r="I21" s="3">
        <f>SUM(I18:I20)</f>
        <v>-115533796</v>
      </c>
      <c r="J21" s="3"/>
      <c r="K21" s="3"/>
    </row>
    <row r="22" spans="1:11" x14ac:dyDescent="0.25">
      <c r="E22" s="3"/>
      <c r="F22" s="3"/>
      <c r="G22" s="3"/>
      <c r="H22" s="3"/>
      <c r="I22" s="3"/>
      <c r="J22" s="3"/>
      <c r="K22" s="3"/>
    </row>
    <row r="23" spans="1:11" x14ac:dyDescent="0.25">
      <c r="E23" s="3"/>
      <c r="F23" s="3"/>
      <c r="G23" s="3"/>
      <c r="H23" s="3"/>
      <c r="I23" s="3"/>
      <c r="J23" s="3"/>
      <c r="K23" s="3"/>
    </row>
    <row r="24" spans="1:11" x14ac:dyDescent="0.25">
      <c r="E24" s="3"/>
      <c r="F24" s="3"/>
      <c r="G24" s="3"/>
      <c r="H24" s="3"/>
      <c r="I24" s="3"/>
      <c r="J24" s="3"/>
      <c r="K24" s="3"/>
    </row>
    <row r="25" spans="1:11" x14ac:dyDescent="0.25">
      <c r="A25" t="s">
        <v>10</v>
      </c>
      <c r="E25" s="3"/>
      <c r="F25" s="3"/>
      <c r="G25" s="3"/>
      <c r="H25" s="3"/>
      <c r="I25" s="3"/>
      <c r="J25" s="3"/>
      <c r="K25" s="3"/>
    </row>
    <row r="26" spans="1:11" x14ac:dyDescent="0.25">
      <c r="B26" t="s">
        <v>11</v>
      </c>
      <c r="E26" s="3">
        <v>300000</v>
      </c>
      <c r="F26" s="3"/>
      <c r="G26" s="3"/>
      <c r="H26" s="3"/>
      <c r="I26" s="3">
        <v>6000000</v>
      </c>
      <c r="J26" s="3"/>
      <c r="K26" s="3">
        <v>-11000000</v>
      </c>
    </row>
    <row r="27" spans="1:11" x14ac:dyDescent="0.25">
      <c r="E27" s="3"/>
      <c r="F27" s="3"/>
      <c r="G27" s="3"/>
      <c r="H27" s="3"/>
      <c r="I27" s="3"/>
      <c r="J27" s="3"/>
      <c r="K27" s="3"/>
    </row>
    <row r="28" spans="1:11" x14ac:dyDescent="0.25">
      <c r="A28" t="s">
        <v>13</v>
      </c>
      <c r="E28" s="3"/>
      <c r="F28" s="3"/>
      <c r="G28" s="3"/>
      <c r="H28" s="3"/>
      <c r="I28" s="3"/>
      <c r="J28" s="3"/>
      <c r="K28" s="3"/>
    </row>
    <row r="29" spans="1:11" x14ac:dyDescent="0.25">
      <c r="B29" t="s">
        <v>14</v>
      </c>
      <c r="E29" s="3">
        <v>200000</v>
      </c>
      <c r="F29" s="3"/>
      <c r="G29" s="3"/>
      <c r="H29" s="3"/>
      <c r="I29" s="3">
        <v>-1600000</v>
      </c>
      <c r="J29" s="3"/>
      <c r="K29" s="3">
        <v>250000</v>
      </c>
    </row>
    <row r="30" spans="1:11" ht="13.8" thickBot="1" x14ac:dyDescent="0.3">
      <c r="E30" s="3"/>
      <c r="F30" s="3"/>
      <c r="G30" s="3"/>
      <c r="H30" s="3"/>
      <c r="I30" s="3"/>
      <c r="J30" s="3"/>
      <c r="K30" s="3"/>
    </row>
    <row r="31" spans="1:11" ht="13.8" thickBot="1" x14ac:dyDescent="0.3">
      <c r="A31" t="s">
        <v>12</v>
      </c>
      <c r="E31" s="5">
        <f>E14+E21+E26+E29</f>
        <v>-1942592</v>
      </c>
      <c r="F31" s="3"/>
      <c r="G31" s="5">
        <f>G14+G21+G26+G28</f>
        <v>2808588</v>
      </c>
      <c r="H31" s="3"/>
      <c r="I31" s="5">
        <f>I14+I21+I26+I28</f>
        <v>-103488539</v>
      </c>
      <c r="J31" s="3"/>
      <c r="K31" s="5">
        <f>K14+K21+K26+K28</f>
        <v>-12129269</v>
      </c>
    </row>
    <row r="32" spans="1:11" x14ac:dyDescent="0.25">
      <c r="E32" s="3"/>
      <c r="F32" s="3"/>
      <c r="G32" s="3"/>
      <c r="H32" s="3"/>
      <c r="I32" s="3"/>
      <c r="J32" s="3"/>
      <c r="K32" s="3"/>
    </row>
    <row r="33" spans="1:12" x14ac:dyDescent="0.25">
      <c r="E33" s="3"/>
      <c r="F33" s="3"/>
      <c r="G33" s="3"/>
      <c r="H33" s="3"/>
      <c r="I33" s="3"/>
      <c r="J33" s="3"/>
      <c r="K33" s="3"/>
    </row>
    <row r="34" spans="1:12" x14ac:dyDescent="0.25">
      <c r="A34" t="s">
        <v>15</v>
      </c>
      <c r="E34" s="3">
        <f>E31+G31+I31+K31</f>
        <v>-114751812</v>
      </c>
      <c r="F34" s="3"/>
      <c r="G34" s="3"/>
      <c r="H34" s="3"/>
      <c r="I34" s="3"/>
      <c r="J34" s="3"/>
      <c r="K34" s="3"/>
    </row>
    <row r="35" spans="1:12" x14ac:dyDescent="0.25">
      <c r="E35" s="3"/>
      <c r="F35" s="3"/>
      <c r="G35" s="3"/>
      <c r="H35" s="3"/>
      <c r="I35" s="3"/>
      <c r="J35" s="3"/>
      <c r="K35" s="3"/>
    </row>
    <row r="36" spans="1:12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</row>
  </sheetData>
  <phoneticPr fontId="0" type="noConversion"/>
  <printOptions gridLines="1"/>
  <pageMargins left="0.25" right="0.25" top="0.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TXU Energy Trading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TXU Energy Trading</dc:creator>
  <cp:lastModifiedBy>Havlíček Jan</cp:lastModifiedBy>
  <cp:lastPrinted>2002-01-07T20:57:06Z</cp:lastPrinted>
  <dcterms:created xsi:type="dcterms:W3CDTF">2002-01-07T15:02:18Z</dcterms:created>
  <dcterms:modified xsi:type="dcterms:W3CDTF">2023-09-10T15:50:13Z</dcterms:modified>
</cp:coreProperties>
</file>