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" windowWidth="1212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Sheet1!$A$1:$N$123</definedName>
  </definedNames>
  <calcPr calcId="0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K10" i="1"/>
  <c r="L10" i="1"/>
  <c r="M10" i="1"/>
  <c r="B17" i="1"/>
  <c r="C17" i="1"/>
  <c r="D17" i="1"/>
  <c r="E17" i="1"/>
  <c r="F17" i="1"/>
  <c r="G17" i="1"/>
  <c r="H17" i="1"/>
  <c r="I17" i="1"/>
  <c r="J17" i="1"/>
  <c r="K17" i="1"/>
  <c r="L17" i="1"/>
  <c r="M17" i="1"/>
  <c r="B35" i="1"/>
  <c r="C35" i="1"/>
  <c r="D35" i="1"/>
  <c r="E35" i="1"/>
  <c r="F35" i="1"/>
  <c r="G35" i="1"/>
  <c r="H35" i="1"/>
  <c r="I35" i="1"/>
  <c r="J35" i="1"/>
  <c r="K35" i="1"/>
  <c r="L35" i="1"/>
  <c r="M35" i="1"/>
  <c r="B42" i="1"/>
  <c r="C42" i="1"/>
  <c r="D42" i="1"/>
  <c r="E42" i="1"/>
  <c r="F42" i="1"/>
  <c r="G42" i="1"/>
  <c r="H42" i="1"/>
  <c r="I42" i="1"/>
  <c r="J42" i="1"/>
  <c r="K42" i="1"/>
  <c r="L42" i="1"/>
  <c r="M42" i="1"/>
  <c r="B49" i="1"/>
  <c r="C49" i="1"/>
  <c r="D49" i="1"/>
  <c r="E49" i="1"/>
  <c r="F49" i="1"/>
  <c r="G49" i="1"/>
  <c r="H49" i="1"/>
  <c r="I49" i="1"/>
  <c r="J49" i="1"/>
  <c r="K49" i="1"/>
  <c r="L49" i="1"/>
  <c r="M49" i="1"/>
  <c r="B56" i="1"/>
  <c r="C56" i="1"/>
  <c r="D56" i="1"/>
  <c r="E56" i="1"/>
  <c r="F56" i="1"/>
  <c r="G56" i="1"/>
  <c r="H56" i="1"/>
  <c r="I56" i="1"/>
  <c r="J56" i="1"/>
  <c r="K56" i="1"/>
  <c r="L56" i="1"/>
  <c r="M56" i="1"/>
  <c r="B63" i="1"/>
  <c r="C63" i="1"/>
  <c r="D63" i="1"/>
  <c r="E63" i="1"/>
  <c r="F63" i="1"/>
  <c r="G63" i="1"/>
  <c r="H63" i="1"/>
  <c r="I63" i="1"/>
  <c r="J63" i="1"/>
  <c r="K63" i="1"/>
  <c r="L63" i="1"/>
  <c r="M63" i="1"/>
  <c r="B70" i="1"/>
  <c r="C70" i="1"/>
  <c r="D70" i="1"/>
  <c r="E70" i="1"/>
  <c r="F70" i="1"/>
  <c r="G70" i="1"/>
  <c r="H70" i="1"/>
  <c r="I70" i="1"/>
  <c r="J70" i="1"/>
  <c r="K70" i="1"/>
  <c r="L70" i="1"/>
  <c r="M70" i="1"/>
  <c r="B77" i="1"/>
  <c r="C77" i="1"/>
  <c r="D77" i="1"/>
  <c r="E77" i="1"/>
  <c r="F77" i="1"/>
  <c r="G77" i="1"/>
  <c r="H77" i="1"/>
  <c r="I77" i="1"/>
  <c r="J77" i="1"/>
  <c r="K77" i="1"/>
  <c r="L77" i="1"/>
  <c r="M77" i="1"/>
  <c r="B84" i="1"/>
  <c r="C84" i="1"/>
  <c r="D84" i="1"/>
  <c r="E84" i="1"/>
  <c r="H84" i="1"/>
  <c r="I84" i="1"/>
  <c r="J84" i="1"/>
  <c r="K84" i="1"/>
  <c r="L84" i="1"/>
  <c r="M84" i="1"/>
  <c r="B91" i="1"/>
  <c r="C91" i="1"/>
  <c r="D91" i="1"/>
  <c r="E91" i="1"/>
  <c r="F91" i="1"/>
  <c r="G91" i="1"/>
  <c r="H91" i="1"/>
  <c r="I91" i="1"/>
  <c r="J91" i="1"/>
  <c r="K91" i="1"/>
  <c r="L91" i="1"/>
  <c r="M91" i="1"/>
  <c r="B98" i="1"/>
  <c r="D98" i="1"/>
  <c r="E98" i="1"/>
  <c r="G98" i="1"/>
  <c r="H98" i="1"/>
  <c r="I98" i="1"/>
  <c r="J98" i="1"/>
  <c r="K98" i="1"/>
  <c r="L98" i="1"/>
  <c r="M98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B101" i="1"/>
  <c r="B121" i="1"/>
</calcChain>
</file>

<file path=xl/sharedStrings.xml><?xml version="1.0" encoding="utf-8"?>
<sst xmlns="http://schemas.openxmlformats.org/spreadsheetml/2006/main" count="113" uniqueCount="63">
  <si>
    <t>Lobbying</t>
  </si>
  <si>
    <t>Contributions</t>
  </si>
  <si>
    <t>TOTAL</t>
  </si>
  <si>
    <t>UTAH</t>
  </si>
  <si>
    <t>WYOMING</t>
  </si>
  <si>
    <t>OREGON</t>
  </si>
  <si>
    <t>ARIZONA</t>
  </si>
  <si>
    <t>COLORADO</t>
  </si>
  <si>
    <t>IDAHO</t>
  </si>
  <si>
    <t>MONTANA</t>
  </si>
  <si>
    <t>WASHINGTON</t>
  </si>
  <si>
    <t>NEVADA</t>
  </si>
  <si>
    <t>NEW MEXICO</t>
  </si>
  <si>
    <t>Total</t>
  </si>
  <si>
    <t>Coalitions</t>
  </si>
  <si>
    <t>ALASKA/HAWAII</t>
  </si>
  <si>
    <t>Rent</t>
  </si>
  <si>
    <t>Campaign Contributions</t>
  </si>
  <si>
    <t>STATE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</si>
  <si>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</si>
  <si>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</si>
  <si>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</si>
  <si>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</si>
  <si>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</si>
  <si>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</si>
  <si>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</si>
  <si>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</si>
  <si>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</si>
  <si>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</si>
  <si>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</si>
  <si>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</si>
  <si>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Legal/Conslutants</t>
  </si>
  <si>
    <t>Legal/Consultants</t>
  </si>
  <si>
    <t>Legal/Consulting</t>
  </si>
  <si>
    <t xml:space="preserve">California/Western States Fixed Budget for 2001 </t>
  </si>
  <si>
    <t>Colorado Independent Energy Coalition</t>
  </si>
  <si>
    <t>McMullen Strategic Group</t>
  </si>
  <si>
    <t>CALIFORNIA</t>
  </si>
  <si>
    <t>Gov't'l Advocates</t>
  </si>
  <si>
    <t>Lang Hansen</t>
  </si>
  <si>
    <t>CFEE</t>
  </si>
  <si>
    <t>Goodin McBride--General and Legislative</t>
  </si>
  <si>
    <t>Arter &amp; Hadden--Tariff Advice Review</t>
  </si>
  <si>
    <t>Political Acct'g--Reporting Oversight</t>
  </si>
  <si>
    <t>Western Power Trading Forum</t>
  </si>
  <si>
    <t>Independent Energy Producers</t>
  </si>
  <si>
    <t>California Manufacturer's Association</t>
  </si>
  <si>
    <t>EXPENSE CATEGORY</t>
  </si>
  <si>
    <t>Projected Level</t>
  </si>
  <si>
    <t>Employee Club Dues</t>
  </si>
  <si>
    <t>Employee Course Registration …</t>
  </si>
  <si>
    <t>Group Meals &amp; Entertainment</t>
  </si>
  <si>
    <t>Client Means &amp; Enterntainment</t>
  </si>
  <si>
    <t>Professional Membership Dues</t>
  </si>
  <si>
    <t>Employee Travel &amp; Lodging</t>
  </si>
  <si>
    <t>Computer Expenses</t>
  </si>
  <si>
    <t>Subscriptions &amp; Publications</t>
  </si>
  <si>
    <t>Supplies</t>
  </si>
  <si>
    <t>Alliance for Retail Markets</t>
  </si>
  <si>
    <t>AB 1890 Committee</t>
  </si>
  <si>
    <t>Monthly Totals by State</t>
  </si>
  <si>
    <t>GRAND FIXED BUDGET</t>
  </si>
  <si>
    <t>California/Western States Expenses Budget for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</si>
</sst>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5" x14ac:knownFonts="1">
    <font>
      <sz val="12"/>
      <name val="Times New Roman"/>
    </font>
    <font>
      <sz val="10"/>
      <name val="Times New Roman"/>
      <family val="1"/>
    </font>
    <font>
      <b/>
      <sz val="10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164" fontId="1" fillId="0" borderId="0" xfId="0" applyNumberFormat="1" applyFont="1" applyBorder="1"/>
    <xf numFmtId="0" fontId="1" fillId="0" borderId="0" xfId="0" applyFont="1" applyBorder="1"/>
    <xf numFmtId="0" fontId="2" fillId="0" borderId="0" xfId="0" applyFont="1" applyBorder="1"/>
    <xf numFmtId="164" fontId="2" fillId="0" borderId="0" xfId="0" applyNumberFormat="1" applyFont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/>
    <xf numFmtId="164" fontId="1" fillId="0" borderId="2" xfId="0" applyNumberFormat="1" applyFont="1" applyBorder="1"/>
    <xf numFmtId="0" fontId="1" fillId="0" borderId="3" xfId="0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abSelected="1" view="pageBreakPreview" topLeftCell="A74" zoomScale="60" zoomScaleNormal="100" workbookViewId="0">
      <selection activeCell="A108" sqref="A108:M108"/>
    </sheetView>
  </sheetViews>
  <sheetFormatPr defaultColWidth="9" defaultRowHeight="13.2" x14ac:dyDescent="0.25"/>
  <cols>
    <col min="1" max="1" width="30.59765625" style="1" customWidth="1"/>
    <col min="2" max="2" width="10.5" style="1" customWidth="1"/>
    <col min="3" max="13" width="9.69921875" style="1" customWidth="1"/>
    <col min="14" max="16384" width="9" style="1"/>
  </cols>
  <sheetData>
    <row r="1" spans="1:13" ht="18" x14ac:dyDescent="0.35">
      <c r="A1" s="18" t="s">
        <v>34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ht="6" customHeight="1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x14ac:dyDescent="0.25">
      <c r="A3" s="10" t="s">
        <v>18</v>
      </c>
      <c r="B3" s="14" t="s">
        <v>19</v>
      </c>
      <c r="C3" s="14" t="s">
        <v>20</v>
      </c>
      <c r="D3" s="14" t="s">
        <v>21</v>
      </c>
      <c r="E3" s="14" t="s">
        <v>22</v>
      </c>
      <c r="F3" s="14" t="s">
        <v>23</v>
      </c>
      <c r="G3" s="14" t="s">
        <v>24</v>
      </c>
      <c r="H3" s="14" t="s">
        <v>25</v>
      </c>
      <c r="I3" s="14" t="s">
        <v>26</v>
      </c>
      <c r="J3" s="14" t="s">
        <v>27</v>
      </c>
      <c r="K3" s="14" t="s">
        <v>28</v>
      </c>
      <c r="L3" s="14" t="s">
        <v>29</v>
      </c>
      <c r="M3" s="14" t="s">
        <v>30</v>
      </c>
    </row>
    <row r="4" spans="1:13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x14ac:dyDescent="0.25">
      <c r="A5" s="10" t="s">
        <v>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5">
      <c r="A6" s="7" t="s">
        <v>32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3" x14ac:dyDescent="0.25">
      <c r="A7" s="7" t="s">
        <v>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</row>
    <row r="8" spans="1:13" x14ac:dyDescent="0.25">
      <c r="A8" s="7" t="s">
        <v>17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3" x14ac:dyDescent="0.25">
      <c r="A9" s="7" t="s">
        <v>14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</row>
    <row r="10" spans="1:13" s="2" customFormat="1" x14ac:dyDescent="0.25">
      <c r="A10" s="7" t="s">
        <v>2</v>
      </c>
      <c r="B10" s="6">
        <v>0</v>
      </c>
      <c r="C10" s="6">
        <v>0</v>
      </c>
      <c r="D10" s="6">
        <f t="shared" ref="D10:M10" si="0">SUM(D5:D9)</f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0</v>
      </c>
      <c r="L10" s="6">
        <f t="shared" si="0"/>
        <v>0</v>
      </c>
      <c r="M10" s="6">
        <f t="shared" si="0"/>
        <v>0</v>
      </c>
    </row>
    <row r="11" spans="1:13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2" t="s">
        <v>15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7" t="s">
        <v>32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x14ac:dyDescent="0.25">
      <c r="A14" s="7" t="s">
        <v>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</row>
    <row r="15" spans="1:13" x14ac:dyDescent="0.25">
      <c r="A15" s="7" t="s">
        <v>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</row>
    <row r="16" spans="1:13" x14ac:dyDescent="0.25">
      <c r="A16" s="7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3" s="2" customFormat="1" x14ac:dyDescent="0.25">
      <c r="A17" s="7" t="s">
        <v>2</v>
      </c>
      <c r="B17" s="6">
        <f>SUM(B12:B16)</f>
        <v>0</v>
      </c>
      <c r="C17" s="6">
        <f>SUM(C12:C16)</f>
        <v>0</v>
      </c>
      <c r="D17" s="6">
        <f>SUM(D12:D16)</f>
        <v>0</v>
      </c>
      <c r="E17" s="6">
        <f>SUM(E12:E16)</f>
        <v>0</v>
      </c>
      <c r="F17" s="6">
        <f>SUM(F13:F16)</f>
        <v>0</v>
      </c>
      <c r="G17" s="6">
        <f t="shared" ref="G17:M17" si="1">SUM(G12:G16)</f>
        <v>0</v>
      </c>
      <c r="H17" s="6">
        <f t="shared" si="1"/>
        <v>0</v>
      </c>
      <c r="I17" s="6">
        <f t="shared" si="1"/>
        <v>0</v>
      </c>
      <c r="J17" s="6">
        <f t="shared" si="1"/>
        <v>0</v>
      </c>
      <c r="K17" s="6">
        <f t="shared" si="1"/>
        <v>0</v>
      </c>
      <c r="L17" s="6">
        <f t="shared" si="1"/>
        <v>0</v>
      </c>
      <c r="M17" s="6">
        <f t="shared" si="1"/>
        <v>0</v>
      </c>
    </row>
    <row r="18" spans="1:13" s="2" customFormat="1" x14ac:dyDescent="0.25">
      <c r="A18" s="1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</row>
    <row r="19" spans="1:13" x14ac:dyDescent="0.25">
      <c r="A19" s="2" t="s">
        <v>37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7" t="s">
        <v>32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4" t="s">
        <v>41</v>
      </c>
      <c r="B21" s="5">
        <v>5000</v>
      </c>
      <c r="C21" s="5">
        <v>5000</v>
      </c>
      <c r="D21" s="5">
        <v>5000</v>
      </c>
      <c r="E21" s="5">
        <v>5000</v>
      </c>
      <c r="F21" s="5">
        <v>5000</v>
      </c>
      <c r="G21" s="5">
        <v>5000</v>
      </c>
      <c r="H21" s="5">
        <v>5000</v>
      </c>
      <c r="I21" s="5">
        <v>5000</v>
      </c>
      <c r="J21" s="5">
        <v>5000</v>
      </c>
      <c r="K21" s="5">
        <v>5000</v>
      </c>
      <c r="L21" s="5">
        <v>5000</v>
      </c>
      <c r="M21" s="5">
        <v>5000</v>
      </c>
    </row>
    <row r="22" spans="1:13" x14ac:dyDescent="0.25">
      <c r="A22" s="4" t="s">
        <v>42</v>
      </c>
      <c r="B22" s="5">
        <v>3000</v>
      </c>
      <c r="C22" s="5">
        <v>3000</v>
      </c>
      <c r="D22" s="5">
        <v>3000</v>
      </c>
      <c r="E22" s="5">
        <v>3000</v>
      </c>
      <c r="F22" s="5">
        <v>3000</v>
      </c>
      <c r="G22" s="5">
        <v>3000</v>
      </c>
      <c r="H22" s="5">
        <v>3000</v>
      </c>
      <c r="I22" s="5">
        <v>3000</v>
      </c>
      <c r="J22" s="5">
        <v>3000</v>
      </c>
      <c r="K22" s="5">
        <v>3000</v>
      </c>
      <c r="L22" s="5">
        <v>3000</v>
      </c>
      <c r="M22" s="5">
        <v>3000</v>
      </c>
    </row>
    <row r="23" spans="1:13" x14ac:dyDescent="0.25">
      <c r="A23" s="4" t="s">
        <v>43</v>
      </c>
      <c r="B23" s="5">
        <v>1000</v>
      </c>
      <c r="C23" s="5">
        <v>1000</v>
      </c>
      <c r="D23" s="5">
        <v>1000</v>
      </c>
      <c r="E23" s="5">
        <v>1000</v>
      </c>
      <c r="F23" s="5">
        <v>1000</v>
      </c>
      <c r="G23" s="5">
        <v>1000</v>
      </c>
      <c r="H23" s="5">
        <v>1000</v>
      </c>
      <c r="I23" s="5">
        <v>1000</v>
      </c>
      <c r="J23" s="5">
        <v>1000</v>
      </c>
      <c r="K23" s="5">
        <v>1000</v>
      </c>
      <c r="L23" s="5">
        <v>1000</v>
      </c>
      <c r="M23" s="5">
        <v>1000</v>
      </c>
    </row>
    <row r="24" spans="1:13" x14ac:dyDescent="0.25">
      <c r="A24" s="7" t="s">
        <v>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25">
      <c r="A25" s="4" t="s">
        <v>38</v>
      </c>
      <c r="B25" s="5">
        <v>9800</v>
      </c>
      <c r="C25" s="5">
        <v>9800</v>
      </c>
      <c r="D25" s="5">
        <v>9800</v>
      </c>
      <c r="E25" s="5">
        <v>9800</v>
      </c>
      <c r="F25" s="5">
        <v>9800</v>
      </c>
      <c r="G25" s="5">
        <v>9800</v>
      </c>
      <c r="H25" s="5">
        <v>9800</v>
      </c>
      <c r="I25" s="5">
        <v>9800</v>
      </c>
      <c r="J25" s="5">
        <v>9800</v>
      </c>
      <c r="K25" s="5">
        <v>9800</v>
      </c>
      <c r="L25" s="5">
        <v>9800</v>
      </c>
      <c r="M25" s="5">
        <v>9800</v>
      </c>
    </row>
    <row r="26" spans="1:13" x14ac:dyDescent="0.25">
      <c r="A26" s="4" t="s">
        <v>39</v>
      </c>
      <c r="B26" s="5">
        <v>8500</v>
      </c>
      <c r="C26" s="5">
        <v>8500</v>
      </c>
      <c r="D26" s="5">
        <v>8500</v>
      </c>
      <c r="E26" s="5">
        <v>8500</v>
      </c>
      <c r="F26" s="5">
        <v>8500</v>
      </c>
      <c r="G26" s="5">
        <v>8500</v>
      </c>
      <c r="H26" s="5">
        <v>8500</v>
      </c>
      <c r="I26" s="5">
        <v>8500</v>
      </c>
      <c r="J26" s="5">
        <v>8500</v>
      </c>
      <c r="K26" s="5">
        <v>8500</v>
      </c>
      <c r="L26" s="5">
        <v>8500</v>
      </c>
      <c r="M26" s="5">
        <v>8500</v>
      </c>
    </row>
    <row r="27" spans="1:13" x14ac:dyDescent="0.25">
      <c r="A27" s="7" t="s">
        <v>1</v>
      </c>
      <c r="B27" s="5">
        <v>135000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25">
      <c r="A28" s="7" t="s">
        <v>14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x14ac:dyDescent="0.25">
      <c r="A29" s="4" t="s">
        <v>44</v>
      </c>
      <c r="B29" s="5">
        <v>1500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25">
      <c r="A30" s="4" t="s">
        <v>45</v>
      </c>
      <c r="B30" s="5">
        <v>10000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</row>
    <row r="31" spans="1:13" x14ac:dyDescent="0.25">
      <c r="A31" s="4" t="s">
        <v>46</v>
      </c>
      <c r="B31" s="5">
        <v>7000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</row>
    <row r="32" spans="1:13" x14ac:dyDescent="0.25">
      <c r="A32" s="4" t="s">
        <v>58</v>
      </c>
      <c r="B32" s="5">
        <v>3000</v>
      </c>
      <c r="C32" s="5">
        <v>3000</v>
      </c>
      <c r="D32" s="5">
        <v>3000</v>
      </c>
      <c r="E32" s="5">
        <v>3000</v>
      </c>
      <c r="F32" s="5">
        <v>3000</v>
      </c>
      <c r="G32" s="5">
        <v>3000</v>
      </c>
      <c r="H32" s="5">
        <v>3000</v>
      </c>
      <c r="I32" s="5">
        <v>3000</v>
      </c>
      <c r="J32" s="5">
        <v>3000</v>
      </c>
      <c r="K32" s="5">
        <v>3000</v>
      </c>
      <c r="L32" s="5">
        <v>3000</v>
      </c>
      <c r="M32" s="5">
        <v>3000</v>
      </c>
    </row>
    <row r="33" spans="1:13" x14ac:dyDescent="0.25">
      <c r="A33" s="4" t="s">
        <v>59</v>
      </c>
      <c r="B33" s="5">
        <v>3000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x14ac:dyDescent="0.25">
      <c r="A34" s="4" t="s">
        <v>40</v>
      </c>
      <c r="B34" s="5">
        <v>35000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</row>
    <row r="35" spans="1:13" x14ac:dyDescent="0.25">
      <c r="A35" s="7" t="s">
        <v>2</v>
      </c>
      <c r="B35" s="6">
        <f t="shared" ref="B35:K35" si="2">SUM(B19:B34)</f>
        <v>221800</v>
      </c>
      <c r="C35" s="6">
        <f t="shared" si="2"/>
        <v>30300</v>
      </c>
      <c r="D35" s="6">
        <f t="shared" si="2"/>
        <v>30300</v>
      </c>
      <c r="E35" s="6">
        <f t="shared" si="2"/>
        <v>30300</v>
      </c>
      <c r="F35" s="6">
        <f t="shared" si="2"/>
        <v>30300</v>
      </c>
      <c r="G35" s="6">
        <f t="shared" si="2"/>
        <v>30300</v>
      </c>
      <c r="H35" s="6">
        <f t="shared" si="2"/>
        <v>30300</v>
      </c>
      <c r="I35" s="6">
        <f t="shared" si="2"/>
        <v>30300</v>
      </c>
      <c r="J35" s="6">
        <f t="shared" si="2"/>
        <v>30300</v>
      </c>
      <c r="K35" s="6">
        <f t="shared" si="2"/>
        <v>30300</v>
      </c>
      <c r="L35" s="6">
        <f>SUM(L20:L34)</f>
        <v>30300</v>
      </c>
      <c r="M35" s="6">
        <f>SUM(M20:M34)</f>
        <v>30300</v>
      </c>
    </row>
    <row r="36" spans="1:13" s="2" customForma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2" t="s">
        <v>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7" t="s">
        <v>32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</row>
    <row r="39" spans="1:13" x14ac:dyDescent="0.25">
      <c r="A39" s="7" t="s">
        <v>0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</row>
    <row r="40" spans="1:13" x14ac:dyDescent="0.25">
      <c r="A40" s="7" t="s">
        <v>1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</row>
    <row r="41" spans="1:13" x14ac:dyDescent="0.25">
      <c r="A41" s="7" t="s">
        <v>35</v>
      </c>
      <c r="B41" s="5">
        <v>10000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</row>
    <row r="42" spans="1:13" x14ac:dyDescent="0.25">
      <c r="A42" s="7" t="s">
        <v>2</v>
      </c>
      <c r="B42" s="6">
        <f t="shared" ref="B42:K42" si="3">SUM(B37:B41)</f>
        <v>10000</v>
      </c>
      <c r="C42" s="6">
        <f t="shared" si="3"/>
        <v>0</v>
      </c>
      <c r="D42" s="6">
        <f t="shared" si="3"/>
        <v>0</v>
      </c>
      <c r="E42" s="6">
        <f t="shared" si="3"/>
        <v>0</v>
      </c>
      <c r="F42" s="6">
        <f t="shared" si="3"/>
        <v>0</v>
      </c>
      <c r="G42" s="6">
        <f t="shared" si="3"/>
        <v>0</v>
      </c>
      <c r="H42" s="6">
        <f t="shared" si="3"/>
        <v>0</v>
      </c>
      <c r="I42" s="6">
        <f t="shared" si="3"/>
        <v>0</v>
      </c>
      <c r="J42" s="6">
        <f t="shared" si="3"/>
        <v>0</v>
      </c>
      <c r="K42" s="6">
        <f t="shared" si="3"/>
        <v>0</v>
      </c>
      <c r="L42" s="6">
        <f>SUM(L38:L41)</f>
        <v>0</v>
      </c>
      <c r="M42" s="6">
        <f>SUM(M38:M41)</f>
        <v>0</v>
      </c>
    </row>
    <row r="43" spans="1:13" s="2" customForma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25">
      <c r="A44" s="2" t="s">
        <v>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x14ac:dyDescent="0.25">
      <c r="A45" s="7" t="s">
        <v>31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</row>
    <row r="46" spans="1:13" ht="12.75" customHeight="1" x14ac:dyDescent="0.25">
      <c r="A46" s="7" t="s">
        <v>0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</row>
    <row r="47" spans="1:13" ht="12.75" customHeight="1" x14ac:dyDescent="0.25">
      <c r="A47" s="7" t="s">
        <v>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</row>
    <row r="48" spans="1:13" x14ac:dyDescent="0.25">
      <c r="A48" s="7" t="s">
        <v>14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</row>
    <row r="49" spans="1:13" x14ac:dyDescent="0.25">
      <c r="A49" s="7" t="s">
        <v>2</v>
      </c>
      <c r="B49" s="6">
        <f t="shared" ref="B49:M49" si="4">SUM(B44:B47)</f>
        <v>0</v>
      </c>
      <c r="C49" s="6">
        <f t="shared" si="4"/>
        <v>0</v>
      </c>
      <c r="D49" s="6">
        <f t="shared" si="4"/>
        <v>0</v>
      </c>
      <c r="E49" s="6">
        <f t="shared" si="4"/>
        <v>0</v>
      </c>
      <c r="F49" s="6">
        <f t="shared" si="4"/>
        <v>0</v>
      </c>
      <c r="G49" s="6">
        <f t="shared" si="4"/>
        <v>0</v>
      </c>
      <c r="H49" s="6">
        <f t="shared" si="4"/>
        <v>0</v>
      </c>
      <c r="I49" s="6">
        <f t="shared" si="4"/>
        <v>0</v>
      </c>
      <c r="J49" s="6">
        <f t="shared" si="4"/>
        <v>0</v>
      </c>
      <c r="K49" s="6">
        <f t="shared" si="4"/>
        <v>0</v>
      </c>
      <c r="L49" s="6">
        <f t="shared" si="4"/>
        <v>0</v>
      </c>
      <c r="M49" s="6">
        <f t="shared" si="4"/>
        <v>0</v>
      </c>
    </row>
    <row r="50" spans="1:13" s="2" customForma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s="2" customFormat="1" x14ac:dyDescent="0.25">
      <c r="A51" s="2" t="s">
        <v>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7" t="s">
        <v>32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/>
      <c r="J52" s="5">
        <v>0</v>
      </c>
      <c r="K52" s="5">
        <v>0</v>
      </c>
      <c r="L52" s="5">
        <v>0</v>
      </c>
      <c r="M52" s="5">
        <v>0</v>
      </c>
    </row>
    <row r="53" spans="1:13" x14ac:dyDescent="0.25">
      <c r="A53" s="7" t="s">
        <v>0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</row>
    <row r="54" spans="1:13" x14ac:dyDescent="0.25">
      <c r="A54" s="7" t="s">
        <v>1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</row>
    <row r="55" spans="1:13" x14ac:dyDescent="0.25">
      <c r="A55" s="7" t="s">
        <v>14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</row>
    <row r="56" spans="1:13" x14ac:dyDescent="0.25">
      <c r="A56" s="7" t="s">
        <v>2</v>
      </c>
      <c r="B56" s="6">
        <f t="shared" ref="B56:M56" si="5">SUM(B52:B55)</f>
        <v>0</v>
      </c>
      <c r="C56" s="6">
        <f t="shared" si="5"/>
        <v>0</v>
      </c>
      <c r="D56" s="6">
        <f t="shared" si="5"/>
        <v>0</v>
      </c>
      <c r="E56" s="6">
        <f t="shared" si="5"/>
        <v>0</v>
      </c>
      <c r="F56" s="6">
        <f t="shared" si="5"/>
        <v>0</v>
      </c>
      <c r="G56" s="6">
        <f t="shared" si="5"/>
        <v>0</v>
      </c>
      <c r="H56" s="6">
        <f t="shared" si="5"/>
        <v>0</v>
      </c>
      <c r="I56" s="6">
        <f t="shared" si="5"/>
        <v>0</v>
      </c>
      <c r="J56" s="6">
        <f t="shared" si="5"/>
        <v>0</v>
      </c>
      <c r="K56" s="6">
        <f t="shared" si="5"/>
        <v>0</v>
      </c>
      <c r="L56" s="6">
        <f t="shared" si="5"/>
        <v>0</v>
      </c>
      <c r="M56" s="6">
        <f t="shared" si="5"/>
        <v>0</v>
      </c>
    </row>
    <row r="57" spans="1:13" s="2" customFormat="1" x14ac:dyDescent="0.25">
      <c r="A57" s="10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58" spans="1:13" x14ac:dyDescent="0.25">
      <c r="A58" s="2" t="s">
        <v>11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x14ac:dyDescent="0.25">
      <c r="A59" s="17" t="s">
        <v>32</v>
      </c>
      <c r="B59" s="16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</row>
    <row r="60" spans="1:13" x14ac:dyDescent="0.25">
      <c r="A60" s="7" t="s">
        <v>36</v>
      </c>
      <c r="B60" s="5">
        <v>15000</v>
      </c>
      <c r="C60" s="5">
        <v>15000</v>
      </c>
      <c r="D60" s="5">
        <v>15000</v>
      </c>
      <c r="E60" s="5">
        <v>15000</v>
      </c>
      <c r="F60" s="5">
        <v>15000</v>
      </c>
      <c r="G60" s="5">
        <v>15000</v>
      </c>
      <c r="H60" s="5">
        <v>2500</v>
      </c>
      <c r="I60" s="5">
        <v>2500</v>
      </c>
      <c r="J60" s="5">
        <v>2500</v>
      </c>
      <c r="K60" s="5">
        <v>2500</v>
      </c>
      <c r="L60" s="5">
        <v>2500</v>
      </c>
      <c r="M60" s="5">
        <v>2500</v>
      </c>
    </row>
    <row r="61" spans="1:13" x14ac:dyDescent="0.25">
      <c r="A61" s="7" t="s">
        <v>1</v>
      </c>
      <c r="B61" s="5">
        <v>30000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</row>
    <row r="62" spans="1:13" x14ac:dyDescent="0.25">
      <c r="A62" s="7" t="s">
        <v>14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</row>
    <row r="63" spans="1:13" x14ac:dyDescent="0.25">
      <c r="A63" s="7" t="s">
        <v>2</v>
      </c>
      <c r="B63" s="6">
        <f>SUM(B59:B62)</f>
        <v>45000</v>
      </c>
      <c r="C63" s="6">
        <f t="shared" ref="C63:K63" si="6">SUM(C59:C62)</f>
        <v>15000</v>
      </c>
      <c r="D63" s="6">
        <f t="shared" si="6"/>
        <v>15000</v>
      </c>
      <c r="E63" s="6">
        <f t="shared" si="6"/>
        <v>15000</v>
      </c>
      <c r="F63" s="6">
        <f t="shared" si="6"/>
        <v>15000</v>
      </c>
      <c r="G63" s="6">
        <f t="shared" si="6"/>
        <v>15000</v>
      </c>
      <c r="H63" s="6">
        <f t="shared" si="6"/>
        <v>2500</v>
      </c>
      <c r="I63" s="6">
        <f t="shared" si="6"/>
        <v>2500</v>
      </c>
      <c r="J63" s="6">
        <f t="shared" si="6"/>
        <v>2500</v>
      </c>
      <c r="K63" s="6">
        <f t="shared" si="6"/>
        <v>2500</v>
      </c>
      <c r="L63" s="6">
        <f>SUM(L59:L61)</f>
        <v>2500</v>
      </c>
      <c r="M63" s="6">
        <f>SUM(M59:M62)</f>
        <v>2500</v>
      </c>
    </row>
    <row r="64" spans="1:13" s="2" customForma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x14ac:dyDescent="0.25">
      <c r="A65" s="10" t="s">
        <v>12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spans="1:13" x14ac:dyDescent="0.25">
      <c r="A66" s="7" t="s">
        <v>32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</row>
    <row r="67" spans="1:13" x14ac:dyDescent="0.25">
      <c r="A67" s="7" t="s">
        <v>0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</row>
    <row r="68" spans="1:13" x14ac:dyDescent="0.25">
      <c r="A68" s="7" t="s">
        <v>1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</row>
    <row r="69" spans="1:13" x14ac:dyDescent="0.25">
      <c r="A69" s="7" t="s">
        <v>14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</row>
    <row r="70" spans="1:13" x14ac:dyDescent="0.25">
      <c r="A70" s="7" t="s">
        <v>2</v>
      </c>
      <c r="B70" s="6">
        <f t="shared" ref="B70:M70" si="7">SUM(B65:B69)</f>
        <v>0</v>
      </c>
      <c r="C70" s="6">
        <f t="shared" si="7"/>
        <v>0</v>
      </c>
      <c r="D70" s="6">
        <f t="shared" si="7"/>
        <v>0</v>
      </c>
      <c r="E70" s="6">
        <f t="shared" si="7"/>
        <v>0</v>
      </c>
      <c r="F70" s="6">
        <f t="shared" si="7"/>
        <v>0</v>
      </c>
      <c r="G70" s="6">
        <f t="shared" si="7"/>
        <v>0</v>
      </c>
      <c r="H70" s="6">
        <f t="shared" si="7"/>
        <v>0</v>
      </c>
      <c r="I70" s="6">
        <f t="shared" si="7"/>
        <v>0</v>
      </c>
      <c r="J70" s="6">
        <f t="shared" si="7"/>
        <v>0</v>
      </c>
      <c r="K70" s="6">
        <f t="shared" si="7"/>
        <v>0</v>
      </c>
      <c r="L70" s="6">
        <f t="shared" si="7"/>
        <v>0</v>
      </c>
      <c r="M70" s="6">
        <f t="shared" si="7"/>
        <v>0</v>
      </c>
    </row>
    <row r="71" spans="1:13" s="2" customFormat="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x14ac:dyDescent="0.25">
      <c r="A72" s="2" t="s">
        <v>5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x14ac:dyDescent="0.25">
      <c r="A73" s="7" t="s">
        <v>33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</row>
    <row r="74" spans="1:13" x14ac:dyDescent="0.25">
      <c r="A74" s="7" t="s">
        <v>0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</row>
    <row r="75" spans="1:13" x14ac:dyDescent="0.25">
      <c r="A75" s="7" t="s">
        <v>1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</row>
    <row r="76" spans="1:13" x14ac:dyDescent="0.25">
      <c r="A76" s="7" t="s">
        <v>14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</row>
    <row r="77" spans="1:13" x14ac:dyDescent="0.25">
      <c r="A77" s="7" t="s">
        <v>2</v>
      </c>
      <c r="B77" s="6">
        <f t="shared" ref="B77:M77" si="8">SUM(B72:B76)</f>
        <v>0</v>
      </c>
      <c r="C77" s="6">
        <f t="shared" si="8"/>
        <v>0</v>
      </c>
      <c r="D77" s="6">
        <f t="shared" si="8"/>
        <v>0</v>
      </c>
      <c r="E77" s="6">
        <f t="shared" si="8"/>
        <v>0</v>
      </c>
      <c r="F77" s="6">
        <f t="shared" si="8"/>
        <v>0</v>
      </c>
      <c r="G77" s="6">
        <f t="shared" si="8"/>
        <v>0</v>
      </c>
      <c r="H77" s="6">
        <f t="shared" si="8"/>
        <v>0</v>
      </c>
      <c r="I77" s="6">
        <f t="shared" si="8"/>
        <v>0</v>
      </c>
      <c r="J77" s="6">
        <f t="shared" si="8"/>
        <v>0</v>
      </c>
      <c r="K77" s="6">
        <f t="shared" si="8"/>
        <v>0</v>
      </c>
      <c r="L77" s="6">
        <f t="shared" si="8"/>
        <v>0</v>
      </c>
      <c r="M77" s="6">
        <f t="shared" si="8"/>
        <v>0</v>
      </c>
    </row>
    <row r="78" spans="1:13" s="2" customForma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1:13" x14ac:dyDescent="0.25">
      <c r="A79" s="2" t="s">
        <v>3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13" x14ac:dyDescent="0.25">
      <c r="A80" s="7" t="s">
        <v>33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</row>
    <row r="81" spans="1:13" x14ac:dyDescent="0.25">
      <c r="A81" s="7" t="s">
        <v>0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</row>
    <row r="82" spans="1:13" x14ac:dyDescent="0.25">
      <c r="A82" s="7" t="s">
        <v>1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</row>
    <row r="83" spans="1:13" x14ac:dyDescent="0.25">
      <c r="A83" s="7" t="s">
        <v>14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</row>
    <row r="84" spans="1:13" x14ac:dyDescent="0.25">
      <c r="A84" s="7" t="s">
        <v>2</v>
      </c>
      <c r="B84" s="6">
        <f t="shared" ref="B84:M84" si="9">SUM(B79:B83)</f>
        <v>0</v>
      </c>
      <c r="C84" s="6">
        <f t="shared" si="9"/>
        <v>0</v>
      </c>
      <c r="D84" s="6">
        <f t="shared" si="9"/>
        <v>0</v>
      </c>
      <c r="E84" s="6">
        <f t="shared" si="9"/>
        <v>0</v>
      </c>
      <c r="F84" s="6">
        <v>0</v>
      </c>
      <c r="G84" s="6">
        <v>0</v>
      </c>
      <c r="H84" s="6">
        <f t="shared" si="9"/>
        <v>0</v>
      </c>
      <c r="I84" s="6">
        <f t="shared" si="9"/>
        <v>0</v>
      </c>
      <c r="J84" s="6">
        <f t="shared" si="9"/>
        <v>0</v>
      </c>
      <c r="K84" s="6">
        <f t="shared" si="9"/>
        <v>0</v>
      </c>
      <c r="L84" s="6">
        <f t="shared" si="9"/>
        <v>0</v>
      </c>
      <c r="M84" s="6">
        <f t="shared" si="9"/>
        <v>0</v>
      </c>
    </row>
    <row r="85" spans="1:13" s="2" customFormat="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25">
      <c r="A86" s="2" t="s">
        <v>10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5">
      <c r="A87" s="7" t="s">
        <v>33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</row>
    <row r="88" spans="1:13" x14ac:dyDescent="0.25">
      <c r="A88" s="7" t="s">
        <v>0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</row>
    <row r="89" spans="1:13" x14ac:dyDescent="0.25">
      <c r="A89" s="7" t="s">
        <v>1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</row>
    <row r="90" spans="1:13" x14ac:dyDescent="0.25">
      <c r="A90" s="7" t="s">
        <v>14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</row>
    <row r="91" spans="1:13" x14ac:dyDescent="0.25">
      <c r="A91" s="7" t="s">
        <v>2</v>
      </c>
      <c r="B91" s="6">
        <f>SUM(B86:B90)</f>
        <v>0</v>
      </c>
      <c r="C91" s="6">
        <f>SUM(C86:C90)</f>
        <v>0</v>
      </c>
      <c r="D91" s="6">
        <f t="shared" ref="D91:M91" si="10">SUM(D87:D90)</f>
        <v>0</v>
      </c>
      <c r="E91" s="6">
        <f t="shared" si="10"/>
        <v>0</v>
      </c>
      <c r="F91" s="6">
        <f t="shared" si="10"/>
        <v>0</v>
      </c>
      <c r="G91" s="6">
        <f t="shared" si="10"/>
        <v>0</v>
      </c>
      <c r="H91" s="6">
        <f t="shared" si="10"/>
        <v>0</v>
      </c>
      <c r="I91" s="6">
        <f t="shared" si="10"/>
        <v>0</v>
      </c>
      <c r="J91" s="6">
        <f t="shared" si="10"/>
        <v>0</v>
      </c>
      <c r="K91" s="6">
        <f t="shared" si="10"/>
        <v>0</v>
      </c>
      <c r="L91" s="6">
        <f t="shared" si="10"/>
        <v>0</v>
      </c>
      <c r="M91" s="6">
        <f t="shared" si="10"/>
        <v>0</v>
      </c>
    </row>
    <row r="92" spans="1:13" s="2" customFormat="1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x14ac:dyDescent="0.25">
      <c r="A93" s="2" t="s">
        <v>4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s="2" customFormat="1" x14ac:dyDescent="0.25">
      <c r="A94" s="7" t="s">
        <v>33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</row>
    <row r="95" spans="1:13" s="2" customFormat="1" x14ac:dyDescent="0.25">
      <c r="A95" s="7" t="s">
        <v>0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</row>
    <row r="96" spans="1:13" s="2" customFormat="1" x14ac:dyDescent="0.25">
      <c r="A96" s="7" t="s">
        <v>1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</row>
    <row r="97" spans="1:13" s="2" customFormat="1" x14ac:dyDescent="0.25">
      <c r="A97" s="7" t="s">
        <v>14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</row>
    <row r="98" spans="1:13" s="2" customFormat="1" x14ac:dyDescent="0.25">
      <c r="A98" s="7" t="s">
        <v>2</v>
      </c>
      <c r="B98" s="6">
        <f t="shared" ref="B98:M98" si="11">SUM(B93:B97)</f>
        <v>0</v>
      </c>
      <c r="C98" s="6">
        <v>0</v>
      </c>
      <c r="D98" s="6">
        <f t="shared" si="11"/>
        <v>0</v>
      </c>
      <c r="E98" s="6">
        <f t="shared" si="11"/>
        <v>0</v>
      </c>
      <c r="F98" s="6">
        <v>0</v>
      </c>
      <c r="G98" s="6">
        <f t="shared" si="11"/>
        <v>0</v>
      </c>
      <c r="H98" s="6">
        <f t="shared" si="11"/>
        <v>0</v>
      </c>
      <c r="I98" s="6">
        <f t="shared" si="11"/>
        <v>0</v>
      </c>
      <c r="J98" s="6">
        <f t="shared" si="11"/>
        <v>0</v>
      </c>
      <c r="K98" s="6">
        <f t="shared" si="11"/>
        <v>0</v>
      </c>
      <c r="L98" s="6">
        <f t="shared" si="11"/>
        <v>0</v>
      </c>
      <c r="M98" s="6">
        <f t="shared" si="11"/>
        <v>0</v>
      </c>
    </row>
    <row r="99" spans="1:13" s="2" customFormat="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s="2" customFormat="1" x14ac:dyDescent="0.25">
      <c r="A100" s="2" t="s">
        <v>60</v>
      </c>
      <c r="B100" s="11">
        <f>B98+B91+B84+B77+B70+B63+B56+B49+B42+B17+B10+B35</f>
        <v>276800</v>
      </c>
      <c r="C100" s="11">
        <f t="shared" ref="C100:M100" si="12">C98+C91+C84+C77+C70+C63+C56+C49+C42+C35+C17+C10</f>
        <v>45300</v>
      </c>
      <c r="D100" s="11">
        <f t="shared" si="12"/>
        <v>45300</v>
      </c>
      <c r="E100" s="11">
        <f t="shared" si="12"/>
        <v>45300</v>
      </c>
      <c r="F100" s="11">
        <f t="shared" si="12"/>
        <v>45300</v>
      </c>
      <c r="G100" s="11">
        <f t="shared" si="12"/>
        <v>45300</v>
      </c>
      <c r="H100" s="11">
        <f t="shared" si="12"/>
        <v>32800</v>
      </c>
      <c r="I100" s="11">
        <f t="shared" si="12"/>
        <v>32800</v>
      </c>
      <c r="J100" s="11">
        <f t="shared" si="12"/>
        <v>32800</v>
      </c>
      <c r="K100" s="11">
        <f t="shared" si="12"/>
        <v>32800</v>
      </c>
      <c r="L100" s="11">
        <f t="shared" si="12"/>
        <v>32800</v>
      </c>
      <c r="M100" s="11">
        <f t="shared" si="12"/>
        <v>32800</v>
      </c>
    </row>
    <row r="101" spans="1:13" s="2" customFormat="1" x14ac:dyDescent="0.25">
      <c r="A101" s="2" t="s">
        <v>61</v>
      </c>
      <c r="B101" s="11">
        <f>SUM(B100:M100)</f>
        <v>700100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</row>
    <row r="102" spans="1:13" s="2" customFormat="1" x14ac:dyDescent="0.25">
      <c r="E102" s="11"/>
      <c r="F102" s="11"/>
      <c r="G102" s="11"/>
      <c r="H102" s="11"/>
      <c r="I102" s="11"/>
      <c r="J102" s="11"/>
      <c r="K102" s="11"/>
    </row>
    <row r="103" spans="1:13" s="2" customFormat="1" ht="6" customHeight="1" x14ac:dyDescent="0.25">
      <c r="E103" s="11"/>
      <c r="F103" s="11"/>
      <c r="G103" s="11"/>
      <c r="H103" s="11"/>
      <c r="I103" s="11"/>
      <c r="J103" s="11"/>
      <c r="K103" s="11"/>
    </row>
    <row r="104" spans="1:13" x14ac:dyDescent="0.25">
      <c r="A104" s="2"/>
      <c r="B104" s="2"/>
      <c r="C104" s="2"/>
      <c r="D104" s="2"/>
      <c r="E104" s="11"/>
      <c r="F104" s="11"/>
      <c r="G104" s="11"/>
      <c r="H104" s="11"/>
      <c r="I104" s="11"/>
      <c r="J104" s="11"/>
      <c r="K104" s="11"/>
      <c r="L104" s="2"/>
      <c r="M104" s="2"/>
    </row>
    <row r="105" spans="1:13" x14ac:dyDescent="0.25">
      <c r="A105" s="2"/>
      <c r="B105" s="2"/>
      <c r="C105" s="2"/>
      <c r="D105" s="2"/>
      <c r="E105" s="11"/>
      <c r="F105" s="11"/>
      <c r="G105" s="11"/>
      <c r="H105" s="11"/>
      <c r="I105" s="11"/>
      <c r="J105" s="11"/>
      <c r="K105" s="11"/>
      <c r="L105" s="2"/>
      <c r="M105" s="2"/>
    </row>
    <row r="106" spans="1:13" x14ac:dyDescent="0.25">
      <c r="A106" s="2"/>
      <c r="B106" s="2"/>
      <c r="C106" s="2"/>
      <c r="D106" s="2"/>
      <c r="E106" s="11"/>
      <c r="F106" s="11"/>
      <c r="G106" s="11"/>
      <c r="H106" s="11"/>
      <c r="I106" s="11"/>
      <c r="J106" s="11"/>
      <c r="K106" s="11"/>
      <c r="L106" s="2"/>
      <c r="M106" s="2"/>
    </row>
    <row r="107" spans="1:13" x14ac:dyDescent="0.25">
      <c r="A107" s="2"/>
      <c r="B107" s="2"/>
      <c r="C107" s="2"/>
      <c r="D107" s="2"/>
      <c r="E107" s="11"/>
      <c r="F107" s="11"/>
      <c r="G107" s="11"/>
      <c r="H107" s="11"/>
      <c r="I107" s="11"/>
      <c r="J107" s="11"/>
      <c r="K107" s="11"/>
      <c r="L107" s="2"/>
      <c r="M107" s="2"/>
    </row>
    <row r="108" spans="1:13" s="2" customFormat="1" ht="18" x14ac:dyDescent="0.35">
      <c r="A108" s="18" t="s">
        <v>62</v>
      </c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</row>
    <row r="109" spans="1:13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x14ac:dyDescent="0.25">
      <c r="A110" s="7" t="s">
        <v>47</v>
      </c>
      <c r="B110" s="12" t="s">
        <v>48</v>
      </c>
    </row>
    <row r="111" spans="1:13" x14ac:dyDescent="0.25">
      <c r="A111" s="4" t="s">
        <v>49</v>
      </c>
      <c r="B111" s="5">
        <v>12000</v>
      </c>
    </row>
    <row r="112" spans="1:13" x14ac:dyDescent="0.25">
      <c r="A112" s="4" t="s">
        <v>50</v>
      </c>
      <c r="B112" s="5">
        <v>16000</v>
      </c>
    </row>
    <row r="113" spans="1:2" x14ac:dyDescent="0.25">
      <c r="A113" s="4" t="s">
        <v>51</v>
      </c>
      <c r="B113" s="5">
        <v>24000</v>
      </c>
    </row>
    <row r="114" spans="1:2" x14ac:dyDescent="0.25">
      <c r="A114" s="4" t="s">
        <v>52</v>
      </c>
      <c r="B114" s="5">
        <v>15000</v>
      </c>
    </row>
    <row r="115" spans="1:2" x14ac:dyDescent="0.25">
      <c r="A115" s="4" t="s">
        <v>53</v>
      </c>
      <c r="B115" s="5">
        <v>3500</v>
      </c>
    </row>
    <row r="116" spans="1:2" x14ac:dyDescent="0.25">
      <c r="A116" s="4" t="s">
        <v>54</v>
      </c>
      <c r="B116" s="5">
        <v>324000</v>
      </c>
    </row>
    <row r="117" spans="1:2" x14ac:dyDescent="0.25">
      <c r="A117" s="4" t="s">
        <v>55</v>
      </c>
      <c r="B117" s="5">
        <v>12000</v>
      </c>
    </row>
    <row r="118" spans="1:2" x14ac:dyDescent="0.25">
      <c r="A118" s="4" t="s">
        <v>56</v>
      </c>
      <c r="B118" s="5">
        <v>6000</v>
      </c>
    </row>
    <row r="119" spans="1:2" x14ac:dyDescent="0.25">
      <c r="A119" s="4" t="s">
        <v>57</v>
      </c>
      <c r="B119" s="5">
        <v>95000</v>
      </c>
    </row>
    <row r="120" spans="1:2" x14ac:dyDescent="0.25">
      <c r="A120" s="4" t="s">
        <v>16</v>
      </c>
      <c r="B120" s="5">
        <v>264000</v>
      </c>
    </row>
    <row r="121" spans="1:2" x14ac:dyDescent="0.25">
      <c r="A121" s="7" t="s">
        <v>13</v>
      </c>
      <c r="B121" s="5">
        <f>SUM(B111:B120)</f>
        <v>771500</v>
      </c>
    </row>
  </sheetData>
  <mergeCells count="2">
    <mergeCell ref="A1:M1"/>
    <mergeCell ref="A108:M108"/>
  </mergeCells>
  <pageMargins left="0.25" right="0.25" top="0.75" bottom="0.75" header="0.5" footer="0.5"/>
  <pageSetup paperSize="5" fitToWidth="2" fitToHeight="2" orientation="landscape" r:id="rId1"/>
  <headerFooter alignWithMargins="0"/>
  <rowBreaks count="3" manualBreakCount="3">
    <brk id="36" max="14" man="1"/>
    <brk id="64" max="14" man="1"/>
    <brk id="10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Lysa Akin</dc:creator>
  <cp:lastModifiedBy>Havlíček Jan</cp:lastModifiedBy>
  <cp:lastPrinted>2000-10-27T23:07:23Z</cp:lastPrinted>
  <dcterms:created xsi:type="dcterms:W3CDTF">1999-04-20T22:51:31Z</dcterms:created>
  <dcterms:modified xsi:type="dcterms:W3CDTF">2023-09-10T15:50:49Z</dcterms:modified>
</cp:coreProperties>
</file>