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D17" i="1"/>
  <c r="E17" i="1"/>
  <c r="F17" i="1"/>
  <c r="G17" i="1"/>
  <c r="H17" i="1"/>
  <c r="I17" i="1"/>
  <c r="F19" i="1"/>
  <c r="I19" i="1"/>
  <c r="F20" i="1"/>
  <c r="I20" i="1"/>
  <c r="F21" i="1"/>
  <c r="I21" i="1"/>
  <c r="D22" i="1"/>
  <c r="E22" i="1"/>
  <c r="F22" i="1"/>
  <c r="G22" i="1"/>
  <c r="H22" i="1"/>
  <c r="I22" i="1"/>
  <c r="I25" i="1"/>
  <c r="I27" i="1"/>
  <c r="D28" i="1"/>
  <c r="E28" i="1"/>
  <c r="G28" i="1"/>
  <c r="H28" i="1"/>
  <c r="I28" i="1"/>
  <c r="D29" i="1"/>
  <c r="D30" i="1"/>
  <c r="D31" i="1"/>
</calcChain>
</file>

<file path=xl/sharedStrings.xml><?xml version="1.0" encoding="utf-8"?>
<sst xmlns="http://schemas.openxmlformats.org/spreadsheetml/2006/main" count="43" uniqueCount="38">
  <si>
    <t>Big Cowboy Throughput by Meter by Ticket</t>
  </si>
  <si>
    <t>Dix Ranch</t>
  </si>
  <si>
    <t>Meter</t>
  </si>
  <si>
    <t>Ticket</t>
  </si>
  <si>
    <t>Nom</t>
  </si>
  <si>
    <t>Est. Flow</t>
  </si>
  <si>
    <t>April</t>
  </si>
  <si>
    <t>March</t>
  </si>
  <si>
    <t>Well Name</t>
  </si>
  <si>
    <t>EOG Vaquillas Comm. Pt. Carr Fld.</t>
  </si>
  <si>
    <t>Over/</t>
  </si>
  <si>
    <t>(Under)</t>
  </si>
  <si>
    <t>EOG Vaquillas #5 Carr Wilcox Fld.</t>
  </si>
  <si>
    <t>EOG Vaquillas #1 Big Cowboy Fld</t>
  </si>
  <si>
    <t>Despain</t>
  </si>
  <si>
    <t>Despain EOG Comm Pt #4</t>
  </si>
  <si>
    <t>EOG Comm. Pt. #3 Roscher Fld</t>
  </si>
  <si>
    <t>EOG Comm. Pt. #2 N Big Cowboy</t>
  </si>
  <si>
    <t>EOG Comm. Pt. #1 S. Hirsch</t>
  </si>
  <si>
    <t>No live meter est.</t>
  </si>
  <si>
    <t>Texaco Dix Ranch Field</t>
  </si>
  <si>
    <t>Applegate Alley GU #1 CMP</t>
  </si>
  <si>
    <t>McCombs Zoch Central Poing</t>
  </si>
  <si>
    <t>Mobile Prod. Lundell Mineral #1 Gato Creek</t>
  </si>
  <si>
    <t>Briscoe Comm. Pt.  (Zone 1 - Tville)</t>
  </si>
  <si>
    <t>Hughes #1  (Zone 18 - Three Rivers)</t>
  </si>
  <si>
    <t xml:space="preserve">EOG Comm Pt. #4 W. Lesser's </t>
  </si>
  <si>
    <t>No Deal/No Flow</t>
  </si>
  <si>
    <t>Deal/Wrong Zone;</t>
  </si>
  <si>
    <t>Appears to flow into HGPL</t>
  </si>
  <si>
    <t>Total Despain</t>
  </si>
  <si>
    <t>Total Dix Ranch</t>
  </si>
  <si>
    <t>Total Misc</t>
  </si>
  <si>
    <t>Total Nominated HPL/Big Cowboy</t>
  </si>
  <si>
    <t>Total Flowing into HPL/Big Cowboy</t>
  </si>
  <si>
    <t>Diff.</t>
  </si>
  <si>
    <t>Tot. Both Deals</t>
  </si>
  <si>
    <t>Unsure of Agg. Meter (Dix or Despain??) Not on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</si>
</sst>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b/>
      <i/>
      <sz val="10"/>
      <color indexed="10"/>
      <name val="Comic Sans MS"/>
      <family val="4"/>
    </font>
    <font>
      <sz val="10"/>
      <color indexed="10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A9" workbookViewId="0">
      <selection activeCell="A25" sqref="A25"/>
    </sheetView>
  </sheetViews>
  <sheetFormatPr defaultColWidth="9.109375" defaultRowHeight="16.2" x14ac:dyDescent="0.4"/>
  <cols>
    <col min="1" max="1" width="9.109375" style="2"/>
    <col min="2" max="2" width="39.6640625" style="2" customWidth="1"/>
    <col min="3" max="4" width="9.109375" style="2"/>
    <col min="5" max="5" width="10.44140625" style="2" customWidth="1"/>
    <col min="6" max="6" width="9.109375" style="2" customWidth="1"/>
    <col min="7" max="16384" width="9.109375" style="2"/>
  </cols>
  <sheetData>
    <row r="1" spans="1:11" s="1" customFormat="1" ht="16.8" x14ac:dyDescent="0.45">
      <c r="A1" s="1" t="s">
        <v>0</v>
      </c>
    </row>
    <row r="2" spans="1:11" s="1" customFormat="1" ht="16.8" x14ac:dyDescent="0.45">
      <c r="C2" s="5"/>
      <c r="D2" s="1" t="s">
        <v>19</v>
      </c>
    </row>
    <row r="3" spans="1:11" s="1" customFormat="1" ht="16.8" x14ac:dyDescent="0.45"/>
    <row r="4" spans="1:11" s="1" customFormat="1" ht="16.8" x14ac:dyDescent="0.45"/>
    <row r="5" spans="1:11" s="1" customFormat="1" ht="16.8" x14ac:dyDescent="0.45">
      <c r="A5" s="1" t="s">
        <v>1</v>
      </c>
    </row>
    <row r="6" spans="1:11" s="1" customFormat="1" ht="16.8" x14ac:dyDescent="0.45">
      <c r="D6" s="1" t="s">
        <v>6</v>
      </c>
      <c r="F6" s="1" t="s">
        <v>10</v>
      </c>
      <c r="G6" s="1" t="s">
        <v>7</v>
      </c>
      <c r="I6" s="1" t="s">
        <v>10</v>
      </c>
    </row>
    <row r="7" spans="1:11" s="1" customFormat="1" ht="16.8" x14ac:dyDescent="0.45">
      <c r="A7" s="1" t="s">
        <v>2</v>
      </c>
      <c r="B7" s="1" t="s">
        <v>8</v>
      </c>
      <c r="C7" s="1" t="s">
        <v>3</v>
      </c>
      <c r="D7" s="1" t="s">
        <v>4</v>
      </c>
      <c r="E7" s="1" t="s">
        <v>5</v>
      </c>
      <c r="F7" s="3" t="s">
        <v>11</v>
      </c>
      <c r="G7" s="1" t="s">
        <v>4</v>
      </c>
      <c r="H7" s="1" t="s">
        <v>5</v>
      </c>
      <c r="I7" s="3" t="s">
        <v>11</v>
      </c>
    </row>
    <row r="8" spans="1:11" x14ac:dyDescent="0.4">
      <c r="A8" s="2">
        <v>985508</v>
      </c>
      <c r="B8" s="2" t="s">
        <v>9</v>
      </c>
      <c r="C8" s="2">
        <v>132978</v>
      </c>
      <c r="D8" s="2">
        <v>4333</v>
      </c>
      <c r="E8" s="2">
        <v>3875</v>
      </c>
      <c r="F8" s="2">
        <f>+D8-E8</f>
        <v>458</v>
      </c>
      <c r="G8" s="6">
        <v>4125</v>
      </c>
      <c r="H8" s="6">
        <v>4168</v>
      </c>
      <c r="I8" s="2">
        <f>+G8-H8</f>
        <v>-43</v>
      </c>
    </row>
    <row r="9" spans="1:11" x14ac:dyDescent="0.4">
      <c r="A9" s="2">
        <v>986406</v>
      </c>
      <c r="B9" s="2" t="s">
        <v>12</v>
      </c>
      <c r="C9" s="2">
        <v>132978</v>
      </c>
      <c r="D9" s="4">
        <v>1269</v>
      </c>
      <c r="E9" s="4">
        <v>1188</v>
      </c>
      <c r="F9" s="2">
        <f t="shared" ref="F9:F16" si="0">+D9-E9</f>
        <v>81</v>
      </c>
      <c r="G9" s="6">
        <v>1310</v>
      </c>
      <c r="H9" s="6">
        <v>1266</v>
      </c>
      <c r="I9" s="2">
        <f t="shared" ref="I9:I15" si="1">+G9-H9</f>
        <v>44</v>
      </c>
    </row>
    <row r="10" spans="1:11" x14ac:dyDescent="0.4">
      <c r="A10" s="2">
        <v>986226</v>
      </c>
      <c r="B10" s="2" t="s">
        <v>13</v>
      </c>
      <c r="C10" s="2">
        <v>132978</v>
      </c>
      <c r="D10" s="2">
        <v>3065</v>
      </c>
      <c r="E10" s="2">
        <v>5500</v>
      </c>
      <c r="F10" s="2">
        <f t="shared" si="0"/>
        <v>-2435</v>
      </c>
      <c r="G10" s="6">
        <v>3520</v>
      </c>
      <c r="H10" s="6">
        <v>4674</v>
      </c>
      <c r="I10" s="2">
        <f t="shared" si="1"/>
        <v>-1154</v>
      </c>
    </row>
    <row r="11" spans="1:11" x14ac:dyDescent="0.4">
      <c r="A11" s="2">
        <v>986706</v>
      </c>
      <c r="B11" s="2" t="s">
        <v>16</v>
      </c>
      <c r="C11" s="2">
        <v>133304</v>
      </c>
      <c r="D11" s="2">
        <v>1076</v>
      </c>
      <c r="E11" s="2">
        <v>1370</v>
      </c>
      <c r="F11" s="2">
        <f t="shared" si="0"/>
        <v>-294</v>
      </c>
      <c r="G11" s="6">
        <v>1337</v>
      </c>
      <c r="H11" s="6">
        <v>1265</v>
      </c>
      <c r="I11" s="2">
        <f t="shared" si="1"/>
        <v>72</v>
      </c>
    </row>
    <row r="12" spans="1:11" x14ac:dyDescent="0.4">
      <c r="A12" s="2">
        <v>986154</v>
      </c>
      <c r="B12" s="2" t="s">
        <v>17</v>
      </c>
      <c r="C12" s="2">
        <v>133304</v>
      </c>
      <c r="D12" s="2">
        <v>8719</v>
      </c>
      <c r="E12" s="2">
        <v>8941</v>
      </c>
      <c r="F12" s="2">
        <f t="shared" si="0"/>
        <v>-222</v>
      </c>
      <c r="G12" s="6">
        <v>5089</v>
      </c>
      <c r="H12" s="6">
        <v>8685</v>
      </c>
      <c r="I12" s="2">
        <f t="shared" si="1"/>
        <v>-3596</v>
      </c>
    </row>
    <row r="13" spans="1:11" x14ac:dyDescent="0.4">
      <c r="A13" s="2">
        <v>986029</v>
      </c>
      <c r="B13" s="2" t="s">
        <v>18</v>
      </c>
      <c r="C13" s="2">
        <v>133304</v>
      </c>
      <c r="D13" s="4">
        <v>2849</v>
      </c>
      <c r="E13" s="4">
        <v>2849</v>
      </c>
      <c r="F13" s="2">
        <f t="shared" si="0"/>
        <v>0</v>
      </c>
      <c r="G13" s="6">
        <v>2538</v>
      </c>
      <c r="H13" s="6">
        <v>2727</v>
      </c>
      <c r="I13" s="2">
        <f t="shared" si="1"/>
        <v>-189</v>
      </c>
    </row>
    <row r="14" spans="1:11" x14ac:dyDescent="0.4">
      <c r="A14" s="2">
        <v>986018</v>
      </c>
      <c r="B14" s="2" t="s">
        <v>20</v>
      </c>
      <c r="C14" s="2">
        <v>133304</v>
      </c>
      <c r="D14" s="4">
        <v>2992</v>
      </c>
      <c r="E14" s="4">
        <v>2992</v>
      </c>
      <c r="F14" s="2">
        <f t="shared" si="0"/>
        <v>0</v>
      </c>
      <c r="G14" s="6">
        <v>3128</v>
      </c>
      <c r="H14" s="6">
        <v>2872</v>
      </c>
      <c r="I14" s="2">
        <f t="shared" si="1"/>
        <v>256</v>
      </c>
    </row>
    <row r="15" spans="1:11" x14ac:dyDescent="0.4">
      <c r="A15" s="2">
        <v>986347</v>
      </c>
      <c r="B15" s="2" t="s">
        <v>23</v>
      </c>
      <c r="C15" s="2">
        <v>749901</v>
      </c>
      <c r="D15" s="4">
        <v>147</v>
      </c>
      <c r="E15" s="4">
        <v>147</v>
      </c>
      <c r="F15" s="2">
        <f t="shared" si="0"/>
        <v>0</v>
      </c>
      <c r="G15" s="6">
        <v>146</v>
      </c>
      <c r="H15" s="6">
        <v>152</v>
      </c>
      <c r="I15" s="2">
        <f t="shared" si="1"/>
        <v>-6</v>
      </c>
    </row>
    <row r="16" spans="1:11" ht="16.8" x14ac:dyDescent="0.45">
      <c r="A16" s="7">
        <v>986345</v>
      </c>
      <c r="B16" s="7" t="s">
        <v>26</v>
      </c>
      <c r="C16" s="7"/>
      <c r="D16" s="7">
        <v>0</v>
      </c>
      <c r="E16" s="7">
        <v>0</v>
      </c>
      <c r="F16" s="7">
        <f t="shared" si="0"/>
        <v>0</v>
      </c>
      <c r="G16" s="9">
        <v>0</v>
      </c>
      <c r="H16" s="9">
        <v>0</v>
      </c>
      <c r="I16" s="7">
        <v>0</v>
      </c>
      <c r="J16" s="10" t="s">
        <v>27</v>
      </c>
      <c r="K16" s="10"/>
    </row>
    <row r="17" spans="1:12" s="11" customFormat="1" ht="16.8" x14ac:dyDescent="0.45">
      <c r="B17" s="11" t="s">
        <v>31</v>
      </c>
      <c r="D17" s="11">
        <f t="shared" ref="D17:I17" si="2">SUM(D8:D16)</f>
        <v>24450</v>
      </c>
      <c r="E17" s="11">
        <f t="shared" si="2"/>
        <v>26862</v>
      </c>
      <c r="F17" s="11">
        <f t="shared" si="2"/>
        <v>-2412</v>
      </c>
      <c r="G17" s="11">
        <f t="shared" si="2"/>
        <v>21193</v>
      </c>
      <c r="H17" s="11">
        <f t="shared" si="2"/>
        <v>25809</v>
      </c>
      <c r="I17" s="11">
        <f t="shared" si="2"/>
        <v>-4616</v>
      </c>
    </row>
    <row r="18" spans="1:12" ht="16.8" x14ac:dyDescent="0.45">
      <c r="A18" s="1" t="s">
        <v>14</v>
      </c>
      <c r="G18" s="6"/>
      <c r="H18" s="6"/>
    </row>
    <row r="19" spans="1:12" x14ac:dyDescent="0.4">
      <c r="A19" s="2">
        <v>986728</v>
      </c>
      <c r="B19" s="2" t="s">
        <v>15</v>
      </c>
      <c r="C19" s="2">
        <v>126274</v>
      </c>
      <c r="D19" s="2">
        <v>540</v>
      </c>
      <c r="E19" s="2">
        <v>494</v>
      </c>
      <c r="F19" s="2">
        <f>+D19-E19</f>
        <v>46</v>
      </c>
      <c r="G19" s="6">
        <v>547</v>
      </c>
      <c r="H19" s="6">
        <v>512</v>
      </c>
      <c r="I19" s="2">
        <f>+G19-H19</f>
        <v>35</v>
      </c>
    </row>
    <row r="20" spans="1:12" x14ac:dyDescent="0.4">
      <c r="A20" s="7">
        <v>986742</v>
      </c>
      <c r="B20" s="7" t="s">
        <v>24</v>
      </c>
      <c r="C20" s="7">
        <v>126365</v>
      </c>
      <c r="D20" s="7">
        <v>6403</v>
      </c>
      <c r="E20" s="7">
        <v>6950</v>
      </c>
      <c r="F20" s="8">
        <f>+D20-E20</f>
        <v>-547</v>
      </c>
      <c r="G20" s="9">
        <v>6122</v>
      </c>
      <c r="H20" s="9">
        <v>6624</v>
      </c>
      <c r="I20" s="7">
        <f>+G20-H20</f>
        <v>-502</v>
      </c>
      <c r="J20" s="8" t="s">
        <v>28</v>
      </c>
      <c r="K20" s="8"/>
      <c r="L20" s="7"/>
    </row>
    <row r="21" spans="1:12" x14ac:dyDescent="0.4">
      <c r="A21" s="7">
        <v>986679</v>
      </c>
      <c r="B21" s="7" t="s">
        <v>25</v>
      </c>
      <c r="C21" s="7">
        <v>557881</v>
      </c>
      <c r="D21" s="7">
        <v>0</v>
      </c>
      <c r="E21" s="7">
        <v>475</v>
      </c>
      <c r="F21" s="8">
        <f>+D21-E21</f>
        <v>-475</v>
      </c>
      <c r="G21" s="9">
        <v>0</v>
      </c>
      <c r="H21" s="9">
        <v>475</v>
      </c>
      <c r="I21" s="7">
        <f>+G21-H21</f>
        <v>-475</v>
      </c>
      <c r="J21" s="8" t="s">
        <v>29</v>
      </c>
      <c r="K21" s="8"/>
      <c r="L21" s="7"/>
    </row>
    <row r="22" spans="1:12" ht="16.8" x14ac:dyDescent="0.45">
      <c r="B22" s="11" t="s">
        <v>30</v>
      </c>
      <c r="C22" s="11"/>
      <c r="D22" s="11">
        <f t="shared" ref="D22:I22" si="3">SUM(D19:D21)</f>
        <v>6943</v>
      </c>
      <c r="E22" s="11">
        <f t="shared" si="3"/>
        <v>7919</v>
      </c>
      <c r="F22" s="11">
        <f t="shared" si="3"/>
        <v>-976</v>
      </c>
      <c r="G22" s="11">
        <f t="shared" si="3"/>
        <v>6669</v>
      </c>
      <c r="H22" s="11">
        <f t="shared" si="3"/>
        <v>7611</v>
      </c>
      <c r="I22" s="11">
        <f t="shared" si="3"/>
        <v>-942</v>
      </c>
    </row>
    <row r="23" spans="1:12" x14ac:dyDescent="0.4">
      <c r="G23" s="6"/>
      <c r="H23" s="6"/>
    </row>
    <row r="24" spans="1:12" ht="16.8" x14ac:dyDescent="0.45">
      <c r="A24" s="1" t="s">
        <v>37</v>
      </c>
      <c r="G24" s="6"/>
      <c r="H24" s="6"/>
    </row>
    <row r="25" spans="1:12" x14ac:dyDescent="0.4">
      <c r="A25" s="2">
        <v>986546</v>
      </c>
      <c r="B25" s="2" t="s">
        <v>21</v>
      </c>
      <c r="C25" s="2">
        <v>126364</v>
      </c>
      <c r="D25" s="4">
        <v>366</v>
      </c>
      <c r="E25" s="4">
        <v>366</v>
      </c>
      <c r="G25" s="6">
        <v>649</v>
      </c>
      <c r="H25" s="6">
        <v>513</v>
      </c>
      <c r="I25" s="2">
        <f>+G25-H25</f>
        <v>136</v>
      </c>
      <c r="J25" s="2" t="s">
        <v>36</v>
      </c>
    </row>
    <row r="26" spans="1:12" x14ac:dyDescent="0.4">
      <c r="A26" s="2">
        <v>986546</v>
      </c>
      <c r="B26" s="2" t="s">
        <v>21</v>
      </c>
      <c r="C26" s="2">
        <v>380625</v>
      </c>
      <c r="D26" s="4">
        <v>150</v>
      </c>
      <c r="E26" s="4">
        <v>150</v>
      </c>
      <c r="G26" s="6"/>
      <c r="H26" s="6"/>
    </row>
    <row r="27" spans="1:12" x14ac:dyDescent="0.4">
      <c r="A27" s="2">
        <v>989743</v>
      </c>
      <c r="B27" s="2" t="s">
        <v>22</v>
      </c>
      <c r="C27" s="2">
        <v>136225</v>
      </c>
      <c r="D27" s="4">
        <v>329</v>
      </c>
      <c r="E27" s="4">
        <v>329</v>
      </c>
      <c r="G27" s="6">
        <v>220</v>
      </c>
      <c r="H27" s="6">
        <v>289</v>
      </c>
      <c r="I27" s="2">
        <f>+G27-H27</f>
        <v>-69</v>
      </c>
    </row>
    <row r="28" spans="1:12" ht="16.8" x14ac:dyDescent="0.45">
      <c r="B28" s="11" t="s">
        <v>32</v>
      </c>
      <c r="C28" s="11"/>
      <c r="D28" s="11">
        <f>SUM(D25:D27)</f>
        <v>845</v>
      </c>
      <c r="E28" s="11">
        <f>SUM(E25:E27)</f>
        <v>845</v>
      </c>
      <c r="F28" s="11"/>
      <c r="G28" s="12">
        <f>SUM(G25:G27)</f>
        <v>869</v>
      </c>
      <c r="H28" s="12">
        <f>SUM(H25:H27)</f>
        <v>802</v>
      </c>
      <c r="I28" s="12">
        <f>SUM(I25:I27)</f>
        <v>67</v>
      </c>
    </row>
    <row r="29" spans="1:12" ht="16.8" x14ac:dyDescent="0.45">
      <c r="B29" s="1" t="s">
        <v>33</v>
      </c>
      <c r="C29" s="1"/>
      <c r="D29" s="1">
        <f>+D17+D19+D28</f>
        <v>25835</v>
      </c>
    </row>
    <row r="30" spans="1:12" ht="16.8" x14ac:dyDescent="0.45">
      <c r="B30" s="1" t="s">
        <v>34</v>
      </c>
      <c r="C30" s="1"/>
      <c r="D30" s="1">
        <f>+E17+E22+E28</f>
        <v>35626</v>
      </c>
    </row>
    <row r="31" spans="1:12" ht="16.8" x14ac:dyDescent="0.45">
      <c r="B31" s="1"/>
      <c r="C31" s="1" t="s">
        <v>35</v>
      </c>
      <c r="D31" s="1">
        <f>+D29-D30</f>
        <v>-9791</v>
      </c>
    </row>
    <row r="32" spans="1:12" ht="16.8" x14ac:dyDescent="0.45">
      <c r="B32" s="1"/>
      <c r="C32" s="1"/>
      <c r="D32" s="1"/>
    </row>
  </sheetData>
  <pageMargins left="0.27" right="0.34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cp:lastModifiedBy>Havlíček Jan</cp:lastModifiedBy>
  <cp:lastPrinted>2001-04-25T18:45:13Z</cp:lastPrinted>
  <dcterms:created xsi:type="dcterms:W3CDTF">2001-04-25T17:51:42Z</dcterms:created>
  <dcterms:modified xsi:type="dcterms:W3CDTF">2023-09-10T15:50:55Z</dcterms:modified>
</cp:coreProperties>
</file>