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NDCD.1" localSheetId="0" hidden="1">"'\\ecthou-scada1\e-drive\prod\apps\server'"</definedName>
    <definedName name="NDCD.2" localSheetId="0" hidden="1">"'\\ecthou-scada1\e-drive\prod\hist_log'"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B34" i="1"/>
  <c r="D34" i="1"/>
  <c r="E34" i="1"/>
  <c r="B35" i="1"/>
  <c r="D35" i="1"/>
  <c r="E35" i="1"/>
</calcChain>
</file>

<file path=xl/sharedStrings.xml><?xml version="1.0" encoding="utf-8"?>
<sst xmlns="http://schemas.openxmlformats.org/spreadsheetml/2006/main" count="10" uniqueCount="9">
  <si>
    <t>entex_tot_adjpa</t>
  </si>
  <si>
    <t>entex_tot_pa</t>
  </si>
  <si>
    <t>SCADA</t>
  </si>
  <si>
    <t>TARP</t>
  </si>
  <si>
    <t>Corrected</t>
  </si>
  <si>
    <t>Hemp CG</t>
  </si>
  <si>
    <t>Adjustment</t>
  </si>
  <si>
    <t>Month Totals</t>
  </si>
  <si>
    <t>Month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</si>
</sst>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17" sqref="L17"/>
    </sheetView>
  </sheetViews>
  <sheetFormatPr defaultRowHeight="13.2" x14ac:dyDescent="0.25"/>
  <cols>
    <col min="1" max="1" width="13.33203125" bestFit="1" customWidth="1"/>
    <col min="2" max="2" width="14.109375" bestFit="1" customWidth="1"/>
    <col min="3" max="3" width="11.6640625" bestFit="1" customWidth="1"/>
    <col min="6" max="6" width="9.88671875" customWidth="1"/>
  </cols>
  <sheetData>
    <row r="1" spans="1:12" x14ac:dyDescent="0.25">
      <c r="B1" t="s">
        <v>2</v>
      </c>
      <c r="D1" t="s">
        <v>3</v>
      </c>
      <c r="E1" t="s">
        <v>4</v>
      </c>
      <c r="F1" t="s">
        <v>5</v>
      </c>
    </row>
    <row r="2" spans="1:12" x14ac:dyDescent="0.25">
      <c r="A2" s="2"/>
      <c r="B2" s="2" t="s">
        <v>0</v>
      </c>
      <c r="C2" s="2" t="s">
        <v>1</v>
      </c>
      <c r="E2" t="s">
        <v>2</v>
      </c>
      <c r="F2" t="s">
        <v>6</v>
      </c>
    </row>
    <row r="3" spans="1:12" x14ac:dyDescent="0.25">
      <c r="A3" s="1">
        <v>36495</v>
      </c>
      <c r="B3">
        <v>67.339218000000002</v>
      </c>
      <c r="C3">
        <v>34.050907000000002</v>
      </c>
      <c r="D3">
        <v>88.572000000000003</v>
      </c>
      <c r="E3">
        <f t="shared" ref="E3:E12" si="0">B3+F3</f>
        <v>67.339218000000002</v>
      </c>
      <c r="F3">
        <v>0</v>
      </c>
      <c r="I3" s="3">
        <v>36527</v>
      </c>
      <c r="J3" s="4"/>
      <c r="K3" s="2">
        <v>108.1728</v>
      </c>
      <c r="L3" s="2">
        <v>48.263669999999998</v>
      </c>
    </row>
    <row r="4" spans="1:12" x14ac:dyDescent="0.25">
      <c r="A4" s="1">
        <v>36496</v>
      </c>
      <c r="B4">
        <v>58.478732999999998</v>
      </c>
      <c r="C4">
        <v>25.414885999999999</v>
      </c>
      <c r="D4">
        <v>75.442999999999998</v>
      </c>
      <c r="E4">
        <f t="shared" si="0"/>
        <v>58.478732999999998</v>
      </c>
      <c r="F4">
        <v>0</v>
      </c>
      <c r="I4" s="3">
        <v>36528</v>
      </c>
      <c r="J4" s="4"/>
      <c r="K4" s="2">
        <v>87.363190000000003</v>
      </c>
      <c r="L4" s="2">
        <v>32.396639999999998</v>
      </c>
    </row>
    <row r="5" spans="1:12" x14ac:dyDescent="0.25">
      <c r="A5" s="1">
        <v>36497</v>
      </c>
      <c r="B5">
        <v>53.524138999999998</v>
      </c>
      <c r="C5">
        <v>20.586269000000001</v>
      </c>
      <c r="D5">
        <v>66.906000000000006</v>
      </c>
      <c r="E5">
        <f t="shared" si="0"/>
        <v>53.524138999999998</v>
      </c>
      <c r="F5">
        <v>0</v>
      </c>
      <c r="I5" s="3">
        <v>36529</v>
      </c>
      <c r="J5" s="4"/>
      <c r="K5" s="2">
        <v>164.89</v>
      </c>
      <c r="L5" s="2">
        <v>91.509500000000003</v>
      </c>
    </row>
    <row r="6" spans="1:12" x14ac:dyDescent="0.25">
      <c r="A6" s="1">
        <v>36498</v>
      </c>
      <c r="B6">
        <v>61.274872000000002</v>
      </c>
      <c r="C6">
        <v>28.139471</v>
      </c>
      <c r="D6">
        <v>82.524000000000001</v>
      </c>
      <c r="E6">
        <f t="shared" si="0"/>
        <v>61.274872000000002</v>
      </c>
      <c r="F6">
        <v>0</v>
      </c>
      <c r="I6" s="3">
        <v>36530</v>
      </c>
      <c r="J6" s="4"/>
      <c r="K6" s="2">
        <v>290.48500000000001</v>
      </c>
      <c r="L6" s="2">
        <v>187.274</v>
      </c>
    </row>
    <row r="7" spans="1:12" x14ac:dyDescent="0.25">
      <c r="A7" s="1">
        <v>36499</v>
      </c>
      <c r="B7">
        <v>121.305252</v>
      </c>
      <c r="C7">
        <v>86.649010000000004</v>
      </c>
      <c r="D7">
        <v>178.74600000000001</v>
      </c>
      <c r="E7">
        <f t="shared" si="0"/>
        <v>121.305252</v>
      </c>
      <c r="F7">
        <v>0</v>
      </c>
      <c r="I7" s="3">
        <v>36531</v>
      </c>
      <c r="J7" s="4"/>
      <c r="K7" s="2">
        <v>228.67490000000001</v>
      </c>
      <c r="L7" s="2">
        <v>140.1448</v>
      </c>
    </row>
    <row r="8" spans="1:12" x14ac:dyDescent="0.25">
      <c r="A8" s="1">
        <v>36500</v>
      </c>
      <c r="B8">
        <v>171.348511</v>
      </c>
      <c r="C8">
        <v>135.42347699999999</v>
      </c>
      <c r="D8">
        <v>254.28700000000001</v>
      </c>
      <c r="E8">
        <f t="shared" si="0"/>
        <v>172.53778908999999</v>
      </c>
      <c r="F8">
        <v>1.1892780900000002</v>
      </c>
      <c r="I8" s="3">
        <v>36532</v>
      </c>
      <c r="J8" s="4"/>
      <c r="K8" s="2">
        <v>147.60499999999999</v>
      </c>
      <c r="L8" s="2">
        <v>78.330100000000002</v>
      </c>
    </row>
    <row r="9" spans="1:12" x14ac:dyDescent="0.25">
      <c r="A9" s="1">
        <v>36501</v>
      </c>
      <c r="B9">
        <v>89.850853000000001</v>
      </c>
      <c r="C9">
        <v>55.993107000000002</v>
      </c>
      <c r="D9">
        <v>116.306</v>
      </c>
      <c r="E9">
        <f t="shared" si="0"/>
        <v>113.2584886514</v>
      </c>
      <c r="F9">
        <v>23.407635651400003</v>
      </c>
      <c r="I9" s="3">
        <v>36533</v>
      </c>
      <c r="J9" s="4"/>
      <c r="K9" s="2">
        <v>127.7573</v>
      </c>
      <c r="L9" s="2">
        <v>63.220379999999999</v>
      </c>
    </row>
    <row r="10" spans="1:12" x14ac:dyDescent="0.25">
      <c r="A10" s="1">
        <v>36502</v>
      </c>
      <c r="B10">
        <v>63.911949</v>
      </c>
      <c r="C10">
        <v>30.708639000000002</v>
      </c>
      <c r="D10">
        <v>81.400999999999996</v>
      </c>
      <c r="E10">
        <f t="shared" si="0"/>
        <v>67.684603385499997</v>
      </c>
      <c r="F10">
        <v>3.7726543855000001</v>
      </c>
      <c r="I10" s="3">
        <v>36534</v>
      </c>
      <c r="J10" s="4"/>
      <c r="K10" s="2">
        <v>114.364</v>
      </c>
      <c r="L10" s="2">
        <v>52.984369999999998</v>
      </c>
    </row>
    <row r="11" spans="1:12" x14ac:dyDescent="0.25">
      <c r="A11" s="1">
        <v>36503</v>
      </c>
      <c r="B11">
        <v>102.137764</v>
      </c>
      <c r="C11">
        <v>66.703209000000001</v>
      </c>
      <c r="D11">
        <v>135.536</v>
      </c>
      <c r="E11">
        <f t="shared" si="0"/>
        <v>103.8754314315</v>
      </c>
      <c r="F11">
        <v>1.7376674315000002</v>
      </c>
      <c r="I11" s="3">
        <v>36535</v>
      </c>
      <c r="J11" s="4"/>
      <c r="K11" s="2">
        <v>115.3001</v>
      </c>
      <c r="L11" s="2">
        <v>53.69811</v>
      </c>
    </row>
    <row r="12" spans="1:12" x14ac:dyDescent="0.25">
      <c r="A12" s="1">
        <v>36504</v>
      </c>
      <c r="B12">
        <v>141.047729</v>
      </c>
      <c r="C12">
        <v>73.234954999999999</v>
      </c>
      <c r="D12">
        <v>140.965</v>
      </c>
      <c r="E12">
        <f t="shared" si="0"/>
        <v>141.047729</v>
      </c>
      <c r="F12">
        <v>0</v>
      </c>
    </row>
    <row r="13" spans="1:12" x14ac:dyDescent="0.25">
      <c r="A13" s="1">
        <v>36505</v>
      </c>
      <c r="B13" s="2">
        <v>100.086</v>
      </c>
      <c r="C13" s="2">
        <v>42.097560000000001</v>
      </c>
      <c r="D13">
        <v>94.153000000000006</v>
      </c>
      <c r="E13">
        <f>B13+F13</f>
        <v>100.086</v>
      </c>
      <c r="F13">
        <v>0</v>
      </c>
    </row>
    <row r="14" spans="1:12" x14ac:dyDescent="0.25">
      <c r="A14" s="1">
        <v>36506</v>
      </c>
      <c r="B14" s="2">
        <v>113.015</v>
      </c>
      <c r="C14" s="2">
        <v>51.955599999999997</v>
      </c>
      <c r="D14">
        <v>116.077</v>
      </c>
      <c r="E14">
        <f t="shared" ref="E14:E33" si="1">B14+F14</f>
        <v>113.015</v>
      </c>
      <c r="F14">
        <v>0</v>
      </c>
    </row>
    <row r="15" spans="1:12" x14ac:dyDescent="0.25">
      <c r="A15" s="1">
        <v>36507</v>
      </c>
      <c r="B15" s="2">
        <v>195.13130000000001</v>
      </c>
      <c r="C15" s="2">
        <v>114.56829999999999</v>
      </c>
      <c r="D15">
        <v>221.273</v>
      </c>
      <c r="E15">
        <f t="shared" si="1"/>
        <v>195.13130000000001</v>
      </c>
      <c r="F15">
        <v>0</v>
      </c>
    </row>
    <row r="16" spans="1:12" x14ac:dyDescent="0.25">
      <c r="A16" s="1">
        <v>36508</v>
      </c>
      <c r="B16" s="2">
        <v>148.827</v>
      </c>
      <c r="C16" s="2">
        <v>79.261880000000005</v>
      </c>
      <c r="D16">
        <v>175.79400000000001</v>
      </c>
      <c r="E16">
        <f t="shared" si="1"/>
        <v>155.9454900787</v>
      </c>
      <c r="F16">
        <v>7.1184900787000007</v>
      </c>
    </row>
    <row r="17" spans="1:6" x14ac:dyDescent="0.25">
      <c r="A17" s="1">
        <v>36509</v>
      </c>
      <c r="B17" s="2">
        <v>243.5752</v>
      </c>
      <c r="C17" s="2">
        <v>151.5061</v>
      </c>
      <c r="D17">
        <v>303.06200000000001</v>
      </c>
      <c r="E17">
        <f t="shared" si="1"/>
        <v>257.63907412430001</v>
      </c>
      <c r="F17">
        <v>14.0638741243</v>
      </c>
    </row>
    <row r="18" spans="1:6" x14ac:dyDescent="0.25">
      <c r="A18" s="1">
        <v>36510</v>
      </c>
      <c r="B18" s="2">
        <v>193.76499999999999</v>
      </c>
      <c r="C18" s="2">
        <v>113.526</v>
      </c>
      <c r="D18">
        <v>246.15299999999999</v>
      </c>
      <c r="E18">
        <f t="shared" si="1"/>
        <v>228.69013324299999</v>
      </c>
      <c r="F18">
        <v>34.925133243000005</v>
      </c>
    </row>
    <row r="19" spans="1:6" x14ac:dyDescent="0.25">
      <c r="A19" s="1">
        <v>36511</v>
      </c>
      <c r="B19" s="2">
        <v>116.339</v>
      </c>
      <c r="C19" s="2">
        <v>54.490279999999998</v>
      </c>
      <c r="D19">
        <v>144.61099999999999</v>
      </c>
      <c r="E19">
        <f t="shared" si="1"/>
        <v>138.3736801675</v>
      </c>
      <c r="F19">
        <v>22.034680167499999</v>
      </c>
    </row>
    <row r="20" spans="1:6" x14ac:dyDescent="0.25">
      <c r="A20" s="1">
        <v>36512</v>
      </c>
      <c r="B20" s="2">
        <v>153.89250000000001</v>
      </c>
      <c r="C20" s="2">
        <v>83.12424</v>
      </c>
      <c r="D20">
        <v>192.92500000000001</v>
      </c>
      <c r="E20">
        <f t="shared" si="1"/>
        <v>165.23424871830002</v>
      </c>
      <c r="F20">
        <v>11.341748718300002</v>
      </c>
    </row>
    <row r="21" spans="1:6" x14ac:dyDescent="0.25">
      <c r="A21" s="1">
        <v>36513</v>
      </c>
      <c r="B21" s="2">
        <v>111.4194</v>
      </c>
      <c r="C21" s="2">
        <v>50.739150000000002</v>
      </c>
      <c r="D21">
        <v>136.851</v>
      </c>
      <c r="E21">
        <f t="shared" si="1"/>
        <v>124.276817573</v>
      </c>
      <c r="F21">
        <v>12.857417573000001</v>
      </c>
    </row>
    <row r="22" spans="1:6" x14ac:dyDescent="0.25">
      <c r="A22" s="1">
        <v>36514</v>
      </c>
      <c r="B22" s="2">
        <v>217.5515</v>
      </c>
      <c r="C22" s="2">
        <v>131.66329999999999</v>
      </c>
      <c r="D22">
        <v>262.78699999999998</v>
      </c>
      <c r="E22">
        <f t="shared" si="1"/>
        <v>222.64425306539999</v>
      </c>
      <c r="F22">
        <v>5.0927530654000002</v>
      </c>
    </row>
    <row r="23" spans="1:6" x14ac:dyDescent="0.25">
      <c r="A23" s="1">
        <v>36515</v>
      </c>
      <c r="B23" s="2">
        <v>267.01900000000001</v>
      </c>
      <c r="C23" s="2">
        <v>169.38200000000001</v>
      </c>
      <c r="D23">
        <v>344.42200000000003</v>
      </c>
      <c r="E23">
        <f t="shared" si="1"/>
        <v>270.97797461959999</v>
      </c>
      <c r="F23">
        <v>3.9589746196000002</v>
      </c>
    </row>
    <row r="24" spans="1:6" x14ac:dyDescent="0.25">
      <c r="A24" s="1">
        <v>36516</v>
      </c>
      <c r="B24" s="2">
        <v>287.23070000000001</v>
      </c>
      <c r="C24" s="2">
        <v>184.7927</v>
      </c>
      <c r="D24">
        <v>355.791</v>
      </c>
      <c r="E24">
        <f t="shared" si="1"/>
        <v>317.01154479370001</v>
      </c>
      <c r="F24">
        <v>29.780844793700002</v>
      </c>
    </row>
    <row r="25" spans="1:6" x14ac:dyDescent="0.25">
      <c r="A25" s="1">
        <v>36517</v>
      </c>
      <c r="B25" s="2">
        <v>254.45050000000001</v>
      </c>
      <c r="C25" s="2">
        <v>159.79830000000001</v>
      </c>
      <c r="D25">
        <v>321.82900000000001</v>
      </c>
      <c r="E25">
        <f t="shared" si="1"/>
        <v>309.33304101330003</v>
      </c>
      <c r="F25">
        <v>54.882541013300006</v>
      </c>
    </row>
    <row r="26" spans="1:6" x14ac:dyDescent="0.25">
      <c r="A26" s="1">
        <v>36518</v>
      </c>
      <c r="B26" s="2">
        <v>196.81290000000001</v>
      </c>
      <c r="C26" s="2">
        <v>115.85039999999999</v>
      </c>
      <c r="D26">
        <v>244.333</v>
      </c>
      <c r="E26">
        <f t="shared" si="1"/>
        <v>248.97331560730001</v>
      </c>
      <c r="F26">
        <v>52.160415607300003</v>
      </c>
    </row>
    <row r="27" spans="1:6" x14ac:dyDescent="0.25">
      <c r="A27" s="1">
        <v>36519</v>
      </c>
      <c r="B27" s="2">
        <v>232.5008</v>
      </c>
      <c r="C27" s="2">
        <v>143.06200000000001</v>
      </c>
      <c r="D27">
        <v>278.774</v>
      </c>
      <c r="E27">
        <f t="shared" si="1"/>
        <v>264.39195269340001</v>
      </c>
      <c r="F27">
        <v>31.891152693400002</v>
      </c>
    </row>
    <row r="28" spans="1:6" x14ac:dyDescent="0.25">
      <c r="A28" s="1">
        <v>36520</v>
      </c>
      <c r="B28" s="2">
        <v>190.29910000000001</v>
      </c>
      <c r="C28" s="2">
        <v>110.88379999999999</v>
      </c>
      <c r="D28">
        <v>212.10900000000001</v>
      </c>
      <c r="E28">
        <f t="shared" si="1"/>
        <v>215.63072331700002</v>
      </c>
      <c r="F28">
        <v>25.331623317000005</v>
      </c>
    </row>
    <row r="29" spans="1:6" x14ac:dyDescent="0.25">
      <c r="A29" s="1">
        <v>36521</v>
      </c>
      <c r="B29" s="2">
        <v>180.99600000000001</v>
      </c>
      <c r="C29" s="2">
        <v>103.79</v>
      </c>
      <c r="D29">
        <v>206.696</v>
      </c>
      <c r="E29">
        <f t="shared" si="1"/>
        <v>194.99644595950002</v>
      </c>
      <c r="F29">
        <v>14.000445959500002</v>
      </c>
    </row>
    <row r="30" spans="1:6" x14ac:dyDescent="0.25">
      <c r="A30" s="1">
        <v>36522</v>
      </c>
      <c r="B30" s="2">
        <v>247.203</v>
      </c>
      <c r="C30" s="2">
        <v>154.27199999999999</v>
      </c>
      <c r="D30">
        <v>309.19600000000003</v>
      </c>
      <c r="E30">
        <f t="shared" si="1"/>
        <v>256.72779608079998</v>
      </c>
      <c r="F30">
        <v>9.5247960807999998</v>
      </c>
    </row>
    <row r="31" spans="1:6" x14ac:dyDescent="0.25">
      <c r="A31" s="1">
        <v>36523</v>
      </c>
      <c r="B31" s="2">
        <v>177.87100000000001</v>
      </c>
      <c r="C31" s="2">
        <v>101.407</v>
      </c>
      <c r="D31">
        <v>203.96700000000001</v>
      </c>
      <c r="E31">
        <f t="shared" si="1"/>
        <v>210.88007409800002</v>
      </c>
      <c r="F31">
        <v>33.009074098000006</v>
      </c>
    </row>
    <row r="32" spans="1:6" x14ac:dyDescent="0.25">
      <c r="A32" s="1">
        <v>36524</v>
      </c>
      <c r="B32" s="2">
        <v>138.87379999999999</v>
      </c>
      <c r="C32" s="2">
        <v>71.672759999999997</v>
      </c>
      <c r="D32">
        <v>143.01</v>
      </c>
      <c r="E32">
        <f t="shared" si="1"/>
        <v>156.97064826949997</v>
      </c>
      <c r="F32">
        <v>18.096848269500001</v>
      </c>
    </row>
    <row r="33" spans="1:6" x14ac:dyDescent="0.25">
      <c r="A33" s="1">
        <v>36525</v>
      </c>
      <c r="B33" s="2">
        <v>173.29560000000001</v>
      </c>
      <c r="C33" s="2">
        <v>97.918909999999997</v>
      </c>
      <c r="D33">
        <v>180.761</v>
      </c>
      <c r="E33">
        <f t="shared" si="1"/>
        <v>178.8178145979</v>
      </c>
      <c r="F33">
        <v>5.5222145979000006</v>
      </c>
    </row>
    <row r="34" spans="1:6" x14ac:dyDescent="0.25">
      <c r="A34" t="s">
        <v>7</v>
      </c>
      <c r="B34">
        <f>SUM(B3:B33)</f>
        <v>4870.3733200000006</v>
      </c>
      <c r="D34">
        <f>SUM(D3:D33)</f>
        <v>5915.26</v>
      </c>
      <c r="E34">
        <f>SUM(E3:E33)</f>
        <v>5286.0735835785999</v>
      </c>
    </row>
    <row r="35" spans="1:6" x14ac:dyDescent="0.25">
      <c r="A35" t="s">
        <v>8</v>
      </c>
      <c r="B35">
        <f>AVERAGE(B3:B33)</f>
        <v>157.10881677419357</v>
      </c>
      <c r="D35">
        <f>AVERAGE(D3:D33)</f>
        <v>190.81483870967742</v>
      </c>
      <c r="E35">
        <f>AVERAGE(E3:E33)</f>
        <v>170.51850269608386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Hanks</dc:creator>
  <cp:lastModifiedBy>Havlíček Jan</cp:lastModifiedBy>
  <dcterms:created xsi:type="dcterms:W3CDTF">2000-01-11T18:47:23Z</dcterms:created>
  <dcterms:modified xsi:type="dcterms:W3CDTF">2023-09-10T15:52:47Z</dcterms:modified>
</cp:coreProperties>
</file>