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Revolver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D8" i="1" l="1"/>
  <c r="F8" i="1"/>
  <c r="D12" i="1"/>
  <c r="F12" i="1"/>
  <c r="D16" i="1"/>
  <c r="F16" i="1"/>
  <c r="F21" i="1"/>
</calcChain>
</file>

<file path=xl/sharedStrings.xml><?xml version="1.0" encoding="utf-8"?>
<sst xmlns="http://schemas.openxmlformats.org/spreadsheetml/2006/main" count="18" uniqueCount="16">
  <si>
    <t xml:space="preserve">MEH Revolver </t>
  </si>
  <si>
    <t>Net Open Position Limit</t>
  </si>
  <si>
    <t xml:space="preserve">     Subtotal</t>
  </si>
  <si>
    <t xml:space="preserve">     Total Capacity</t>
  </si>
  <si>
    <t>Maximum Capacity (Bcf)</t>
  </si>
  <si>
    <t>Probable Deals (Bcf)</t>
  </si>
  <si>
    <t>Seasonal Spreads</t>
  </si>
  <si>
    <t xml:space="preserve">   NSS Storage Service</t>
  </si>
  <si>
    <t xml:space="preserve">   PGL Hub</t>
  </si>
  <si>
    <t>Est. 1 yr gas price ($/MMbtu)</t>
  </si>
  <si>
    <t>Requested Revolver (million)</t>
  </si>
  <si>
    <t>Max. Cashflow Requirement (million)</t>
  </si>
  <si>
    <t>b.p.</t>
  </si>
  <si>
    <t>Interest Rate on funded portion               Libor +</t>
  </si>
  <si>
    <t>Structuring/Administration Fee</t>
  </si>
  <si>
    <t xml:space="preserve">Commitment Fee on unfunded portion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</si>
</sst>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8" formatCode="&quot;$&quot;#,##0.00_);[Red]\(&quot;$&quot;#,##0.00\)"/>
    <numFmt numFmtId="43" formatCode="_(* #,##0.00_);_(* \(#,##0.00\);_(* &quot;-&quot;??_);_(@_)"/>
    <numFmt numFmtId="164" formatCode="&quot;$&quot;#,##0.0_);[Red]\(&quot;$&quot;#,##0.0\)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3" fillId="0" borderId="0" xfId="0" applyFont="1" applyBorder="1"/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4" fillId="0" borderId="0" xfId="0" applyFont="1"/>
    <xf numFmtId="164" fontId="0" fillId="0" borderId="3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6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D25" sqref="D25"/>
    </sheetView>
  </sheetViews>
  <sheetFormatPr defaultRowHeight="13.2" x14ac:dyDescent="0.25"/>
  <cols>
    <col min="3" max="3" width="22" customWidth="1"/>
    <col min="4" max="4" width="9.5546875" customWidth="1"/>
    <col min="5" max="5" width="3.88671875" customWidth="1"/>
    <col min="6" max="6" width="9" customWidth="1"/>
    <col min="8" max="8" width="11.33203125" bestFit="1" customWidth="1"/>
    <col min="9" max="9" width="9.33203125" bestFit="1" customWidth="1"/>
    <col min="10" max="10" width="13.88671875" bestFit="1" customWidth="1"/>
    <col min="11" max="11" width="11.33203125" bestFit="1" customWidth="1"/>
  </cols>
  <sheetData>
    <row r="2" spans="1:6" ht="15.6" x14ac:dyDescent="0.3">
      <c r="A2" s="8" t="s">
        <v>0</v>
      </c>
    </row>
    <row r="4" spans="1:6" ht="44.25" customHeight="1" thickBot="1" x14ac:dyDescent="0.3">
      <c r="A4" s="4"/>
      <c r="D4" s="6" t="s">
        <v>4</v>
      </c>
      <c r="F4" s="6" t="s">
        <v>5</v>
      </c>
    </row>
    <row r="5" spans="1:6" x14ac:dyDescent="0.25">
      <c r="A5" s="4" t="s">
        <v>6</v>
      </c>
      <c r="D5" s="7"/>
      <c r="F5" s="7"/>
    </row>
    <row r="6" spans="1:6" x14ac:dyDescent="0.25">
      <c r="A6" t="s">
        <v>7</v>
      </c>
      <c r="D6" s="2">
        <v>18</v>
      </c>
      <c r="F6" s="2">
        <v>9</v>
      </c>
    </row>
    <row r="7" spans="1:6" x14ac:dyDescent="0.25">
      <c r="A7" t="s">
        <v>8</v>
      </c>
      <c r="D7" s="5">
        <v>7.4</v>
      </c>
      <c r="F7" s="5">
        <v>4</v>
      </c>
    </row>
    <row r="8" spans="1:6" x14ac:dyDescent="0.25">
      <c r="A8" s="1" t="s">
        <v>2</v>
      </c>
      <c r="D8" s="2">
        <f>+D6+D7</f>
        <v>25.4</v>
      </c>
      <c r="F8" s="2">
        <f>+F6+F7</f>
        <v>13</v>
      </c>
    </row>
    <row r="9" spans="1:6" ht="8.25" customHeight="1" x14ac:dyDescent="0.25">
      <c r="D9" s="2"/>
      <c r="F9" s="2"/>
    </row>
    <row r="10" spans="1:6" x14ac:dyDescent="0.25">
      <c r="A10" t="s">
        <v>1</v>
      </c>
      <c r="D10" s="2">
        <v>5</v>
      </c>
      <c r="F10" s="2">
        <v>3</v>
      </c>
    </row>
    <row r="11" spans="1:6" ht="7.5" customHeight="1" x14ac:dyDescent="0.25">
      <c r="D11" s="5"/>
      <c r="F11" s="5"/>
    </row>
    <row r="12" spans="1:6" x14ac:dyDescent="0.25">
      <c r="A12" s="1" t="s">
        <v>3</v>
      </c>
      <c r="D12" s="2">
        <f>+D8+D10</f>
        <v>30.4</v>
      </c>
      <c r="F12" s="2">
        <f>+F8+F10</f>
        <v>16</v>
      </c>
    </row>
    <row r="13" spans="1:6" ht="17.25" customHeight="1" x14ac:dyDescent="0.25"/>
    <row r="14" spans="1:6" x14ac:dyDescent="0.25">
      <c r="A14" t="s">
        <v>9</v>
      </c>
      <c r="D14" s="3">
        <v>5</v>
      </c>
      <c r="F14" s="3">
        <v>5</v>
      </c>
    </row>
    <row r="16" spans="1:6" ht="13.8" thickBot="1" x14ac:dyDescent="0.3">
      <c r="A16" t="s">
        <v>11</v>
      </c>
      <c r="D16" s="9">
        <f>+D12*D14</f>
        <v>152</v>
      </c>
      <c r="F16" s="9">
        <f>+F12*F14</f>
        <v>80</v>
      </c>
    </row>
    <row r="17" spans="1:11" ht="13.8" thickTop="1" x14ac:dyDescent="0.25"/>
    <row r="19" spans="1:11" x14ac:dyDescent="0.25">
      <c r="A19" t="s">
        <v>10</v>
      </c>
      <c r="F19" s="10"/>
    </row>
    <row r="21" spans="1:11" x14ac:dyDescent="0.25">
      <c r="A21" t="s">
        <v>14</v>
      </c>
      <c r="E21" t="s">
        <v>12</v>
      </c>
      <c r="F21">
        <f>+F19*D21*0.0001</f>
        <v>0</v>
      </c>
      <c r="H21" s="12"/>
    </row>
    <row r="23" spans="1:11" x14ac:dyDescent="0.25">
      <c r="A23" t="s">
        <v>13</v>
      </c>
      <c r="E23" t="s">
        <v>12</v>
      </c>
      <c r="I23" s="11"/>
      <c r="J23" s="11"/>
      <c r="K23" s="11"/>
    </row>
    <row r="25" spans="1:11" x14ac:dyDescent="0.25">
      <c r="A25" t="s">
        <v>15</v>
      </c>
      <c r="E25" t="s">
        <v>12</v>
      </c>
    </row>
  </sheetData>
  <pageMargins left="0.75" right="0.75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Revolver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gpenman</dc:creator>
  <cp:lastModifiedBy>Havlíček Jan</cp:lastModifiedBy>
  <dcterms:created xsi:type="dcterms:W3CDTF">2000-08-18T13:18:45Z</dcterms:created>
  <dcterms:modified xsi:type="dcterms:W3CDTF">2023-09-10T15:53:22Z</dcterms:modified>
</cp:coreProperties>
</file>