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12" windowWidth="15300" windowHeight="8388" activeTab="1"/>
  </bookViews>
  <sheets>
    <sheet name="Structures, Gas Origination" sheetId="18" r:id="rId1"/>
    <sheet name="Houston analysis 05112001 Cass" sheetId="20" r:id="rId2"/>
  </sheets>
  <externalReferences>
    <externalReference r:id="rId3"/>
    <externalReference r:id="rId4"/>
  </externalReferences>
  <definedNames>
    <definedName name="AustraliaPowerVol">[1]Exposures!$H$14</definedName>
    <definedName name="CreditVol">[1]Exposures!$H$22</definedName>
    <definedName name="Deal_Range">'[1]Publish CCY'!$C$12:$AG$77</definedName>
    <definedName name="Deals_Today">'[1]Publish CCY'!$AD$12:$AD$78</definedName>
    <definedName name="Deals_Year">'[1]Publish CCY'!$AE$12:$AE$78</definedName>
    <definedName name="EOL_Today">'[1]Publish CCY'!$AF$12:$AF$78</definedName>
    <definedName name="EOL_Year">'[1]Publish CCY'!$AG$12:$AG$78</definedName>
    <definedName name="EuropeanGasVol">[1]Exposures!$H$8</definedName>
    <definedName name="Input_MatGap_ContPower">'[1]Volumes &amp; Limits'!$L$30</definedName>
    <definedName name="Input_Matgap_Gas">'[1]Volumes &amp; Limits'!$J$30</definedName>
    <definedName name="Input_MatGap_NorPower">'[1]Volumes &amp; Limits'!$M$30</definedName>
    <definedName name="Input_MatGap_UKPower">'[1]Volumes &amp; Limits'!$K$30</definedName>
    <definedName name="JapanPowerVol">[1]Exposures!$H$15</definedName>
    <definedName name="MetalsVol">[1]Exposures!$H$18</definedName>
    <definedName name="_xlnm.Print_Area" localSheetId="1">'Houston analysis 05112001 Cass'!$A$1:$K$38</definedName>
    <definedName name="_xlnm.Print_Area" localSheetId="0">'Structures, Gas Origination'!$A$1:$J$61</definedName>
    <definedName name="ScandiPowerVol">[1]Exposures!$H$11</definedName>
    <definedName name="UKPowerVol">[1]Exposures!$H$10</definedName>
    <definedName name="USD_Month">[1]USD!$X$12:$X$95</definedName>
    <definedName name="USD_Quarter">[1]USD!$Y$12:$Y$95</definedName>
    <definedName name="USD_Range">[1]USD!$D$12:$Y$95</definedName>
    <definedName name="USD_Range_Week">[1]Week!$A$1:$O$94</definedName>
    <definedName name="USD_Today">[1]USD!$U$12:$U$95</definedName>
    <definedName name="USD_Weekly">[1]Week!$N$12:$N$94</definedName>
    <definedName name="USD_Year">[1]USD!$E$12:$E$95</definedName>
    <definedName name="USDformat_key">'[2]Original Data'!#REF!</definedName>
    <definedName name="ValuationDate">[1]Instructions!$C$29</definedName>
    <definedName name="VaR_row">[1]VaR!$A$1:$IV$1</definedName>
    <definedName name="VAR_USDformat">[1]VaR!$A$115:$O$121</definedName>
    <definedName name="Week_Five_day_total">[1]Week!$N$1:$N$65536</definedName>
  </definedNames>
  <calcPr calcId="92512" fullCalcOnLoad="1"/>
</workbook>
</file>

<file path=xl/calcChain.xml><?xml version="1.0" encoding="utf-8"?>
<calcChain xmlns="http://schemas.openxmlformats.org/spreadsheetml/2006/main">
  <c r="D26" i="18" l="1"/>
  <c r="E26" i="18"/>
  <c r="F26" i="18"/>
  <c r="G26" i="18"/>
  <c r="H26" i="18"/>
  <c r="I26" i="18"/>
  <c r="J26" i="18"/>
  <c r="D33" i="18"/>
  <c r="E33" i="18"/>
  <c r="F33" i="18"/>
  <c r="G33" i="18"/>
  <c r="H33" i="18"/>
  <c r="I33" i="18"/>
  <c r="J33" i="18"/>
  <c r="D46" i="18"/>
  <c r="E46" i="18"/>
  <c r="F46" i="18"/>
  <c r="G46" i="18"/>
  <c r="H46" i="18"/>
  <c r="I46" i="18"/>
  <c r="J46" i="18"/>
  <c r="D58" i="18"/>
  <c r="E58" i="18"/>
  <c r="F58" i="18"/>
  <c r="G58" i="18"/>
  <c r="H58" i="18"/>
  <c r="I58" i="18"/>
  <c r="J58" i="18"/>
</calcChain>
</file>

<file path=xl/comments1.xml><?xml version="1.0" encoding="utf-8"?>
<comments xmlns="http://schemas.openxmlformats.org/spreadsheetml/2006/main">
  <authors>
    <author>jnew</author>
  </authors>
  <commentList>
    <comment ref="G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initial MTM of contracts</t>
        </r>
      </text>
    </comment>
    <comment ref="I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DuPont</t>
        </r>
      </text>
    </comment>
    <comment ref="J31" authorId="0" shapeId="0">
      <text>
        <r>
          <rPr>
            <b/>
            <sz val="8"/>
            <color indexed="81"/>
            <rFont val="Tahoma"/>
          </rPr>
          <t>jnew:</t>
        </r>
        <r>
          <rPr>
            <sz val="8"/>
            <color indexed="81"/>
            <rFont val="Tahoma"/>
          </rPr>
          <t xml:space="preserve">
CCGT and other items
</t>
        </r>
      </text>
    </comment>
  </commentList>
</comments>
</file>

<file path=xl/sharedStrings.xml><?xml version="1.0" encoding="utf-8"?>
<sst xmlns="http://schemas.openxmlformats.org/spreadsheetml/2006/main" count="84" uniqueCount="72">
  <si>
    <t>Q1</t>
  </si>
  <si>
    <t>Q2</t>
  </si>
  <si>
    <t>Q3</t>
  </si>
  <si>
    <t>Q4</t>
  </si>
  <si>
    <t>YTD</t>
  </si>
  <si>
    <t xml:space="preserve"> </t>
  </si>
  <si>
    <t>Watershed</t>
  </si>
  <si>
    <t>Gas</t>
  </si>
  <si>
    <t>Derby Cogen</t>
  </si>
  <si>
    <t>all in $m</t>
  </si>
  <si>
    <t>Enron Direct FAS125</t>
  </si>
  <si>
    <t>ETOL I,II,III</t>
  </si>
  <si>
    <t>Other Origination</t>
  </si>
  <si>
    <t>Manx</t>
  </si>
  <si>
    <t>Rolls Royce</t>
  </si>
  <si>
    <t>TPL</t>
  </si>
  <si>
    <t>London Electricity GSA</t>
  </si>
  <si>
    <t>Enrici</t>
  </si>
  <si>
    <t>NP</t>
  </si>
  <si>
    <t>J-block</t>
  </si>
  <si>
    <t>renegotiation</t>
  </si>
  <si>
    <t>Gas and Power Operations</t>
  </si>
  <si>
    <t xml:space="preserve">   Trading</t>
  </si>
  <si>
    <t xml:space="preserve">         Market Movements</t>
  </si>
  <si>
    <t xml:space="preserve">   Significant Non-Recurring Items</t>
  </si>
  <si>
    <t xml:space="preserve">          ETOL</t>
  </si>
  <si>
    <t xml:space="preserve">          Sutton Bridge</t>
  </si>
  <si>
    <t xml:space="preserve">          Margaux II (Riva SFAS 125)</t>
  </si>
  <si>
    <t xml:space="preserve">                ETOL I, II, III (SFAS 125)</t>
  </si>
  <si>
    <t xml:space="preserve">                Watershed and hedges</t>
  </si>
  <si>
    <t xml:space="preserve">                 Sale of Equity</t>
  </si>
  <si>
    <t xml:space="preserve">                Novation of CTA</t>
  </si>
  <si>
    <t>Total Gas and Power Operations</t>
  </si>
  <si>
    <t>Metals Trading</t>
  </si>
  <si>
    <t>Credit Trading</t>
  </si>
  <si>
    <t>Merchant Fair Value Portfolio</t>
  </si>
  <si>
    <t>Liquids Trading</t>
  </si>
  <si>
    <t>EES (Europe's 50%)</t>
  </si>
  <si>
    <t>Sutton Bridge Equity</t>
  </si>
  <si>
    <t>Sale of Sutton Bridge CTA</t>
  </si>
  <si>
    <t>Teeside Liquids</t>
  </si>
  <si>
    <t>Trakya &amp; ENS</t>
  </si>
  <si>
    <t>Margaux</t>
  </si>
  <si>
    <t>Asset Positions</t>
  </si>
  <si>
    <t>Sutton Bridge</t>
  </si>
  <si>
    <t>Novation of CTA (reported in trading book)</t>
  </si>
  <si>
    <t>Origination</t>
  </si>
  <si>
    <t xml:space="preserve">          Other Trading Activities - NETA</t>
  </si>
  <si>
    <t>Sub Total</t>
  </si>
  <si>
    <t>Continental Power</t>
  </si>
  <si>
    <t>Material Gas and Power Non Trading and Origination Analysis</t>
  </si>
  <si>
    <t>GETEC swing option</t>
  </si>
  <si>
    <t>Enecom</t>
  </si>
  <si>
    <t>Bayer back up power deal</t>
  </si>
  <si>
    <t>ONS green power deal</t>
  </si>
  <si>
    <t>CEZ 5 yr power purchase</t>
  </si>
  <si>
    <t>SE and HEP power sales and prepay</t>
  </si>
  <si>
    <t xml:space="preserve">          Margaux accretion</t>
  </si>
  <si>
    <t>Financial / Executive Books (incl FX reval adj)</t>
  </si>
  <si>
    <t xml:space="preserve">   Origination (see overleaf)</t>
  </si>
  <si>
    <t xml:space="preserve">         Scandinavian Power</t>
  </si>
  <si>
    <t xml:space="preserve">         Australian Power</t>
  </si>
  <si>
    <t xml:space="preserve">         Japan Power</t>
  </si>
  <si>
    <t xml:space="preserve">        UK Power</t>
  </si>
  <si>
    <t xml:space="preserve">         Continental Power</t>
  </si>
  <si>
    <t xml:space="preserve">        UK Gas</t>
  </si>
  <si>
    <t xml:space="preserve">        Structured Commodity Derivatives</t>
  </si>
  <si>
    <t xml:space="preserve">   Asset Positions (see overleaf)</t>
  </si>
  <si>
    <t>All figures are in $m</t>
  </si>
  <si>
    <t>Q4 to 2/11</t>
  </si>
  <si>
    <t>Total per SAP / DPR</t>
  </si>
  <si>
    <t>Credit Trading Origination (portfolio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</si>
</sst>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3" formatCode="#,##0_);[Red]\(#,##0\);"/>
    <numFmt numFmtId="180" formatCode="#,##0.0_);[Red]\(#,##0.0\)"/>
    <numFmt numFmtId="182" formatCode="#,##0\ ;[Red]\(#,##0\)"/>
    <numFmt numFmtId="183" formatCode="#,##0_);[Red]\(#,##0\);\-"/>
    <numFmt numFmtId="218" formatCode="_-* #,##0_-;\-* #,##0_-;_-* &quot;-&quot;??_-;_-@_-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6"/>
      <name val="Times New Roman"/>
      <family val="1"/>
    </font>
    <font>
      <sz val="10"/>
      <name val="Arial"/>
      <family val="2"/>
    </font>
    <font>
      <sz val="18"/>
      <name val="Arial"/>
    </font>
    <font>
      <sz val="1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sz val="16"/>
      <name val="Arial"/>
    </font>
    <font>
      <b/>
      <sz val="18"/>
      <name val="Times New Roman"/>
    </font>
    <font>
      <b/>
      <sz val="18"/>
      <name val="Arial"/>
    </font>
    <font>
      <sz val="18"/>
      <name val="Times New Roman"/>
    </font>
    <font>
      <b/>
      <sz val="18"/>
      <name val="Times New Roman"/>
      <family val="1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80" fontId="2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/>
    <xf numFmtId="37" fontId="3" fillId="2" borderId="0" applyNumberFormat="0" applyBorder="0" applyAlignment="0">
      <protection locked="0"/>
    </xf>
    <xf numFmtId="38" fontId="4" fillId="0" borderId="0" applyNumberFormat="0" applyFill="0" applyBorder="0" applyAlignment="0" applyProtection="0">
      <alignment vertical="top"/>
    </xf>
    <xf numFmtId="0" fontId="1" fillId="0" borderId="0"/>
  </cellStyleXfs>
  <cellXfs count="48">
    <xf numFmtId="0" fontId="0" fillId="0" borderId="0" xfId="0"/>
    <xf numFmtId="0" fontId="1" fillId="3" borderId="0" xfId="5" applyFont="1" applyFill="1"/>
    <xf numFmtId="0" fontId="7" fillId="3" borderId="0" xfId="5" applyFont="1" applyFill="1"/>
    <xf numFmtId="0" fontId="8" fillId="3" borderId="0" xfId="5" applyFont="1" applyFill="1"/>
    <xf numFmtId="0" fontId="9" fillId="3" borderId="0" xfId="5" applyFont="1" applyFill="1"/>
    <xf numFmtId="0" fontId="15" fillId="3" borderId="0" xfId="5" applyFont="1" applyFill="1"/>
    <xf numFmtId="0" fontId="4" fillId="3" borderId="0" xfId="5" applyFont="1" applyFill="1"/>
    <xf numFmtId="0" fontId="16" fillId="4" borderId="1" xfId="5" applyFont="1" applyFill="1" applyBorder="1" applyAlignment="1">
      <alignment horizontal="center"/>
    </xf>
    <xf numFmtId="0" fontId="10" fillId="4" borderId="2" xfId="5" applyFont="1" applyFill="1" applyBorder="1" applyAlignment="1">
      <alignment horizontal="center"/>
    </xf>
    <xf numFmtId="0" fontId="6" fillId="3" borderId="0" xfId="5" applyFont="1" applyFill="1"/>
    <xf numFmtId="0" fontId="19" fillId="4" borderId="3" xfId="0" applyFont="1" applyFill="1" applyBorder="1" applyAlignment="1">
      <alignment horizontal="center" vertical="top"/>
    </xf>
    <xf numFmtId="0" fontId="10" fillId="4" borderId="3" xfId="5" applyFont="1" applyFill="1" applyBorder="1" applyAlignment="1">
      <alignment horizontal="center"/>
    </xf>
    <xf numFmtId="0" fontId="10" fillId="4" borderId="4" xfId="5" applyFont="1" applyFill="1" applyBorder="1" applyAlignment="1">
      <alignment horizontal="center"/>
    </xf>
    <xf numFmtId="0" fontId="19" fillId="3" borderId="0" xfId="5" applyFont="1" applyFill="1"/>
    <xf numFmtId="173" fontId="6" fillId="3" borderId="0" xfId="5" applyNumberFormat="1" applyFont="1" applyFill="1"/>
    <xf numFmtId="218" fontId="6" fillId="3" borderId="0" xfId="2" applyNumberFormat="1" applyFont="1" applyFill="1"/>
    <xf numFmtId="182" fontId="6" fillId="3" borderId="0" xfId="5" applyNumberFormat="1" applyFont="1" applyFill="1"/>
    <xf numFmtId="173" fontId="6" fillId="3" borderId="5" xfId="5" applyNumberFormat="1" applyFont="1" applyFill="1" applyBorder="1"/>
    <xf numFmtId="183" fontId="6" fillId="3" borderId="0" xfId="5" applyNumberFormat="1" applyFont="1" applyFill="1"/>
    <xf numFmtId="0" fontId="8" fillId="0" borderId="0" xfId="5" applyFont="1" applyFill="1"/>
    <xf numFmtId="218" fontId="6" fillId="3" borderId="6" xfId="2" applyNumberFormat="1" applyFont="1" applyFill="1" applyBorder="1"/>
    <xf numFmtId="171" fontId="0" fillId="0" borderId="0" xfId="2" applyFont="1" applyAlignment="1">
      <alignment horizontal="center"/>
    </xf>
    <xf numFmtId="171" fontId="0" fillId="0" borderId="0" xfId="2" applyFont="1" applyAlignment="1">
      <alignment horizontal="left"/>
    </xf>
    <xf numFmtId="171" fontId="11" fillId="0" borderId="0" xfId="2" applyFont="1" applyAlignment="1">
      <alignment horizontal="center"/>
    </xf>
    <xf numFmtId="171" fontId="11" fillId="0" borderId="0" xfId="2" applyFont="1" applyAlignment="1">
      <alignment horizontal="left"/>
    </xf>
    <xf numFmtId="171" fontId="0" fillId="0" borderId="6" xfId="2" applyFont="1" applyBorder="1" applyAlignment="1">
      <alignment horizontal="center"/>
    </xf>
    <xf numFmtId="171" fontId="0" fillId="0" borderId="0" xfId="2" applyFont="1" applyBorder="1" applyAlignment="1">
      <alignment horizontal="center"/>
    </xf>
    <xf numFmtId="171" fontId="11" fillId="5" borderId="0" xfId="2" applyFont="1" applyFill="1" applyAlignment="1">
      <alignment horizontal="left"/>
    </xf>
    <xf numFmtId="171" fontId="0" fillId="5" borderId="0" xfId="2" applyFont="1" applyFill="1" applyAlignment="1">
      <alignment horizontal="center"/>
    </xf>
    <xf numFmtId="171" fontId="5" fillId="0" borderId="0" xfId="2" applyFont="1" applyAlignment="1">
      <alignment horizontal="left"/>
    </xf>
    <xf numFmtId="171" fontId="11" fillId="0" borderId="0" xfId="2" applyFont="1" applyFill="1" applyAlignment="1">
      <alignment horizontal="left"/>
    </xf>
    <xf numFmtId="183" fontId="6" fillId="3" borderId="5" xfId="5" applyNumberFormat="1" applyFont="1" applyFill="1" applyBorder="1"/>
    <xf numFmtId="0" fontId="19" fillId="0" borderId="0" xfId="5" applyFont="1" applyFill="1"/>
    <xf numFmtId="218" fontId="6" fillId="3" borderId="5" xfId="2" applyNumberFormat="1" applyFont="1" applyFill="1" applyBorder="1"/>
    <xf numFmtId="183" fontId="6" fillId="0" borderId="0" xfId="5" applyNumberFormat="1" applyFont="1" applyFill="1"/>
    <xf numFmtId="171" fontId="0" fillId="0" borderId="0" xfId="2" applyFont="1" applyBorder="1" applyAlignment="1">
      <alignment horizontal="right"/>
    </xf>
    <xf numFmtId="173" fontId="6" fillId="0" borderId="0" xfId="5" applyNumberFormat="1" applyFont="1" applyFill="1"/>
    <xf numFmtId="218" fontId="6" fillId="0" borderId="0" xfId="2" applyNumberFormat="1" applyFont="1" applyFill="1"/>
    <xf numFmtId="218" fontId="8" fillId="0" borderId="0" xfId="2" applyNumberFormat="1" applyFont="1" applyFill="1"/>
    <xf numFmtId="0" fontId="6" fillId="0" borderId="0" xfId="5" applyFont="1" applyFill="1"/>
    <xf numFmtId="0" fontId="11" fillId="0" borderId="0" xfId="0" applyFont="1" applyAlignment="1">
      <alignment horizontal="center"/>
    </xf>
    <xf numFmtId="171" fontId="14" fillId="0" borderId="0" xfId="2" applyFont="1" applyAlignment="1">
      <alignment horizontal="center"/>
    </xf>
    <xf numFmtId="0" fontId="17" fillId="4" borderId="2" xfId="5" applyFont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7" fillId="4" borderId="5" xfId="5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4" borderId="2" xfId="5" applyFont="1" applyFill="1" applyBorder="1" applyAlignment="1">
      <alignment horizontal="center"/>
    </xf>
    <xf numFmtId="0" fontId="17" fillId="4" borderId="7" xfId="5" applyFont="1" applyFill="1" applyBorder="1" applyAlignment="1">
      <alignment horizontal="center"/>
    </xf>
  </cellXfs>
  <cellStyles count="6">
    <cellStyle name="1dp" xfId="1"/>
    <cellStyle name="Comma" xfId="2" builtinId="3"/>
    <cellStyle name="Entry" xfId="3"/>
    <cellStyle name="Large16" xfId="4"/>
    <cellStyle name="Normal" xfId="0" builtinId="0"/>
    <cellStyle name="Normal_New Summar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Summary/Reports/2001/DPR/London_DPR_2001_09_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ulon-uv001p\dstephe2$\my%20documents\Quarterly%20Analysis%20(No%20origination%20over%20$5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ructions"/>
      <sheetName val="USD format"/>
      <sheetName val="2001 RoVaR"/>
      <sheetName val="Pivot"/>
      <sheetName val="Input YTD"/>
      <sheetName val="Publish CCY"/>
      <sheetName val="Flash Publish USD"/>
      <sheetName val="Publish USD"/>
      <sheetName val="Prudency Week"/>
      <sheetName val="Violation"/>
      <sheetName val="Export"/>
      <sheetName val="USD"/>
      <sheetName val="MTD USD"/>
      <sheetName val="2001 Daily VaR"/>
      <sheetName val="VaR"/>
      <sheetName val="USD format (Cost of Capital)"/>
      <sheetName val="Capital Charges"/>
      <sheetName val="Prudency Work CCY"/>
      <sheetName val="Sheet4"/>
      <sheetName val="FX Publish USD"/>
      <sheetName val="Sheet7"/>
      <sheetName val="Sheet8"/>
      <sheetName val="Sheet5"/>
      <sheetName val="Sheet6"/>
      <sheetName val="Sheet9"/>
      <sheetName val="Sheet10"/>
      <sheetName val="Old Exposures"/>
      <sheetName val="Exposures"/>
      <sheetName val="Volumes &amp; Limits"/>
      <sheetName val="Sheet2"/>
      <sheetName val="Sheet3"/>
      <sheetName val="Week"/>
      <sheetName val="Flash Vs Actual"/>
      <sheetName val="Trading &amp; Origination"/>
      <sheetName val="Origination BY CP"/>
      <sheetName val="Work CCY"/>
      <sheetName val="System"/>
      <sheetName val="Reserves"/>
      <sheetName val="Other Books"/>
      <sheetName val="MTD CCY"/>
      <sheetName val="Standing"/>
      <sheetName val="Vol&amp;Trades"/>
      <sheetName val="London"/>
    </sheetNames>
    <sheetDataSet>
      <sheetData sheetId="0" refreshError="1"/>
      <sheetData sheetId="1">
        <row r="29">
          <cell r="C29">
            <v>37152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C12" t="str">
            <v>J Block</v>
          </cell>
          <cell r="D12">
            <v>-9089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-9089</v>
          </cell>
          <cell r="W12">
            <v>-156</v>
          </cell>
          <cell r="X12">
            <v>-1284</v>
          </cell>
          <cell r="Y12">
            <v>0</v>
          </cell>
          <cell r="Z12">
            <v>-6887</v>
          </cell>
          <cell r="AA12">
            <v>-918</v>
          </cell>
          <cell r="AB12">
            <v>-9089</v>
          </cell>
          <cell r="AC12">
            <v>0</v>
          </cell>
        </row>
        <row r="13">
          <cell r="C13" t="str">
            <v>J Block</v>
          </cell>
          <cell r="D13">
            <v>5531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5531</v>
          </cell>
          <cell r="W13">
            <v>9</v>
          </cell>
          <cell r="X13">
            <v>-470</v>
          </cell>
          <cell r="Y13">
            <v>0</v>
          </cell>
          <cell r="Z13">
            <v>8052</v>
          </cell>
          <cell r="AA13">
            <v>-2051</v>
          </cell>
          <cell r="AB13">
            <v>5531</v>
          </cell>
          <cell r="AC13">
            <v>0</v>
          </cell>
        </row>
        <row r="14">
          <cell r="C14" t="str">
            <v>UK Gas</v>
          </cell>
          <cell r="D14">
            <v>16207.917131605884</v>
          </cell>
          <cell r="H14">
            <v>-439.02409922800501</v>
          </cell>
          <cell r="I14">
            <v>0</v>
          </cell>
          <cell r="J14">
            <v>0</v>
          </cell>
          <cell r="K14">
            <v>-4.5307603482161287</v>
          </cell>
          <cell r="L14">
            <v>-2.6190011578020549</v>
          </cell>
          <cell r="M14">
            <v>0</v>
          </cell>
          <cell r="N14">
            <v>17.846113101041272</v>
          </cell>
          <cell r="O14">
            <v>-1.4009698720992683</v>
          </cell>
          <cell r="P14">
            <v>0</v>
          </cell>
          <cell r="Q14">
            <v>-6.2015499999999992</v>
          </cell>
          <cell r="R14">
            <v>0</v>
          </cell>
          <cell r="S14">
            <v>-435.93026750508119</v>
          </cell>
          <cell r="T14">
            <v>-435.93026750506942</v>
          </cell>
          <cell r="U14">
            <v>0</v>
          </cell>
          <cell r="V14">
            <v>16643.847399110953</v>
          </cell>
          <cell r="W14">
            <v>-13520.982167948854</v>
          </cell>
          <cell r="X14">
            <v>-17391.591868394113</v>
          </cell>
          <cell r="Y14">
            <v>0</v>
          </cell>
          <cell r="Z14">
            <v>11402.854246147199</v>
          </cell>
          <cell r="AA14">
            <v>22196.654753852799</v>
          </cell>
          <cell r="AB14">
            <v>16207.917131605886</v>
          </cell>
          <cell r="AC14">
            <v>0</v>
          </cell>
          <cell r="AD14">
            <v>91</v>
          </cell>
          <cell r="AE14">
            <v>33580</v>
          </cell>
          <cell r="AF14">
            <v>43</v>
          </cell>
          <cell r="AG14">
            <v>16216</v>
          </cell>
        </row>
        <row r="15">
          <cell r="C15" t="str">
            <v>UK Gas</v>
          </cell>
          <cell r="D15">
            <v>6813.2893969536572</v>
          </cell>
          <cell r="H15">
            <v>97.924866251380806</v>
          </cell>
          <cell r="I15">
            <v>14.518200388163928</v>
          </cell>
          <cell r="J15">
            <v>505.22547867727343</v>
          </cell>
          <cell r="K15">
            <v>-31.134069894120373</v>
          </cell>
          <cell r="L15">
            <v>3.2164665719607219</v>
          </cell>
          <cell r="M15">
            <v>0</v>
          </cell>
          <cell r="N15">
            <v>-30.193064600180676</v>
          </cell>
          <cell r="O15">
            <v>-5.5305737350246602</v>
          </cell>
          <cell r="P15">
            <v>0</v>
          </cell>
          <cell r="Q15">
            <v>0</v>
          </cell>
          <cell r="R15">
            <v>0</v>
          </cell>
          <cell r="S15">
            <v>554.0273036594532</v>
          </cell>
          <cell r="T15">
            <v>554.02730365945354</v>
          </cell>
          <cell r="U15">
            <v>0</v>
          </cell>
          <cell r="V15">
            <v>6259.2620932942036</v>
          </cell>
          <cell r="W15">
            <v>7944.5848788077219</v>
          </cell>
          <cell r="X15">
            <v>6813.2893969536572</v>
          </cell>
          <cell r="Y15">
            <v>0</v>
          </cell>
          <cell r="Z15">
            <v>0</v>
          </cell>
          <cell r="AA15">
            <v>0</v>
          </cell>
          <cell r="AB15">
            <v>6813.2893969536572</v>
          </cell>
          <cell r="AC15">
            <v>0</v>
          </cell>
          <cell r="AD15">
            <v>9</v>
          </cell>
          <cell r="AE15">
            <v>267</v>
          </cell>
          <cell r="AF15">
            <v>0</v>
          </cell>
          <cell r="AG15">
            <v>0</v>
          </cell>
        </row>
        <row r="16">
          <cell r="C16" t="str">
            <v>UK Gas</v>
          </cell>
          <cell r="D16">
            <v>147.2222367915131</v>
          </cell>
          <cell r="H16">
            <v>-86.337201213354248</v>
          </cell>
          <cell r="I16">
            <v>1.5354819329132119</v>
          </cell>
          <cell r="J16">
            <v>-4.5133461523153429</v>
          </cell>
          <cell r="K16">
            <v>-4.4125766490766836</v>
          </cell>
          <cell r="L16">
            <v>23.977276256939316</v>
          </cell>
          <cell r="M16">
            <v>0</v>
          </cell>
          <cell r="N16">
            <v>-23.841583024098785</v>
          </cell>
          <cell r="O16">
            <v>0</v>
          </cell>
          <cell r="P16">
            <v>0</v>
          </cell>
          <cell r="Q16">
            <v>1.4228094254909678</v>
          </cell>
          <cell r="R16">
            <v>0</v>
          </cell>
          <cell r="S16">
            <v>-92.169139423501548</v>
          </cell>
          <cell r="T16">
            <v>-92.169139423501576</v>
          </cell>
          <cell r="U16">
            <v>0</v>
          </cell>
          <cell r="V16">
            <v>239.39137621501467</v>
          </cell>
          <cell r="W16">
            <v>-1595.4821047864896</v>
          </cell>
          <cell r="X16">
            <v>-2639.782766800764</v>
          </cell>
          <cell r="Y16">
            <v>0</v>
          </cell>
          <cell r="Z16">
            <v>3720.5880035922773</v>
          </cell>
          <cell r="AA16">
            <v>-933.58299999999997</v>
          </cell>
          <cell r="AB16">
            <v>147.2222367915133</v>
          </cell>
          <cell r="AC16">
            <v>0</v>
          </cell>
          <cell r="AD16">
            <v>17</v>
          </cell>
          <cell r="AE16">
            <v>6172</v>
          </cell>
          <cell r="AF16">
            <v>2</v>
          </cell>
          <cell r="AG16">
            <v>1887</v>
          </cell>
        </row>
        <row r="17">
          <cell r="C17" t="str">
            <v>UK Gas</v>
          </cell>
          <cell r="D17">
            <v>296.39153687070558</v>
          </cell>
          <cell r="H17">
            <v>-4.8516656991171043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1.1641532182693482E-13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-4.851665699116988</v>
          </cell>
          <cell r="T17">
            <v>-4.8147779424984947</v>
          </cell>
          <cell r="U17">
            <v>0</v>
          </cell>
          <cell r="V17">
            <v>301.20631481320407</v>
          </cell>
          <cell r="W17">
            <v>391.94553687070561</v>
          </cell>
          <cell r="X17">
            <v>399.85131121671117</v>
          </cell>
          <cell r="Y17">
            <v>0</v>
          </cell>
          <cell r="Z17">
            <v>-103.45977434600557</v>
          </cell>
          <cell r="AA17">
            <v>0</v>
          </cell>
          <cell r="AB17">
            <v>296.39153687070558</v>
          </cell>
          <cell r="AC17">
            <v>0</v>
          </cell>
          <cell r="AD17">
            <v>0</v>
          </cell>
          <cell r="AE17">
            <v>18</v>
          </cell>
        </row>
        <row r="18">
          <cell r="C18" t="str">
            <v>Accrual</v>
          </cell>
          <cell r="D18">
            <v>4233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4233</v>
          </cell>
          <cell r="W18">
            <v>0</v>
          </cell>
          <cell r="X18">
            <v>1058</v>
          </cell>
          <cell r="Y18">
            <v>0</v>
          </cell>
          <cell r="Z18">
            <v>1586.8278999999998</v>
          </cell>
          <cell r="AA18">
            <v>1588.1721000000002</v>
          </cell>
          <cell r="AB18">
            <v>4233</v>
          </cell>
          <cell r="AC18">
            <v>0</v>
          </cell>
        </row>
        <row r="19">
          <cell r="C19" t="str">
            <v>EuroP</v>
          </cell>
          <cell r="D19">
            <v>182193.66245847906</v>
          </cell>
          <cell r="H19">
            <v>1331.3206180381253</v>
          </cell>
          <cell r="I19">
            <v>6.1267075976377692</v>
          </cell>
          <cell r="J19">
            <v>1E-3</v>
          </cell>
          <cell r="K19">
            <v>-25.797563559563169</v>
          </cell>
          <cell r="L19">
            <v>3.1603674564580433</v>
          </cell>
          <cell r="M19">
            <v>0</v>
          </cell>
          <cell r="N19">
            <v>341.89108307768834</v>
          </cell>
          <cell r="O19">
            <v>7.4362178487737456</v>
          </cell>
          <cell r="P19">
            <v>0</v>
          </cell>
          <cell r="Q19">
            <v>48.5039363678179</v>
          </cell>
          <cell r="R19">
            <v>0</v>
          </cell>
          <cell r="S19">
            <v>1712.6423668269381</v>
          </cell>
          <cell r="T19">
            <v>1712.6472576615924</v>
          </cell>
          <cell r="U19">
            <v>0</v>
          </cell>
          <cell r="V19">
            <v>180481.01520081746</v>
          </cell>
          <cell r="W19">
            <v>4304.4153958399256</v>
          </cell>
          <cell r="X19">
            <v>-1744.0533239959332</v>
          </cell>
          <cell r="Y19">
            <v>0</v>
          </cell>
          <cell r="Z19">
            <v>64668.220588692988</v>
          </cell>
          <cell r="AA19">
            <v>119269.495193782</v>
          </cell>
          <cell r="AB19">
            <v>182193.66245847906</v>
          </cell>
          <cell r="AC19">
            <v>0</v>
          </cell>
          <cell r="AD19">
            <v>308</v>
          </cell>
          <cell r="AE19">
            <v>42985</v>
          </cell>
          <cell r="AF19">
            <v>30</v>
          </cell>
          <cell r="AG19">
            <v>3443</v>
          </cell>
        </row>
        <row r="20">
          <cell r="C20" t="str">
            <v>ContP</v>
          </cell>
          <cell r="D20">
            <v>-1402.3517131449162</v>
          </cell>
          <cell r="H20">
            <v>-2.0912976877836571</v>
          </cell>
          <cell r="I20">
            <v>0</v>
          </cell>
          <cell r="J20">
            <v>0</v>
          </cell>
          <cell r="K20">
            <v>-0.18647497273833843</v>
          </cell>
          <cell r="L20">
            <v>-1.0982127176575331</v>
          </cell>
          <cell r="M20">
            <v>0</v>
          </cell>
          <cell r="N20">
            <v>-0.51771685632099995</v>
          </cell>
          <cell r="O20">
            <v>1.5651752551402266E-2</v>
          </cell>
          <cell r="P20">
            <v>0</v>
          </cell>
          <cell r="Q20">
            <v>6.2717253637537143</v>
          </cell>
          <cell r="R20">
            <v>0</v>
          </cell>
          <cell r="S20">
            <v>2.3936748818045879</v>
          </cell>
          <cell r="T20">
            <v>2.3936732143367863</v>
          </cell>
          <cell r="U20">
            <v>0</v>
          </cell>
          <cell r="V20">
            <v>-1404.745386359253</v>
          </cell>
          <cell r="W20">
            <v>175.89102352419991</v>
          </cell>
          <cell r="X20">
            <v>663.84890926491562</v>
          </cell>
          <cell r="Y20">
            <v>0</v>
          </cell>
          <cell r="Z20">
            <v>-4500.3052215199004</v>
          </cell>
          <cell r="AA20">
            <v>2434.1045991100686</v>
          </cell>
          <cell r="AB20">
            <v>-1402.3517131449162</v>
          </cell>
          <cell r="AC20">
            <v>0</v>
          </cell>
          <cell r="AD20">
            <v>245</v>
          </cell>
          <cell r="AE20">
            <v>43511</v>
          </cell>
          <cell r="AF20">
            <v>94</v>
          </cell>
          <cell r="AG20">
            <v>18072</v>
          </cell>
        </row>
        <row r="21">
          <cell r="C21" t="str">
            <v>ContP</v>
          </cell>
          <cell r="D21">
            <v>878.53924551120724</v>
          </cell>
          <cell r="H21">
            <v>49.642278477025187</v>
          </cell>
          <cell r="I21">
            <v>-1.4697072282496328</v>
          </cell>
          <cell r="J21">
            <v>4.9271786089312393</v>
          </cell>
          <cell r="K21">
            <v>1.927793115249542</v>
          </cell>
          <cell r="L21">
            <v>1.3437789128746616</v>
          </cell>
          <cell r="M21">
            <v>0</v>
          </cell>
          <cell r="N21">
            <v>0</v>
          </cell>
          <cell r="O21">
            <v>8.503953040602995E-4</v>
          </cell>
          <cell r="P21">
            <v>0</v>
          </cell>
          <cell r="Q21">
            <v>-1.350523845407577</v>
          </cell>
          <cell r="R21">
            <v>0</v>
          </cell>
          <cell r="S21">
            <v>55.021648435727485</v>
          </cell>
          <cell r="T21">
            <v>55.021648436556234</v>
          </cell>
          <cell r="U21">
            <v>0</v>
          </cell>
          <cell r="V21">
            <v>823.51759707465101</v>
          </cell>
          <cell r="W21">
            <v>31.529288992976262</v>
          </cell>
          <cell r="X21">
            <v>350.15226602717257</v>
          </cell>
          <cell r="Y21">
            <v>0</v>
          </cell>
          <cell r="Z21">
            <v>465.79254875192777</v>
          </cell>
          <cell r="AA21">
            <v>62.594430732106893</v>
          </cell>
          <cell r="AB21">
            <v>878.53924551120724</v>
          </cell>
          <cell r="AC21">
            <v>0</v>
          </cell>
        </row>
        <row r="22">
          <cell r="C22" t="str">
            <v>ContP</v>
          </cell>
          <cell r="D22">
            <v>1418.6656049972764</v>
          </cell>
          <cell r="H22">
            <v>48.046866266230047</v>
          </cell>
          <cell r="I22">
            <v>-9.8340318749896727E-5</v>
          </cell>
          <cell r="J22">
            <v>1.3761920469701492</v>
          </cell>
          <cell r="K22">
            <v>0.21866221946686054</v>
          </cell>
          <cell r="L22">
            <v>-4.5016521470549042</v>
          </cell>
          <cell r="M22">
            <v>0</v>
          </cell>
          <cell r="N22">
            <v>-8.1609349676891814</v>
          </cell>
          <cell r="O22">
            <v>0</v>
          </cell>
          <cell r="P22">
            <v>0</v>
          </cell>
          <cell r="Q22">
            <v>5.5114666954103964</v>
          </cell>
          <cell r="R22">
            <v>0</v>
          </cell>
          <cell r="S22">
            <v>42.490501773014614</v>
          </cell>
          <cell r="T22">
            <v>42.490501777381724</v>
          </cell>
          <cell r="U22">
            <v>0</v>
          </cell>
          <cell r="V22">
            <v>1376.1751032198947</v>
          </cell>
          <cell r="W22">
            <v>904.69388130185769</v>
          </cell>
          <cell r="X22">
            <v>1462.9634786063368</v>
          </cell>
          <cell r="Y22">
            <v>0</v>
          </cell>
          <cell r="Z22">
            <v>-1061.0932342491044</v>
          </cell>
          <cell r="AA22">
            <v>1016.7953606400439</v>
          </cell>
          <cell r="AB22">
            <v>1418.6656049972762</v>
          </cell>
          <cell r="AC22">
            <v>0</v>
          </cell>
        </row>
        <row r="23">
          <cell r="C23" t="str">
            <v>ContP</v>
          </cell>
          <cell r="D23">
            <v>968.80595555235357</v>
          </cell>
          <cell r="H23">
            <v>1.6644206666348624</v>
          </cell>
          <cell r="I23">
            <v>0</v>
          </cell>
          <cell r="J23">
            <v>0</v>
          </cell>
          <cell r="K23">
            <v>1.7285326187085558E-3</v>
          </cell>
          <cell r="L23">
            <v>1.3613351538588803</v>
          </cell>
          <cell r="M23">
            <v>0</v>
          </cell>
          <cell r="N23">
            <v>965.79821919329095</v>
          </cell>
          <cell r="O23">
            <v>-1.9747994050131348E-2</v>
          </cell>
          <cell r="P23">
            <v>0</v>
          </cell>
          <cell r="R23">
            <v>0</v>
          </cell>
          <cell r="S23">
            <v>968.80595555235323</v>
          </cell>
          <cell r="T23">
            <v>968.80595555235357</v>
          </cell>
          <cell r="U23">
            <v>0</v>
          </cell>
          <cell r="V23">
            <v>0</v>
          </cell>
          <cell r="W23">
            <v>968.80595555235357</v>
          </cell>
          <cell r="X23">
            <v>968.80595555235357</v>
          </cell>
          <cell r="Y23">
            <v>0</v>
          </cell>
          <cell r="Z23">
            <v>0</v>
          </cell>
          <cell r="AA23">
            <v>0</v>
          </cell>
          <cell r="AB23">
            <v>968.80595555235357</v>
          </cell>
          <cell r="AC23">
            <v>0</v>
          </cell>
        </row>
        <row r="24">
          <cell r="C24" t="str">
            <v>ContP</v>
          </cell>
          <cell r="D24">
            <v>27198.710250425218</v>
          </cell>
          <cell r="H24">
            <v>1770.0282929562925</v>
          </cell>
          <cell r="I24">
            <v>42.133888557156077</v>
          </cell>
          <cell r="J24">
            <v>26.818195817245766</v>
          </cell>
          <cell r="K24">
            <v>-7.0141168344845957</v>
          </cell>
          <cell r="L24">
            <v>80.203196847043003</v>
          </cell>
          <cell r="N24">
            <v>86.900670294881792</v>
          </cell>
          <cell r="O24">
            <v>-75.86317187910349</v>
          </cell>
          <cell r="Q24">
            <v>-89.976144713976652</v>
          </cell>
          <cell r="R24">
            <v>0</v>
          </cell>
          <cell r="S24">
            <v>1833.2308110450545</v>
          </cell>
          <cell r="T24">
            <v>1833.230807714368</v>
          </cell>
          <cell r="U24">
            <v>0</v>
          </cell>
          <cell r="V24">
            <v>25365.47944271085</v>
          </cell>
          <cell r="W24">
            <v>-1902.3840749632254</v>
          </cell>
          <cell r="X24">
            <v>-1672.2106768823796</v>
          </cell>
          <cell r="Y24">
            <v>0</v>
          </cell>
          <cell r="Z24">
            <v>26110.348782333043</v>
          </cell>
          <cell r="AA24">
            <v>2760.5721449745547</v>
          </cell>
          <cell r="AB24">
            <v>27198.710250425218</v>
          </cell>
          <cell r="AC24">
            <v>0</v>
          </cell>
        </row>
        <row r="25">
          <cell r="C25" t="str">
            <v>ContP</v>
          </cell>
          <cell r="D25">
            <v>-53.517675173694499</v>
          </cell>
          <cell r="H25">
            <v>5.1137686997473111</v>
          </cell>
          <cell r="I25">
            <v>0</v>
          </cell>
          <cell r="J25">
            <v>0</v>
          </cell>
          <cell r="R25">
            <v>0</v>
          </cell>
          <cell r="S25">
            <v>5.1137686997473111</v>
          </cell>
          <cell r="T25">
            <v>5.1137686997473111</v>
          </cell>
          <cell r="U25">
            <v>0</v>
          </cell>
          <cell r="V25">
            <v>-58.63144387344181</v>
          </cell>
          <cell r="W25">
            <v>18.359458585111071</v>
          </cell>
          <cell r="X25">
            <v>155.20645308827963</v>
          </cell>
          <cell r="Y25">
            <v>0</v>
          </cell>
          <cell r="Z25">
            <v>-208.69617811384225</v>
          </cell>
          <cell r="AA25">
            <v>-2.7950148131869353E-2</v>
          </cell>
          <cell r="AB25">
            <v>-53.517675173694499</v>
          </cell>
          <cell r="AC25">
            <v>0</v>
          </cell>
        </row>
        <row r="26">
          <cell r="C26" t="str">
            <v>ContP</v>
          </cell>
          <cell r="D26">
            <v>-13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-13</v>
          </cell>
          <cell r="W26">
            <v>0</v>
          </cell>
          <cell r="X26">
            <v>0</v>
          </cell>
          <cell r="Y26">
            <v>0</v>
          </cell>
          <cell r="Z26">
            <v>-13</v>
          </cell>
          <cell r="AA26">
            <v>0</v>
          </cell>
          <cell r="AB26">
            <v>-13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C27" t="str">
            <v>ScP</v>
          </cell>
          <cell r="D27">
            <v>-218154.37244993425</v>
          </cell>
          <cell r="H27">
            <v>-8433.9449951781935</v>
          </cell>
          <cell r="I27">
            <v>634.63336829025855</v>
          </cell>
          <cell r="J27">
            <v>0</v>
          </cell>
          <cell r="K27">
            <v>-796.9406091856456</v>
          </cell>
          <cell r="L27">
            <v>241.56946626183864</v>
          </cell>
          <cell r="M27">
            <v>0</v>
          </cell>
          <cell r="N27">
            <v>1773.2094452889039</v>
          </cell>
          <cell r="O27">
            <v>0</v>
          </cell>
          <cell r="P27">
            <v>-3.0432423512786628</v>
          </cell>
          <cell r="Q27">
            <v>-1813.6560474771304</v>
          </cell>
          <cell r="R27">
            <v>0</v>
          </cell>
          <cell r="S27">
            <v>-8398.172614351246</v>
          </cell>
          <cell r="T27">
            <v>-8398.1726143514097</v>
          </cell>
          <cell r="U27">
            <v>0</v>
          </cell>
          <cell r="V27">
            <v>-209756.19983558284</v>
          </cell>
          <cell r="W27">
            <v>-41479.055812572129</v>
          </cell>
          <cell r="X27">
            <v>-102438.33216932291</v>
          </cell>
          <cell r="Y27">
            <v>0</v>
          </cell>
          <cell r="Z27">
            <v>189996.88269129573</v>
          </cell>
          <cell r="AA27">
            <v>-305712.92297190707</v>
          </cell>
          <cell r="AB27">
            <v>-218154.37244993425</v>
          </cell>
          <cell r="AC27">
            <v>0</v>
          </cell>
          <cell r="AD27">
            <v>149</v>
          </cell>
          <cell r="AE27">
            <v>18978</v>
          </cell>
          <cell r="AF27">
            <v>22</v>
          </cell>
          <cell r="AG27">
            <v>4955</v>
          </cell>
        </row>
        <row r="28">
          <cell r="C28" t="str">
            <v>ScP</v>
          </cell>
          <cell r="D28">
            <v>16727.164490261599</v>
          </cell>
          <cell r="S28">
            <v>0</v>
          </cell>
          <cell r="T28">
            <v>0</v>
          </cell>
          <cell r="U28">
            <v>0</v>
          </cell>
          <cell r="V28">
            <v>16727.164490261599</v>
          </cell>
          <cell r="W28">
            <v>16727.164490261599</v>
          </cell>
          <cell r="X28">
            <v>16727.164490261599</v>
          </cell>
          <cell r="Y28">
            <v>0</v>
          </cell>
          <cell r="Z28">
            <v>0</v>
          </cell>
          <cell r="AA28">
            <v>0</v>
          </cell>
          <cell r="AB28">
            <v>16727.164490261599</v>
          </cell>
          <cell r="AC28">
            <v>0</v>
          </cell>
        </row>
        <row r="29">
          <cell r="C29" t="str">
            <v>Eastern Gas</v>
          </cell>
          <cell r="D29">
            <v>12831.234556200565</v>
          </cell>
          <cell r="H29">
            <v>64.725347402484957</v>
          </cell>
          <cell r="I29">
            <v>-0.44561581877764544</v>
          </cell>
          <cell r="J29">
            <v>-1273.2681897161604</v>
          </cell>
          <cell r="K29">
            <v>14.634430592529126</v>
          </cell>
          <cell r="L29">
            <v>0</v>
          </cell>
          <cell r="M29">
            <v>0</v>
          </cell>
          <cell r="N29">
            <v>-4.5292065255990999E-2</v>
          </cell>
          <cell r="O29">
            <v>-108.01296383868855</v>
          </cell>
          <cell r="P29">
            <v>0</v>
          </cell>
          <cell r="Q29">
            <v>-1871.6618346730445</v>
          </cell>
          <cell r="R29">
            <v>0</v>
          </cell>
          <cell r="S29">
            <v>-3174.0741181169133</v>
          </cell>
          <cell r="T29">
            <v>-3174.0741181169105</v>
          </cell>
          <cell r="U29">
            <v>0</v>
          </cell>
          <cell r="V29">
            <v>16005.308674317475</v>
          </cell>
          <cell r="W29">
            <v>-1266.4436748195621</v>
          </cell>
          <cell r="X29">
            <v>164.28639113931786</v>
          </cell>
          <cell r="Y29">
            <v>0</v>
          </cell>
          <cell r="Z29">
            <v>9845.0683996742955</v>
          </cell>
          <cell r="AA29">
            <v>2821.8797653869515</v>
          </cell>
          <cell r="AB29">
            <v>12831.234556200565</v>
          </cell>
          <cell r="AC29">
            <v>0</v>
          </cell>
        </row>
        <row r="30">
          <cell r="C30" t="str">
            <v>Eastern Power</v>
          </cell>
          <cell r="D30">
            <v>-5217.4624410344168</v>
          </cell>
          <cell r="H30">
            <v>54.846458608456068</v>
          </cell>
          <cell r="I30">
            <v>-75.296823233110132</v>
          </cell>
          <cell r="J30">
            <v>16134.823514929529</v>
          </cell>
          <cell r="K30">
            <v>14.634430592529126</v>
          </cell>
          <cell r="L30">
            <v>0</v>
          </cell>
          <cell r="M30">
            <v>0</v>
          </cell>
          <cell r="N30">
            <v>-4.5292065255990999E-2</v>
          </cell>
          <cell r="O30">
            <v>-108.01296383868855</v>
          </cell>
          <cell r="P30">
            <v>0</v>
          </cell>
          <cell r="Q30">
            <v>-1871.6618346730445</v>
          </cell>
          <cell r="R30">
            <v>0</v>
          </cell>
          <cell r="S30">
            <v>14149.287490320416</v>
          </cell>
          <cell r="T30">
            <v>14149.287490320419</v>
          </cell>
          <cell r="U30">
            <v>0</v>
          </cell>
          <cell r="V30">
            <v>-19366.749931354836</v>
          </cell>
          <cell r="W30">
            <v>13919.504937265056</v>
          </cell>
          <cell r="X30">
            <v>14689.53022714667</v>
          </cell>
          <cell r="Y30">
            <v>0</v>
          </cell>
          <cell r="Z30">
            <v>-29066.525894768823</v>
          </cell>
          <cell r="AA30">
            <v>9159.5332265877369</v>
          </cell>
          <cell r="AB30">
            <v>-5217.4624410344168</v>
          </cell>
          <cell r="AC30">
            <v>0</v>
          </cell>
        </row>
        <row r="31">
          <cell r="C31" t="str">
            <v>Eastern Gas</v>
          </cell>
          <cell r="D31">
            <v>4386.7912948730063</v>
          </cell>
          <cell r="H31">
            <v>26.832191532458488</v>
          </cell>
          <cell r="I31">
            <v>-0.48697814353352259</v>
          </cell>
          <cell r="J31">
            <v>-1048.6295240939855</v>
          </cell>
          <cell r="K31">
            <v>11.855552764505235</v>
          </cell>
          <cell r="L31">
            <v>0</v>
          </cell>
          <cell r="M31">
            <v>0</v>
          </cell>
          <cell r="N31">
            <v>-2.05879947654612E-2</v>
          </cell>
          <cell r="O31">
            <v>-93.629452155422541</v>
          </cell>
          <cell r="P31">
            <v>0</v>
          </cell>
          <cell r="Q31">
            <v>-1870.7956826392806</v>
          </cell>
          <cell r="R31">
            <v>0</v>
          </cell>
          <cell r="S31">
            <v>-2974.8744807300241</v>
          </cell>
          <cell r="T31">
            <v>-2974.8744807300245</v>
          </cell>
          <cell r="U31">
            <v>0</v>
          </cell>
          <cell r="V31">
            <v>7361.6657756030309</v>
          </cell>
          <cell r="W31">
            <v>-17.512388265367917</v>
          </cell>
          <cell r="X31">
            <v>547.36014986856753</v>
          </cell>
          <cell r="Y31">
            <v>0</v>
          </cell>
          <cell r="Z31">
            <v>2301.7048065855361</v>
          </cell>
          <cell r="AA31">
            <v>1537.7263384189027</v>
          </cell>
          <cell r="AB31">
            <v>4386.7912948730063</v>
          </cell>
          <cell r="AC31">
            <v>0</v>
          </cell>
        </row>
        <row r="32">
          <cell r="C32" t="str">
            <v>Eastern Power</v>
          </cell>
          <cell r="D32">
            <v>-6459.3857322388267</v>
          </cell>
          <cell r="H32">
            <v>26.591280200939512</v>
          </cell>
          <cell r="I32">
            <v>-38.754296509056644</v>
          </cell>
          <cell r="J32">
            <v>17454.483104959279</v>
          </cell>
          <cell r="K32">
            <v>11.855552764505235</v>
          </cell>
          <cell r="L32">
            <v>0</v>
          </cell>
          <cell r="M32">
            <v>0</v>
          </cell>
          <cell r="N32">
            <v>-2.05879947654612E-2</v>
          </cell>
          <cell r="O32">
            <v>-93.629452155422541</v>
          </cell>
          <cell r="P32">
            <v>0</v>
          </cell>
          <cell r="Q32">
            <v>-1870.7956826392806</v>
          </cell>
          <cell r="R32">
            <v>0</v>
          </cell>
          <cell r="S32">
            <v>15489.729918626199</v>
          </cell>
          <cell r="T32">
            <v>15489.729918626204</v>
          </cell>
          <cell r="U32">
            <v>0</v>
          </cell>
          <cell r="V32">
            <v>-21949.115650865031</v>
          </cell>
          <cell r="W32">
            <v>15292.652576071612</v>
          </cell>
          <cell r="X32">
            <v>15403.082403720879</v>
          </cell>
          <cell r="Y32">
            <v>0</v>
          </cell>
          <cell r="Z32">
            <v>-27836.145237807825</v>
          </cell>
          <cell r="AA32">
            <v>5973.6771018481195</v>
          </cell>
          <cell r="AB32">
            <v>-6459.3857322388267</v>
          </cell>
          <cell r="AC32">
            <v>0</v>
          </cell>
        </row>
        <row r="33">
          <cell r="C33" t="str">
            <v>Other</v>
          </cell>
          <cell r="D33">
            <v>-180.06839343745435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-180.06839343745435</v>
          </cell>
          <cell r="W33">
            <v>0</v>
          </cell>
          <cell r="X33">
            <v>-25.330393437454347</v>
          </cell>
          <cell r="Y33">
            <v>0</v>
          </cell>
          <cell r="Z33">
            <v>-39.021862660489006</v>
          </cell>
          <cell r="AA33">
            <v>-115.71613733951099</v>
          </cell>
          <cell r="AB33">
            <v>-180.06839343745435</v>
          </cell>
          <cell r="AC33">
            <v>0</v>
          </cell>
        </row>
        <row r="34">
          <cell r="C34" t="str">
            <v>Other</v>
          </cell>
          <cell r="D34">
            <v>-180.06839343745435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-180.06839343745435</v>
          </cell>
          <cell r="W34">
            <v>0</v>
          </cell>
          <cell r="X34">
            <v>-25.330393437454347</v>
          </cell>
          <cell r="Y34">
            <v>0</v>
          </cell>
          <cell r="Z34">
            <v>-39.021862660489006</v>
          </cell>
          <cell r="AA34">
            <v>-115.71613733951099</v>
          </cell>
          <cell r="AB34">
            <v>-180.06839343745435</v>
          </cell>
          <cell r="AC34">
            <v>0</v>
          </cell>
        </row>
        <row r="35">
          <cell r="C35" t="str">
            <v>Other</v>
          </cell>
          <cell r="D35">
            <v>3176.8412937764674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3176.8412937764674</v>
          </cell>
          <cell r="W35">
            <v>0</v>
          </cell>
          <cell r="X35">
            <v>-211.23220622353256</v>
          </cell>
          <cell r="Y35">
            <v>0</v>
          </cell>
          <cell r="Z35">
            <v>-294.92650000000003</v>
          </cell>
          <cell r="AA35">
            <v>3683</v>
          </cell>
          <cell r="AB35">
            <v>3176.8412937764674</v>
          </cell>
          <cell r="AC35">
            <v>0</v>
          </cell>
        </row>
        <row r="36">
          <cell r="C36" t="str">
            <v>Other</v>
          </cell>
          <cell r="D36">
            <v>3780.7872829381063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3780.7872829381063</v>
          </cell>
          <cell r="W36">
            <v>0</v>
          </cell>
          <cell r="X36">
            <v>392.71378293810631</v>
          </cell>
          <cell r="Y36">
            <v>0</v>
          </cell>
          <cell r="Z36">
            <v>-294.92650000000003</v>
          </cell>
          <cell r="AA36">
            <v>3683</v>
          </cell>
          <cell r="AB36">
            <v>3780.7872829381063</v>
          </cell>
          <cell r="AC36">
            <v>0</v>
          </cell>
        </row>
        <row r="37">
          <cell r="C37" t="str">
            <v>Other</v>
          </cell>
          <cell r="D37">
            <v>4301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4301</v>
          </cell>
          <cell r="W37">
            <v>-781</v>
          </cell>
          <cell r="X37">
            <v>-973.48951974685951</v>
          </cell>
          <cell r="Y37">
            <v>0</v>
          </cell>
          <cell r="Z37">
            <v>7648.6999999999962</v>
          </cell>
          <cell r="AA37">
            <v>-2374.2104802531367</v>
          </cell>
          <cell r="AB37">
            <v>4301</v>
          </cell>
          <cell r="AC37">
            <v>0</v>
          </cell>
        </row>
        <row r="38">
          <cell r="C38" t="str">
            <v>Other</v>
          </cell>
          <cell r="D38">
            <v>-4807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-4807</v>
          </cell>
          <cell r="W38">
            <v>-781</v>
          </cell>
          <cell r="X38">
            <v>-1381.4895197468604</v>
          </cell>
          <cell r="Y38">
            <v>0</v>
          </cell>
          <cell r="Z38">
            <v>-1051.3000000000029</v>
          </cell>
          <cell r="AA38">
            <v>-2374.2104802531367</v>
          </cell>
          <cell r="AB38">
            <v>-4807</v>
          </cell>
          <cell r="AC38">
            <v>0</v>
          </cell>
        </row>
        <row r="39">
          <cell r="C39" t="str">
            <v>Other</v>
          </cell>
          <cell r="D39">
            <v>-4504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-4504</v>
          </cell>
          <cell r="W39">
            <v>-781</v>
          </cell>
          <cell r="X39">
            <v>-1078.4895197468604</v>
          </cell>
          <cell r="Y39">
            <v>0</v>
          </cell>
          <cell r="Z39">
            <v>-1051.3000000000029</v>
          </cell>
          <cell r="AA39">
            <v>-2374.2104802531367</v>
          </cell>
          <cell r="AB39">
            <v>-4504</v>
          </cell>
          <cell r="AC39">
            <v>0</v>
          </cell>
        </row>
        <row r="40">
          <cell r="C40" t="str">
            <v>ScP</v>
          </cell>
          <cell r="D40">
            <v>-1103.5827828910201</v>
          </cell>
          <cell r="H40">
            <v>161.3361443019314</v>
          </cell>
          <cell r="I40">
            <v>0</v>
          </cell>
          <cell r="J40">
            <v>0</v>
          </cell>
          <cell r="K40">
            <v>-17.046550191302423</v>
          </cell>
          <cell r="L40">
            <v>-2.4273480839446862</v>
          </cell>
          <cell r="M40">
            <v>0</v>
          </cell>
          <cell r="N40">
            <v>116.0517500316538</v>
          </cell>
          <cell r="O40">
            <v>0</v>
          </cell>
          <cell r="P40">
            <v>0</v>
          </cell>
          <cell r="Q40">
            <v>-35.450666086504754</v>
          </cell>
          <cell r="R40">
            <v>0</v>
          </cell>
          <cell r="S40">
            <v>222.4633299718333</v>
          </cell>
          <cell r="T40">
            <v>222.41721710897991</v>
          </cell>
          <cell r="U40">
            <v>0</v>
          </cell>
          <cell r="V40">
            <v>-1326</v>
          </cell>
          <cell r="W40">
            <v>-712.58278289102009</v>
          </cell>
          <cell r="X40">
            <v>-2091.0052828910202</v>
          </cell>
          <cell r="Y40">
            <v>0</v>
          </cell>
          <cell r="Z40">
            <v>987.42250000000001</v>
          </cell>
          <cell r="AA40">
            <v>0</v>
          </cell>
          <cell r="AB40">
            <v>-1103.5827828910201</v>
          </cell>
          <cell r="AC40">
            <v>0</v>
          </cell>
          <cell r="AD40">
            <v>3</v>
          </cell>
          <cell r="AE40">
            <v>20</v>
          </cell>
          <cell r="AF40">
            <v>0</v>
          </cell>
        </row>
        <row r="41">
          <cell r="C41" t="str">
            <v>Other</v>
          </cell>
          <cell r="D41">
            <v>-304.77499999999998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-304.77499999999998</v>
          </cell>
          <cell r="W41">
            <v>0</v>
          </cell>
          <cell r="X41">
            <v>-148.93999999999997</v>
          </cell>
          <cell r="Y41">
            <v>0</v>
          </cell>
          <cell r="Z41">
            <v>-1045.549</v>
          </cell>
          <cell r="AA41">
            <v>889.71400000000006</v>
          </cell>
          <cell r="AB41">
            <v>-304.77499999999986</v>
          </cell>
          <cell r="AC41">
            <v>0</v>
          </cell>
        </row>
        <row r="42">
          <cell r="C42" t="str">
            <v>Interest rate</v>
          </cell>
          <cell r="D42">
            <v>9337.8464788011006</v>
          </cell>
          <cell r="H42">
            <v>0</v>
          </cell>
          <cell r="I42">
            <v>0</v>
          </cell>
          <cell r="J42">
            <v>0</v>
          </cell>
          <cell r="K42">
            <v>50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50</v>
          </cell>
          <cell r="T42">
            <v>50</v>
          </cell>
          <cell r="U42">
            <v>0</v>
          </cell>
          <cell r="V42">
            <v>9287.8464788011006</v>
          </cell>
          <cell r="W42">
            <v>1067.1272923261877</v>
          </cell>
          <cell r="X42">
            <v>3496.9046970836607</v>
          </cell>
          <cell r="Y42">
            <v>0</v>
          </cell>
          <cell r="Z42">
            <v>1394.8132817174401</v>
          </cell>
          <cell r="AA42">
            <v>4446.1284999999998</v>
          </cell>
          <cell r="AB42">
            <v>9337.8464788011006</v>
          </cell>
          <cell r="AC42">
            <v>0</v>
          </cell>
        </row>
        <row r="43">
          <cell r="C43" t="str">
            <v>Interest rate</v>
          </cell>
          <cell r="D43">
            <v>21363.463153688299</v>
          </cell>
          <cell r="H43">
            <v>0</v>
          </cell>
          <cell r="I43">
            <v>0</v>
          </cell>
          <cell r="J43">
            <v>0</v>
          </cell>
          <cell r="K43">
            <v>50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50</v>
          </cell>
          <cell r="T43">
            <v>50</v>
          </cell>
          <cell r="U43">
            <v>0</v>
          </cell>
          <cell r="V43">
            <v>21313.463153688299</v>
          </cell>
          <cell r="W43">
            <v>1561.4544086430105</v>
          </cell>
          <cell r="X43">
            <v>6819.3464998233994</v>
          </cell>
          <cell r="Y43">
            <v>0</v>
          </cell>
          <cell r="Z43">
            <v>10097.988153864899</v>
          </cell>
          <cell r="AA43">
            <v>4446.1284999999998</v>
          </cell>
          <cell r="AB43">
            <v>21363.463153688295</v>
          </cell>
          <cell r="AC43">
            <v>0</v>
          </cell>
        </row>
        <row r="44">
          <cell r="C44" t="str">
            <v>Interest rate</v>
          </cell>
          <cell r="D44">
            <v>6176.2939999999999</v>
          </cell>
          <cell r="H44">
            <v>0</v>
          </cell>
          <cell r="I44">
            <v>0</v>
          </cell>
          <cell r="J44">
            <v>0</v>
          </cell>
          <cell r="K44">
            <v>23.038768847763539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23.038768847763539</v>
          </cell>
          <cell r="T44">
            <v>23.03899999999976</v>
          </cell>
          <cell r="U44">
            <v>0</v>
          </cell>
          <cell r="V44">
            <v>6153.2550000000001</v>
          </cell>
          <cell r="W44">
            <v>435.23899999999958</v>
          </cell>
          <cell r="X44">
            <v>1840.7420000000002</v>
          </cell>
          <cell r="Y44">
            <v>0</v>
          </cell>
          <cell r="Z44">
            <v>1875.5599999999995</v>
          </cell>
          <cell r="AA44">
            <v>2459.9920000000002</v>
          </cell>
          <cell r="AB44">
            <v>6176.2939999999999</v>
          </cell>
          <cell r="AC44">
            <v>0</v>
          </cell>
        </row>
        <row r="45">
          <cell r="C45" t="str">
            <v>Interest rate</v>
          </cell>
          <cell r="D45">
            <v>2923.1757751047176</v>
          </cell>
          <cell r="H45">
            <v>0</v>
          </cell>
          <cell r="I45">
            <v>0</v>
          </cell>
          <cell r="J45">
            <v>0</v>
          </cell>
          <cell r="K45">
            <v>7.93774694088148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7.93774694088148</v>
          </cell>
          <cell r="T45">
            <v>7.9377469408818797</v>
          </cell>
          <cell r="U45">
            <v>0</v>
          </cell>
          <cell r="V45">
            <v>2915.2380281638357</v>
          </cell>
          <cell r="W45">
            <v>158.21653444902449</v>
          </cell>
          <cell r="X45">
            <v>725.83578069239138</v>
          </cell>
          <cell r="Y45">
            <v>0</v>
          </cell>
          <cell r="Z45">
            <v>1042.3396362207529</v>
          </cell>
          <cell r="AA45">
            <v>1155.0003581915732</v>
          </cell>
          <cell r="AB45">
            <v>2923.1757751047176</v>
          </cell>
          <cell r="AC45">
            <v>0</v>
          </cell>
        </row>
        <row r="46">
          <cell r="C46" t="str">
            <v>Coca</v>
          </cell>
          <cell r="D46">
            <v>2.0759456718639706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2.0759456718639706</v>
          </cell>
          <cell r="W46">
            <v>0</v>
          </cell>
          <cell r="X46">
            <v>-89.490874100374924</v>
          </cell>
          <cell r="Y46">
            <v>0</v>
          </cell>
          <cell r="Z46">
            <v>91.566819772238901</v>
          </cell>
          <cell r="AA46">
            <v>0</v>
          </cell>
          <cell r="AB46">
            <v>2.0759456718639768</v>
          </cell>
          <cell r="AC46">
            <v>0</v>
          </cell>
        </row>
        <row r="47">
          <cell r="C47" t="str">
            <v>Coca</v>
          </cell>
          <cell r="D47">
            <v>-4.4077934152439271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-4.4077934152439271</v>
          </cell>
          <cell r="W47">
            <v>0</v>
          </cell>
          <cell r="X47">
            <v>56.481817394989584</v>
          </cell>
          <cell r="Y47">
            <v>0</v>
          </cell>
          <cell r="Z47">
            <v>-60.889610810233513</v>
          </cell>
          <cell r="AA47">
            <v>0</v>
          </cell>
          <cell r="AB47">
            <v>-4.4077934152439298</v>
          </cell>
          <cell r="AC47">
            <v>0</v>
          </cell>
        </row>
        <row r="48">
          <cell r="C48" t="str">
            <v>Coca</v>
          </cell>
          <cell r="D48">
            <v>-0.61365146046351582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-0.61365146046351582</v>
          </cell>
          <cell r="W48">
            <v>0</v>
          </cell>
          <cell r="X48">
            <v>-111.61804546018071</v>
          </cell>
          <cell r="Y48">
            <v>0</v>
          </cell>
          <cell r="Z48">
            <v>-205.11910600028278</v>
          </cell>
          <cell r="AA48">
            <v>316.12349999999998</v>
          </cell>
          <cell r="AB48">
            <v>-0.61365146046351526</v>
          </cell>
          <cell r="AC48">
            <v>0</v>
          </cell>
        </row>
        <row r="49">
          <cell r="C49" t="str">
            <v>Coca</v>
          </cell>
          <cell r="D49">
            <v>4.6552017866472015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4.6552017866472015</v>
          </cell>
          <cell r="W49">
            <v>0</v>
          </cell>
          <cell r="X49">
            <v>-395.13630604960127</v>
          </cell>
          <cell r="Y49">
            <v>0</v>
          </cell>
          <cell r="Z49">
            <v>83.668007836248478</v>
          </cell>
          <cell r="AA49">
            <v>316.12349999999998</v>
          </cell>
          <cell r="AB49">
            <v>4.6552017866471829</v>
          </cell>
          <cell r="AC49">
            <v>0</v>
          </cell>
        </row>
        <row r="50">
          <cell r="C50" t="str">
            <v>Coca</v>
          </cell>
          <cell r="D50">
            <v>-28076.457300217287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-91.033057653129106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-91.033057653129106</v>
          </cell>
          <cell r="T50">
            <v>-91.033057653130527</v>
          </cell>
          <cell r="U50">
            <v>0</v>
          </cell>
          <cell r="V50">
            <v>-27985.424242564157</v>
          </cell>
          <cell r="W50">
            <v>-1638.5950377562367</v>
          </cell>
          <cell r="X50">
            <v>-7778.3271439856289</v>
          </cell>
          <cell r="Y50">
            <v>0</v>
          </cell>
          <cell r="Z50">
            <v>-9701.083156231658</v>
          </cell>
          <cell r="AA50">
            <v>-10597.047</v>
          </cell>
          <cell r="AB50">
            <v>-28076.457300217287</v>
          </cell>
          <cell r="AC50">
            <v>0</v>
          </cell>
        </row>
        <row r="51">
          <cell r="C51" t="str">
            <v>Coca</v>
          </cell>
          <cell r="D51">
            <v>15455.85119102192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200.37733559033461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200.37733559033461</v>
          </cell>
          <cell r="T51">
            <v>200.37733559033586</v>
          </cell>
          <cell r="U51">
            <v>0</v>
          </cell>
          <cell r="V51">
            <v>15255.473855431585</v>
          </cell>
          <cell r="W51">
            <v>806.76429746832582</v>
          </cell>
          <cell r="X51">
            <v>4853.8666310219196</v>
          </cell>
          <cell r="Y51">
            <v>0</v>
          </cell>
          <cell r="Z51">
            <v>3628.4915600000004</v>
          </cell>
          <cell r="AA51">
            <v>6973.4930000000004</v>
          </cell>
          <cell r="AB51">
            <v>15455.85119102192</v>
          </cell>
          <cell r="AC51">
            <v>0</v>
          </cell>
        </row>
        <row r="52">
          <cell r="C52" t="str">
            <v>Inflation</v>
          </cell>
          <cell r="D52">
            <v>-6348.934456768352</v>
          </cell>
          <cell r="H52">
            <v>0</v>
          </cell>
          <cell r="I52">
            <v>0</v>
          </cell>
          <cell r="J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-6348.934456768352</v>
          </cell>
          <cell r="W52">
            <v>0</v>
          </cell>
          <cell r="X52">
            <v>-955.97997212912651</v>
          </cell>
          <cell r="Y52">
            <v>0</v>
          </cell>
          <cell r="Z52">
            <v>-3404.5163583285985</v>
          </cell>
          <cell r="AA52">
            <v>-1988.438126310627</v>
          </cell>
          <cell r="AB52">
            <v>-6348.934456768352</v>
          </cell>
          <cell r="AC52">
            <v>0</v>
          </cell>
        </row>
        <row r="53">
          <cell r="C53" t="str">
            <v>Inflation</v>
          </cell>
          <cell r="D53">
            <v>1573.4559279624657</v>
          </cell>
          <cell r="H53">
            <v>0</v>
          </cell>
          <cell r="I53">
            <v>0</v>
          </cell>
          <cell r="J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1573.4559279624657</v>
          </cell>
          <cell r="W53">
            <v>0</v>
          </cell>
          <cell r="X53">
            <v>515.62131675841511</v>
          </cell>
          <cell r="Y53">
            <v>0</v>
          </cell>
          <cell r="Z53">
            <v>3046.2727375146778</v>
          </cell>
          <cell r="AA53">
            <v>-1988.438126310627</v>
          </cell>
          <cell r="AB53">
            <v>1573.4559279624659</v>
          </cell>
          <cell r="AC53">
            <v>0</v>
          </cell>
        </row>
        <row r="54">
          <cell r="C54" t="str">
            <v>CT</v>
          </cell>
          <cell r="D54">
            <v>18671.355526179621</v>
          </cell>
          <cell r="H54">
            <v>-1356.042476321494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-1356.042476321494</v>
          </cell>
          <cell r="T54">
            <v>-1356.0424763214833</v>
          </cell>
          <cell r="U54">
            <v>0</v>
          </cell>
          <cell r="V54">
            <v>20027.398002501104</v>
          </cell>
          <cell r="W54">
            <v>728.55811133820316</v>
          </cell>
          <cell r="X54">
            <v>-2281.2804856072107</v>
          </cell>
          <cell r="Y54">
            <v>0</v>
          </cell>
          <cell r="Z54">
            <v>15948.205971262085</v>
          </cell>
          <cell r="AA54">
            <v>5004.4300405247468</v>
          </cell>
          <cell r="AB54">
            <v>18671.355526179621</v>
          </cell>
          <cell r="AC54">
            <v>0</v>
          </cell>
          <cell r="AD54">
            <v>5</v>
          </cell>
          <cell r="AE54">
            <v>619</v>
          </cell>
        </row>
        <row r="55">
          <cell r="C55" t="str">
            <v>DT</v>
          </cell>
          <cell r="D55">
            <v>5529.5240426704841</v>
          </cell>
          <cell r="H55">
            <v>1567.9904675502628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1567.9904675502628</v>
          </cell>
          <cell r="T55">
            <v>1567.990467550263</v>
          </cell>
          <cell r="U55">
            <v>0</v>
          </cell>
          <cell r="V55">
            <v>3961.533575120221</v>
          </cell>
          <cell r="W55">
            <v>3521.0768471088445</v>
          </cell>
          <cell r="X55">
            <v>2652.4561469691212</v>
          </cell>
          <cell r="Y55">
            <v>0</v>
          </cell>
          <cell r="Z55">
            <v>4906.4992050040455</v>
          </cell>
          <cell r="AA55">
            <v>-2029.4313093026826</v>
          </cell>
          <cell r="AB55">
            <v>5529.5240426704841</v>
          </cell>
          <cell r="AC55">
            <v>0</v>
          </cell>
        </row>
        <row r="56">
          <cell r="C56" t="str">
            <v>CT</v>
          </cell>
          <cell r="D56">
            <v>1047.5059089999991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1047.5059089999991</v>
          </cell>
          <cell r="W56">
            <v>0</v>
          </cell>
          <cell r="X56">
            <v>46.261359999999968</v>
          </cell>
          <cell r="Y56">
            <v>0</v>
          </cell>
          <cell r="Z56">
            <v>1001.2445489999991</v>
          </cell>
          <cell r="AA56">
            <v>0</v>
          </cell>
          <cell r="AB56">
            <v>1047.5059089999991</v>
          </cell>
          <cell r="AC56">
            <v>0</v>
          </cell>
        </row>
        <row r="57">
          <cell r="C57" t="str">
            <v>CB</v>
          </cell>
          <cell r="D57">
            <v>354.219932976341</v>
          </cell>
          <cell r="H57">
            <v>-21.499457630687044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-21.499457630687044</v>
          </cell>
          <cell r="T57">
            <v>-21.499457630687061</v>
          </cell>
          <cell r="U57">
            <v>0</v>
          </cell>
          <cell r="V57">
            <v>375.71939060702806</v>
          </cell>
          <cell r="W57">
            <v>553.9144906575691</v>
          </cell>
          <cell r="X57">
            <v>305.23871445872498</v>
          </cell>
          <cell r="Y57">
            <v>0</v>
          </cell>
          <cell r="Z57">
            <v>48.981218517616</v>
          </cell>
          <cell r="AA57">
            <v>0</v>
          </cell>
          <cell r="AB57">
            <v>354.219932976341</v>
          </cell>
          <cell r="AC57">
            <v>0</v>
          </cell>
        </row>
        <row r="58">
          <cell r="C58" t="str">
            <v>Coca</v>
          </cell>
          <cell r="D58">
            <v>17392.514999999999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17392.514999999999</v>
          </cell>
          <cell r="W58">
            <v>0</v>
          </cell>
          <cell r="X58">
            <v>-3334.9560000000019</v>
          </cell>
          <cell r="Y58">
            <v>0</v>
          </cell>
          <cell r="Z58">
            <v>-1607.5289999999986</v>
          </cell>
          <cell r="AA58">
            <v>22335</v>
          </cell>
          <cell r="AB58">
            <v>17392.514999999999</v>
          </cell>
          <cell r="AC58">
            <v>0</v>
          </cell>
        </row>
        <row r="59">
          <cell r="C59" t="str">
            <v>Quoted</v>
          </cell>
          <cell r="D59">
            <v>7421.5082500000026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7421.5082500000026</v>
          </cell>
          <cell r="W59">
            <v>0</v>
          </cell>
          <cell r="X59">
            <v>6.0000000303261913E-4</v>
          </cell>
          <cell r="Y59">
            <v>0</v>
          </cell>
          <cell r="Z59">
            <v>3616.4739</v>
          </cell>
          <cell r="AA59">
            <v>3805.0337499999996</v>
          </cell>
          <cell r="AB59">
            <v>7421.5082500000026</v>
          </cell>
          <cell r="AC59">
            <v>0</v>
          </cell>
        </row>
        <row r="60">
          <cell r="C60" t="str">
            <v>Unquoted</v>
          </cell>
          <cell r="D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</row>
        <row r="61">
          <cell r="C61" t="str">
            <v>Hedges</v>
          </cell>
          <cell r="D61">
            <v>-6740.7230164808316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-6740.7230164808316</v>
          </cell>
          <cell r="W61">
            <v>0</v>
          </cell>
          <cell r="X61">
            <v>0</v>
          </cell>
          <cell r="Y61">
            <v>0</v>
          </cell>
          <cell r="Z61">
            <v>-8161.7230164808316</v>
          </cell>
          <cell r="AA61">
            <v>1421</v>
          </cell>
          <cell r="AB61">
            <v>-6740.7230164808316</v>
          </cell>
          <cell r="AC61">
            <v>0</v>
          </cell>
        </row>
        <row r="62">
          <cell r="C62" t="str">
            <v>MET</v>
          </cell>
          <cell r="D62">
            <v>29482</v>
          </cell>
          <cell r="H62">
            <v>53</v>
          </cell>
          <cell r="I62">
            <v>17.100860000000001</v>
          </cell>
          <cell r="J62">
            <v>-30.328959999999999</v>
          </cell>
          <cell r="K62">
            <v>9.0909999999999993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48.862900000000003</v>
          </cell>
          <cell r="T62">
            <v>49</v>
          </cell>
          <cell r="U62">
            <v>0</v>
          </cell>
          <cell r="V62">
            <v>29433</v>
          </cell>
          <cell r="W62">
            <v>1930</v>
          </cell>
          <cell r="X62">
            <v>864</v>
          </cell>
          <cell r="Y62">
            <v>0</v>
          </cell>
          <cell r="Z62">
            <v>13411</v>
          </cell>
          <cell r="AA62">
            <v>15207</v>
          </cell>
          <cell r="AB62">
            <v>29482</v>
          </cell>
          <cell r="AC62">
            <v>0</v>
          </cell>
          <cell r="AD62">
            <v>1439</v>
          </cell>
          <cell r="AE62">
            <v>346996</v>
          </cell>
          <cell r="AF62">
            <v>371</v>
          </cell>
          <cell r="AG62">
            <v>96301</v>
          </cell>
        </row>
        <row r="63">
          <cell r="C63" t="str">
            <v>MET</v>
          </cell>
          <cell r="D63">
            <v>3774</v>
          </cell>
          <cell r="H63">
            <v>-28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-28</v>
          </cell>
          <cell r="T63">
            <v>-28</v>
          </cell>
          <cell r="U63">
            <v>0</v>
          </cell>
          <cell r="V63">
            <v>3802</v>
          </cell>
          <cell r="W63">
            <v>54.511430000000018</v>
          </cell>
          <cell r="X63">
            <v>658</v>
          </cell>
          <cell r="Y63">
            <v>0</v>
          </cell>
          <cell r="Z63">
            <v>3116</v>
          </cell>
          <cell r="AA63">
            <v>0</v>
          </cell>
          <cell r="AB63">
            <v>3774</v>
          </cell>
          <cell r="AC63">
            <v>0</v>
          </cell>
        </row>
        <row r="64">
          <cell r="C64" t="str">
            <v>MET</v>
          </cell>
          <cell r="D64">
            <v>-8864.266999999998</v>
          </cell>
          <cell r="H64">
            <v>-8.5830000000000002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-8.5830000000000002</v>
          </cell>
          <cell r="T64">
            <v>-8.5830000000005384</v>
          </cell>
          <cell r="U64">
            <v>0</v>
          </cell>
          <cell r="V64">
            <v>-8855.6839999999975</v>
          </cell>
          <cell r="W64">
            <v>-216.84299999999894</v>
          </cell>
          <cell r="X64">
            <v>-2284.9869999999983</v>
          </cell>
          <cell r="Y64">
            <v>0</v>
          </cell>
          <cell r="Z64">
            <v>-3917.8310000000001</v>
          </cell>
          <cell r="AA64">
            <v>-2661.4489999999996</v>
          </cell>
          <cell r="AB64">
            <v>-8864.266999999998</v>
          </cell>
          <cell r="AC64">
            <v>0</v>
          </cell>
        </row>
        <row r="65">
          <cell r="C65" t="str">
            <v>MET</v>
          </cell>
          <cell r="D65">
            <v>15331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15331</v>
          </cell>
          <cell r="W65">
            <v>0</v>
          </cell>
          <cell r="X65">
            <v>909</v>
          </cell>
          <cell r="Y65">
            <v>0</v>
          </cell>
          <cell r="Z65">
            <v>7274</v>
          </cell>
          <cell r="AA65">
            <v>7148</v>
          </cell>
          <cell r="AB65">
            <v>15331</v>
          </cell>
          <cell r="AC65">
            <v>0</v>
          </cell>
        </row>
        <row r="66">
          <cell r="C66" t="str">
            <v>MET</v>
          </cell>
          <cell r="D66">
            <v>295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295</v>
          </cell>
          <cell r="W66">
            <v>0</v>
          </cell>
          <cell r="X66">
            <v>0</v>
          </cell>
          <cell r="Y66">
            <v>0</v>
          </cell>
          <cell r="Z66">
            <v>-128.56400000000002</v>
          </cell>
          <cell r="AA66">
            <v>423.56400000000002</v>
          </cell>
          <cell r="AB66">
            <v>295</v>
          </cell>
          <cell r="AC66">
            <v>0</v>
          </cell>
        </row>
        <row r="67">
          <cell r="C67" t="str">
            <v>MET</v>
          </cell>
          <cell r="D67">
            <v>-18948</v>
          </cell>
          <cell r="H67">
            <v>35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35</v>
          </cell>
          <cell r="T67">
            <v>35</v>
          </cell>
          <cell r="U67">
            <v>0</v>
          </cell>
          <cell r="V67">
            <v>-18983</v>
          </cell>
          <cell r="W67">
            <v>4605</v>
          </cell>
          <cell r="X67">
            <v>14704</v>
          </cell>
          <cell r="Y67">
            <v>0</v>
          </cell>
          <cell r="Z67">
            <v>-8600</v>
          </cell>
          <cell r="AA67">
            <v>-25052</v>
          </cell>
          <cell r="AB67">
            <v>-18948</v>
          </cell>
          <cell r="AC67">
            <v>0</v>
          </cell>
        </row>
        <row r="68">
          <cell r="C68" t="str">
            <v>MET</v>
          </cell>
          <cell r="D68">
            <v>4695</v>
          </cell>
          <cell r="H68">
            <v>27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27</v>
          </cell>
          <cell r="T68">
            <v>27</v>
          </cell>
          <cell r="U68">
            <v>0</v>
          </cell>
          <cell r="V68">
            <v>4668</v>
          </cell>
          <cell r="W68">
            <v>270</v>
          </cell>
          <cell r="X68">
            <v>1350</v>
          </cell>
          <cell r="Y68">
            <v>0</v>
          </cell>
          <cell r="Z68">
            <v>1546</v>
          </cell>
          <cell r="AA68">
            <v>1799</v>
          </cell>
          <cell r="AB68">
            <v>4695</v>
          </cell>
          <cell r="AC68">
            <v>0</v>
          </cell>
        </row>
        <row r="69">
          <cell r="C69" t="str">
            <v>MET</v>
          </cell>
          <cell r="D69">
            <v>9879</v>
          </cell>
          <cell r="H69">
            <v>-52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-52</v>
          </cell>
          <cell r="T69">
            <v>-52</v>
          </cell>
          <cell r="U69">
            <v>0</v>
          </cell>
          <cell r="V69">
            <v>9931</v>
          </cell>
          <cell r="W69">
            <v>657</v>
          </cell>
          <cell r="X69">
            <v>3160</v>
          </cell>
          <cell r="Y69">
            <v>0</v>
          </cell>
          <cell r="Z69">
            <v>3028</v>
          </cell>
          <cell r="AA69">
            <v>3691</v>
          </cell>
          <cell r="AB69">
            <v>9879</v>
          </cell>
          <cell r="AC69">
            <v>0</v>
          </cell>
        </row>
        <row r="70">
          <cell r="C70" t="str">
            <v>MET</v>
          </cell>
          <cell r="D70">
            <v>232</v>
          </cell>
          <cell r="H70">
            <v>4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4</v>
          </cell>
          <cell r="T70">
            <v>4</v>
          </cell>
          <cell r="U70">
            <v>0</v>
          </cell>
          <cell r="V70">
            <v>228</v>
          </cell>
          <cell r="W70">
            <v>26</v>
          </cell>
          <cell r="X70">
            <v>382</v>
          </cell>
          <cell r="Y70">
            <v>0</v>
          </cell>
          <cell r="Z70">
            <v>512</v>
          </cell>
          <cell r="AA70">
            <v>-662</v>
          </cell>
          <cell r="AB70">
            <v>232</v>
          </cell>
          <cell r="AC70">
            <v>0</v>
          </cell>
        </row>
        <row r="71">
          <cell r="C71" t="str">
            <v>MET</v>
          </cell>
          <cell r="D71">
            <v>2309.1158918030037</v>
          </cell>
          <cell r="H71">
            <v>1.7740326508523481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1.7740326508523481</v>
          </cell>
          <cell r="T71">
            <v>1.7740326508524049</v>
          </cell>
          <cell r="U71">
            <v>0</v>
          </cell>
          <cell r="V71">
            <v>2307.3418591521513</v>
          </cell>
          <cell r="W71">
            <v>508.71560386037709</v>
          </cell>
          <cell r="X71">
            <v>441.22528301176226</v>
          </cell>
          <cell r="Y71">
            <v>0</v>
          </cell>
          <cell r="Z71">
            <v>2852.5073352376294</v>
          </cell>
          <cell r="AA71">
            <v>-984.61672644638793</v>
          </cell>
          <cell r="AB71">
            <v>2309.1158918030037</v>
          </cell>
          <cell r="AC71">
            <v>0</v>
          </cell>
        </row>
        <row r="72">
          <cell r="C72" t="str">
            <v>EAUS</v>
          </cell>
          <cell r="D72">
            <v>20540.469638289465</v>
          </cell>
          <cell r="H72">
            <v>180.47018454564574</v>
          </cell>
          <cell r="I72">
            <v>5.6104236648667172</v>
          </cell>
          <cell r="J72">
            <v>-4.2046332042306576</v>
          </cell>
          <cell r="K72">
            <v>-8.0089371177977888</v>
          </cell>
          <cell r="L72">
            <v>-25.387833693736425</v>
          </cell>
          <cell r="M72">
            <v>0</v>
          </cell>
          <cell r="N72">
            <v>2024.2169411199486</v>
          </cell>
          <cell r="O72">
            <v>32.408999999999999</v>
          </cell>
          <cell r="P72">
            <v>0</v>
          </cell>
          <cell r="Q72">
            <v>-2.3805375000000004</v>
          </cell>
          <cell r="R72">
            <v>0</v>
          </cell>
          <cell r="S72">
            <v>2202.7246078146959</v>
          </cell>
          <cell r="T72">
            <v>2202.7252514153697</v>
          </cell>
          <cell r="U72">
            <v>0</v>
          </cell>
          <cell r="V72">
            <v>18337.744386874096</v>
          </cell>
          <cell r="W72">
            <v>2989.2181069601393</v>
          </cell>
          <cell r="X72">
            <v>5253.993678325729</v>
          </cell>
          <cell r="Y72">
            <v>0</v>
          </cell>
          <cell r="Z72">
            <v>5157.3052376964715</v>
          </cell>
          <cell r="AA72">
            <v>10129.170722267265</v>
          </cell>
          <cell r="AB72">
            <v>20540.469638289465</v>
          </cell>
          <cell r="AC72">
            <v>0</v>
          </cell>
          <cell r="AD72">
            <v>9</v>
          </cell>
          <cell r="AE72">
            <v>993</v>
          </cell>
          <cell r="AF72">
            <v>0</v>
          </cell>
          <cell r="AG72">
            <v>46</v>
          </cell>
        </row>
        <row r="73">
          <cell r="C73" t="str">
            <v>JAP</v>
          </cell>
          <cell r="D73">
            <v>10028.956</v>
          </cell>
          <cell r="H73">
            <v>-106.45085611750255</v>
          </cell>
          <cell r="S73">
            <v>-106.45085611750255</v>
          </cell>
          <cell r="T73">
            <v>-106.45085611750255</v>
          </cell>
          <cell r="U73">
            <v>0</v>
          </cell>
          <cell r="V73">
            <v>10135.406856117503</v>
          </cell>
          <cell r="W73">
            <v>-1669.7878900765554</v>
          </cell>
          <cell r="X73">
            <v>-761.57300000000032</v>
          </cell>
          <cell r="Y73">
            <v>0</v>
          </cell>
          <cell r="Z73">
            <v>1332.0460000000003</v>
          </cell>
          <cell r="AA73">
            <v>9458.4830000000002</v>
          </cell>
          <cell r="AB73">
            <v>10028.956</v>
          </cell>
          <cell r="AC73">
            <v>0</v>
          </cell>
          <cell r="AE73">
            <v>8</v>
          </cell>
          <cell r="AF73">
            <v>0</v>
          </cell>
          <cell r="AG73">
            <v>0</v>
          </cell>
        </row>
        <row r="74">
          <cell r="C74" t="str">
            <v>Watershed</v>
          </cell>
          <cell r="D74">
            <v>-15222.948146862487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-15222.948146862487</v>
          </cell>
          <cell r="W74">
            <v>57.866124107193173</v>
          </cell>
          <cell r="X74">
            <v>4711.4376808501911</v>
          </cell>
          <cell r="Y74">
            <v>0</v>
          </cell>
          <cell r="Z74">
            <v>14484.44699808149</v>
          </cell>
          <cell r="AA74">
            <v>-34418.832825794168</v>
          </cell>
          <cell r="AB74">
            <v>-15222.948146862487</v>
          </cell>
          <cell r="AC74">
            <v>0</v>
          </cell>
        </row>
        <row r="75">
          <cell r="C75" t="str">
            <v>Watershed</v>
          </cell>
          <cell r="D75">
            <v>-15222.948146862487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-15222.948146862487</v>
          </cell>
          <cell r="W75">
            <v>57.866124107193173</v>
          </cell>
          <cell r="X75">
            <v>4711.4376808501911</v>
          </cell>
          <cell r="Y75">
            <v>0</v>
          </cell>
          <cell r="Z75">
            <v>14483.946998081468</v>
          </cell>
          <cell r="AA75">
            <v>-34418.332825794147</v>
          </cell>
          <cell r="AB75">
            <v>-15222.948146862487</v>
          </cell>
          <cell r="AC75">
            <v>0</v>
          </cell>
        </row>
        <row r="76">
          <cell r="C76" t="str">
            <v>Watershed</v>
          </cell>
          <cell r="D76">
            <v>22039.15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22039.15</v>
          </cell>
          <cell r="W76">
            <v>0</v>
          </cell>
          <cell r="X76">
            <v>1589</v>
          </cell>
          <cell r="Y76">
            <v>0</v>
          </cell>
          <cell r="Z76">
            <v>13420.650000000001</v>
          </cell>
          <cell r="AA76">
            <v>7029.5</v>
          </cell>
          <cell r="AB76">
            <v>22039.15</v>
          </cell>
          <cell r="AC76">
            <v>0</v>
          </cell>
        </row>
        <row r="77">
          <cell r="C77" t="str">
            <v>Watershed</v>
          </cell>
          <cell r="D77">
            <v>22039.15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22039.15</v>
          </cell>
          <cell r="W77">
            <v>0</v>
          </cell>
          <cell r="X77">
            <v>1589</v>
          </cell>
          <cell r="Y77">
            <v>0</v>
          </cell>
          <cell r="Z77">
            <v>13420.150000000001</v>
          </cell>
          <cell r="AA77">
            <v>7030</v>
          </cell>
          <cell r="AB77">
            <v>22039.15</v>
          </cell>
          <cell r="AC7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2">
          <cell r="D12" t="str">
            <v>J Block</v>
          </cell>
          <cell r="E12">
            <v>-12828.713542501131</v>
          </cell>
          <cell r="G12" t="str">
            <v>European Gas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T12">
            <v>0</v>
          </cell>
          <cell r="U12">
            <v>0</v>
          </cell>
          <cell r="V12">
            <v>0</v>
          </cell>
          <cell r="W12">
            <v>-12828.713542501131</v>
          </cell>
          <cell r="X12">
            <v>-224.37971952535057</v>
          </cell>
          <cell r="Y12">
            <v>-1831.5881334349215</v>
          </cell>
        </row>
        <row r="13">
          <cell r="D13" t="str">
            <v>J Block</v>
          </cell>
          <cell r="E13">
            <v>5531</v>
          </cell>
          <cell r="G13" t="str">
            <v>European Gas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V13">
            <v>0</v>
          </cell>
          <cell r="W13">
            <v>5531</v>
          </cell>
          <cell r="X13">
            <v>9</v>
          </cell>
          <cell r="Y13">
            <v>-470</v>
          </cell>
        </row>
        <row r="14">
          <cell r="D14" t="str">
            <v>UK Gas</v>
          </cell>
          <cell r="E14">
            <v>22636.494301422241</v>
          </cell>
          <cell r="G14" t="str">
            <v>European Gas</v>
          </cell>
          <cell r="H14">
            <v>-631.46220672852212</v>
          </cell>
          <cell r="I14">
            <v>0</v>
          </cell>
          <cell r="J14">
            <v>0</v>
          </cell>
          <cell r="K14">
            <v>-6.5167354882648372</v>
          </cell>
          <cell r="L14">
            <v>-3.7669919565653429</v>
          </cell>
          <cell r="M14">
            <v>0</v>
          </cell>
          <cell r="N14">
            <v>25.668627257880289</v>
          </cell>
          <cell r="O14">
            <v>-2.0150591472121802</v>
          </cell>
          <cell r="P14">
            <v>0</v>
          </cell>
          <cell r="Q14">
            <v>-8.9198849334771637</v>
          </cell>
          <cell r="R14">
            <v>0</v>
          </cell>
          <cell r="T14">
            <v>-627.01225099616136</v>
          </cell>
          <cell r="U14">
            <v>-627.01225099614385</v>
          </cell>
          <cell r="V14">
            <v>0</v>
          </cell>
          <cell r="W14">
            <v>23263.506552418385</v>
          </cell>
          <cell r="X14">
            <v>-19447.65504199763</v>
          </cell>
          <cell r="Y14">
            <v>-25033.94534051976</v>
          </cell>
        </row>
        <row r="15">
          <cell r="D15" t="str">
            <v>UK Gas</v>
          </cell>
          <cell r="E15">
            <v>9807.1679244631232</v>
          </cell>
          <cell r="G15" t="str">
            <v>European Gas</v>
          </cell>
          <cell r="H15">
            <v>140.84842323104033</v>
          </cell>
          <cell r="I15">
            <v>20.881985455827294</v>
          </cell>
          <cell r="J15">
            <v>726.68173847863841</v>
          </cell>
          <cell r="K15">
            <v>-44.781114554649939</v>
          </cell>
          <cell r="L15">
            <v>4.6263453030718757</v>
          </cell>
          <cell r="M15">
            <v>0</v>
          </cell>
          <cell r="N15">
            <v>-43.42763696538033</v>
          </cell>
          <cell r="O15">
            <v>-7.9547986120455372</v>
          </cell>
          <cell r="P15">
            <v>0</v>
          </cell>
          <cell r="Q15">
            <v>0</v>
          </cell>
          <cell r="R15">
            <v>0</v>
          </cell>
          <cell r="T15">
            <v>796.87494233650204</v>
          </cell>
          <cell r="U15">
            <v>796.87494233650068</v>
          </cell>
          <cell r="V15">
            <v>0</v>
          </cell>
          <cell r="W15">
            <v>9010.2929821266225</v>
          </cell>
          <cell r="X15">
            <v>11426.946967001397</v>
          </cell>
          <cell r="Y15">
            <v>9807.1679244631232</v>
          </cell>
        </row>
        <row r="16">
          <cell r="D16" t="str">
            <v>UK Gas</v>
          </cell>
          <cell r="E16">
            <v>74.256187044867602</v>
          </cell>
          <cell r="G16" t="str">
            <v>European Gas</v>
          </cell>
          <cell r="H16">
            <v>-124.18151918497553</v>
          </cell>
          <cell r="I16">
            <v>2.2085320861750617</v>
          </cell>
          <cell r="J16">
            <v>-6.4916881011367744</v>
          </cell>
          <cell r="K16">
            <v>-6.3467481468201123</v>
          </cell>
          <cell r="L16">
            <v>34.487272573806997</v>
          </cell>
          <cell r="M16">
            <v>0</v>
          </cell>
          <cell r="N16">
            <v>-34.292100717869516</v>
          </cell>
          <cell r="O16">
            <v>0</v>
          </cell>
          <cell r="P16">
            <v>0</v>
          </cell>
          <cell r="Q16">
            <v>2.0464716655749267</v>
          </cell>
          <cell r="R16">
            <v>0</v>
          </cell>
          <cell r="T16">
            <v>-132.56977982524498</v>
          </cell>
          <cell r="U16">
            <v>-132.56977982524495</v>
          </cell>
          <cell r="V16">
            <v>0</v>
          </cell>
          <cell r="W16">
            <v>206.82596687011255</v>
          </cell>
          <cell r="X16">
            <v>-2294.832225510952</v>
          </cell>
          <cell r="Y16">
            <v>-3784.0991010865851</v>
          </cell>
        </row>
        <row r="17">
          <cell r="D17" t="str">
            <v>UK Gas</v>
          </cell>
          <cell r="E17">
            <v>421.26694116726833</v>
          </cell>
          <cell r="G17" t="str">
            <v>European Gas</v>
          </cell>
          <cell r="H17">
            <v>-6.9783037743503833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1.6744382858962216E-13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T17">
            <v>-6.9783037743502154</v>
          </cell>
          <cell r="U17">
            <v>-6.9252469507349588</v>
          </cell>
          <cell r="V17">
            <v>0</v>
          </cell>
          <cell r="W17">
            <v>428.19218811800329</v>
          </cell>
          <cell r="X17">
            <v>563.74762584783252</v>
          </cell>
          <cell r="Y17">
            <v>578.41978449507963</v>
          </cell>
        </row>
        <row r="18">
          <cell r="D18" t="str">
            <v>Accrual</v>
          </cell>
          <cell r="E18">
            <v>6108.094945230494</v>
          </cell>
          <cell r="G18" t="str">
            <v>U.K. Power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T18">
            <v>0</v>
          </cell>
          <cell r="U18">
            <v>0</v>
          </cell>
          <cell r="V18">
            <v>0</v>
          </cell>
          <cell r="W18">
            <v>6108.094945230494</v>
          </cell>
          <cell r="X18">
            <v>0</v>
          </cell>
          <cell r="Y18">
            <v>1509.8721152037006</v>
          </cell>
        </row>
        <row r="19">
          <cell r="D19" t="str">
            <v>EuroP</v>
          </cell>
          <cell r="E19">
            <v>262212.59714198066</v>
          </cell>
          <cell r="G19" t="str">
            <v>Continental Power</v>
          </cell>
          <cell r="H19">
            <v>1914.8804286776342</v>
          </cell>
          <cell r="I19">
            <v>8.8122367459730579</v>
          </cell>
          <cell r="J19">
            <v>1.438331535418914E-3</v>
          </cell>
          <cell r="K19">
            <v>-37.105449204693514</v>
          </cell>
          <cell r="L19">
            <v>4.5456561761352647</v>
          </cell>
          <cell r="M19">
            <v>0</v>
          </cell>
          <cell r="N19">
            <v>491.75272646916693</v>
          </cell>
          <cell r="O19">
            <v>10.695746636136274</v>
          </cell>
          <cell r="P19">
            <v>0</v>
          </cell>
          <cell r="Q19">
            <v>69.764741269784821</v>
          </cell>
          <cell r="R19">
            <v>0</v>
          </cell>
          <cell r="T19">
            <v>2463.3475251016725</v>
          </cell>
          <cell r="U19">
            <v>2463.3545597433986</v>
          </cell>
          <cell r="V19">
            <v>0</v>
          </cell>
          <cell r="W19">
            <v>259749.24258223726</v>
          </cell>
          <cell r="X19">
            <v>6191.1764053792522</v>
          </cell>
          <cell r="Y19">
            <v>-2409.2161202921998</v>
          </cell>
        </row>
        <row r="20">
          <cell r="D20" t="str">
            <v>ContP</v>
          </cell>
          <cell r="E20">
            <v>-1037.3973039087148</v>
          </cell>
          <cell r="G20" t="str">
            <v>Continental Power</v>
          </cell>
          <cell r="H20">
            <v>-1.8862611056044529</v>
          </cell>
          <cell r="I20">
            <v>0</v>
          </cell>
          <cell r="J20">
            <v>0</v>
          </cell>
          <cell r="K20">
            <v>-0.16819245308770489</v>
          </cell>
          <cell r="L20">
            <v>-0.99054091968750158</v>
          </cell>
          <cell r="M20">
            <v>0</v>
          </cell>
          <cell r="N20">
            <v>-0.46695847057003692</v>
          </cell>
          <cell r="O20">
            <v>1.4117211645532845E-2</v>
          </cell>
          <cell r="P20">
            <v>0</v>
          </cell>
          <cell r="Q20">
            <v>5.6568281444518025</v>
          </cell>
          <cell r="R20">
            <v>0</v>
          </cell>
          <cell r="T20">
            <v>2.1589924071476387</v>
          </cell>
          <cell r="U20">
            <v>2.1589909031629304</v>
          </cell>
          <cell r="V20">
            <v>0</v>
          </cell>
          <cell r="W20">
            <v>-1039.5562948118777</v>
          </cell>
          <cell r="X20">
            <v>158.64618338973565</v>
          </cell>
          <cell r="Y20">
            <v>590.54453269073224</v>
          </cell>
        </row>
        <row r="21">
          <cell r="D21" t="str">
            <v>ContP</v>
          </cell>
          <cell r="E21">
            <v>764.64637834897997</v>
          </cell>
          <cell r="G21" t="str">
            <v>Continental Power</v>
          </cell>
          <cell r="H21">
            <v>44.775212841188043</v>
          </cell>
          <cell r="I21">
            <v>-1.3256130858209008</v>
          </cell>
          <cell r="J21">
            <v>4.4441044547048243</v>
          </cell>
          <cell r="K21">
            <v>1.7387869714526398</v>
          </cell>
          <cell r="L21">
            <v>1.2120311291374235</v>
          </cell>
          <cell r="M21">
            <v>0</v>
          </cell>
          <cell r="N21">
            <v>0</v>
          </cell>
          <cell r="O21">
            <v>7.6702020750455443E-4</v>
          </cell>
          <cell r="P21">
            <v>0</v>
          </cell>
          <cell r="Q21">
            <v>-1.2181147699175403</v>
          </cell>
          <cell r="R21">
            <v>0</v>
          </cell>
          <cell r="T21">
            <v>49.627174560952</v>
          </cell>
          <cell r="U21">
            <v>49.627174561699462</v>
          </cell>
          <cell r="V21">
            <v>0</v>
          </cell>
          <cell r="W21">
            <v>715.0192037872805</v>
          </cell>
          <cell r="X21">
            <v>28.438070707113074</v>
          </cell>
          <cell r="Y21">
            <v>311.95571628253128</v>
          </cell>
        </row>
        <row r="22">
          <cell r="D22" t="str">
            <v>ContP</v>
          </cell>
          <cell r="E22">
            <v>1367.8520803262218</v>
          </cell>
          <cell r="G22" t="str">
            <v>Continental Power</v>
          </cell>
          <cell r="H22">
            <v>43.336219235347748</v>
          </cell>
          <cell r="I22">
            <v>-8.8698763191031582E-5</v>
          </cell>
          <cell r="J22">
            <v>1.2412663903401724</v>
          </cell>
          <cell r="K22">
            <v>0.19722397354276228</v>
          </cell>
          <cell r="L22">
            <v>-4.0602977785288212</v>
          </cell>
          <cell r="M22">
            <v>0</v>
          </cell>
          <cell r="N22">
            <v>-7.3608144382512677</v>
          </cell>
          <cell r="O22">
            <v>0</v>
          </cell>
          <cell r="P22">
            <v>0</v>
          </cell>
          <cell r="Q22">
            <v>4.9711073287727929</v>
          </cell>
          <cell r="R22">
            <v>0</v>
          </cell>
          <cell r="T22">
            <v>38.324616012460197</v>
          </cell>
          <cell r="U22">
            <v>38.324616016399432</v>
          </cell>
          <cell r="V22">
            <v>0</v>
          </cell>
          <cell r="W22">
            <v>1329.5274643098223</v>
          </cell>
          <cell r="X22">
            <v>815.99520276166481</v>
          </cell>
          <cell r="Y22">
            <v>1312.7473535510749</v>
          </cell>
        </row>
        <row r="23">
          <cell r="D23" t="str">
            <v>ContP</v>
          </cell>
          <cell r="E23">
            <v>873.82155276662183</v>
          </cell>
          <cell r="G23" t="str">
            <v>Continental Power</v>
          </cell>
          <cell r="H23">
            <v>1.5012362827048458</v>
          </cell>
          <cell r="I23">
            <v>0</v>
          </cell>
          <cell r="J23">
            <v>0</v>
          </cell>
          <cell r="K23">
            <v>1.5590625225115503E-3</v>
          </cell>
          <cell r="L23">
            <v>1.2278661079271942</v>
          </cell>
          <cell r="M23">
            <v>0</v>
          </cell>
          <cell r="N23">
            <v>871.10870315981856</v>
          </cell>
          <cell r="O23">
            <v>-1.7811846351701403E-2</v>
          </cell>
          <cell r="P23">
            <v>0</v>
          </cell>
          <cell r="Q23">
            <v>0</v>
          </cell>
          <cell r="R23">
            <v>0</v>
          </cell>
          <cell r="T23">
            <v>873.82155276662138</v>
          </cell>
          <cell r="U23">
            <v>873.82155276662183</v>
          </cell>
          <cell r="V23">
            <v>0</v>
          </cell>
          <cell r="W23">
            <v>0</v>
          </cell>
          <cell r="X23">
            <v>873.82155276662183</v>
          </cell>
          <cell r="Y23">
            <v>873.82155276662183</v>
          </cell>
        </row>
        <row r="24">
          <cell r="D24" t="str">
            <v>ContP</v>
          </cell>
          <cell r="E24">
            <v>23775.491811302127</v>
          </cell>
          <cell r="G24" t="str">
            <v>Continental Power</v>
          </cell>
          <cell r="H24">
            <v>1596.4898466278457</v>
          </cell>
          <cell r="I24">
            <v>38.002966137959838</v>
          </cell>
          <cell r="J24">
            <v>24.188866074903732</v>
          </cell>
          <cell r="K24">
            <v>-6.3264335117566475</v>
          </cell>
          <cell r="L24">
            <v>72.339854646922518</v>
          </cell>
          <cell r="M24">
            <v>0</v>
          </cell>
          <cell r="N24">
            <v>78.380689361307645</v>
          </cell>
          <cell r="O24">
            <v>-68.425337673945606</v>
          </cell>
          <cell r="P24">
            <v>0</v>
          </cell>
          <cell r="Q24">
            <v>-81.154635802269908</v>
          </cell>
          <cell r="R24">
            <v>0</v>
          </cell>
          <cell r="T24">
            <v>1653.4958158609672</v>
          </cell>
          <cell r="U24">
            <v>1653.4958128568323</v>
          </cell>
          <cell r="V24">
            <v>0</v>
          </cell>
          <cell r="W24">
            <v>22121.995998445294</v>
          </cell>
          <cell r="X24">
            <v>-1715.8691034213273</v>
          </cell>
          <cell r="Y24">
            <v>-1408.3312602144979</v>
          </cell>
        </row>
        <row r="25">
          <cell r="D25" t="str">
            <v>ContP</v>
          </cell>
          <cell r="E25">
            <v>-47.588668761659221</v>
          </cell>
          <cell r="G25" t="str">
            <v>Nordic Power</v>
          </cell>
          <cell r="H25">
            <v>4.6124007393770281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T25">
            <v>4.6124007393770281</v>
          </cell>
          <cell r="U25">
            <v>4.6124007393770299</v>
          </cell>
          <cell r="V25">
            <v>0</v>
          </cell>
          <cell r="W25">
            <v>-52.201069501036251</v>
          </cell>
          <cell r="X25">
            <v>16.559446725995372</v>
          </cell>
          <cell r="Y25">
            <v>135.04766127879603</v>
          </cell>
        </row>
        <row r="26">
          <cell r="D26" t="str">
            <v>ContP</v>
          </cell>
          <cell r="E26">
            <v>-11.380249139915787</v>
          </cell>
          <cell r="G26" t="str">
            <v>European Gas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T26">
            <v>0</v>
          </cell>
          <cell r="U26">
            <v>0</v>
          </cell>
          <cell r="V26">
            <v>0</v>
          </cell>
          <cell r="W26">
            <v>-11.380249139915787</v>
          </cell>
          <cell r="X26">
            <v>0</v>
          </cell>
          <cell r="Y26">
            <v>0</v>
          </cell>
        </row>
        <row r="27">
          <cell r="D27" t="str">
            <v>ScP</v>
          </cell>
          <cell r="E27">
            <v>-25057.529412692689</v>
          </cell>
          <cell r="G27" t="str">
            <v>European Gas</v>
          </cell>
          <cell r="H27">
            <v>-943.93277990556044</v>
          </cell>
          <cell r="I27">
            <v>71.028592182370076</v>
          </cell>
          <cell r="J27">
            <v>0</v>
          </cell>
          <cell r="K27">
            <v>-89.19412743126901</v>
          </cell>
          <cell r="L27">
            <v>27.036616667432046</v>
          </cell>
          <cell r="M27">
            <v>0</v>
          </cell>
          <cell r="N27">
            <v>198.45879028180545</v>
          </cell>
          <cell r="O27">
            <v>0</v>
          </cell>
          <cell r="P27">
            <v>-0.34060172484064311</v>
          </cell>
          <cell r="Q27">
            <v>-202.98560112336233</v>
          </cell>
          <cell r="R27">
            <v>0</v>
          </cell>
          <cell r="T27">
            <v>-939.92911105342489</v>
          </cell>
          <cell r="U27">
            <v>-939.92911105344319</v>
          </cell>
          <cell r="V27">
            <v>0</v>
          </cell>
          <cell r="W27">
            <v>-24117.600301639246</v>
          </cell>
          <cell r="X27">
            <v>-4642.3637435866231</v>
          </cell>
          <cell r="Y27">
            <v>-11464.168356349228</v>
          </cell>
        </row>
        <row r="28">
          <cell r="D28" t="str">
            <v>ScP</v>
          </cell>
          <cell r="E28">
            <v>1872.1154674659588</v>
          </cell>
          <cell r="G28" t="str">
            <v>U.K. Power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1872.1154674659588</v>
          </cell>
          <cell r="X28">
            <v>1872.1154674659588</v>
          </cell>
          <cell r="Y28">
            <v>1872.1154674659588</v>
          </cell>
        </row>
        <row r="29">
          <cell r="D29" t="str">
            <v>Eastern Gas</v>
          </cell>
          <cell r="E29">
            <v>18108.849838939874</v>
          </cell>
          <cell r="G29" t="str">
            <v>European Gas</v>
          </cell>
          <cell r="H29">
            <v>93.096508309938798</v>
          </cell>
          <cell r="I29">
            <v>-0.64094328482940721</v>
          </cell>
          <cell r="J29">
            <v>-1831.3817903145059</v>
          </cell>
          <cell r="K29">
            <v>21.049163024133943</v>
          </cell>
          <cell r="L29">
            <v>0</v>
          </cell>
          <cell r="M29">
            <v>0</v>
          </cell>
          <cell r="N29">
            <v>-6.5145005761943181E-2</v>
          </cell>
          <cell r="O29">
            <v>-155.35845212324853</v>
          </cell>
          <cell r="P29">
            <v>0</v>
          </cell>
          <cell r="Q29">
            <v>-2692.0702404502613</v>
          </cell>
          <cell r="R29">
            <v>0</v>
          </cell>
          <cell r="T29">
            <v>-4565.3708998445345</v>
          </cell>
          <cell r="U29">
            <v>-4565.370899844529</v>
          </cell>
          <cell r="V29">
            <v>0</v>
          </cell>
          <cell r="W29">
            <v>22674.220738784403</v>
          </cell>
          <cell r="X29">
            <v>-1821.5658753247926</v>
          </cell>
          <cell r="Y29">
            <v>234.43358619137871</v>
          </cell>
        </row>
        <row r="30">
          <cell r="D30" t="str">
            <v>Eastern Power</v>
          </cell>
          <cell r="E30">
            <v>-6840.2967021011536</v>
          </cell>
          <cell r="G30" t="str">
            <v>U.K. Power</v>
          </cell>
          <cell r="H30">
            <v>78.887391022590521</v>
          </cell>
          <cell r="I30">
            <v>-108.30179537304585</v>
          </cell>
          <cell r="J30">
            <v>23207.225479941786</v>
          </cell>
          <cell r="K30">
            <v>21.049163024133943</v>
          </cell>
          <cell r="L30">
            <v>0</v>
          </cell>
          <cell r="M30">
            <v>0</v>
          </cell>
          <cell r="N30">
            <v>-6.5145005761943181E-2</v>
          </cell>
          <cell r="O30">
            <v>-155.35845212324853</v>
          </cell>
          <cell r="P30">
            <v>0</v>
          </cell>
          <cell r="Q30">
            <v>-2692.0702404502613</v>
          </cell>
          <cell r="R30">
            <v>0</v>
          </cell>
          <cell r="T30">
            <v>20351.36640103619</v>
          </cell>
          <cell r="U30">
            <v>20351.366401036197</v>
          </cell>
          <cell r="V30">
            <v>0</v>
          </cell>
          <cell r="W30">
            <v>-27191.663103137351</v>
          </cell>
          <cell r="X30">
            <v>20020.862908687599</v>
          </cell>
          <cell r="Y30">
            <v>21105.7083062577</v>
          </cell>
        </row>
        <row r="31">
          <cell r="D31" t="str">
            <v>Eastern Gas</v>
          </cell>
          <cell r="E31">
            <v>6234.2524773893165</v>
          </cell>
          <cell r="G31" t="str">
            <v>European Gas</v>
          </cell>
          <cell r="H31">
            <v>38.593587245535396</v>
          </cell>
          <cell r="I31">
            <v>-0.70043602090402379</v>
          </cell>
          <cell r="J31">
            <v>-1508.2769134757073</v>
          </cell>
          <cell r="K31">
            <v>17.052215411010764</v>
          </cell>
          <cell r="L31">
            <v>0</v>
          </cell>
          <cell r="M31">
            <v>0</v>
          </cell>
          <cell r="N31">
            <v>-2.9612362122202369E-2</v>
          </cell>
          <cell r="O31">
            <v>-134.67019367914065</v>
          </cell>
          <cell r="P31">
            <v>0</v>
          </cell>
          <cell r="Q31">
            <v>-2690.8244266656316</v>
          </cell>
          <cell r="R31">
            <v>0</v>
          </cell>
          <cell r="T31">
            <v>-4278.8557795469596</v>
          </cell>
          <cell r="U31">
            <v>-4278.8557795469605</v>
          </cell>
          <cell r="V31">
            <v>0</v>
          </cell>
          <cell r="W31">
            <v>10513.108256936277</v>
          </cell>
          <cell r="X31">
            <v>-25.188620302578808</v>
          </cell>
          <cell r="Y31">
            <v>798.41204883471255</v>
          </cell>
        </row>
        <row r="32">
          <cell r="D32" t="str">
            <v>Eastern Power</v>
          </cell>
          <cell r="E32">
            <v>-8673.4860846980337</v>
          </cell>
          <cell r="G32" t="str">
            <v>European Liquids</v>
          </cell>
          <cell r="H32">
            <v>38.247076880171896</v>
          </cell>
          <cell r="I32">
            <v>-55.741526801951295</v>
          </cell>
          <cell r="J32">
            <v>25105.333484299572</v>
          </cell>
          <cell r="K32">
            <v>17.052215411010764</v>
          </cell>
          <cell r="L32">
            <v>0</v>
          </cell>
          <cell r="M32">
            <v>0</v>
          </cell>
          <cell r="N32">
            <v>-2.9612362122202369E-2</v>
          </cell>
          <cell r="O32">
            <v>-134.67019367914065</v>
          </cell>
          <cell r="P32">
            <v>0</v>
          </cell>
          <cell r="Q32">
            <v>-2690.8244266656316</v>
          </cell>
          <cell r="R32">
            <v>0</v>
          </cell>
          <cell r="T32">
            <v>22279.36701708191</v>
          </cell>
          <cell r="U32">
            <v>22279.367017081917</v>
          </cell>
          <cell r="V32">
            <v>0</v>
          </cell>
          <cell r="W32">
            <v>-30952.853101779951</v>
          </cell>
          <cell r="X32">
            <v>21995.904460369093</v>
          </cell>
          <cell r="Y32">
            <v>22151.04058658053</v>
          </cell>
        </row>
        <row r="33">
          <cell r="D33" t="str">
            <v>Other</v>
          </cell>
          <cell r="E33">
            <v>-259.59942576316678</v>
          </cell>
          <cell r="G33" t="str">
            <v>European Gas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V33">
            <v>0</v>
          </cell>
          <cell r="W33">
            <v>-259.59942576316678</v>
          </cell>
          <cell r="X33">
            <v>0</v>
          </cell>
          <cell r="Y33">
            <v>-35.92701979959287</v>
          </cell>
        </row>
        <row r="34">
          <cell r="D34" t="str">
            <v>Other</v>
          </cell>
          <cell r="E34">
            <v>-259.56555444277865</v>
          </cell>
          <cell r="G34" t="str">
            <v>U.K. Power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T34">
            <v>0</v>
          </cell>
          <cell r="U34">
            <v>0</v>
          </cell>
          <cell r="V34">
            <v>0</v>
          </cell>
          <cell r="W34">
            <v>-259.56555444277865</v>
          </cell>
          <cell r="X34">
            <v>0</v>
          </cell>
          <cell r="Y34">
            <v>-35.92701979959287</v>
          </cell>
        </row>
        <row r="35">
          <cell r="D35" t="str">
            <v>Other</v>
          </cell>
          <cell r="E35">
            <v>4617.2675982009814</v>
          </cell>
          <cell r="G35" t="str">
            <v>U.K. Power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T35">
            <v>0</v>
          </cell>
          <cell r="U35">
            <v>0</v>
          </cell>
          <cell r="V35">
            <v>0</v>
          </cell>
          <cell r="W35">
            <v>4617.2675982009814</v>
          </cell>
          <cell r="X35">
            <v>0</v>
          </cell>
          <cell r="Y35">
            <v>-298.94593544275813</v>
          </cell>
        </row>
        <row r="36">
          <cell r="D36" t="str">
            <v>Other</v>
          </cell>
          <cell r="E36">
            <v>5483.4202393336445</v>
          </cell>
          <cell r="G36" t="str">
            <v>European Gas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V36">
            <v>0</v>
          </cell>
          <cell r="W36">
            <v>5483.4202393336445</v>
          </cell>
          <cell r="X36">
            <v>0</v>
          </cell>
          <cell r="Y36">
            <v>557.19456541398631</v>
          </cell>
        </row>
        <row r="37">
          <cell r="D37" t="str">
            <v>Other</v>
          </cell>
          <cell r="E37">
            <v>5905.4618675785305</v>
          </cell>
          <cell r="G37" t="str">
            <v>European Liquids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T37">
            <v>0</v>
          </cell>
          <cell r="U37">
            <v>0</v>
          </cell>
          <cell r="V37">
            <v>0</v>
          </cell>
          <cell r="W37">
            <v>5905.4618675785305</v>
          </cell>
          <cell r="X37">
            <v>-1123.3369291621718</v>
          </cell>
          <cell r="Y37">
            <v>-1400.3693796265679</v>
          </cell>
        </row>
        <row r="38">
          <cell r="D38" t="str">
            <v>Other</v>
          </cell>
          <cell r="E38">
            <v>-6884.7126435025539</v>
          </cell>
          <cell r="G38" t="str">
            <v>Nordic Power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T38">
            <v>0</v>
          </cell>
          <cell r="U38">
            <v>0</v>
          </cell>
          <cell r="V38">
            <v>0</v>
          </cell>
          <cell r="W38">
            <v>-6884.7126435025539</v>
          </cell>
          <cell r="X38">
            <v>-1123.3369291621718</v>
          </cell>
          <cell r="Y38">
            <v>-1987.0399421026405</v>
          </cell>
        </row>
        <row r="39">
          <cell r="D39" t="str">
            <v>Other</v>
          </cell>
          <cell r="E39">
            <v>-6448.8981882706221</v>
          </cell>
          <cell r="G39" t="str">
            <v>U.K. Power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  <cell r="U39">
            <v>0</v>
          </cell>
          <cell r="V39">
            <v>0</v>
          </cell>
          <cell r="W39">
            <v>-6448.8981882706221</v>
          </cell>
          <cell r="X39">
            <v>-1123.3369291621718</v>
          </cell>
          <cell r="Y39">
            <v>-1551.2254868707087</v>
          </cell>
        </row>
        <row r="40">
          <cell r="D40" t="str">
            <v>ScP</v>
          </cell>
          <cell r="E40">
            <v>-125.99267885489215</v>
          </cell>
          <cell r="G40" t="str">
            <v>European Gas</v>
          </cell>
          <cell r="H40">
            <v>18.056849466914166</v>
          </cell>
          <cell r="I40">
            <v>0</v>
          </cell>
          <cell r="J40">
            <v>0</v>
          </cell>
          <cell r="K40">
            <v>-1.9078613293156521</v>
          </cell>
          <cell r="L40">
            <v>-0.27167042540427827</v>
          </cell>
          <cell r="M40">
            <v>0</v>
          </cell>
          <cell r="N40">
            <v>12.98858969117212</v>
          </cell>
          <cell r="O40">
            <v>0</v>
          </cell>
          <cell r="P40">
            <v>0</v>
          </cell>
          <cell r="Q40">
            <v>-3.9676623226342489</v>
          </cell>
          <cell r="R40">
            <v>0</v>
          </cell>
          <cell r="T40">
            <v>24.89824508073211</v>
          </cell>
          <cell r="U40">
            <v>24.893084098196937</v>
          </cell>
          <cell r="V40">
            <v>0</v>
          </cell>
          <cell r="W40">
            <v>-150.88576295308908</v>
          </cell>
          <cell r="X40">
            <v>-79.752742939598647</v>
          </cell>
          <cell r="Y40">
            <v>-232.28200226352192</v>
          </cell>
        </row>
        <row r="41">
          <cell r="D41" t="str">
            <v>Other</v>
          </cell>
          <cell r="E41">
            <v>-411.83272992709436</v>
          </cell>
          <cell r="G41" t="str">
            <v>U.K. Power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V41">
            <v>0</v>
          </cell>
          <cell r="W41">
            <v>-411.83272992709436</v>
          </cell>
          <cell r="X41">
            <v>0</v>
          </cell>
          <cell r="Y41">
            <v>-203.74571685642331</v>
          </cell>
        </row>
        <row r="42">
          <cell r="D42" t="str">
            <v>Interest rate</v>
          </cell>
          <cell r="E42">
            <v>13544.793886946411</v>
          </cell>
          <cell r="G42" t="str">
            <v>European Gas</v>
          </cell>
          <cell r="H42">
            <v>0</v>
          </cell>
          <cell r="I42">
            <v>0</v>
          </cell>
          <cell r="J42">
            <v>0</v>
          </cell>
          <cell r="K42">
            <v>71.916576770945696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T42">
            <v>71.916576770945696</v>
          </cell>
          <cell r="U42">
            <v>71.916576770945539</v>
          </cell>
          <cell r="V42">
            <v>0</v>
          </cell>
          <cell r="W42">
            <v>13472.877310175465</v>
          </cell>
          <cell r="X42">
            <v>1534.8828368589536</v>
          </cell>
          <cell r="Y42">
            <v>5006.0354034318789</v>
          </cell>
        </row>
        <row r="43">
          <cell r="D43" t="str">
            <v>Interest rate</v>
          </cell>
          <cell r="E43">
            <v>30497.9792475473</v>
          </cell>
          <cell r="G43" t="str">
            <v>U.K. Power</v>
          </cell>
          <cell r="H43">
            <v>0</v>
          </cell>
          <cell r="I43">
            <v>0</v>
          </cell>
          <cell r="J43">
            <v>0</v>
          </cell>
          <cell r="K43">
            <v>71.916576770945696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T43">
            <v>71.916576770945696</v>
          </cell>
          <cell r="U43">
            <v>71.916576770941901</v>
          </cell>
          <cell r="V43">
            <v>0</v>
          </cell>
          <cell r="W43">
            <v>30426.062670776359</v>
          </cell>
          <cell r="X43">
            <v>2245.8891170701336</v>
          </cell>
          <cell r="Y43">
            <v>9751.2634171762802</v>
          </cell>
        </row>
        <row r="44">
          <cell r="D44" t="str">
            <v>Interest rate</v>
          </cell>
          <cell r="E44">
            <v>6176.2939999999999</v>
          </cell>
          <cell r="G44" t="str">
            <v>U.K. Power</v>
          </cell>
          <cell r="H44">
            <v>0</v>
          </cell>
          <cell r="I44">
            <v>0</v>
          </cell>
          <cell r="J44">
            <v>0</v>
          </cell>
          <cell r="K44">
            <v>23.038768847763539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T44">
            <v>23.038768847763539</v>
          </cell>
          <cell r="U44">
            <v>23.03899999999976</v>
          </cell>
          <cell r="V44">
            <v>0</v>
          </cell>
          <cell r="W44">
            <v>6153.2550000000001</v>
          </cell>
          <cell r="X44">
            <v>435.23899999999958</v>
          </cell>
          <cell r="Y44">
            <v>1840.7420000000002</v>
          </cell>
        </row>
        <row r="45">
          <cell r="D45" t="str">
            <v>Interest rate</v>
          </cell>
          <cell r="E45">
            <v>2623.5331497954621</v>
          </cell>
          <cell r="G45" t="str">
            <v>European Gas</v>
          </cell>
          <cell r="H45">
            <v>0</v>
          </cell>
          <cell r="I45">
            <v>0</v>
          </cell>
          <cell r="J45">
            <v>0</v>
          </cell>
          <cell r="K45">
            <v>7.1595083799778836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T45">
            <v>7.1595083799778836</v>
          </cell>
          <cell r="U45">
            <v>7.1595083799784334</v>
          </cell>
          <cell r="V45">
            <v>0</v>
          </cell>
          <cell r="W45">
            <v>2616.3736414154837</v>
          </cell>
          <cell r="X45">
            <v>142.7045498773559</v>
          </cell>
          <cell r="Y45">
            <v>643.33286097327004</v>
          </cell>
        </row>
        <row r="46">
          <cell r="D46" t="str">
            <v>Coca</v>
          </cell>
          <cell r="E46">
            <v>2.0759456718639768</v>
          </cell>
          <cell r="G46" t="str">
            <v>U.K. Power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T46">
            <v>0</v>
          </cell>
          <cell r="U46">
            <v>0</v>
          </cell>
          <cell r="V46">
            <v>0</v>
          </cell>
          <cell r="W46">
            <v>2.0759456718639768</v>
          </cell>
          <cell r="X46">
            <v>0</v>
          </cell>
          <cell r="Y46">
            <v>-89.490874100374924</v>
          </cell>
        </row>
        <row r="47">
          <cell r="D47" t="str">
            <v>Coca</v>
          </cell>
          <cell r="E47">
            <v>-4.4077934152439298</v>
          </cell>
          <cell r="G47" t="str">
            <v>Metals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T47">
            <v>0</v>
          </cell>
          <cell r="U47">
            <v>0</v>
          </cell>
          <cell r="V47">
            <v>0</v>
          </cell>
          <cell r="W47">
            <v>-4.4077934152439298</v>
          </cell>
          <cell r="X47">
            <v>0</v>
          </cell>
          <cell r="Y47">
            <v>56.481817394989591</v>
          </cell>
        </row>
        <row r="48">
          <cell r="D48" t="str">
            <v>Coca</v>
          </cell>
          <cell r="E48">
            <v>-0.61365146046350105</v>
          </cell>
          <cell r="G48" t="str">
            <v>U.K. Power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T48">
            <v>0</v>
          </cell>
          <cell r="U48">
            <v>0</v>
          </cell>
          <cell r="V48">
            <v>0</v>
          </cell>
          <cell r="W48">
            <v>-0.61365146046350105</v>
          </cell>
          <cell r="X48">
            <v>0</v>
          </cell>
          <cell r="Y48">
            <v>-111.61804546018071</v>
          </cell>
        </row>
        <row r="49">
          <cell r="D49" t="str">
            <v>Coca</v>
          </cell>
          <cell r="E49">
            <v>4.6552017866471829</v>
          </cell>
          <cell r="G49" t="str">
            <v>European Gas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V49">
            <v>0</v>
          </cell>
          <cell r="W49">
            <v>4.6552017866471829</v>
          </cell>
          <cell r="X49">
            <v>0</v>
          </cell>
          <cell r="Y49">
            <v>-395.13630604960127</v>
          </cell>
        </row>
        <row r="50">
          <cell r="D50" t="str">
            <v>Coca</v>
          </cell>
          <cell r="E50">
            <v>-28076.457300217287</v>
          </cell>
          <cell r="G50" t="str">
            <v>Credit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-91.033057653129106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T50">
            <v>-91.033057653129106</v>
          </cell>
          <cell r="U50">
            <v>-91.033057653130527</v>
          </cell>
          <cell r="V50">
            <v>0</v>
          </cell>
          <cell r="W50">
            <v>-27985.424242564157</v>
          </cell>
          <cell r="X50">
            <v>-1638.5950377562367</v>
          </cell>
          <cell r="Y50">
            <v>-7778.3271439856289</v>
          </cell>
        </row>
        <row r="51">
          <cell r="D51" t="str">
            <v>Coca</v>
          </cell>
          <cell r="E51">
            <v>15455.85119102192</v>
          </cell>
          <cell r="G51" t="str">
            <v>Credit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200.37733559033461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T51">
            <v>200.37733559033461</v>
          </cell>
          <cell r="U51">
            <v>200.37733559033586</v>
          </cell>
          <cell r="V51">
            <v>0</v>
          </cell>
          <cell r="W51">
            <v>15255.473855431585</v>
          </cell>
          <cell r="X51">
            <v>806.76429746832582</v>
          </cell>
          <cell r="Y51">
            <v>4853.8666310219196</v>
          </cell>
        </row>
        <row r="52">
          <cell r="D52" t="str">
            <v>Inflation</v>
          </cell>
          <cell r="E52">
            <v>-9055.3004061477277</v>
          </cell>
          <cell r="G52" t="str">
            <v>Credit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-9055.3004061477277</v>
          </cell>
          <cell r="X52">
            <v>0</v>
          </cell>
          <cell r="Y52">
            <v>-1362.1577763382575</v>
          </cell>
        </row>
        <row r="53">
          <cell r="D53" t="str">
            <v>Inflation</v>
          </cell>
          <cell r="E53">
            <v>2086.4283682362784</v>
          </cell>
          <cell r="G53" t="str">
            <v>U.K. Power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T53">
            <v>0</v>
          </cell>
          <cell r="U53">
            <v>0</v>
          </cell>
          <cell r="V53">
            <v>0</v>
          </cell>
          <cell r="W53">
            <v>2086.4283682362784</v>
          </cell>
          <cell r="X53">
            <v>0</v>
          </cell>
          <cell r="Y53">
            <v>731.03879083407264</v>
          </cell>
        </row>
        <row r="54">
          <cell r="D54" t="str">
            <v>CT</v>
          </cell>
          <cell r="E54">
            <v>18671.355526179621</v>
          </cell>
          <cell r="G54" t="str">
            <v>Merchanting</v>
          </cell>
          <cell r="H54">
            <v>-1356.042476321494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T54">
            <v>-1356.042476321494</v>
          </cell>
          <cell r="U54">
            <v>-1356.0424763214833</v>
          </cell>
          <cell r="V54">
            <v>0</v>
          </cell>
          <cell r="W54">
            <v>20027.398002501104</v>
          </cell>
          <cell r="X54">
            <v>728.55811133820316</v>
          </cell>
          <cell r="Y54">
            <v>-2281.2804856072107</v>
          </cell>
        </row>
        <row r="55">
          <cell r="D55" t="str">
            <v>DT</v>
          </cell>
          <cell r="E55">
            <v>5529.5240426704841</v>
          </cell>
          <cell r="G55" t="str">
            <v>Merchanting</v>
          </cell>
          <cell r="H55">
            <v>1567.9904675502628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T55">
            <v>1567.9904675502628</v>
          </cell>
          <cell r="U55">
            <v>1567.9904675502635</v>
          </cell>
          <cell r="V55">
            <v>0</v>
          </cell>
          <cell r="W55">
            <v>3961.5335751202206</v>
          </cell>
          <cell r="X55">
            <v>3521.0768471088445</v>
          </cell>
          <cell r="Y55">
            <v>2652.4561469691216</v>
          </cell>
        </row>
        <row r="56">
          <cell r="D56" t="str">
            <v>CT</v>
          </cell>
          <cell r="E56">
            <v>1047.5059089999991</v>
          </cell>
          <cell r="G56" t="str">
            <v>Merchanting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U56">
            <v>0</v>
          </cell>
          <cell r="V56">
            <v>0</v>
          </cell>
          <cell r="W56">
            <v>1047.5059089999991</v>
          </cell>
          <cell r="X56">
            <v>0</v>
          </cell>
          <cell r="Y56">
            <v>46.261359999999968</v>
          </cell>
        </row>
        <row r="57">
          <cell r="D57" t="str">
            <v>CB</v>
          </cell>
          <cell r="E57">
            <v>354.21993297634106</v>
          </cell>
          <cell r="G57" t="str">
            <v>Metals</v>
          </cell>
          <cell r="H57">
            <v>-21.499457630687044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T57">
            <v>-21.499457630687044</v>
          </cell>
          <cell r="U57">
            <v>-21.499457630686948</v>
          </cell>
          <cell r="V57">
            <v>0</v>
          </cell>
          <cell r="W57">
            <v>375.719390607028</v>
          </cell>
          <cell r="X57">
            <v>553.9144906575691</v>
          </cell>
          <cell r="Y57">
            <v>305.23871445872504</v>
          </cell>
        </row>
        <row r="58">
          <cell r="D58" t="str">
            <v>Coca</v>
          </cell>
          <cell r="E58">
            <v>17392.514999999999</v>
          </cell>
          <cell r="G58" t="str">
            <v>Metals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U58">
            <v>0</v>
          </cell>
          <cell r="V58">
            <v>0</v>
          </cell>
          <cell r="W58">
            <v>17392.514999999999</v>
          </cell>
          <cell r="X58">
            <v>0</v>
          </cell>
          <cell r="Y58">
            <v>-3334.9560000000019</v>
          </cell>
        </row>
        <row r="59">
          <cell r="D59" t="str">
            <v>Quoted</v>
          </cell>
          <cell r="E59">
            <v>10810.815380258993</v>
          </cell>
          <cell r="G59" t="str">
            <v>Metals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U59">
            <v>0</v>
          </cell>
          <cell r="V59">
            <v>0</v>
          </cell>
          <cell r="W59">
            <v>10810.815380258993</v>
          </cell>
          <cell r="X59">
            <v>0</v>
          </cell>
          <cell r="Y59">
            <v>8.4952144061389845E-4</v>
          </cell>
        </row>
        <row r="60">
          <cell r="D60" t="str">
            <v>Unquoted</v>
          </cell>
          <cell r="E60">
            <v>0</v>
          </cell>
          <cell r="G60" t="str">
            <v>Metals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D61" t="str">
            <v>Hedges</v>
          </cell>
          <cell r="E61">
            <v>-9397.0821106929525</v>
          </cell>
          <cell r="G61" t="str">
            <v>Metals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-9397.0821106929525</v>
          </cell>
          <cell r="X61">
            <v>0</v>
          </cell>
          <cell r="Y61">
            <v>0</v>
          </cell>
        </row>
        <row r="62">
          <cell r="D62" t="str">
            <v>MET</v>
          </cell>
          <cell r="E62">
            <v>29482</v>
          </cell>
          <cell r="G62" t="str">
            <v>Metals</v>
          </cell>
          <cell r="H62">
            <v>53.000000000000007</v>
          </cell>
          <cell r="I62">
            <v>17.100860000000001</v>
          </cell>
          <cell r="J62">
            <v>-30.328959999999999</v>
          </cell>
          <cell r="K62">
            <v>9.0909999999999993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T62">
            <v>48.862900000000018</v>
          </cell>
          <cell r="U62">
            <v>49</v>
          </cell>
          <cell r="V62">
            <v>0</v>
          </cell>
          <cell r="W62">
            <v>29433</v>
          </cell>
          <cell r="X62">
            <v>1930</v>
          </cell>
          <cell r="Y62">
            <v>864</v>
          </cell>
        </row>
        <row r="63">
          <cell r="D63" t="str">
            <v>MET</v>
          </cell>
          <cell r="E63">
            <v>3774</v>
          </cell>
          <cell r="G63" t="str">
            <v>Metals</v>
          </cell>
          <cell r="H63">
            <v>-28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T63">
            <v>-28</v>
          </cell>
          <cell r="U63">
            <v>-28</v>
          </cell>
          <cell r="V63">
            <v>0</v>
          </cell>
          <cell r="W63">
            <v>3802</v>
          </cell>
          <cell r="X63">
            <v>54.511430000000026</v>
          </cell>
          <cell r="Y63">
            <v>658</v>
          </cell>
        </row>
        <row r="64">
          <cell r="D64" t="str">
            <v>MET</v>
          </cell>
          <cell r="E64">
            <v>-8864.266999999998</v>
          </cell>
          <cell r="G64" t="str">
            <v>Metals</v>
          </cell>
          <cell r="H64">
            <v>-8.5830000000000002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T64">
            <v>-8.5830000000000002</v>
          </cell>
          <cell r="U64">
            <v>-8.5830000000005384</v>
          </cell>
          <cell r="V64">
            <v>0</v>
          </cell>
          <cell r="W64">
            <v>-8855.6839999999975</v>
          </cell>
          <cell r="X64">
            <v>-216.84299999999891</v>
          </cell>
          <cell r="Y64">
            <v>-2284.9869999999983</v>
          </cell>
        </row>
        <row r="65">
          <cell r="D65" t="str">
            <v>MET</v>
          </cell>
          <cell r="E65">
            <v>15331</v>
          </cell>
          <cell r="G65" t="str">
            <v>Metals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T65">
            <v>0</v>
          </cell>
          <cell r="U65">
            <v>0</v>
          </cell>
          <cell r="V65">
            <v>0</v>
          </cell>
          <cell r="W65">
            <v>15331</v>
          </cell>
          <cell r="X65">
            <v>0</v>
          </cell>
          <cell r="Y65">
            <v>909</v>
          </cell>
        </row>
        <row r="66">
          <cell r="D66" t="str">
            <v>MET</v>
          </cell>
          <cell r="E66">
            <v>295</v>
          </cell>
          <cell r="G66" t="str">
            <v>Australian Power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0</v>
          </cell>
          <cell r="V66">
            <v>0</v>
          </cell>
          <cell r="W66">
            <v>295</v>
          </cell>
          <cell r="X66">
            <v>0</v>
          </cell>
          <cell r="Y66">
            <v>0</v>
          </cell>
        </row>
        <row r="67">
          <cell r="D67" t="str">
            <v>MET</v>
          </cell>
          <cell r="E67">
            <v>-18948</v>
          </cell>
          <cell r="G67" t="str">
            <v>Japanese Power</v>
          </cell>
          <cell r="H67">
            <v>35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T67">
            <v>35</v>
          </cell>
          <cell r="U67">
            <v>35</v>
          </cell>
          <cell r="V67">
            <v>0</v>
          </cell>
          <cell r="W67">
            <v>-18983</v>
          </cell>
          <cell r="X67">
            <v>4605</v>
          </cell>
          <cell r="Y67">
            <v>14704</v>
          </cell>
        </row>
        <row r="68">
          <cell r="D68" t="str">
            <v>MET</v>
          </cell>
          <cell r="E68">
            <v>4695</v>
          </cell>
          <cell r="G68" t="str">
            <v>European Gas</v>
          </cell>
          <cell r="H68">
            <v>26.999999999999996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T68">
            <v>26.999999999999996</v>
          </cell>
          <cell r="U68">
            <v>27</v>
          </cell>
          <cell r="V68">
            <v>0</v>
          </cell>
          <cell r="W68">
            <v>4668</v>
          </cell>
          <cell r="X68">
            <v>270</v>
          </cell>
          <cell r="Y68">
            <v>1350</v>
          </cell>
        </row>
        <row r="69">
          <cell r="D69" t="str">
            <v>MET</v>
          </cell>
          <cell r="E69">
            <v>9879</v>
          </cell>
          <cell r="G69" t="str">
            <v>U.K. Power</v>
          </cell>
          <cell r="H69">
            <v>-52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T69">
            <v>-52</v>
          </cell>
          <cell r="U69">
            <v>-52</v>
          </cell>
          <cell r="V69">
            <v>0</v>
          </cell>
          <cell r="W69">
            <v>9931</v>
          </cell>
          <cell r="X69">
            <v>657</v>
          </cell>
          <cell r="Y69">
            <v>3160</v>
          </cell>
        </row>
        <row r="70">
          <cell r="D70" t="str">
            <v>MET</v>
          </cell>
          <cell r="E70">
            <v>232</v>
          </cell>
          <cell r="G70" t="str">
            <v>European Gas</v>
          </cell>
          <cell r="H70">
            <v>3.9999999999999996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T70">
            <v>3.9999999999999996</v>
          </cell>
          <cell r="U70">
            <v>4</v>
          </cell>
          <cell r="V70">
            <v>0</v>
          </cell>
          <cell r="W70">
            <v>228</v>
          </cell>
          <cell r="X70">
            <v>26</v>
          </cell>
          <cell r="Y70">
            <v>382</v>
          </cell>
        </row>
        <row r="71">
          <cell r="D71" t="str">
            <v>MET</v>
          </cell>
          <cell r="E71">
            <v>2309.1158918030037</v>
          </cell>
          <cell r="G71" t="str">
            <v>U.K. Power</v>
          </cell>
          <cell r="H71">
            <v>1.7740326508523481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T71">
            <v>1.7740326508523481</v>
          </cell>
          <cell r="U71">
            <v>1.7740326508524049</v>
          </cell>
          <cell r="V71">
            <v>0</v>
          </cell>
          <cell r="W71">
            <v>2307.3418591521513</v>
          </cell>
          <cell r="X71">
            <v>508.71560386037709</v>
          </cell>
          <cell r="Y71">
            <v>441.22528301176226</v>
          </cell>
        </row>
        <row r="72">
          <cell r="D72" t="str">
            <v>EAUS</v>
          </cell>
          <cell r="E72">
            <v>11124.145124964016</v>
          </cell>
          <cell r="G72" t="str">
            <v>European Gas</v>
          </cell>
          <cell r="H72">
            <v>94.807666004205714</v>
          </cell>
          <cell r="I72">
            <v>2.9473631575205759</v>
          </cell>
          <cell r="J72">
            <v>-2.2088494091170436</v>
          </cell>
          <cell r="K72">
            <v>-4.2073910281884217</v>
          </cell>
          <cell r="L72">
            <v>-13.337168482793334</v>
          </cell>
          <cell r="M72">
            <v>0</v>
          </cell>
          <cell r="N72">
            <v>1063.3960626621708</v>
          </cell>
          <cell r="O72">
            <v>17.025646952520042</v>
          </cell>
          <cell r="P72">
            <v>0</v>
          </cell>
          <cell r="Q72">
            <v>-1.2505844374166029</v>
          </cell>
          <cell r="R72">
            <v>0</v>
          </cell>
          <cell r="T72">
            <v>1157.1727454189017</v>
          </cell>
          <cell r="U72">
            <v>1157.1730835261515</v>
          </cell>
          <cell r="V72">
            <v>0</v>
          </cell>
          <cell r="W72">
            <v>9966.9720414378644</v>
          </cell>
          <cell r="X72">
            <v>1570.3468836799539</v>
          </cell>
          <cell r="Y72">
            <v>2765.863715037729</v>
          </cell>
        </row>
        <row r="73">
          <cell r="D73" t="str">
            <v>JAP</v>
          </cell>
          <cell r="E73">
            <v>86.308008967855557</v>
          </cell>
          <cell r="G73" t="str">
            <v>U.K. Power</v>
          </cell>
          <cell r="H73">
            <v>-0.87766985201098602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T73">
            <v>-0.87766985201098602</v>
          </cell>
          <cell r="U73">
            <v>-0.87766985201099601</v>
          </cell>
          <cell r="V73">
            <v>0</v>
          </cell>
          <cell r="W73">
            <v>87.185678819866553</v>
          </cell>
          <cell r="X73">
            <v>-13.767127328272066</v>
          </cell>
          <cell r="Y73">
            <v>-6.5114410484743814</v>
          </cell>
        </row>
        <row r="74">
          <cell r="D74" t="str">
            <v>Watershed</v>
          </cell>
          <cell r="E74">
            <v>-22431.046161118597</v>
          </cell>
          <cell r="G74" t="str">
            <v>European Gas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V74">
            <v>0</v>
          </cell>
          <cell r="W74">
            <v>-22431.046161118597</v>
          </cell>
          <cell r="X74">
            <v>83.230671135840581</v>
          </cell>
          <cell r="Y74">
            <v>6789.2153174354753</v>
          </cell>
        </row>
        <row r="75">
          <cell r="D75" t="str">
            <v>Watershed</v>
          </cell>
          <cell r="E75">
            <v>-22431.024524973538</v>
          </cell>
          <cell r="G75" t="str">
            <v>U.K. Power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T75">
            <v>0</v>
          </cell>
          <cell r="U75">
            <v>0</v>
          </cell>
          <cell r="V75">
            <v>0</v>
          </cell>
          <cell r="W75">
            <v>-22431.024524973538</v>
          </cell>
          <cell r="X75">
            <v>83.230671135840581</v>
          </cell>
          <cell r="Y75">
            <v>6789.2153174354753</v>
          </cell>
        </row>
        <row r="76">
          <cell r="D76" t="str">
            <v>Watershed</v>
          </cell>
          <cell r="E76">
            <v>31258.647786869613</v>
          </cell>
          <cell r="G76" t="str">
            <v>U.K. Power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V76">
            <v>0</v>
          </cell>
          <cell r="W76">
            <v>31258.647786869613</v>
          </cell>
          <cell r="X76">
            <v>0</v>
          </cell>
          <cell r="Y76">
            <v>2285.5088097806547</v>
          </cell>
        </row>
        <row r="77">
          <cell r="D77" t="str">
            <v>Watershed</v>
          </cell>
          <cell r="E77">
            <v>31258.656027922214</v>
          </cell>
          <cell r="G77" t="str">
            <v>U.K. Power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T77">
            <v>0</v>
          </cell>
          <cell r="U77">
            <v>0</v>
          </cell>
          <cell r="V77">
            <v>0</v>
          </cell>
          <cell r="W77">
            <v>31258.656027922214</v>
          </cell>
          <cell r="X77">
            <v>0</v>
          </cell>
          <cell r="Y77">
            <v>2285.5088097806547</v>
          </cell>
        </row>
        <row r="78">
          <cell r="D78" t="str">
            <v>Watershed</v>
          </cell>
          <cell r="E78">
            <v>1794.5355948978363</v>
          </cell>
          <cell r="G78" t="str">
            <v>U.K. Power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V78">
            <v>0</v>
          </cell>
          <cell r="W78">
            <v>1794.5355948978363</v>
          </cell>
          <cell r="X78">
            <v>-384.68497692418026</v>
          </cell>
          <cell r="Y78">
            <v>-5054.6994000469876</v>
          </cell>
        </row>
        <row r="79">
          <cell r="D79" t="str">
            <v>Watershed</v>
          </cell>
          <cell r="E79">
            <v>1794.5572310428911</v>
          </cell>
          <cell r="G79" t="str">
            <v>European Gas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1794.5572310428911</v>
          </cell>
          <cell r="X79">
            <v>-384.68497692418026</v>
          </cell>
          <cell r="Y79">
            <v>-5054.6994000469876</v>
          </cell>
        </row>
        <row r="80">
          <cell r="D80" t="str">
            <v>EDG</v>
          </cell>
          <cell r="E80">
            <v>2045.103389832653</v>
          </cell>
          <cell r="G80" t="str">
            <v>European Gas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2045.103389832653</v>
          </cell>
          <cell r="X80">
            <v>-2.3010774064234831</v>
          </cell>
          <cell r="Y80">
            <v>1223.5464954599713</v>
          </cell>
        </row>
        <row r="81">
          <cell r="D81" t="str">
            <v>EDP</v>
          </cell>
          <cell r="E81">
            <v>46293.487698702062</v>
          </cell>
          <cell r="G81" t="str">
            <v>European Gas</v>
          </cell>
          <cell r="H81">
            <v>-184.88985130678643</v>
          </cell>
          <cell r="I81">
            <v>0</v>
          </cell>
          <cell r="J81">
            <v>0</v>
          </cell>
          <cell r="K81">
            <v>66.617085840830939</v>
          </cell>
          <cell r="L81">
            <v>266.95245480885615</v>
          </cell>
          <cell r="M81">
            <v>0</v>
          </cell>
          <cell r="N81">
            <v>357.00876100325837</v>
          </cell>
          <cell r="O81">
            <v>-21.954366774637865</v>
          </cell>
          <cell r="P81">
            <v>-101.92803455021965</v>
          </cell>
          <cell r="Q81">
            <v>0</v>
          </cell>
          <cell r="R81">
            <v>0</v>
          </cell>
          <cell r="T81">
            <v>381.80604902130148</v>
          </cell>
          <cell r="U81">
            <v>381.80604902135383</v>
          </cell>
          <cell r="V81">
            <v>0</v>
          </cell>
          <cell r="W81">
            <v>45911.681649680708</v>
          </cell>
          <cell r="X81">
            <v>1106.362896410164</v>
          </cell>
          <cell r="Y81">
            <v>8901.8612977432786</v>
          </cell>
        </row>
        <row r="82">
          <cell r="D82" t="str">
            <v>EDoP</v>
          </cell>
          <cell r="E82">
            <v>323.55818712840954</v>
          </cell>
          <cell r="G82" t="str">
            <v>U.K. Power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T82">
            <v>0</v>
          </cell>
          <cell r="U82">
            <v>0</v>
          </cell>
          <cell r="V82">
            <v>0</v>
          </cell>
          <cell r="W82">
            <v>323.55818712840954</v>
          </cell>
          <cell r="X82">
            <v>0</v>
          </cell>
          <cell r="Y82">
            <v>-9.0316923560926625</v>
          </cell>
        </row>
        <row r="83">
          <cell r="D83" t="str">
            <v>Accrual</v>
          </cell>
          <cell r="E83">
            <v>8640.849336450734</v>
          </cell>
          <cell r="G83" t="str">
            <v>U.K. Power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T83">
            <v>0</v>
          </cell>
          <cell r="U83">
            <v>0</v>
          </cell>
          <cell r="V83">
            <v>0</v>
          </cell>
          <cell r="W83">
            <v>8640.849336450734</v>
          </cell>
          <cell r="X83">
            <v>0</v>
          </cell>
          <cell r="Y83">
            <v>3757.0440784018174</v>
          </cell>
        </row>
        <row r="84">
          <cell r="D84" t="str">
            <v>Other</v>
          </cell>
          <cell r="E84">
            <v>-3.7772152145472262</v>
          </cell>
          <cell r="G84" t="str">
            <v>U.K. Power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T84">
            <v>0</v>
          </cell>
          <cell r="U84">
            <v>0</v>
          </cell>
          <cell r="V84">
            <v>0</v>
          </cell>
          <cell r="W84">
            <v>-3.7772152145472262</v>
          </cell>
          <cell r="X84">
            <v>0</v>
          </cell>
          <cell r="Y84">
            <v>0</v>
          </cell>
        </row>
        <row r="85">
          <cell r="D85" t="str">
            <v>Accrual</v>
          </cell>
          <cell r="E85">
            <v>13714.440269829964</v>
          </cell>
          <cell r="G85" t="str">
            <v>U.K. Power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T85">
            <v>0</v>
          </cell>
          <cell r="U85">
            <v>0</v>
          </cell>
          <cell r="V85">
            <v>0</v>
          </cell>
          <cell r="W85">
            <v>13714.440269829964</v>
          </cell>
          <cell r="X85">
            <v>-0.63286587558505469</v>
          </cell>
          <cell r="Y85">
            <v>28.83996449829101</v>
          </cell>
        </row>
        <row r="86">
          <cell r="D86" t="str">
            <v>Accrual</v>
          </cell>
          <cell r="E86">
            <v>25.506810715669626</v>
          </cell>
          <cell r="G86" t="str">
            <v>U.K. Power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V86">
            <v>0</v>
          </cell>
          <cell r="W86">
            <v>25.506810715669626</v>
          </cell>
          <cell r="X86">
            <v>0</v>
          </cell>
          <cell r="Y86">
            <v>-0.64571328433037323</v>
          </cell>
        </row>
        <row r="87">
          <cell r="D87" t="str">
            <v>Accrual</v>
          </cell>
          <cell r="E87">
            <v>-25027.216131782636</v>
          </cell>
          <cell r="G87" t="str">
            <v>U.K. Power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T87">
            <v>0</v>
          </cell>
          <cell r="U87">
            <v>0</v>
          </cell>
          <cell r="V87">
            <v>0</v>
          </cell>
          <cell r="W87">
            <v>-25027.216131782636</v>
          </cell>
          <cell r="X87">
            <v>0</v>
          </cell>
          <cell r="Y87">
            <v>-6243.3780341473175</v>
          </cell>
        </row>
        <row r="88">
          <cell r="D88" t="str">
            <v>Accrual</v>
          </cell>
          <cell r="E88">
            <v>5489.2069999999994</v>
          </cell>
          <cell r="G88" t="str">
            <v>U.K. Power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5489.2069999999994</v>
          </cell>
          <cell r="X88">
            <v>0.2069999999994252</v>
          </cell>
          <cell r="Y88">
            <v>1698.2069999999994</v>
          </cell>
        </row>
        <row r="89">
          <cell r="D89" t="str">
            <v>EXAssets</v>
          </cell>
          <cell r="E89">
            <v>39.735521999999996</v>
          </cell>
          <cell r="G89" t="str">
            <v>U.K. Power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39.735521999999996</v>
          </cell>
          <cell r="X89">
            <v>0</v>
          </cell>
          <cell r="Y89">
            <v>-0.26447800000000399</v>
          </cell>
        </row>
        <row r="90">
          <cell r="D90" t="str">
            <v>EXAssets</v>
          </cell>
          <cell r="E90">
            <v>0</v>
          </cell>
          <cell r="G90" t="str">
            <v>U.K. Power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D91" t="str">
            <v>EXAssets</v>
          </cell>
          <cell r="E91">
            <v>0</v>
          </cell>
          <cell r="G91" t="str">
            <v>Continental Power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D92" t="str">
            <v>Renewables</v>
          </cell>
          <cell r="E92">
            <v>-44.311328268229772</v>
          </cell>
          <cell r="G92" t="str">
            <v>U.K. Power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T92">
            <v>0</v>
          </cell>
          <cell r="U92">
            <v>0</v>
          </cell>
          <cell r="V92">
            <v>0</v>
          </cell>
          <cell r="W92">
            <v>-44.311328268229772</v>
          </cell>
          <cell r="X92">
            <v>-2.2972851086858457</v>
          </cell>
          <cell r="Y92">
            <v>-44.311328268229772</v>
          </cell>
        </row>
        <row r="93">
          <cell r="D93" t="str">
            <v>EES</v>
          </cell>
          <cell r="E93">
            <v>1992</v>
          </cell>
          <cell r="G93" t="str">
            <v>U.K. Power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1992</v>
          </cell>
          <cell r="X93">
            <v>0</v>
          </cell>
          <cell r="Y93">
            <v>94</v>
          </cell>
        </row>
        <row r="95">
          <cell r="D95" t="str">
            <v>Total</v>
          </cell>
          <cell r="E95">
            <v>508698.96060832357</v>
          </cell>
          <cell r="F95">
            <v>0</v>
          </cell>
          <cell r="G95">
            <v>0</v>
          </cell>
          <cell r="H95">
            <v>2436.5638209556173</v>
          </cell>
          <cell r="I95">
            <v>-5.7278674994887755</v>
          </cell>
          <cell r="J95">
            <v>45690.428176671019</v>
          </cell>
          <cell r="K95">
            <v>131.32579034022524</v>
          </cell>
          <cell r="L95">
            <v>390.00142785031022</v>
          </cell>
          <cell r="M95">
            <v>109.34427793720567</v>
          </cell>
          <cell r="N95">
            <v>3013.0259245587408</v>
          </cell>
          <cell r="O95">
            <v>-652.68838783846195</v>
          </cell>
          <cell r="P95">
            <v>-102.26863627506029</v>
          </cell>
          <cell r="Q95">
            <v>-10982.84666921228</v>
          </cell>
          <cell r="R95">
            <v>0</v>
          </cell>
          <cell r="S95">
            <v>0</v>
          </cell>
          <cell r="T95">
            <v>40027.157857487829</v>
          </cell>
          <cell r="U95">
            <v>40027.350452726765</v>
          </cell>
          <cell r="V95">
            <v>0</v>
          </cell>
          <cell r="W95">
            <v>468671.61015559681</v>
          </cell>
          <cell r="X95">
            <v>48571.424490284895</v>
          </cell>
          <cell r="Y95">
            <v>60613.929348444079</v>
          </cell>
        </row>
      </sheetData>
      <sheetData sheetId="13" refreshError="1"/>
      <sheetData sheetId="14" refreshError="1"/>
      <sheetData sheetId="15">
        <row r="1">
          <cell r="A1">
            <v>37152</v>
          </cell>
          <cell r="B1" t="str">
            <v>Dr (Cr)</v>
          </cell>
          <cell r="C1" t="str">
            <v>USLine</v>
          </cell>
          <cell r="D1" t="str">
            <v>Location</v>
          </cell>
          <cell r="E1" t="str">
            <v>V@R 1 day</v>
          </cell>
          <cell r="F1" t="str">
            <v>V@R Days</v>
          </cell>
          <cell r="G1" t="str">
            <v>V@R</v>
          </cell>
          <cell r="H1" t="str">
            <v>Other prudency</v>
          </cell>
          <cell r="I1" t="str">
            <v>Reclassifications</v>
          </cell>
          <cell r="J1" t="str">
            <v>Total Prudency</v>
          </cell>
          <cell r="K1" t="str">
            <v>Separate V@R</v>
          </cell>
          <cell r="L1" t="str">
            <v>Xrate</v>
          </cell>
          <cell r="M1" t="str">
            <v>1 Day Var</v>
          </cell>
          <cell r="N1" t="str">
            <v>Days for VaR</v>
          </cell>
          <cell r="O1" t="str">
            <v>VaR</v>
          </cell>
          <cell r="P1" t="str">
            <v>Other  Prudency</v>
          </cell>
          <cell r="Q1" t="str">
            <v xml:space="preserve"> Reclassifications</v>
          </cell>
          <cell r="R1" t="str">
            <v>PrudencyV@R</v>
          </cell>
          <cell r="S1" t="str">
            <v>USD Total Prudency</v>
          </cell>
          <cell r="T1" t="str">
            <v>Liquids Volume</v>
          </cell>
          <cell r="U1" t="str">
            <v>Gas Volume</v>
          </cell>
          <cell r="V1" t="str">
            <v>Power Volume</v>
          </cell>
          <cell r="W1" t="str">
            <v>Units</v>
          </cell>
          <cell r="X1" t="str">
            <v>Liquids Maturity Gap</v>
          </cell>
          <cell r="Y1" t="str">
            <v>Gas Maturity Gap</v>
          </cell>
          <cell r="Z1" t="str">
            <v>Power Maturity Gap</v>
          </cell>
        </row>
        <row r="115">
          <cell r="A115" t="str">
            <v>USD Format</v>
          </cell>
        </row>
        <row r="116">
          <cell r="A116" t="str">
            <v>UK Gas</v>
          </cell>
          <cell r="M116">
            <v>-8983.0139999999992</v>
          </cell>
        </row>
        <row r="117">
          <cell r="A117" t="str">
            <v>EuroP</v>
          </cell>
          <cell r="M117">
            <v>-7741.1779999999999</v>
          </cell>
        </row>
        <row r="118">
          <cell r="A118" t="str">
            <v>ContP</v>
          </cell>
          <cell r="M118">
            <v>-8213.8735271260775</v>
          </cell>
        </row>
        <row r="119">
          <cell r="A119" t="str">
            <v>SO</v>
          </cell>
          <cell r="M119">
            <v>-215.35452848333995</v>
          </cell>
        </row>
        <row r="120">
          <cell r="A120" t="str">
            <v>ScP</v>
          </cell>
          <cell r="M120">
            <v>0</v>
          </cell>
        </row>
        <row r="121">
          <cell r="M121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8">
          <cell r="H8">
            <v>-69244531.651742175</v>
          </cell>
        </row>
        <row r="10">
          <cell r="H10">
            <v>-65754383.460457183</v>
          </cell>
        </row>
        <row r="11">
          <cell r="H11">
            <v>5877101.452291525</v>
          </cell>
        </row>
        <row r="14">
          <cell r="H14">
            <v>-166187.49848996586</v>
          </cell>
        </row>
        <row r="15">
          <cell r="H15">
            <v>-152414.60393187264</v>
          </cell>
        </row>
        <row r="18">
          <cell r="H18">
            <v>-246227.6510356213</v>
          </cell>
        </row>
        <row r="22">
          <cell r="H22">
            <v>359734.59257696522</v>
          </cell>
        </row>
      </sheetData>
      <sheetData sheetId="29">
        <row r="30">
          <cell r="J30">
            <v>82232915.730218291</v>
          </cell>
          <cell r="K30">
            <v>15165573.240761589</v>
          </cell>
          <cell r="L30">
            <v>13022125.420917137</v>
          </cell>
          <cell r="M30">
            <v>2687563.7870121095</v>
          </cell>
        </row>
      </sheetData>
      <sheetData sheetId="30" refreshError="1"/>
      <sheetData sheetId="31" refreshError="1"/>
      <sheetData sheetId="32">
        <row r="1">
          <cell r="A1" t="str">
            <v>Book</v>
          </cell>
          <cell r="C1" t="str">
            <v>Group</v>
          </cell>
          <cell r="D1" t="str">
            <v>USLine</v>
          </cell>
          <cell r="E1" t="str">
            <v>USDLine</v>
          </cell>
          <cell r="F1" t="str">
            <v>Book</v>
          </cell>
          <cell r="G1" t="str">
            <v>Daily exception</v>
          </cell>
          <cell r="H1" t="str">
            <v>Daily Limit</v>
          </cell>
          <cell r="I1" t="str">
            <v>Day</v>
          </cell>
          <cell r="J1" t="str">
            <v>DayM1</v>
          </cell>
          <cell r="K1" t="str">
            <v>DayM2</v>
          </cell>
          <cell r="L1" t="str">
            <v>DayM3</v>
          </cell>
          <cell r="M1" t="str">
            <v>DayM4</v>
          </cell>
          <cell r="N1" t="str">
            <v>Five day total</v>
          </cell>
          <cell r="O1" t="str">
            <v>Weekly Limit</v>
          </cell>
        </row>
        <row r="2">
          <cell r="I2">
            <v>37152</v>
          </cell>
          <cell r="J2">
            <v>37151</v>
          </cell>
          <cell r="K2">
            <v>37148</v>
          </cell>
          <cell r="L2">
            <v>37147</v>
          </cell>
          <cell r="M2">
            <v>37146</v>
          </cell>
        </row>
        <row r="3">
          <cell r="I3">
            <v>37151</v>
          </cell>
          <cell r="J3">
            <v>37148</v>
          </cell>
          <cell r="K3">
            <v>37147</v>
          </cell>
          <cell r="L3">
            <v>37146</v>
          </cell>
          <cell r="M3">
            <v>37145</v>
          </cell>
        </row>
        <row r="10">
          <cell r="I10">
            <v>0</v>
          </cell>
        </row>
        <row r="11">
          <cell r="F11" t="str">
            <v>Book</v>
          </cell>
          <cell r="G11" t="str">
            <v>Daily exception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Five Day</v>
          </cell>
          <cell r="O11" t="str">
            <v>kUSD</v>
          </cell>
        </row>
        <row r="12">
          <cell r="A12" t="str">
            <v>J Block Financial</v>
          </cell>
          <cell r="B12" t="str">
            <v>GBP</v>
          </cell>
          <cell r="C12" t="str">
            <v>Gas</v>
          </cell>
          <cell r="D12" t="str">
            <v>J Block - Gas</v>
          </cell>
          <cell r="E12" t="str">
            <v>J Block</v>
          </cell>
          <cell r="F12" t="str">
            <v>European Gas</v>
          </cell>
          <cell r="G12" t="b">
            <v>0</v>
          </cell>
          <cell r="H12">
            <v>3800</v>
          </cell>
          <cell r="I12">
            <v>0</v>
          </cell>
          <cell r="J12">
            <v>0</v>
          </cell>
          <cell r="K12">
            <v>0</v>
          </cell>
          <cell r="L12">
            <v>-224.37971952535057</v>
          </cell>
          <cell r="M12">
            <v>0</v>
          </cell>
          <cell r="N12">
            <v>-224.37971952535057</v>
          </cell>
          <cell r="O12">
            <v>5600</v>
          </cell>
        </row>
        <row r="13">
          <cell r="A13" t="str">
            <v>J Block Liquids Reallocated</v>
          </cell>
          <cell r="B13" t="str">
            <v>USD</v>
          </cell>
          <cell r="C13" t="str">
            <v>Gas</v>
          </cell>
          <cell r="D13" t="str">
            <v>J Block - Gas</v>
          </cell>
          <cell r="E13" t="str">
            <v>J Block</v>
          </cell>
          <cell r="F13" t="str">
            <v>European Gas</v>
          </cell>
          <cell r="G13" t="b">
            <v>0</v>
          </cell>
          <cell r="H13">
            <v>3801</v>
          </cell>
          <cell r="I13">
            <v>0</v>
          </cell>
          <cell r="J13">
            <v>0</v>
          </cell>
          <cell r="K13">
            <v>0</v>
          </cell>
          <cell r="L13">
            <v>9</v>
          </cell>
          <cell r="M13">
            <v>0</v>
          </cell>
          <cell r="N13">
            <v>9</v>
          </cell>
          <cell r="O13">
            <v>7000</v>
          </cell>
        </row>
        <row r="14">
          <cell r="A14" t="str">
            <v xml:space="preserve">UK Gas - Price </v>
          </cell>
          <cell r="B14" t="str">
            <v>GBP</v>
          </cell>
          <cell r="C14" t="str">
            <v>Gas</v>
          </cell>
          <cell r="D14" t="str">
            <v>UK Gas</v>
          </cell>
          <cell r="E14" t="str">
            <v>UK Gas</v>
          </cell>
          <cell r="F14" t="str">
            <v>European Gas</v>
          </cell>
          <cell r="G14" t="b">
            <v>0</v>
          </cell>
          <cell r="H14">
            <v>10000</v>
          </cell>
          <cell r="I14">
            <v>-627.01225099614442</v>
          </cell>
          <cell r="J14">
            <v>1024.6457167119759</v>
          </cell>
          <cell r="K14">
            <v>-5331.6491447271183</v>
          </cell>
          <cell r="L14">
            <v>-1196.4624321017773</v>
          </cell>
          <cell r="M14">
            <v>11342.469028573998</v>
          </cell>
          <cell r="N14">
            <v>5211.9909174609338</v>
          </cell>
          <cell r="O14">
            <v>20000</v>
          </cell>
        </row>
        <row r="15">
          <cell r="A15" t="str">
            <v>UK Gas - Option</v>
          </cell>
          <cell r="B15" t="str">
            <v>GBP</v>
          </cell>
          <cell r="C15" t="str">
            <v>Gas</v>
          </cell>
          <cell r="D15" t="str">
            <v>UK Gas</v>
          </cell>
          <cell r="E15" t="str">
            <v>UK Gas</v>
          </cell>
          <cell r="F15" t="str">
            <v>European Gas</v>
          </cell>
          <cell r="G15" t="b">
            <v>0</v>
          </cell>
          <cell r="H15">
            <v>3801</v>
          </cell>
          <cell r="I15">
            <v>796.87494233650261</v>
          </cell>
          <cell r="J15">
            <v>-121.24063277388106</v>
          </cell>
          <cell r="K15">
            <v>435.17997651319195</v>
          </cell>
          <cell r="L15">
            <v>-0.13244817930799108</v>
          </cell>
          <cell r="M15">
            <v>9173.311880472882</v>
          </cell>
          <cell r="N15">
            <v>10283.993718369387</v>
          </cell>
          <cell r="O15">
            <v>7000</v>
          </cell>
        </row>
        <row r="16">
          <cell r="A16" t="str">
            <v>Continental Gas</v>
          </cell>
          <cell r="B16" t="str">
            <v>GBP</v>
          </cell>
          <cell r="C16" t="str">
            <v>Gas</v>
          </cell>
          <cell r="D16" t="str">
            <v>UK Gas</v>
          </cell>
          <cell r="E16" t="str">
            <v>UK Gas</v>
          </cell>
          <cell r="F16" t="str">
            <v>European Gas</v>
          </cell>
          <cell r="G16" t="b">
            <v>0</v>
          </cell>
          <cell r="H16">
            <v>3800</v>
          </cell>
          <cell r="I16">
            <v>-132.56977982524498</v>
          </cell>
          <cell r="J16">
            <v>37.072778070552395</v>
          </cell>
          <cell r="K16">
            <v>-754.37480697432295</v>
          </cell>
          <cell r="L16">
            <v>-432.64369842688126</v>
          </cell>
          <cell r="M16">
            <v>-230.88861045452404</v>
          </cell>
          <cell r="N16">
            <v>-1513.4041176104208</v>
          </cell>
          <cell r="O16">
            <v>7000</v>
          </cell>
        </row>
        <row r="17">
          <cell r="A17" t="str">
            <v>CSS Book</v>
          </cell>
          <cell r="B17" t="str">
            <v>GBP</v>
          </cell>
          <cell r="C17" t="str">
            <v>Power</v>
          </cell>
          <cell r="D17" t="str">
            <v>UK Gas</v>
          </cell>
          <cell r="E17" t="str">
            <v>UK Gas</v>
          </cell>
          <cell r="F17" t="str">
            <v>European Gas</v>
          </cell>
          <cell r="G17" t="b">
            <v>0</v>
          </cell>
          <cell r="H17">
            <v>9000</v>
          </cell>
          <cell r="I17">
            <v>-6.9252469507349792</v>
          </cell>
          <cell r="J17">
            <v>62.603114619511274</v>
          </cell>
          <cell r="K17">
            <v>-63.27824050905366</v>
          </cell>
          <cell r="L17">
            <v>625.83121713674768</v>
          </cell>
          <cell r="M17">
            <v>-539.18138912918266</v>
          </cell>
          <cell r="N17">
            <v>79.049455167287647</v>
          </cell>
          <cell r="O17">
            <v>45000</v>
          </cell>
        </row>
        <row r="18">
          <cell r="A18" t="str">
            <v>Enrici Gas Transportation</v>
          </cell>
          <cell r="B18" t="str">
            <v>GBP</v>
          </cell>
          <cell r="C18" t="str">
            <v>Power</v>
          </cell>
          <cell r="D18" t="str">
            <v>SO - Gas</v>
          </cell>
          <cell r="E18" t="str">
            <v>Accrual</v>
          </cell>
          <cell r="F18" t="str">
            <v>U.K. Power</v>
          </cell>
          <cell r="G18" t="b">
            <v>0</v>
          </cell>
          <cell r="H18">
            <v>40000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40000</v>
          </cell>
        </row>
        <row r="19">
          <cell r="A19" t="str">
            <v>UK Power</v>
          </cell>
          <cell r="B19" t="str">
            <v>GBP</v>
          </cell>
          <cell r="C19" t="str">
            <v>Power</v>
          </cell>
          <cell r="D19" t="str">
            <v>EuroP</v>
          </cell>
          <cell r="E19" t="str">
            <v>EuroP</v>
          </cell>
          <cell r="F19" t="str">
            <v>Continental Power</v>
          </cell>
          <cell r="G19" t="b">
            <v>0</v>
          </cell>
          <cell r="H19">
            <v>4500</v>
          </cell>
          <cell r="I19">
            <v>2463.3545597433904</v>
          </cell>
          <cell r="J19">
            <v>608.54983424345221</v>
          </cell>
          <cell r="K19">
            <v>1261.6306543256869</v>
          </cell>
          <cell r="L19">
            <v>999.36423083349177</v>
          </cell>
          <cell r="M19">
            <v>4046.8406751152866</v>
          </cell>
          <cell r="N19">
            <v>9379.7399542613075</v>
          </cell>
          <cell r="O19">
            <v>7000</v>
          </cell>
        </row>
        <row r="20">
          <cell r="A20" t="str">
            <v>Pool Spain</v>
          </cell>
          <cell r="B20" t="str">
            <v>EUR</v>
          </cell>
          <cell r="C20" t="str">
            <v>Power</v>
          </cell>
          <cell r="D20" t="str">
            <v>ContP</v>
          </cell>
          <cell r="E20" t="str">
            <v>ContP</v>
          </cell>
          <cell r="F20" t="str">
            <v>Continental Power</v>
          </cell>
          <cell r="G20" t="b">
            <v>0</v>
          </cell>
          <cell r="H20">
            <v>4500</v>
          </cell>
          <cell r="I20">
            <v>2.1589909031629713</v>
          </cell>
          <cell r="J20">
            <v>14.5114805132923</v>
          </cell>
          <cell r="K20">
            <v>-26.928161859706282</v>
          </cell>
          <cell r="L20">
            <v>0</v>
          </cell>
          <cell r="M20">
            <v>0</v>
          </cell>
          <cell r="N20">
            <v>-10.257690443251011</v>
          </cell>
          <cell r="O20">
            <v>5000</v>
          </cell>
        </row>
        <row r="21">
          <cell r="A21" t="str">
            <v>Pool Italy</v>
          </cell>
          <cell r="B21" t="str">
            <v>EUR</v>
          </cell>
          <cell r="C21" t="str">
            <v>Power</v>
          </cell>
          <cell r="D21" t="str">
            <v>ContP</v>
          </cell>
          <cell r="E21" t="str">
            <v>ContP</v>
          </cell>
          <cell r="F21" t="str">
            <v>Continental Power</v>
          </cell>
          <cell r="G21" t="b">
            <v>0</v>
          </cell>
          <cell r="H21">
            <v>4500</v>
          </cell>
          <cell r="I21">
            <v>49.627174561699498</v>
          </cell>
          <cell r="J21">
            <v>20.838796906795842</v>
          </cell>
          <cell r="K21">
            <v>-26.918209894327212</v>
          </cell>
          <cell r="L21">
            <v>0</v>
          </cell>
          <cell r="M21">
            <v>135.29358708397203</v>
          </cell>
          <cell r="N21">
            <v>178.84134865814016</v>
          </cell>
          <cell r="O21">
            <v>10000</v>
          </cell>
        </row>
        <row r="22">
          <cell r="A22" t="str">
            <v>Pool Holland</v>
          </cell>
          <cell r="B22" t="str">
            <v>EUR</v>
          </cell>
          <cell r="C22" t="str">
            <v>Power</v>
          </cell>
          <cell r="D22" t="str">
            <v>ContP</v>
          </cell>
          <cell r="E22" t="str">
            <v>ContP</v>
          </cell>
          <cell r="F22" t="str">
            <v>Continental Power</v>
          </cell>
          <cell r="G22" t="b">
            <v>0</v>
          </cell>
          <cell r="H22">
            <v>4500</v>
          </cell>
          <cell r="I22">
            <v>38.324616016399141</v>
          </cell>
          <cell r="J22">
            <v>78.536615540676124</v>
          </cell>
          <cell r="K22">
            <v>449.30911668197353</v>
          </cell>
          <cell r="L22">
            <v>0</v>
          </cell>
          <cell r="M22">
            <v>45.097862361324175</v>
          </cell>
          <cell r="N22">
            <v>611.26821060037287</v>
          </cell>
          <cell r="O22">
            <v>7500</v>
          </cell>
        </row>
        <row r="23">
          <cell r="A23" t="str">
            <v>Pool Green</v>
          </cell>
          <cell r="B23" t="str">
            <v>EUR</v>
          </cell>
          <cell r="C23" t="str">
            <v>Power</v>
          </cell>
          <cell r="D23" t="str">
            <v>ContP</v>
          </cell>
          <cell r="E23" t="str">
            <v>ContP</v>
          </cell>
          <cell r="F23" t="str">
            <v>Continental Power</v>
          </cell>
          <cell r="G23" t="b">
            <v>0</v>
          </cell>
          <cell r="H23">
            <v>4500</v>
          </cell>
          <cell r="I23">
            <v>873.82155276662183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873.82155276662183</v>
          </cell>
          <cell r="O23">
            <v>6800</v>
          </cell>
        </row>
        <row r="24">
          <cell r="A24" t="str">
            <v>Bilateral</v>
          </cell>
          <cell r="B24" t="str">
            <v>EUR</v>
          </cell>
          <cell r="C24" t="str">
            <v>Power</v>
          </cell>
          <cell r="D24" t="str">
            <v>ContP</v>
          </cell>
          <cell r="E24" t="str">
            <v>ContP</v>
          </cell>
          <cell r="F24" t="str">
            <v>Continental Power</v>
          </cell>
          <cell r="G24" t="b">
            <v>0</v>
          </cell>
          <cell r="H24">
            <v>5000</v>
          </cell>
          <cell r="I24">
            <v>1653.4958128568303</v>
          </cell>
          <cell r="J24">
            <v>-38.567851388291899</v>
          </cell>
          <cell r="K24">
            <v>-2358.8846278677283</v>
          </cell>
          <cell r="L24">
            <v>0</v>
          </cell>
          <cell r="M24">
            <v>2254.8931180661839</v>
          </cell>
          <cell r="N24">
            <v>1510.9364516669939</v>
          </cell>
          <cell r="O24">
            <v>6800</v>
          </cell>
        </row>
        <row r="25">
          <cell r="A25" t="str">
            <v>Management</v>
          </cell>
          <cell r="B25" t="str">
            <v>EUR</v>
          </cell>
          <cell r="C25" t="str">
            <v>Power</v>
          </cell>
          <cell r="D25" t="str">
            <v>ContP</v>
          </cell>
          <cell r="E25" t="str">
            <v>ContP</v>
          </cell>
          <cell r="F25" t="str">
            <v>Nordic Power</v>
          </cell>
          <cell r="G25" t="b">
            <v>0</v>
          </cell>
          <cell r="H25">
            <v>18000</v>
          </cell>
          <cell r="I25">
            <v>4.6124007393770281</v>
          </cell>
          <cell r="J25">
            <v>0</v>
          </cell>
          <cell r="K25">
            <v>8.2626530618759695</v>
          </cell>
          <cell r="L25">
            <v>0</v>
          </cell>
          <cell r="M25">
            <v>0</v>
          </cell>
          <cell r="N25">
            <v>12.875053801252998</v>
          </cell>
          <cell r="O25">
            <v>18000</v>
          </cell>
        </row>
        <row r="26">
          <cell r="A26" t="str">
            <v>Iberian Power</v>
          </cell>
          <cell r="B26" t="str">
            <v>EUR</v>
          </cell>
          <cell r="C26" t="str">
            <v>Power</v>
          </cell>
          <cell r="D26" t="str">
            <v>ContP</v>
          </cell>
          <cell r="E26" t="str">
            <v>ContP</v>
          </cell>
          <cell r="F26" t="str">
            <v>European Gas</v>
          </cell>
          <cell r="G26" t="b">
            <v>0</v>
          </cell>
          <cell r="H26">
            <v>4501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6801</v>
          </cell>
        </row>
        <row r="27">
          <cell r="A27" t="str">
            <v>Nordic Power</v>
          </cell>
          <cell r="B27" t="str">
            <v>NOK</v>
          </cell>
          <cell r="C27" t="str">
            <v>Power</v>
          </cell>
          <cell r="D27" t="str">
            <v>ScP</v>
          </cell>
          <cell r="E27" t="str">
            <v>ScP</v>
          </cell>
          <cell r="F27" t="str">
            <v>European Gas</v>
          </cell>
          <cell r="G27" t="b">
            <v>0</v>
          </cell>
          <cell r="H27">
            <v>4501</v>
          </cell>
          <cell r="I27">
            <v>-939.92911105344308</v>
          </cell>
          <cell r="J27">
            <v>1928.5106367785449</v>
          </cell>
          <cell r="K27">
            <v>-386.60192325996513</v>
          </cell>
          <cell r="L27">
            <v>-1996.9075302826122</v>
          </cell>
          <cell r="M27">
            <v>862.89911220654756</v>
          </cell>
          <cell r="N27">
            <v>-532.02881561092784</v>
          </cell>
          <cell r="O27">
            <v>6801</v>
          </cell>
        </row>
        <row r="28">
          <cell r="A28" t="str">
            <v>NOK interest rate</v>
          </cell>
          <cell r="B28" t="str">
            <v>NOK</v>
          </cell>
          <cell r="C28" t="str">
            <v>FP</v>
          </cell>
          <cell r="D28" t="str">
            <v>Interest rate - Nordic Power</v>
          </cell>
          <cell r="E28" t="str">
            <v>ScP</v>
          </cell>
          <cell r="F28" t="str">
            <v>U.K. Power</v>
          </cell>
          <cell r="G28" t="b">
            <v>0</v>
          </cell>
          <cell r="H28">
            <v>4500</v>
          </cell>
          <cell r="I28">
            <v>0</v>
          </cell>
          <cell r="J28">
            <v>0</v>
          </cell>
          <cell r="K28">
            <v>0</v>
          </cell>
          <cell r="L28">
            <v>1872.1154674659588</v>
          </cell>
          <cell r="M28">
            <v>0</v>
          </cell>
          <cell r="N28">
            <v>1872.1154674659588</v>
          </cell>
          <cell r="O28">
            <v>6800</v>
          </cell>
        </row>
        <row r="29">
          <cell r="A29" t="str">
            <v>Eastern1 Gas</v>
          </cell>
          <cell r="B29" t="str">
            <v>GBP</v>
          </cell>
          <cell r="C29" t="str">
            <v>FP</v>
          </cell>
          <cell r="D29" t="str">
            <v>SO - Gas</v>
          </cell>
          <cell r="E29" t="str">
            <v>Eastern Gas</v>
          </cell>
          <cell r="F29" t="str">
            <v>European Gas</v>
          </cell>
          <cell r="G29" t="b">
            <v>1</v>
          </cell>
          <cell r="H29">
            <v>4500</v>
          </cell>
          <cell r="I29">
            <v>-4565.3708998445309</v>
          </cell>
          <cell r="J29">
            <v>56.572355860264054</v>
          </cell>
          <cell r="K29">
            <v>-15.368674877606837</v>
          </cell>
          <cell r="L29">
            <v>44.476024477304911</v>
          </cell>
          <cell r="M29">
            <v>1903.0489316478686</v>
          </cell>
          <cell r="N29">
            <v>-2576.6422627367001</v>
          </cell>
          <cell r="O29">
            <v>6800</v>
          </cell>
        </row>
        <row r="30">
          <cell r="A30" t="str">
            <v>Eastern1 Power</v>
          </cell>
          <cell r="B30" t="str">
            <v>GBP</v>
          </cell>
          <cell r="C30" t="str">
            <v>FP</v>
          </cell>
          <cell r="D30" t="str">
            <v>SO - Power</v>
          </cell>
          <cell r="E30" t="str">
            <v>Eastern Power</v>
          </cell>
          <cell r="F30" t="str">
            <v>U.K. Power</v>
          </cell>
          <cell r="G30" t="b">
            <v>0</v>
          </cell>
          <cell r="H30">
            <v>4500</v>
          </cell>
          <cell r="I30">
            <v>20351.366401036201</v>
          </cell>
          <cell r="J30">
            <v>3.7115572737657128</v>
          </cell>
          <cell r="K30">
            <v>6.9835338060065446</v>
          </cell>
          <cell r="L30">
            <v>-64.01261511828487</v>
          </cell>
          <cell r="M30">
            <v>1590.0776751582448</v>
          </cell>
          <cell r="N30">
            <v>21888.126552155933</v>
          </cell>
          <cell r="O30">
            <v>6800</v>
          </cell>
        </row>
        <row r="31">
          <cell r="A31" t="str">
            <v>Eastern2 Gas</v>
          </cell>
          <cell r="B31" t="str">
            <v>GBP</v>
          </cell>
          <cell r="C31" t="str">
            <v>FP</v>
          </cell>
          <cell r="D31" t="str">
            <v>SO - Gas</v>
          </cell>
          <cell r="E31" t="str">
            <v>Eastern Gas</v>
          </cell>
          <cell r="F31" t="str">
            <v>European Gas</v>
          </cell>
          <cell r="G31" t="b">
            <v>0</v>
          </cell>
          <cell r="H31">
            <v>4501</v>
          </cell>
          <cell r="I31">
            <v>-4278.8557795469605</v>
          </cell>
          <cell r="J31">
            <v>34.533905771222507</v>
          </cell>
          <cell r="K31">
            <v>4.8091233018483051</v>
          </cell>
          <cell r="L31">
            <v>-12.058869695775577</v>
          </cell>
          <cell r="M31">
            <v>1756.4311222370668</v>
          </cell>
          <cell r="N31">
            <v>-2495.140497932598</v>
          </cell>
          <cell r="O31">
            <v>6801</v>
          </cell>
        </row>
        <row r="32">
          <cell r="A32" t="str">
            <v>Eastern2 Power</v>
          </cell>
          <cell r="B32" t="str">
            <v>GBP</v>
          </cell>
          <cell r="C32" t="str">
            <v>FP</v>
          </cell>
          <cell r="D32" t="str">
            <v>SO - Power</v>
          </cell>
          <cell r="E32" t="str">
            <v>Eastern Power</v>
          </cell>
          <cell r="F32" t="str">
            <v>European Liquids</v>
          </cell>
          <cell r="G32" t="b">
            <v>1</v>
          </cell>
          <cell r="H32">
            <v>4500</v>
          </cell>
          <cell r="I32">
            <v>22279.367017081917</v>
          </cell>
          <cell r="J32">
            <v>17.577413886990456</v>
          </cell>
          <cell r="K32">
            <v>-1.7402608957839374</v>
          </cell>
          <cell r="L32">
            <v>17.005175237073111</v>
          </cell>
          <cell r="M32">
            <v>1339.5974867089351</v>
          </cell>
          <cell r="N32">
            <v>23651.806832019131</v>
          </cell>
          <cell r="O32">
            <v>6800</v>
          </cell>
        </row>
        <row r="33">
          <cell r="A33" t="str">
            <v>Wessex Water - Liquid</v>
          </cell>
          <cell r="B33" t="str">
            <v>GBP</v>
          </cell>
          <cell r="C33" t="str">
            <v>FP</v>
          </cell>
          <cell r="D33" t="str">
            <v>SO - Liquids</v>
          </cell>
          <cell r="E33" t="str">
            <v>Other</v>
          </cell>
          <cell r="F33" t="str">
            <v>European Gas</v>
          </cell>
          <cell r="G33" t="b">
            <v>0</v>
          </cell>
          <cell r="H33">
            <v>4500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6800</v>
          </cell>
        </row>
        <row r="34">
          <cell r="A34" t="str">
            <v>Wessex Water - Power</v>
          </cell>
          <cell r="B34" t="str">
            <v>GBP</v>
          </cell>
          <cell r="C34" t="str">
            <v>FP</v>
          </cell>
          <cell r="D34" t="str">
            <v>SO - Power</v>
          </cell>
          <cell r="E34" t="str">
            <v>Other</v>
          </cell>
          <cell r="F34" t="str">
            <v>U.K. Power</v>
          </cell>
          <cell r="G34" t="b">
            <v>0</v>
          </cell>
          <cell r="H34">
            <v>4500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6800</v>
          </cell>
        </row>
        <row r="35">
          <cell r="A35" t="str">
            <v>Manx - Liquids</v>
          </cell>
          <cell r="B35" t="str">
            <v>GBP</v>
          </cell>
          <cell r="C35" t="str">
            <v>FP</v>
          </cell>
          <cell r="D35" t="str">
            <v>SO - Liquids</v>
          </cell>
          <cell r="E35" t="str">
            <v>Other</v>
          </cell>
          <cell r="F35" t="str">
            <v>U.K. Power</v>
          </cell>
          <cell r="G35" t="b">
            <v>0</v>
          </cell>
          <cell r="H35">
            <v>4500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6800</v>
          </cell>
        </row>
        <row r="36">
          <cell r="A36" t="str">
            <v>Manx - Power</v>
          </cell>
          <cell r="B36" t="str">
            <v>GBP</v>
          </cell>
          <cell r="C36" t="str">
            <v>FP</v>
          </cell>
          <cell r="D36" t="str">
            <v>SO - Power</v>
          </cell>
          <cell r="E36" t="str">
            <v>Other</v>
          </cell>
          <cell r="F36" t="str">
            <v>European Gas</v>
          </cell>
          <cell r="G36" t="b">
            <v>0</v>
          </cell>
          <cell r="H36">
            <v>4500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6800</v>
          </cell>
        </row>
        <row r="37">
          <cell r="A37" t="str">
            <v>TPL EDB - Power</v>
          </cell>
          <cell r="B37" t="str">
            <v>GBP</v>
          </cell>
          <cell r="C37" t="str">
            <v>FP</v>
          </cell>
          <cell r="D37" t="str">
            <v>SO - Power</v>
          </cell>
          <cell r="E37" t="str">
            <v>Other</v>
          </cell>
          <cell r="F37" t="str">
            <v>European Liquids</v>
          </cell>
          <cell r="G37" t="b">
            <v>0</v>
          </cell>
          <cell r="H37">
            <v>5000</v>
          </cell>
          <cell r="I37">
            <v>0</v>
          </cell>
          <cell r="J37">
            <v>-1123.3369291621718</v>
          </cell>
          <cell r="K37">
            <v>0</v>
          </cell>
          <cell r="L37">
            <v>0</v>
          </cell>
          <cell r="M37">
            <v>0</v>
          </cell>
          <cell r="N37">
            <v>-1123.3369291621718</v>
          </cell>
          <cell r="O37">
            <v>10000</v>
          </cell>
        </row>
        <row r="38">
          <cell r="A38" t="str">
            <v>TPL EDB - Gas</v>
          </cell>
          <cell r="B38" t="str">
            <v>GBP</v>
          </cell>
          <cell r="C38" t="str">
            <v>FP</v>
          </cell>
          <cell r="D38" t="str">
            <v>SO - Gas</v>
          </cell>
          <cell r="E38" t="str">
            <v>Other</v>
          </cell>
          <cell r="F38" t="str">
            <v>U.K. Power</v>
          </cell>
          <cell r="G38" t="b">
            <v>0</v>
          </cell>
          <cell r="H38">
            <v>10000</v>
          </cell>
          <cell r="I38">
            <v>0</v>
          </cell>
          <cell r="J38">
            <v>-1123.3369291621718</v>
          </cell>
          <cell r="K38">
            <v>0</v>
          </cell>
          <cell r="L38">
            <v>0</v>
          </cell>
          <cell r="M38">
            <v>0</v>
          </cell>
          <cell r="N38">
            <v>-1123.3369291621718</v>
          </cell>
          <cell r="O38">
            <v>10000</v>
          </cell>
        </row>
        <row r="39">
          <cell r="A39" t="str">
            <v>TPL EDB - Liquids</v>
          </cell>
          <cell r="B39" t="str">
            <v>GBP</v>
          </cell>
          <cell r="D39" t="str">
            <v>SO - Liquids</v>
          </cell>
          <cell r="E39" t="str">
            <v>Other</v>
          </cell>
          <cell r="F39" t="str">
            <v>U.K. Power</v>
          </cell>
          <cell r="G39" t="b">
            <v>0</v>
          </cell>
          <cell r="H39">
            <v>10000</v>
          </cell>
          <cell r="I39">
            <v>0</v>
          </cell>
          <cell r="J39">
            <v>-1123.3369291621718</v>
          </cell>
          <cell r="K39">
            <v>0</v>
          </cell>
          <cell r="L39">
            <v>0</v>
          </cell>
          <cell r="M39">
            <v>0</v>
          </cell>
          <cell r="N39">
            <v>-1123.3369291621718</v>
          </cell>
          <cell r="O39">
            <v>10000</v>
          </cell>
        </row>
        <row r="40">
          <cell r="A40" t="str">
            <v>Nordic Weather</v>
          </cell>
          <cell r="B40" t="str">
            <v>NOK</v>
          </cell>
          <cell r="D40" t="str">
            <v>ScP</v>
          </cell>
          <cell r="E40" t="str">
            <v>ScP</v>
          </cell>
          <cell r="F40" t="str">
            <v>European Gas</v>
          </cell>
          <cell r="G40" t="b">
            <v>0</v>
          </cell>
          <cell r="H40">
            <v>20000</v>
          </cell>
          <cell r="I40">
            <v>24.893084098196944</v>
          </cell>
          <cell r="J40">
            <v>-42.159845101791838</v>
          </cell>
          <cell r="K40">
            <v>6.3452305006211542</v>
          </cell>
          <cell r="L40">
            <v>13.990083828582298</v>
          </cell>
          <cell r="M40">
            <v>-42.107685737316082</v>
          </cell>
          <cell r="N40">
            <v>-39.039132411707527</v>
          </cell>
          <cell r="O40">
            <v>10000</v>
          </cell>
        </row>
        <row r="41">
          <cell r="A41" t="str">
            <v>UK France Interconnector</v>
          </cell>
          <cell r="B41" t="str">
            <v>GBP</v>
          </cell>
          <cell r="D41" t="str">
            <v>SO - Power</v>
          </cell>
          <cell r="E41" t="str">
            <v>Other</v>
          </cell>
          <cell r="F41" t="str">
            <v>U.K. Power</v>
          </cell>
          <cell r="G41" t="b">
            <v>0</v>
          </cell>
          <cell r="H41">
            <v>5000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10000</v>
          </cell>
        </row>
        <row r="42">
          <cell r="A42" t="str">
            <v>GBP interest rate - Gas</v>
          </cell>
          <cell r="B42" t="str">
            <v>GBP</v>
          </cell>
          <cell r="D42" t="str">
            <v>Interest rate - Gas</v>
          </cell>
          <cell r="E42" t="str">
            <v>Interest rate</v>
          </cell>
          <cell r="F42" t="str">
            <v>European Gas</v>
          </cell>
          <cell r="G42" t="b">
            <v>0</v>
          </cell>
          <cell r="H42">
            <v>5000</v>
          </cell>
          <cell r="I42">
            <v>71.916576770945696</v>
          </cell>
          <cell r="J42">
            <v>215.74973031283707</v>
          </cell>
          <cell r="K42">
            <v>71.916576770945696</v>
          </cell>
          <cell r="L42">
            <v>71.916576770940466</v>
          </cell>
          <cell r="M42">
            <v>25.30099585585133</v>
          </cell>
          <cell r="N42">
            <v>456.80045648152031</v>
          </cell>
          <cell r="O42">
            <v>10000</v>
          </cell>
        </row>
        <row r="43">
          <cell r="A43" t="str">
            <v>GBP interest rate - Power</v>
          </cell>
          <cell r="B43" t="str">
            <v>GBP</v>
          </cell>
          <cell r="D43" t="str">
            <v>Interest rate - Power</v>
          </cell>
          <cell r="E43" t="str">
            <v>Interest rate</v>
          </cell>
          <cell r="F43" t="str">
            <v>U.K. Power</v>
          </cell>
          <cell r="G43" t="b">
            <v>0</v>
          </cell>
          <cell r="H43">
            <v>5000</v>
          </cell>
          <cell r="I43">
            <v>71.916576770945696</v>
          </cell>
          <cell r="J43">
            <v>215.74973031283707</v>
          </cell>
          <cell r="K43">
            <v>71.916576770945696</v>
          </cell>
          <cell r="L43">
            <v>71.916576770914304</v>
          </cell>
          <cell r="M43">
            <v>88.710689622416666</v>
          </cell>
          <cell r="N43">
            <v>520.21015024805945</v>
          </cell>
          <cell r="O43">
            <v>10000</v>
          </cell>
        </row>
        <row r="44">
          <cell r="A44" t="str">
            <v>USD interest rate</v>
          </cell>
          <cell r="B44" t="str">
            <v>USD</v>
          </cell>
          <cell r="D44" t="str">
            <v>Interest rate - Gas</v>
          </cell>
          <cell r="E44" t="str">
            <v>Interest rate</v>
          </cell>
          <cell r="F44" t="str">
            <v>U.K. Power</v>
          </cell>
          <cell r="G44" t="b">
            <v>0</v>
          </cell>
          <cell r="H44">
            <v>5001</v>
          </cell>
          <cell r="I44">
            <v>23.03899999999976</v>
          </cell>
          <cell r="J44">
            <v>68.59900000000016</v>
          </cell>
          <cell r="K44">
            <v>23.237999999999371</v>
          </cell>
          <cell r="L44">
            <v>24.04800000000068</v>
          </cell>
          <cell r="M44">
            <v>23.938999999999396</v>
          </cell>
          <cell r="N44">
            <v>162.86299999999937</v>
          </cell>
          <cell r="O44">
            <v>10001</v>
          </cell>
        </row>
        <row r="45">
          <cell r="A45" t="str">
            <v>EUR interest rate</v>
          </cell>
          <cell r="B45" t="str">
            <v>EUR</v>
          </cell>
          <cell r="D45" t="str">
            <v>Interest rate - ContPower</v>
          </cell>
          <cell r="E45" t="str">
            <v>Interest rate</v>
          </cell>
          <cell r="F45" t="str">
            <v>European Gas</v>
          </cell>
          <cell r="I45">
            <v>7.1595083799782442</v>
          </cell>
          <cell r="J45">
            <v>22.627737383152855</v>
          </cell>
          <cell r="K45">
            <v>7.7029867009667736</v>
          </cell>
          <cell r="L45">
            <v>7.8925305302329729</v>
          </cell>
          <cell r="M45">
            <v>8.0539557276993232</v>
          </cell>
          <cell r="N45">
            <v>53.436718722030172</v>
          </cell>
        </row>
        <row r="46">
          <cell r="A46" t="str">
            <v>Cost of Capital - Nordic Power</v>
          </cell>
          <cell r="B46" t="str">
            <v>USD</v>
          </cell>
          <cell r="D46" t="str">
            <v>Coca - ScPower</v>
          </cell>
          <cell r="E46" t="str">
            <v>Coca</v>
          </cell>
          <cell r="F46" t="str">
            <v>U.K. Power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Cost of Capital - Cont Power</v>
          </cell>
          <cell r="B47" t="str">
            <v>USD</v>
          </cell>
          <cell r="D47" t="str">
            <v>Coca - ContPower</v>
          </cell>
          <cell r="E47" t="str">
            <v>Coca</v>
          </cell>
          <cell r="F47" t="str">
            <v>Metals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Cost of Capital - UK Power</v>
          </cell>
          <cell r="B48" t="str">
            <v>USD</v>
          </cell>
          <cell r="D48" t="str">
            <v>Coca - Power</v>
          </cell>
          <cell r="E48" t="str">
            <v>Coca</v>
          </cell>
          <cell r="F48" t="str">
            <v>U.K. Power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Cost of Capital - Gas</v>
          </cell>
          <cell r="B49" t="str">
            <v>USD</v>
          </cell>
          <cell r="D49" t="str">
            <v>Coca - Gas</v>
          </cell>
          <cell r="E49" t="str">
            <v>Coca</v>
          </cell>
          <cell r="F49" t="str">
            <v>European Gas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Cost of Capital(Interest) - Power</v>
          </cell>
          <cell r="B50" t="str">
            <v>USD</v>
          </cell>
          <cell r="D50" t="str">
            <v>Coca - Power</v>
          </cell>
          <cell r="E50" t="str">
            <v>Coca</v>
          </cell>
          <cell r="F50" t="str">
            <v>Credit</v>
          </cell>
          <cell r="I50">
            <v>-91.033057653130527</v>
          </cell>
          <cell r="J50">
            <v>-273.09917295937339</v>
          </cell>
          <cell r="K50">
            <v>-91.033057653119613</v>
          </cell>
          <cell r="L50">
            <v>-91.033057653123251</v>
          </cell>
          <cell r="M50">
            <v>-91.033057653126889</v>
          </cell>
          <cell r="N50">
            <v>-637.23140357187367</v>
          </cell>
        </row>
        <row r="51">
          <cell r="A51" t="str">
            <v>Cost of Capital(Interest) - Metal</v>
          </cell>
          <cell r="B51" t="str">
            <v>USD</v>
          </cell>
          <cell r="D51" t="str">
            <v>Coca - Metals</v>
          </cell>
          <cell r="E51" t="str">
            <v>Coca</v>
          </cell>
          <cell r="F51" t="str">
            <v>Credit</v>
          </cell>
          <cell r="I51">
            <v>200.37733559033586</v>
          </cell>
          <cell r="J51">
            <v>-59.842524409668833</v>
          </cell>
          <cell r="K51">
            <v>68.090945590325646</v>
          </cell>
          <cell r="L51">
            <v>-8.4753444096641033</v>
          </cell>
          <cell r="M51">
            <v>-23.707904409671755</v>
          </cell>
          <cell r="N51">
            <v>176.44250795165681</v>
          </cell>
        </row>
        <row r="52">
          <cell r="A52" t="str">
            <v>Inflation - Power</v>
          </cell>
          <cell r="B52" t="str">
            <v>GBP</v>
          </cell>
          <cell r="D52" t="str">
            <v>Inflation - Power</v>
          </cell>
          <cell r="E52" t="str">
            <v>Inflation</v>
          </cell>
          <cell r="F52" t="str">
            <v>Credit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Inflation - Gas</v>
          </cell>
          <cell r="B53" t="str">
            <v>GBP</v>
          </cell>
          <cell r="D53" t="str">
            <v>Inflation - Gas</v>
          </cell>
          <cell r="E53" t="str">
            <v>Inflation</v>
          </cell>
          <cell r="F53" t="str">
            <v>U.K. Power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Credit Trading</v>
          </cell>
          <cell r="B54" t="str">
            <v>USD</v>
          </cell>
          <cell r="D54" t="str">
            <v>CT</v>
          </cell>
          <cell r="E54" t="str">
            <v>CT</v>
          </cell>
          <cell r="F54" t="str">
            <v>Merchanting</v>
          </cell>
          <cell r="I54">
            <v>-1356.0424763214833</v>
          </cell>
          <cell r="J54">
            <v>2931.2330788380896</v>
          </cell>
          <cell r="K54">
            <v>906.6651686474961</v>
          </cell>
          <cell r="L54">
            <v>595.17790123836676</v>
          </cell>
          <cell r="M54">
            <v>-273.20280000667481</v>
          </cell>
          <cell r="N54">
            <v>2803.8308723957944</v>
          </cell>
        </row>
        <row r="55">
          <cell r="A55" t="str">
            <v>Debt Book</v>
          </cell>
          <cell r="B55" t="str">
            <v>USD</v>
          </cell>
          <cell r="D55" t="str">
            <v>DT</v>
          </cell>
          <cell r="E55" t="str">
            <v>DT</v>
          </cell>
          <cell r="F55" t="str">
            <v>Merchanting</v>
          </cell>
          <cell r="I55">
            <v>1567.990467550263</v>
          </cell>
          <cell r="J55">
            <v>1974.0803254526666</v>
          </cell>
          <cell r="K55">
            <v>32.421834755276905</v>
          </cell>
          <cell r="L55">
            <v>111.38326098958396</v>
          </cell>
          <cell r="M55">
            <v>-94.793616671483051</v>
          </cell>
          <cell r="N55">
            <v>3591.0822720763072</v>
          </cell>
        </row>
        <row r="56">
          <cell r="A56" t="str">
            <v>Structured Finance Group</v>
          </cell>
          <cell r="B56" t="str">
            <v>USD</v>
          </cell>
          <cell r="D56" t="str">
            <v>CT</v>
          </cell>
          <cell r="E56" t="str">
            <v>CT</v>
          </cell>
          <cell r="F56" t="str">
            <v>Merchanting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Concentration Book</v>
          </cell>
          <cell r="B57" t="str">
            <v>USD</v>
          </cell>
          <cell r="D57" t="str">
            <v>CT</v>
          </cell>
          <cell r="E57" t="str">
            <v>CB</v>
          </cell>
          <cell r="F57" t="str">
            <v>Metals</v>
          </cell>
          <cell r="I57">
            <v>-21.499457630687061</v>
          </cell>
          <cell r="J57">
            <v>357.03195775744399</v>
          </cell>
          <cell r="K57">
            <v>-9.3664147708344103</v>
          </cell>
          <cell r="L57">
            <v>-31.847876243901517</v>
          </cell>
          <cell r="M57">
            <v>10.529408089866017</v>
          </cell>
          <cell r="N57">
            <v>304.84761720188703</v>
          </cell>
        </row>
        <row r="58">
          <cell r="A58" t="str">
            <v>Credit Reserve/Cost of Funds</v>
          </cell>
          <cell r="B58" t="str">
            <v>USD</v>
          </cell>
          <cell r="D58" t="str">
            <v>Coca - Power</v>
          </cell>
          <cell r="E58" t="str">
            <v>Coca</v>
          </cell>
          <cell r="F58" t="str">
            <v>Metals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Quoted investments</v>
          </cell>
          <cell r="B59" t="str">
            <v>GBP</v>
          </cell>
          <cell r="D59" t="str">
            <v>Quoted</v>
          </cell>
          <cell r="E59" t="str">
            <v>Quoted</v>
          </cell>
          <cell r="F59" t="str">
            <v>Metals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Quoted investments Hedge</v>
          </cell>
          <cell r="B60" t="str">
            <v>GBP</v>
          </cell>
          <cell r="D60" t="str">
            <v>Hedges</v>
          </cell>
          <cell r="E60" t="str">
            <v>Unquoted</v>
          </cell>
          <cell r="F60" t="str">
            <v>Metals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Unquoted investments</v>
          </cell>
          <cell r="B61" t="str">
            <v>GBP</v>
          </cell>
          <cell r="D61" t="str">
            <v>Unquoted</v>
          </cell>
          <cell r="E61" t="str">
            <v>Hedges</v>
          </cell>
          <cell r="F61" t="str">
            <v>Metals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Financial Trading &amp; Warehousing</v>
          </cell>
          <cell r="B62" t="str">
            <v>USD</v>
          </cell>
          <cell r="D62" t="str">
            <v>EMET</v>
          </cell>
          <cell r="E62" t="str">
            <v>MET</v>
          </cell>
          <cell r="F62" t="str">
            <v>Metals</v>
          </cell>
          <cell r="I62">
            <v>49</v>
          </cell>
          <cell r="J62">
            <v>47</v>
          </cell>
          <cell r="K62">
            <v>24.000000000000004</v>
          </cell>
          <cell r="L62">
            <v>1820.0000000000002</v>
          </cell>
          <cell r="M62">
            <v>-265</v>
          </cell>
          <cell r="N62">
            <v>1675.0000000000002</v>
          </cell>
        </row>
        <row r="63">
          <cell r="A63" t="str">
            <v>Enron Trading Services</v>
          </cell>
          <cell r="B63" t="str">
            <v>USD</v>
          </cell>
          <cell r="D63" t="str">
            <v>EMET</v>
          </cell>
          <cell r="E63" t="str">
            <v>MET</v>
          </cell>
          <cell r="F63" t="str">
            <v>Metals</v>
          </cell>
          <cell r="I63">
            <v>-28</v>
          </cell>
          <cell r="J63">
            <v>3.0000000000000004</v>
          </cell>
          <cell r="K63">
            <v>0.99999999999999989</v>
          </cell>
          <cell r="L63">
            <v>1.9999999999999998</v>
          </cell>
          <cell r="M63">
            <v>-31</v>
          </cell>
          <cell r="N63">
            <v>-53</v>
          </cell>
        </row>
        <row r="64">
          <cell r="A64" t="str">
            <v>Henry Bath Trading</v>
          </cell>
          <cell r="B64" t="str">
            <v>USD</v>
          </cell>
          <cell r="D64" t="str">
            <v>EMET</v>
          </cell>
          <cell r="E64" t="str">
            <v>MET</v>
          </cell>
          <cell r="F64" t="str">
            <v>Metals</v>
          </cell>
          <cell r="I64">
            <v>-8.5830000000005384</v>
          </cell>
          <cell r="J64">
            <v>-79.623999999997977</v>
          </cell>
          <cell r="K64">
            <v>-33.129000000000815</v>
          </cell>
          <cell r="L64">
            <v>12.712999999999738</v>
          </cell>
          <cell r="M64">
            <v>-55.477000000000778</v>
          </cell>
          <cell r="N64">
            <v>-164.10000000000036</v>
          </cell>
        </row>
        <row r="65">
          <cell r="A65" t="str">
            <v>Henry Bath Accrual Income</v>
          </cell>
          <cell r="B65" t="str">
            <v>USD</v>
          </cell>
          <cell r="D65" t="str">
            <v>EMET</v>
          </cell>
          <cell r="E65" t="str">
            <v>MET</v>
          </cell>
          <cell r="F65" t="str">
            <v>Metals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SFG**</v>
          </cell>
          <cell r="B66" t="str">
            <v>USD</v>
          </cell>
          <cell r="D66" t="str">
            <v>EMET</v>
          </cell>
          <cell r="E66" t="str">
            <v>MET</v>
          </cell>
          <cell r="F66" t="str">
            <v>Metals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Merchanting</v>
          </cell>
          <cell r="B67" t="str">
            <v>USD</v>
          </cell>
          <cell r="D67" t="str">
            <v>EMET</v>
          </cell>
          <cell r="E67" t="str">
            <v>MET</v>
          </cell>
          <cell r="F67" t="str">
            <v>Australian Power</v>
          </cell>
          <cell r="I67">
            <v>35</v>
          </cell>
          <cell r="J67">
            <v>1555.0000000000002</v>
          </cell>
          <cell r="K67">
            <v>-925</v>
          </cell>
          <cell r="L67">
            <v>1050</v>
          </cell>
          <cell r="M67">
            <v>1000</v>
          </cell>
          <cell r="N67">
            <v>2715</v>
          </cell>
        </row>
        <row r="68">
          <cell r="A68" t="str">
            <v>Merchanting-NY Agency Comm</v>
          </cell>
          <cell r="B68" t="str">
            <v>USD</v>
          </cell>
          <cell r="D68" t="str">
            <v>EMET</v>
          </cell>
          <cell r="E68" t="str">
            <v>MET</v>
          </cell>
          <cell r="F68" t="str">
            <v>Japanese Power</v>
          </cell>
          <cell r="I68">
            <v>26.999999999999996</v>
          </cell>
          <cell r="J68">
            <v>26.999999999999996</v>
          </cell>
          <cell r="K68">
            <v>26.999999999999996</v>
          </cell>
          <cell r="L68">
            <v>26.999999999999996</v>
          </cell>
          <cell r="M68">
            <v>26.999999999999996</v>
          </cell>
          <cell r="N68">
            <v>134.99999999999997</v>
          </cell>
        </row>
        <row r="69">
          <cell r="A69" t="str">
            <v>Concentrates</v>
          </cell>
          <cell r="B69" t="str">
            <v>USD</v>
          </cell>
          <cell r="D69" t="str">
            <v>EMET</v>
          </cell>
          <cell r="E69" t="str">
            <v>MET</v>
          </cell>
          <cell r="F69" t="str">
            <v>European Gas</v>
          </cell>
          <cell r="I69">
            <v>-52</v>
          </cell>
          <cell r="J69">
            <v>-219</v>
          </cell>
          <cell r="K69">
            <v>-341</v>
          </cell>
          <cell r="L69">
            <v>440.99999999999994</v>
          </cell>
          <cell r="M69">
            <v>429</v>
          </cell>
          <cell r="N69">
            <v>257.99999999999994</v>
          </cell>
        </row>
        <row r="70">
          <cell r="A70" t="str">
            <v>US Secondary Metals Trading</v>
          </cell>
          <cell r="B70" t="str">
            <v>USD</v>
          </cell>
          <cell r="D70" t="str">
            <v>EMET</v>
          </cell>
          <cell r="E70" t="str">
            <v>MET</v>
          </cell>
          <cell r="F70" t="str">
            <v>U.K. Power</v>
          </cell>
          <cell r="I70">
            <v>3.9999999999999996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3.9999999999999996</v>
          </cell>
        </row>
        <row r="71">
          <cell r="A71" t="str">
            <v>Recycling</v>
          </cell>
          <cell r="B71" t="str">
            <v>USD</v>
          </cell>
          <cell r="D71" t="str">
            <v>EMET</v>
          </cell>
          <cell r="E71" t="str">
            <v>MET</v>
          </cell>
          <cell r="F71" t="str">
            <v>European Gas</v>
          </cell>
          <cell r="I71">
            <v>1.7740326508524049</v>
          </cell>
          <cell r="J71">
            <v>-28.690321998737094</v>
          </cell>
          <cell r="K71">
            <v>-22.320537566519306</v>
          </cell>
          <cell r="L71">
            <v>224.52598538829216</v>
          </cell>
          <cell r="M71">
            <v>18.911653287634635</v>
          </cell>
          <cell r="N71">
            <v>194.2008117615228</v>
          </cell>
        </row>
        <row r="72">
          <cell r="A72" t="str">
            <v>Enron Australia</v>
          </cell>
          <cell r="B72" t="str">
            <v>AUD</v>
          </cell>
          <cell r="D72" t="str">
            <v>EAUS</v>
          </cell>
          <cell r="E72" t="str">
            <v>EAUS</v>
          </cell>
          <cell r="F72" t="str">
            <v>U.K. Power</v>
          </cell>
          <cell r="I72">
            <v>1157.173083526151</v>
          </cell>
          <cell r="J72">
            <v>136.48215329527878</v>
          </cell>
          <cell r="K72">
            <v>52.533700368798044</v>
          </cell>
          <cell r="L72">
            <v>0.49638180623480865</v>
          </cell>
          <cell r="M72">
            <v>-8.0755117261456455</v>
          </cell>
          <cell r="N72">
            <v>1338.6098072703171</v>
          </cell>
        </row>
        <row r="73">
          <cell r="A73" t="str">
            <v>Enron Japan</v>
          </cell>
          <cell r="B73" t="str">
            <v>JPY</v>
          </cell>
          <cell r="D73" t="str">
            <v>JAP</v>
          </cell>
          <cell r="E73" t="str">
            <v>JAP</v>
          </cell>
          <cell r="F73" t="str">
            <v>European Gas</v>
          </cell>
          <cell r="I73">
            <v>-0.87766985201098602</v>
          </cell>
          <cell r="J73">
            <v>-1.7294756951562218</v>
          </cell>
          <cell r="K73">
            <v>-1.4618702604504148</v>
          </cell>
          <cell r="L73">
            <v>0</v>
          </cell>
          <cell r="M73">
            <v>-1.8244873374832953</v>
          </cell>
          <cell r="N73">
            <v>-5.8935031451009179</v>
          </cell>
        </row>
        <row r="74">
          <cell r="A74" t="str">
            <v>Teesside Utility - Watershed Book - Gas</v>
          </cell>
          <cell r="B74" t="str">
            <v>GBP</v>
          </cell>
          <cell r="D74" t="str">
            <v>SO - Gas</v>
          </cell>
          <cell r="E74" t="str">
            <v>Watershed</v>
          </cell>
          <cell r="F74" t="str">
            <v>U.K. Power</v>
          </cell>
          <cell r="I74">
            <v>0</v>
          </cell>
          <cell r="J74">
            <v>0</v>
          </cell>
          <cell r="K74">
            <v>-101.40237324703342</v>
          </cell>
          <cell r="L74">
            <v>0</v>
          </cell>
          <cell r="M74">
            <v>0</v>
          </cell>
          <cell r="N74">
            <v>-101.40237324703342</v>
          </cell>
        </row>
        <row r="75">
          <cell r="A75" t="str">
            <v>Teesside Utility - Watershed Book - Power</v>
          </cell>
          <cell r="B75" t="str">
            <v>GBP</v>
          </cell>
          <cell r="D75" t="str">
            <v>SO - Power</v>
          </cell>
          <cell r="E75" t="str">
            <v>Watershed</v>
          </cell>
          <cell r="F75" t="str">
            <v>European Gas</v>
          </cell>
          <cell r="I75">
            <v>0</v>
          </cell>
          <cell r="J75">
            <v>0</v>
          </cell>
          <cell r="K75">
            <v>-101.40237324703342</v>
          </cell>
          <cell r="L75">
            <v>0</v>
          </cell>
          <cell r="M75">
            <v>0</v>
          </cell>
          <cell r="N75">
            <v>-101.40237324703342</v>
          </cell>
        </row>
        <row r="76">
          <cell r="A76" t="str">
            <v>Teesside Utility - ETOL - Gas</v>
          </cell>
          <cell r="B76" t="str">
            <v>GBP</v>
          </cell>
          <cell r="D76" t="str">
            <v>SO - Gas</v>
          </cell>
          <cell r="E76" t="str">
            <v>Watershed</v>
          </cell>
          <cell r="F76" t="str">
            <v>U.K. Power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Teesside Utility - ETOL - Power</v>
          </cell>
          <cell r="B77" t="str">
            <v>GBP</v>
          </cell>
          <cell r="D77" t="str">
            <v>SO - Power</v>
          </cell>
          <cell r="E77" t="str">
            <v>Watershed</v>
          </cell>
          <cell r="F77" t="str">
            <v>U.K. Power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Watershed - Inter-book hedges - Gas</v>
          </cell>
          <cell r="B78" t="str">
            <v>GBP</v>
          </cell>
          <cell r="D78" t="str">
            <v>SO - Gas</v>
          </cell>
          <cell r="E78" t="str">
            <v>Watershed</v>
          </cell>
          <cell r="F78" t="str">
            <v>U.K. Power</v>
          </cell>
          <cell r="I78">
            <v>0</v>
          </cell>
          <cell r="J78">
            <v>0</v>
          </cell>
          <cell r="K78">
            <v>-218.62639338367492</v>
          </cell>
          <cell r="L78">
            <v>0</v>
          </cell>
          <cell r="M78">
            <v>0</v>
          </cell>
          <cell r="N78">
            <v>-218.62639338367492</v>
          </cell>
        </row>
        <row r="79">
          <cell r="A79" t="str">
            <v>Watershed - Inter-book hedges - Power</v>
          </cell>
          <cell r="B79" t="str">
            <v>GBP</v>
          </cell>
          <cell r="D79" t="str">
            <v>SO - Power</v>
          </cell>
          <cell r="E79" t="str">
            <v>Watershed</v>
          </cell>
          <cell r="F79" t="str">
            <v>U.K. Power</v>
          </cell>
          <cell r="I79">
            <v>0</v>
          </cell>
          <cell r="J79">
            <v>0</v>
          </cell>
          <cell r="K79">
            <v>-218.62639338367492</v>
          </cell>
          <cell r="L79">
            <v>0</v>
          </cell>
          <cell r="M79">
            <v>0</v>
          </cell>
          <cell r="N79">
            <v>-218.62639338367492</v>
          </cell>
        </row>
        <row r="80">
          <cell r="A80" t="str">
            <v>Enron Direct Gas</v>
          </cell>
          <cell r="B80" t="str">
            <v>GBP</v>
          </cell>
          <cell r="D80" t="str">
            <v>EDG</v>
          </cell>
          <cell r="E80" t="str">
            <v>EDG</v>
          </cell>
          <cell r="F80" t="str">
            <v>European Gas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Enron Direct Power</v>
          </cell>
          <cell r="B81" t="str">
            <v>GBP</v>
          </cell>
          <cell r="D81" t="str">
            <v>EDP</v>
          </cell>
          <cell r="E81" t="str">
            <v>EDP</v>
          </cell>
          <cell r="F81" t="str">
            <v>European Gas</v>
          </cell>
          <cell r="I81">
            <v>381.80604902135252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381.80604902135252</v>
          </cell>
        </row>
        <row r="82">
          <cell r="A82" t="str">
            <v>Enron Directo Power</v>
          </cell>
          <cell r="B82" t="str">
            <v>EUR</v>
          </cell>
          <cell r="D82" t="str">
            <v>EDoP</v>
          </cell>
          <cell r="E82" t="str">
            <v>EDoP</v>
          </cell>
          <cell r="F82" t="str">
            <v>European Gas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NP Accrual Book</v>
          </cell>
          <cell r="B83" t="str">
            <v>GBP</v>
          </cell>
          <cell r="D83" t="str">
            <v>SO - Power</v>
          </cell>
          <cell r="E83" t="str">
            <v>Accrual</v>
          </cell>
          <cell r="F83" t="str">
            <v>U.K. Power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Octagon</v>
          </cell>
          <cell r="B84" t="str">
            <v>GBP</v>
          </cell>
          <cell r="D84" t="str">
            <v>SO - Power</v>
          </cell>
          <cell r="E84" t="str">
            <v>Other</v>
          </cell>
          <cell r="F84" t="str">
            <v>U.K. Power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Teesside Liquids</v>
          </cell>
          <cell r="B85" t="str">
            <v>GBP</v>
          </cell>
          <cell r="D85" t="str">
            <v>SO - Gas</v>
          </cell>
          <cell r="E85" t="str">
            <v>Accrual</v>
          </cell>
          <cell r="F85" t="str">
            <v>U.K. Power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Other</v>
          </cell>
          <cell r="B86" t="str">
            <v>GBP</v>
          </cell>
          <cell r="D86" t="str">
            <v>SO - Gas</v>
          </cell>
          <cell r="E86" t="str">
            <v>Accrual</v>
          </cell>
          <cell r="F86" t="str">
            <v>U.K. Power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Enrici</v>
          </cell>
          <cell r="B87" t="str">
            <v>GBP</v>
          </cell>
          <cell r="D87" t="str">
            <v>SO - Gas</v>
          </cell>
          <cell r="E87" t="str">
            <v>Accrual</v>
          </cell>
          <cell r="F87" t="str">
            <v>U.K. Power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Trakya &amp; ENS *</v>
          </cell>
          <cell r="B88" t="str">
            <v>USD</v>
          </cell>
          <cell r="D88" t="str">
            <v>SO - Power</v>
          </cell>
          <cell r="E88" t="str">
            <v>Accrual</v>
          </cell>
          <cell r="F88" t="str">
            <v>U.K. Power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Margaux Equity</v>
          </cell>
          <cell r="B89" t="str">
            <v>USD</v>
          </cell>
          <cell r="D89" t="str">
            <v>SO - Power</v>
          </cell>
          <cell r="E89" t="str">
            <v>EXAssets</v>
          </cell>
          <cell r="F89" t="str">
            <v>U.K. Power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CATS</v>
          </cell>
          <cell r="B90" t="str">
            <v>USD</v>
          </cell>
          <cell r="D90" t="str">
            <v>SO - Power</v>
          </cell>
          <cell r="E90" t="str">
            <v>EXAssets</v>
          </cell>
          <cell r="F90" t="str">
            <v>U.K. Power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Middle East</v>
          </cell>
          <cell r="B91" t="str">
            <v>USD</v>
          </cell>
          <cell r="D91" t="str">
            <v>SO - Power</v>
          </cell>
          <cell r="E91" t="str">
            <v>EXAssets</v>
          </cell>
          <cell r="F91" t="str">
            <v>U.K. Power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Renewables</v>
          </cell>
          <cell r="B92" t="str">
            <v>EUR</v>
          </cell>
          <cell r="D92" t="str">
            <v>ContP</v>
          </cell>
          <cell r="E92" t="str">
            <v>Renewables</v>
          </cell>
          <cell r="F92" t="str">
            <v>U.K. Power</v>
          </cell>
          <cell r="I92">
            <v>0</v>
          </cell>
          <cell r="J92">
            <v>0</v>
          </cell>
          <cell r="K92">
            <v>-9.9271465816175741E-2</v>
          </cell>
          <cell r="L92">
            <v>0.58091663583511588</v>
          </cell>
          <cell r="M92">
            <v>0</v>
          </cell>
          <cell r="N92">
            <v>0.48164517001894014</v>
          </cell>
        </row>
        <row r="93">
          <cell r="A93" t="str">
            <v>EES Other</v>
          </cell>
          <cell r="B93" t="str">
            <v>USD</v>
          </cell>
          <cell r="D93" t="str">
            <v>EES</v>
          </cell>
          <cell r="E93" t="str">
            <v>EES</v>
          </cell>
          <cell r="F93" t="str">
            <v>U.K. Power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Total</v>
          </cell>
          <cell r="F94" t="str">
            <v xml:space="preserve">           </v>
          </cell>
          <cell r="G94" t="b">
            <v>0</v>
          </cell>
          <cell r="H94">
            <v>42000</v>
          </cell>
          <cell r="I94">
            <v>40027.350452726765</v>
          </cell>
          <cell r="J94">
            <v>7207.2533077159369</v>
          </cell>
          <cell r="K94">
            <v>-7570.2056580478111</v>
          </cell>
          <cell r="L94">
            <v>3984.4797374728805</v>
          </cell>
          <cell r="M94">
            <v>34425.114119090162</v>
          </cell>
          <cell r="N94">
            <v>78073.991958957908</v>
          </cell>
          <cell r="O94">
            <v>50000</v>
          </cell>
        </row>
        <row r="96">
          <cell r="N96">
            <v>13767.20079869455</v>
          </cell>
        </row>
        <row r="97">
          <cell r="N97">
            <v>12104.245520867798</v>
          </cell>
        </row>
        <row r="98">
          <cell r="N98">
            <v>40093.592232647374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 t="e">
            <v>#N/A</v>
          </cell>
        </row>
        <row r="105">
          <cell r="N105">
            <v>162.86299999999937</v>
          </cell>
        </row>
        <row r="106">
          <cell r="N106">
            <v>53.436718722030172</v>
          </cell>
        </row>
        <row r="107">
          <cell r="N107" t="e">
            <v>#N/A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9379.7399542613075</v>
          </cell>
        </row>
        <row r="111">
          <cell r="N111">
            <v>36458.082302757837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1338.6098072703171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3108.6784895976812</v>
          </cell>
        </row>
        <row r="131">
          <cell r="N131">
            <v>3591.0822720763072</v>
          </cell>
        </row>
        <row r="132">
          <cell r="N132">
            <v>0</v>
          </cell>
        </row>
        <row r="133">
          <cell r="N133">
            <v>78073.991958957908</v>
          </cell>
        </row>
        <row r="134">
          <cell r="N134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  <row r="142">
          <cell r="N142">
            <v>0</v>
          </cell>
        </row>
        <row r="143">
          <cell r="N143">
            <v>14061.629973387189</v>
          </cell>
        </row>
        <row r="144">
          <cell r="N144">
            <v>9379.7399542613075</v>
          </cell>
        </row>
        <row r="145">
          <cell r="N145">
            <v>3177.9665722201498</v>
          </cell>
        </row>
        <row r="146">
          <cell r="N146">
            <v>-571.06794802263539</v>
          </cell>
        </row>
        <row r="147">
          <cell r="N147">
            <v>36458.082302757844</v>
          </cell>
        </row>
        <row r="148">
          <cell r="N148">
            <v>0</v>
          </cell>
        </row>
        <row r="150">
          <cell r="N150">
            <v>0</v>
          </cell>
        </row>
        <row r="151">
          <cell r="N151">
            <v>0</v>
          </cell>
        </row>
        <row r="152">
          <cell r="N152">
            <v>-460.78889562021686</v>
          </cell>
        </row>
        <row r="153">
          <cell r="N153">
            <v>3065.4257929175683</v>
          </cell>
        </row>
        <row r="154">
          <cell r="N154">
            <v>0</v>
          </cell>
        </row>
        <row r="155">
          <cell r="N155">
            <v>0</v>
          </cell>
        </row>
        <row r="156">
          <cell r="N156">
            <v>0</v>
          </cell>
        </row>
        <row r="157">
          <cell r="N157">
            <v>3108.6784895976816</v>
          </cell>
        </row>
        <row r="158">
          <cell r="N158">
            <v>3591.0822720763072</v>
          </cell>
        </row>
        <row r="159">
          <cell r="N159">
            <v>381.80604902135252</v>
          </cell>
        </row>
        <row r="160">
          <cell r="N160">
            <v>0</v>
          </cell>
        </row>
        <row r="161">
          <cell r="N161">
            <v>0</v>
          </cell>
        </row>
        <row r="162">
          <cell r="N162">
            <v>0</v>
          </cell>
        </row>
        <row r="163">
          <cell r="N163">
            <v>0</v>
          </cell>
        </row>
        <row r="164">
          <cell r="N164">
            <v>0</v>
          </cell>
        </row>
        <row r="165">
          <cell r="N165">
            <v>0</v>
          </cell>
        </row>
        <row r="166">
          <cell r="N166">
            <v>0</v>
          </cell>
        </row>
        <row r="167">
          <cell r="N167">
            <v>0</v>
          </cell>
        </row>
        <row r="168">
          <cell r="N168">
            <v>0</v>
          </cell>
        </row>
        <row r="169">
          <cell r="N169">
            <v>1338.6098072703171</v>
          </cell>
        </row>
        <row r="171">
          <cell r="N171">
            <v>0</v>
          </cell>
        </row>
        <row r="172">
          <cell r="N172">
            <v>0</v>
          </cell>
        </row>
        <row r="173">
          <cell r="N173">
            <v>0</v>
          </cell>
        </row>
        <row r="174">
          <cell r="N174">
            <v>0</v>
          </cell>
        </row>
        <row r="175">
          <cell r="N175">
            <v>78073.991958957908</v>
          </cell>
        </row>
        <row r="176">
          <cell r="N176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78074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EES Other"/>
      <sheetName val="Enron Directo Power"/>
      <sheetName val="Enron Direct Gas"/>
      <sheetName val="Enron Direct"/>
      <sheetName val="Credit Graph"/>
      <sheetName val="Metals Graph"/>
      <sheetName val="Australian Graph"/>
      <sheetName val="Nordic Graph"/>
      <sheetName val="Cont P Graph"/>
      <sheetName val="Japan Graph"/>
      <sheetName val="Power + Structured"/>
      <sheetName val="Gas + Structured"/>
      <sheetName val="Quarterly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opLeftCell="A13" workbookViewId="0">
      <selection activeCell="E38" sqref="E38"/>
    </sheetView>
  </sheetViews>
  <sheetFormatPr defaultColWidth="9.109375" defaultRowHeight="13.2" x14ac:dyDescent="0.25"/>
  <cols>
    <col min="1" max="1" width="12.33203125" style="22" customWidth="1"/>
    <col min="2" max="3" width="9.109375" style="21"/>
    <col min="4" max="4" width="10.33203125" style="21" bestFit="1" customWidth="1"/>
    <col min="5" max="11" width="9.109375" style="21"/>
    <col min="12" max="12" width="9.33203125" style="21" bestFit="1" customWidth="1"/>
    <col min="13" max="16384" width="9.109375" style="21"/>
  </cols>
  <sheetData>
    <row r="1" spans="1:10" ht="24.75" customHeight="1" x14ac:dyDescent="0.3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25">
      <c r="A2" s="22" t="s">
        <v>9</v>
      </c>
      <c r="D2" s="40">
        <v>2000</v>
      </c>
      <c r="E2" s="40"/>
      <c r="F2" s="40"/>
      <c r="G2" s="40"/>
      <c r="H2" s="40">
        <v>2001</v>
      </c>
      <c r="I2" s="40"/>
      <c r="J2" s="40"/>
    </row>
    <row r="3" spans="1:10" x14ac:dyDescent="0.25">
      <c r="D3" s="23" t="s">
        <v>0</v>
      </c>
      <c r="E3" s="23" t="s">
        <v>1</v>
      </c>
      <c r="F3" s="23" t="s">
        <v>2</v>
      </c>
      <c r="G3" s="23" t="s">
        <v>3</v>
      </c>
      <c r="H3" s="23" t="s">
        <v>0</v>
      </c>
      <c r="I3" s="23" t="s">
        <v>1</v>
      </c>
      <c r="J3" s="23" t="s">
        <v>2</v>
      </c>
    </row>
    <row r="4" spans="1:10" x14ac:dyDescent="0.25">
      <c r="A4" s="27" t="s">
        <v>46</v>
      </c>
    </row>
    <row r="5" spans="1:10" x14ac:dyDescent="0.25">
      <c r="A5" s="24"/>
    </row>
    <row r="6" spans="1:10" x14ac:dyDescent="0.25">
      <c r="A6" s="24" t="s">
        <v>13</v>
      </c>
      <c r="H6" s="21">
        <v>10.477</v>
      </c>
    </row>
    <row r="8" spans="1:10" x14ac:dyDescent="0.25">
      <c r="A8" s="24" t="s">
        <v>15</v>
      </c>
      <c r="J8" s="21">
        <v>7.6</v>
      </c>
    </row>
    <row r="9" spans="1:10" x14ac:dyDescent="0.25">
      <c r="A9" s="24"/>
    </row>
    <row r="10" spans="1:10" x14ac:dyDescent="0.25">
      <c r="A10" s="24" t="s">
        <v>19</v>
      </c>
      <c r="B10" s="22" t="s">
        <v>20</v>
      </c>
      <c r="G10" s="21">
        <v>23</v>
      </c>
    </row>
    <row r="12" spans="1:10" x14ac:dyDescent="0.25">
      <c r="A12" s="30" t="s">
        <v>7</v>
      </c>
    </row>
    <row r="13" spans="1:10" x14ac:dyDescent="0.25">
      <c r="A13" s="22" t="s">
        <v>8</v>
      </c>
      <c r="J13" s="21">
        <v>8.6</v>
      </c>
    </row>
    <row r="14" spans="1:10" x14ac:dyDescent="0.25">
      <c r="A14" s="22" t="s">
        <v>14</v>
      </c>
      <c r="I14" s="21">
        <v>13</v>
      </c>
    </row>
    <row r="15" spans="1:10" x14ac:dyDescent="0.25">
      <c r="A15" s="22" t="s">
        <v>16</v>
      </c>
      <c r="E15" s="21">
        <v>37.799999999999997</v>
      </c>
    </row>
    <row r="17" spans="1:10" x14ac:dyDescent="0.25">
      <c r="A17" s="24" t="s">
        <v>49</v>
      </c>
    </row>
    <row r="18" spans="1:10" x14ac:dyDescent="0.25">
      <c r="A18" s="22" t="s">
        <v>55</v>
      </c>
      <c r="D18" s="21">
        <v>15.81</v>
      </c>
    </row>
    <row r="19" spans="1:10" x14ac:dyDescent="0.25">
      <c r="A19" s="22" t="s">
        <v>56</v>
      </c>
      <c r="F19" s="21">
        <v>53.8</v>
      </c>
    </row>
    <row r="20" spans="1:10" x14ac:dyDescent="0.25">
      <c r="A20" s="22" t="s">
        <v>51</v>
      </c>
      <c r="G20" s="21">
        <v>14.6</v>
      </c>
    </row>
    <row r="21" spans="1:10" x14ac:dyDescent="0.25">
      <c r="A21" s="22" t="s">
        <v>52</v>
      </c>
      <c r="H21" s="21">
        <v>1.1000000000000001</v>
      </c>
    </row>
    <row r="22" spans="1:10" x14ac:dyDescent="0.25">
      <c r="A22" s="22" t="s">
        <v>53</v>
      </c>
      <c r="I22" s="21">
        <v>8.4</v>
      </c>
    </row>
    <row r="23" spans="1:10" x14ac:dyDescent="0.25">
      <c r="A23" s="22" t="s">
        <v>54</v>
      </c>
      <c r="J23" s="21">
        <v>1.1000000000000001</v>
      </c>
    </row>
    <row r="26" spans="1:10" ht="13.8" thickBot="1" x14ac:dyDescent="0.3">
      <c r="D26" s="25">
        <f t="shared" ref="D26:J26" si="0">SUM(D4:D25)</f>
        <v>15.81</v>
      </c>
      <c r="E26" s="25">
        <f t="shared" si="0"/>
        <v>37.799999999999997</v>
      </c>
      <c r="F26" s="25">
        <f t="shared" si="0"/>
        <v>53.8</v>
      </c>
      <c r="G26" s="25">
        <f t="shared" si="0"/>
        <v>37.6</v>
      </c>
      <c r="H26" s="25">
        <f t="shared" si="0"/>
        <v>11.577</v>
      </c>
      <c r="I26" s="25">
        <f t="shared" si="0"/>
        <v>21.4</v>
      </c>
      <c r="J26" s="25">
        <f t="shared" si="0"/>
        <v>17.3</v>
      </c>
    </row>
    <row r="27" spans="1:10" ht="13.8" thickTop="1" x14ac:dyDescent="0.25"/>
    <row r="28" spans="1:10" x14ac:dyDescent="0.25">
      <c r="A28" s="27" t="s">
        <v>6</v>
      </c>
    </row>
    <row r="29" spans="1:10" x14ac:dyDescent="0.25">
      <c r="A29" s="22" t="s">
        <v>10</v>
      </c>
      <c r="J29" s="21">
        <v>7</v>
      </c>
    </row>
    <row r="30" spans="1:10" x14ac:dyDescent="0.25">
      <c r="A30" s="22" t="s">
        <v>11</v>
      </c>
      <c r="G30" s="21">
        <v>104.6</v>
      </c>
      <c r="H30" s="21">
        <v>22</v>
      </c>
      <c r="I30" s="21">
        <v>36.799999999999997</v>
      </c>
    </row>
    <row r="31" spans="1:10" x14ac:dyDescent="0.25">
      <c r="A31" s="22" t="s">
        <v>12</v>
      </c>
      <c r="G31" s="21">
        <v>30.4</v>
      </c>
      <c r="I31" s="21">
        <v>14.6</v>
      </c>
      <c r="J31" s="21">
        <v>20.6</v>
      </c>
    </row>
    <row r="33" spans="1:10" ht="13.8" thickBot="1" x14ac:dyDescent="0.3">
      <c r="D33" s="25">
        <f>SUM(D28:D32)</f>
        <v>0</v>
      </c>
      <c r="E33" s="25">
        <f t="shared" ref="E33:J33" si="1">SUM(E28:E32)</f>
        <v>0</v>
      </c>
      <c r="F33" s="25">
        <f t="shared" si="1"/>
        <v>0</v>
      </c>
      <c r="G33" s="25">
        <f t="shared" si="1"/>
        <v>135</v>
      </c>
      <c r="H33" s="25">
        <f t="shared" si="1"/>
        <v>22</v>
      </c>
      <c r="I33" s="25">
        <f t="shared" si="1"/>
        <v>51.4</v>
      </c>
      <c r="J33" s="25">
        <f t="shared" si="1"/>
        <v>27.6</v>
      </c>
    </row>
    <row r="34" spans="1:10" ht="13.8" thickTop="1" x14ac:dyDescent="0.25"/>
    <row r="35" spans="1:10" ht="13.8" thickBot="1" x14ac:dyDescent="0.3">
      <c r="A35" s="27" t="s">
        <v>42</v>
      </c>
      <c r="D35" s="25"/>
      <c r="E35" s="25"/>
      <c r="F35" s="25"/>
      <c r="G35" s="25">
        <v>36.799999999999997</v>
      </c>
      <c r="H35" s="25"/>
      <c r="I35" s="25"/>
      <c r="J35" s="25"/>
    </row>
    <row r="36" spans="1:10" ht="13.8" thickTop="1" x14ac:dyDescent="0.25">
      <c r="A36" s="24"/>
    </row>
    <row r="37" spans="1:10" x14ac:dyDescent="0.25">
      <c r="D37" s="26"/>
      <c r="E37" s="26"/>
      <c r="F37" s="26"/>
      <c r="G37" s="26"/>
      <c r="H37" s="26"/>
      <c r="I37" s="26"/>
      <c r="J37" s="26"/>
    </row>
    <row r="38" spans="1:10" x14ac:dyDescent="0.25">
      <c r="A38" s="27" t="s">
        <v>44</v>
      </c>
      <c r="B38" s="28"/>
      <c r="D38" s="26"/>
      <c r="E38" s="35"/>
      <c r="F38" s="26"/>
      <c r="G38" s="26"/>
      <c r="H38" s="26"/>
      <c r="I38" s="26"/>
      <c r="J38" s="26"/>
    </row>
    <row r="39" spans="1:10" x14ac:dyDescent="0.25">
      <c r="D39" s="26"/>
      <c r="E39" s="26"/>
      <c r="F39" s="26"/>
      <c r="G39" s="26"/>
      <c r="H39" s="26"/>
      <c r="I39" s="26"/>
      <c r="J39" s="26"/>
    </row>
    <row r="40" spans="1:10" x14ac:dyDescent="0.25">
      <c r="A40" s="29" t="s">
        <v>38</v>
      </c>
      <c r="D40" s="21">
        <v>5.383</v>
      </c>
      <c r="E40" s="21">
        <v>3.613</v>
      </c>
    </row>
    <row r="41" spans="1:10" x14ac:dyDescent="0.25">
      <c r="A41" s="29"/>
    </row>
    <row r="42" spans="1:10" x14ac:dyDescent="0.25">
      <c r="A42" s="29" t="s">
        <v>39</v>
      </c>
      <c r="E42" s="21">
        <v>103</v>
      </c>
    </row>
    <row r="43" spans="1:10" x14ac:dyDescent="0.25">
      <c r="A43" s="29"/>
    </row>
    <row r="44" spans="1:10" x14ac:dyDescent="0.25">
      <c r="A44" s="29" t="s">
        <v>45</v>
      </c>
      <c r="E44" s="21">
        <v>29</v>
      </c>
    </row>
    <row r="45" spans="1:10" x14ac:dyDescent="0.25">
      <c r="A45" s="24"/>
    </row>
    <row r="46" spans="1:10" ht="13.8" thickBot="1" x14ac:dyDescent="0.3">
      <c r="A46" s="24"/>
      <c r="D46" s="25">
        <f t="shared" ref="D46:J46" si="2">SUM(D40:D42)</f>
        <v>5.383</v>
      </c>
      <c r="E46" s="25">
        <f>SUM(E40:E45)</f>
        <v>135.613</v>
      </c>
      <c r="F46" s="25">
        <f t="shared" si="2"/>
        <v>0</v>
      </c>
      <c r="G46" s="25">
        <f t="shared" si="2"/>
        <v>0</v>
      </c>
      <c r="H46" s="25">
        <f t="shared" si="2"/>
        <v>0</v>
      </c>
      <c r="I46" s="25">
        <f t="shared" si="2"/>
        <v>0</v>
      </c>
      <c r="J46" s="25">
        <f t="shared" si="2"/>
        <v>0</v>
      </c>
    </row>
    <row r="47" spans="1:10" ht="13.8" thickTop="1" x14ac:dyDescent="0.25">
      <c r="A47" s="24"/>
    </row>
    <row r="48" spans="1:10" x14ac:dyDescent="0.25">
      <c r="A48" s="27" t="s">
        <v>43</v>
      </c>
      <c r="B48" s="28"/>
      <c r="D48" s="26"/>
      <c r="E48" s="26"/>
      <c r="F48" s="26"/>
      <c r="G48" s="26"/>
      <c r="H48" s="26"/>
      <c r="I48" s="26"/>
      <c r="J48" s="26"/>
    </row>
    <row r="50" spans="1:10" x14ac:dyDescent="0.25">
      <c r="A50" s="24" t="s">
        <v>17</v>
      </c>
      <c r="D50" s="21">
        <v>-1.6</v>
      </c>
      <c r="E50" s="21">
        <v>-5.0999999999999996</v>
      </c>
      <c r="F50" s="21">
        <v>-2.9</v>
      </c>
      <c r="G50" s="21">
        <v>-5</v>
      </c>
      <c r="H50" s="21">
        <v>-7</v>
      </c>
      <c r="I50" s="21">
        <v>-7.2</v>
      </c>
      <c r="J50" s="21">
        <v>-5.1749999999999998</v>
      </c>
    </row>
    <row r="52" spans="1:10" x14ac:dyDescent="0.25">
      <c r="A52" s="24" t="s">
        <v>40</v>
      </c>
      <c r="D52" s="21">
        <v>2.6789999999999998</v>
      </c>
      <c r="E52" s="21">
        <v>7.1749999999999998</v>
      </c>
      <c r="F52" s="21">
        <v>7.9349999999999996</v>
      </c>
      <c r="G52" s="21">
        <v>4.9189999999999996</v>
      </c>
      <c r="H52" s="21">
        <v>7.6130000000000004</v>
      </c>
      <c r="I52" s="21">
        <v>6.0720000000000001</v>
      </c>
      <c r="J52" s="21">
        <v>1.8480000000000001</v>
      </c>
    </row>
    <row r="54" spans="1:10" x14ac:dyDescent="0.25">
      <c r="A54" s="24" t="s">
        <v>18</v>
      </c>
      <c r="F54" s="21">
        <v>14.1</v>
      </c>
      <c r="G54" s="21">
        <v>0.9</v>
      </c>
      <c r="H54" s="21">
        <v>-11.1</v>
      </c>
      <c r="I54" s="21">
        <v>16</v>
      </c>
      <c r="J54" s="21">
        <v>8.3000000000000007</v>
      </c>
    </row>
    <row r="55" spans="1:10" x14ac:dyDescent="0.25">
      <c r="A55" s="24"/>
    </row>
    <row r="56" spans="1:10" x14ac:dyDescent="0.25">
      <c r="A56" s="24" t="s">
        <v>41</v>
      </c>
      <c r="D56" s="21">
        <v>0.14599999999999999</v>
      </c>
      <c r="E56" s="21">
        <v>0.27900000000000003</v>
      </c>
      <c r="F56" s="21">
        <v>2.9580000000000002</v>
      </c>
      <c r="G56" s="21">
        <v>2.5819999999999999</v>
      </c>
      <c r="H56" s="21">
        <v>2.234</v>
      </c>
      <c r="I56" s="21">
        <v>1.5569999999999999</v>
      </c>
      <c r="J56" s="21">
        <v>1.698</v>
      </c>
    </row>
    <row r="58" spans="1:10" ht="13.8" thickBot="1" x14ac:dyDescent="0.3">
      <c r="D58" s="25">
        <f>SUM(D50:D57)</f>
        <v>1.2249999999999996</v>
      </c>
      <c r="E58" s="25">
        <f t="shared" ref="E58:J58" si="3">SUM(E50:E57)</f>
        <v>2.3540000000000001</v>
      </c>
      <c r="F58" s="25">
        <f t="shared" si="3"/>
        <v>22.092999999999996</v>
      </c>
      <c r="G58" s="25">
        <f t="shared" si="3"/>
        <v>3.4009999999999994</v>
      </c>
      <c r="H58" s="25">
        <f t="shared" si="3"/>
        <v>-8.2529999999999983</v>
      </c>
      <c r="I58" s="25">
        <f t="shared" si="3"/>
        <v>16.428999999999998</v>
      </c>
      <c r="J58" s="25">
        <f t="shared" si="3"/>
        <v>6.6710000000000012</v>
      </c>
    </row>
    <row r="59" spans="1:10" ht="13.8" thickTop="1" x14ac:dyDescent="0.25"/>
  </sheetData>
  <mergeCells count="3">
    <mergeCell ref="H2:J2"/>
    <mergeCell ref="D2:G2"/>
    <mergeCell ref="A1:J1"/>
  </mergeCells>
  <phoneticPr fontId="20" type="noConversion"/>
  <pageMargins left="0.75" right="0.75" top="1" bottom="1" header="0.5" footer="0.5"/>
  <pageSetup paperSize="9"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8"/>
  <sheetViews>
    <sheetView tabSelected="1" zoomScale="35" workbookViewId="0">
      <selection activeCell="A39" sqref="A39"/>
    </sheetView>
  </sheetViews>
  <sheetFormatPr defaultColWidth="9.109375" defaultRowHeight="15.6" x14ac:dyDescent="0.3"/>
  <cols>
    <col min="1" max="1" width="90.6640625" style="2" bestFit="1" customWidth="1"/>
    <col min="2" max="2" width="28.5546875" style="1" customWidth="1"/>
    <col min="3" max="3" width="29.88671875" style="2" bestFit="1" customWidth="1"/>
    <col min="4" max="4" width="29.88671875" style="1" bestFit="1" customWidth="1"/>
    <col min="5" max="6" width="30.44140625" style="2" bestFit="1" customWidth="1"/>
    <col min="7" max="7" width="29.88671875" style="1" bestFit="1" customWidth="1"/>
    <col min="8" max="8" width="30.44140625" style="2" bestFit="1" customWidth="1"/>
    <col min="9" max="10" width="25.6640625" style="1" customWidth="1"/>
    <col min="11" max="11" width="30.44140625" style="2" bestFit="1" customWidth="1"/>
    <col min="12" max="13" width="25.6640625" style="2" customWidth="1"/>
    <col min="14" max="15" width="25.6640625" style="1" customWidth="1"/>
    <col min="16" max="17" width="25.6640625" style="2" customWidth="1"/>
    <col min="18" max="19" width="25.6640625" style="1" customWidth="1"/>
    <col min="20" max="22" width="25.6640625" style="2" customWidth="1"/>
    <col min="23" max="24" width="25.6640625" style="1" customWidth="1"/>
    <col min="25" max="30" width="25.6640625" style="2" customWidth="1"/>
    <col min="31" max="16384" width="9.109375" style="2"/>
  </cols>
  <sheetData>
    <row r="1" spans="1:26" s="3" customFormat="1" ht="22.8" x14ac:dyDescent="0.4">
      <c r="A1" s="7" t="s">
        <v>5</v>
      </c>
      <c r="B1" s="42">
        <v>2000</v>
      </c>
      <c r="C1" s="43"/>
      <c r="D1" s="44"/>
      <c r="E1" s="45"/>
      <c r="F1" s="8">
        <v>2000</v>
      </c>
      <c r="G1" s="46">
        <v>2001</v>
      </c>
      <c r="H1" s="44"/>
      <c r="I1" s="44"/>
      <c r="J1" s="47"/>
      <c r="K1" s="8">
        <v>2001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3" customFormat="1" ht="45.75" customHeight="1" x14ac:dyDescent="0.4">
      <c r="A2" s="10" t="s">
        <v>68</v>
      </c>
      <c r="B2" s="11" t="s">
        <v>0</v>
      </c>
      <c r="C2" s="12" t="s">
        <v>1</v>
      </c>
      <c r="D2" s="11" t="s">
        <v>2</v>
      </c>
      <c r="E2" s="12" t="s">
        <v>3</v>
      </c>
      <c r="F2" s="11" t="s">
        <v>4</v>
      </c>
      <c r="G2" s="11" t="s">
        <v>0</v>
      </c>
      <c r="H2" s="12" t="s">
        <v>1</v>
      </c>
      <c r="I2" s="12" t="s">
        <v>2</v>
      </c>
      <c r="J2" s="11" t="s">
        <v>69</v>
      </c>
      <c r="K2" s="11" t="s">
        <v>4</v>
      </c>
      <c r="L2" s="9"/>
      <c r="M2" s="9"/>
      <c r="N2" s="9"/>
      <c r="O2" s="9"/>
      <c r="P2" s="4"/>
      <c r="Q2" s="9"/>
      <c r="R2" s="9"/>
      <c r="S2" s="9"/>
      <c r="T2" s="4"/>
      <c r="U2" s="9"/>
      <c r="V2" s="9"/>
      <c r="W2" s="9"/>
      <c r="X2" s="9"/>
      <c r="Y2" s="4"/>
      <c r="Z2" s="9"/>
    </row>
    <row r="3" spans="1:26" s="3" customFormat="1" ht="34.5" customHeight="1" x14ac:dyDescent="0.4">
      <c r="A3" s="13" t="s">
        <v>21</v>
      </c>
      <c r="B3" s="9"/>
      <c r="C3" s="9"/>
      <c r="D3" s="9"/>
      <c r="E3" s="9"/>
      <c r="G3" s="9"/>
      <c r="I3" s="9"/>
      <c r="J3" s="9"/>
      <c r="N3" s="9"/>
      <c r="O3" s="9"/>
      <c r="R3" s="9"/>
      <c r="S3" s="9"/>
      <c r="W3" s="9"/>
      <c r="X3" s="9"/>
    </row>
    <row r="4" spans="1:26" s="3" customFormat="1" ht="34.5" customHeight="1" x14ac:dyDescent="0.4">
      <c r="A4" s="3" t="s">
        <v>59</v>
      </c>
      <c r="B4" s="14">
        <v>15810</v>
      </c>
      <c r="C4" s="14">
        <v>37800</v>
      </c>
      <c r="D4" s="14">
        <v>53800</v>
      </c>
      <c r="E4" s="14">
        <v>37600</v>
      </c>
      <c r="F4" s="14">
        <v>145010</v>
      </c>
      <c r="G4" s="14">
        <v>11577</v>
      </c>
      <c r="H4" s="14">
        <v>21400</v>
      </c>
      <c r="I4" s="14">
        <v>17300</v>
      </c>
      <c r="J4" s="14"/>
      <c r="K4" s="14">
        <v>50277</v>
      </c>
      <c r="N4" s="9"/>
      <c r="O4" s="9"/>
      <c r="R4" s="9"/>
      <c r="S4" s="9"/>
      <c r="W4" s="9"/>
      <c r="X4" s="9"/>
    </row>
    <row r="5" spans="1:26" s="3" customFormat="1" ht="34.5" customHeight="1" x14ac:dyDescent="0.4">
      <c r="A5" s="13" t="s">
        <v>22</v>
      </c>
      <c r="B5" s="9"/>
      <c r="D5" s="9"/>
      <c r="F5" s="14">
        <v>0</v>
      </c>
      <c r="K5" s="14">
        <v>0</v>
      </c>
      <c r="N5" s="9"/>
      <c r="O5" s="9"/>
      <c r="R5" s="9"/>
      <c r="S5" s="9"/>
      <c r="W5" s="9"/>
      <c r="X5" s="9"/>
    </row>
    <row r="6" spans="1:26" s="19" customFormat="1" ht="34.5" customHeight="1" x14ac:dyDescent="0.4">
      <c r="A6" s="19" t="s">
        <v>65</v>
      </c>
      <c r="B6" s="36">
        <v>-7490</v>
      </c>
      <c r="C6" s="36">
        <v>-63881</v>
      </c>
      <c r="D6" s="37">
        <v>414</v>
      </c>
      <c r="E6" s="38">
        <v>33738</v>
      </c>
      <c r="F6" s="36">
        <v>-37219</v>
      </c>
      <c r="G6" s="38">
        <v>30435</v>
      </c>
      <c r="H6" s="38">
        <v>7937</v>
      </c>
      <c r="I6" s="38">
        <v>8211</v>
      </c>
      <c r="J6" s="38">
        <v>34454</v>
      </c>
      <c r="K6" s="14">
        <v>81037</v>
      </c>
      <c r="N6" s="39"/>
      <c r="O6" s="39"/>
      <c r="R6" s="39"/>
      <c r="S6" s="39"/>
      <c r="W6" s="39"/>
      <c r="X6" s="39"/>
    </row>
    <row r="7" spans="1:26" s="19" customFormat="1" ht="34.5" customHeight="1" x14ac:dyDescent="0.4">
      <c r="A7" s="19" t="s">
        <v>63</v>
      </c>
      <c r="B7" s="37">
        <v>120306</v>
      </c>
      <c r="C7" s="38">
        <v>-16419</v>
      </c>
      <c r="D7" s="37">
        <v>27577</v>
      </c>
      <c r="E7" s="38">
        <v>86228</v>
      </c>
      <c r="F7" s="36">
        <v>217692</v>
      </c>
      <c r="G7" s="38">
        <v>172945</v>
      </c>
      <c r="H7" s="38">
        <v>91677</v>
      </c>
      <c r="I7" s="38">
        <v>7497</v>
      </c>
      <c r="J7" s="38">
        <v>48527</v>
      </c>
      <c r="K7" s="14">
        <v>320646</v>
      </c>
      <c r="N7" s="39"/>
      <c r="O7" s="39"/>
      <c r="R7" s="39"/>
      <c r="S7" s="39"/>
      <c r="W7" s="39"/>
      <c r="X7" s="39"/>
    </row>
    <row r="8" spans="1:26" s="19" customFormat="1" ht="34.5" customHeight="1" x14ac:dyDescent="0.4">
      <c r="A8" s="19" t="s">
        <v>64</v>
      </c>
      <c r="B8" s="36">
        <v>-39012</v>
      </c>
      <c r="C8" s="38">
        <v>5857</v>
      </c>
      <c r="D8" s="37">
        <v>9447</v>
      </c>
      <c r="E8" s="36">
        <v>-16549</v>
      </c>
      <c r="F8" s="36">
        <v>-40257</v>
      </c>
      <c r="G8" s="38">
        <v>4472</v>
      </c>
      <c r="H8" s="38">
        <v>9898</v>
      </c>
      <c r="I8" s="38">
        <v>8042</v>
      </c>
      <c r="J8" s="38">
        <v>3611</v>
      </c>
      <c r="K8" s="14">
        <v>26023</v>
      </c>
      <c r="N8" s="39"/>
      <c r="O8" s="39"/>
      <c r="R8" s="39"/>
      <c r="S8" s="39"/>
      <c r="W8" s="39"/>
      <c r="X8" s="39"/>
    </row>
    <row r="9" spans="1:26" s="19" customFormat="1" ht="34.5" customHeight="1" x14ac:dyDescent="0.4">
      <c r="A9" s="19" t="s">
        <v>60</v>
      </c>
      <c r="B9" s="37">
        <v>5090</v>
      </c>
      <c r="C9" s="38">
        <v>450</v>
      </c>
      <c r="D9" s="37">
        <v>4222</v>
      </c>
      <c r="E9" s="38">
        <v>39</v>
      </c>
      <c r="F9" s="36">
        <v>9801</v>
      </c>
      <c r="G9" s="36">
        <v>-34394</v>
      </c>
      <c r="H9" s="38">
        <v>20862</v>
      </c>
      <c r="I9" s="36">
        <v>-9052</v>
      </c>
      <c r="J9" s="36">
        <v>-8727</v>
      </c>
      <c r="K9" s="14">
        <v>-31311</v>
      </c>
      <c r="N9" s="39"/>
      <c r="O9" s="39"/>
      <c r="R9" s="39"/>
      <c r="S9" s="39"/>
      <c r="W9" s="39"/>
      <c r="X9" s="39"/>
    </row>
    <row r="10" spans="1:26" s="19" customFormat="1" ht="34.5" customHeight="1" x14ac:dyDescent="0.4">
      <c r="A10" s="19" t="s">
        <v>61</v>
      </c>
      <c r="B10" s="37"/>
      <c r="C10" s="38"/>
      <c r="D10" s="37"/>
      <c r="E10" s="38">
        <v>2201</v>
      </c>
      <c r="F10" s="36">
        <v>2201</v>
      </c>
      <c r="G10" s="38">
        <v>5707</v>
      </c>
      <c r="H10" s="38">
        <v>2652</v>
      </c>
      <c r="I10" s="38">
        <v>3259</v>
      </c>
      <c r="J10" s="38">
        <v>220</v>
      </c>
      <c r="K10" s="14">
        <v>11838</v>
      </c>
      <c r="N10" s="39"/>
      <c r="O10" s="39"/>
      <c r="R10" s="39"/>
      <c r="S10" s="39"/>
      <c r="W10" s="39"/>
      <c r="X10" s="39"/>
    </row>
    <row r="11" spans="1:26" s="19" customFormat="1" ht="34.5" customHeight="1" x14ac:dyDescent="0.4">
      <c r="A11" s="19" t="s">
        <v>62</v>
      </c>
      <c r="B11" s="37"/>
      <c r="C11" s="38"/>
      <c r="D11" s="37"/>
      <c r="E11" s="38"/>
      <c r="F11" s="36">
        <v>0</v>
      </c>
      <c r="G11" s="38">
        <v>82</v>
      </c>
      <c r="H11" s="38">
        <v>11</v>
      </c>
      <c r="I11" s="36">
        <v>-16</v>
      </c>
      <c r="J11" s="36">
        <v>21</v>
      </c>
      <c r="K11" s="14">
        <v>98</v>
      </c>
      <c r="N11" s="39"/>
      <c r="O11" s="39"/>
      <c r="R11" s="39"/>
      <c r="S11" s="39"/>
      <c r="W11" s="39"/>
      <c r="X11" s="39"/>
    </row>
    <row r="12" spans="1:26" s="19" customFormat="1" ht="34.5" customHeight="1" x14ac:dyDescent="0.4">
      <c r="A12" s="19" t="s">
        <v>66</v>
      </c>
      <c r="B12" s="37">
        <v>23606</v>
      </c>
      <c r="C12" s="38">
        <v>6337</v>
      </c>
      <c r="D12" s="36">
        <v>-10832</v>
      </c>
      <c r="E12" s="36">
        <v>-39185</v>
      </c>
      <c r="F12" s="36">
        <v>-20074</v>
      </c>
      <c r="G12" s="36">
        <v>-44896</v>
      </c>
      <c r="H12" s="36">
        <v>-64095</v>
      </c>
      <c r="I12" s="38">
        <v>25146</v>
      </c>
      <c r="J12" s="36">
        <v>-41009</v>
      </c>
      <c r="K12" s="14">
        <v>-124854</v>
      </c>
      <c r="N12" s="39"/>
      <c r="O12" s="39"/>
      <c r="R12" s="39"/>
      <c r="S12" s="39"/>
      <c r="W12" s="39"/>
      <c r="X12" s="39"/>
    </row>
    <row r="13" spans="1:26" s="3" customFormat="1" ht="34.5" hidden="1" customHeight="1" x14ac:dyDescent="0.4">
      <c r="A13" s="3" t="s">
        <v>23</v>
      </c>
      <c r="B13" s="14"/>
      <c r="C13" s="14"/>
      <c r="D13" s="14"/>
      <c r="E13" s="14"/>
      <c r="F13" s="14">
        <v>0</v>
      </c>
      <c r="G13" s="14"/>
      <c r="H13" s="14"/>
      <c r="I13" s="14"/>
      <c r="J13" s="14"/>
      <c r="K13" s="14">
        <v>0</v>
      </c>
      <c r="N13" s="9"/>
      <c r="O13" s="9"/>
      <c r="R13" s="9"/>
      <c r="S13" s="9"/>
      <c r="W13" s="9"/>
      <c r="X13" s="9"/>
    </row>
    <row r="14" spans="1:26" s="3" customFormat="1" ht="35.25" hidden="1" customHeight="1" x14ac:dyDescent="0.4">
      <c r="A14" s="3" t="s">
        <v>47</v>
      </c>
      <c r="B14" s="15"/>
      <c r="C14" s="15"/>
      <c r="D14" s="15"/>
      <c r="E14" s="15"/>
      <c r="F14" s="14">
        <v>0</v>
      </c>
      <c r="G14" s="15">
        <v>0</v>
      </c>
      <c r="H14" s="15"/>
      <c r="I14" s="15"/>
      <c r="J14" s="15"/>
      <c r="K14" s="14">
        <v>0</v>
      </c>
      <c r="N14" s="9"/>
      <c r="O14" s="9"/>
      <c r="R14" s="9"/>
      <c r="S14" s="9"/>
      <c r="W14" s="9"/>
      <c r="X14" s="9"/>
    </row>
    <row r="15" spans="1:26" s="3" customFormat="1" ht="30.75" customHeight="1" x14ac:dyDescent="0.4">
      <c r="A15" s="13" t="s">
        <v>24</v>
      </c>
      <c r="B15" s="15"/>
      <c r="C15" s="15"/>
      <c r="D15" s="15"/>
      <c r="E15" s="15"/>
      <c r="F15" s="14"/>
      <c r="G15" s="15"/>
      <c r="H15" s="15"/>
      <c r="I15" s="15"/>
      <c r="J15" s="15"/>
      <c r="K15" s="14">
        <v>0</v>
      </c>
      <c r="N15" s="9"/>
      <c r="O15" s="9"/>
      <c r="R15" s="9"/>
      <c r="S15" s="9"/>
      <c r="W15" s="9"/>
      <c r="X15" s="9"/>
    </row>
    <row r="16" spans="1:26" s="3" customFormat="1" ht="28.5" customHeight="1" x14ac:dyDescent="0.4">
      <c r="A16" s="3" t="s">
        <v>25</v>
      </c>
      <c r="B16" s="15"/>
      <c r="C16" s="15"/>
      <c r="D16" s="15"/>
      <c r="E16" s="15"/>
      <c r="F16" s="14">
        <v>0</v>
      </c>
      <c r="G16" s="15"/>
      <c r="H16" s="15"/>
      <c r="I16" s="15"/>
      <c r="J16" s="15"/>
      <c r="K16" s="14">
        <v>0</v>
      </c>
      <c r="N16" s="9"/>
      <c r="O16" s="9"/>
      <c r="R16" s="9"/>
      <c r="S16" s="9"/>
      <c r="W16" s="9"/>
      <c r="X16" s="9"/>
    </row>
    <row r="17" spans="1:24" s="3" customFormat="1" ht="28.5" customHeight="1" x14ac:dyDescent="0.4">
      <c r="A17" s="3" t="s">
        <v>28</v>
      </c>
      <c r="B17" s="15"/>
      <c r="C17" s="15"/>
      <c r="D17" s="15"/>
      <c r="E17" s="15">
        <v>104600</v>
      </c>
      <c r="F17" s="14">
        <v>104600</v>
      </c>
      <c r="G17" s="15">
        <v>22000</v>
      </c>
      <c r="H17" s="15">
        <v>36800</v>
      </c>
      <c r="I17" s="15">
        <v>7000</v>
      </c>
      <c r="J17" s="15"/>
      <c r="K17" s="14">
        <v>65800</v>
      </c>
      <c r="N17" s="9"/>
      <c r="O17" s="9"/>
      <c r="R17" s="9"/>
      <c r="S17" s="9"/>
      <c r="W17" s="9"/>
      <c r="X17" s="9"/>
    </row>
    <row r="18" spans="1:24" s="3" customFormat="1" ht="28.5" customHeight="1" x14ac:dyDescent="0.4">
      <c r="A18" s="3" t="s">
        <v>29</v>
      </c>
      <c r="B18" s="15"/>
      <c r="C18" s="15"/>
      <c r="D18" s="15"/>
      <c r="E18" s="15">
        <v>30400</v>
      </c>
      <c r="F18" s="14">
        <v>30400</v>
      </c>
      <c r="G18" s="15"/>
      <c r="H18" s="15">
        <v>14600</v>
      </c>
      <c r="I18" s="15">
        <v>20600</v>
      </c>
      <c r="J18" s="15"/>
      <c r="K18" s="14">
        <v>35200</v>
      </c>
      <c r="N18" s="9"/>
      <c r="O18" s="9"/>
      <c r="R18" s="9"/>
      <c r="S18" s="9"/>
      <c r="W18" s="9"/>
      <c r="X18" s="9"/>
    </row>
    <row r="19" spans="1:24" s="3" customFormat="1" ht="28.5" customHeight="1" x14ac:dyDescent="0.4">
      <c r="A19" s="3" t="s">
        <v>26</v>
      </c>
      <c r="B19" s="15"/>
      <c r="C19" s="15"/>
      <c r="D19" s="15"/>
      <c r="E19" s="15"/>
      <c r="F19" s="14">
        <v>0</v>
      </c>
      <c r="G19" s="15"/>
      <c r="H19" s="15"/>
      <c r="I19" s="15"/>
      <c r="J19" s="15"/>
      <c r="K19" s="14">
        <v>0</v>
      </c>
      <c r="N19" s="9"/>
      <c r="O19" s="9"/>
      <c r="R19" s="9"/>
      <c r="S19" s="9"/>
      <c r="W19" s="9"/>
      <c r="X19" s="9"/>
    </row>
    <row r="20" spans="1:24" s="3" customFormat="1" ht="28.5" customHeight="1" x14ac:dyDescent="0.4">
      <c r="A20" s="19" t="s">
        <v>30</v>
      </c>
      <c r="B20" s="15">
        <v>5383</v>
      </c>
      <c r="C20" s="15">
        <v>3613</v>
      </c>
      <c r="D20" s="15"/>
      <c r="E20" s="15"/>
      <c r="F20" s="14">
        <v>8996</v>
      </c>
      <c r="G20" s="15"/>
      <c r="H20" s="15"/>
      <c r="I20" s="15"/>
      <c r="J20" s="15"/>
      <c r="K20" s="14">
        <v>0</v>
      </c>
      <c r="N20" s="9"/>
      <c r="O20" s="9"/>
      <c r="R20" s="9"/>
      <c r="S20" s="9"/>
      <c r="W20" s="9"/>
      <c r="X20" s="9"/>
    </row>
    <row r="21" spans="1:24" s="3" customFormat="1" ht="28.5" customHeight="1" x14ac:dyDescent="0.4">
      <c r="A21" s="3" t="s">
        <v>31</v>
      </c>
      <c r="B21" s="15"/>
      <c r="C21" s="15">
        <v>132000</v>
      </c>
      <c r="D21" s="15"/>
      <c r="E21" s="15"/>
      <c r="F21" s="14">
        <v>132000</v>
      </c>
      <c r="G21" s="15"/>
      <c r="H21" s="15"/>
      <c r="I21" s="15"/>
      <c r="J21" s="15"/>
      <c r="K21" s="14">
        <v>0</v>
      </c>
      <c r="N21" s="9"/>
      <c r="O21" s="9"/>
      <c r="R21" s="9"/>
      <c r="S21" s="9"/>
      <c r="W21" s="9"/>
      <c r="X21" s="9"/>
    </row>
    <row r="22" spans="1:24" s="3" customFormat="1" ht="28.5" customHeight="1" x14ac:dyDescent="0.4">
      <c r="A22" s="19" t="s">
        <v>27</v>
      </c>
      <c r="B22" s="15"/>
      <c r="C22" s="15"/>
      <c r="D22" s="15"/>
      <c r="E22" s="15">
        <v>36800</v>
      </c>
      <c r="F22" s="14">
        <v>36800</v>
      </c>
      <c r="G22" s="15"/>
      <c r="H22" s="15"/>
      <c r="I22" s="15"/>
      <c r="J22" s="15"/>
      <c r="K22" s="14">
        <v>0</v>
      </c>
      <c r="N22" s="9"/>
      <c r="O22" s="9"/>
      <c r="R22" s="9"/>
      <c r="S22" s="9"/>
      <c r="W22" s="9"/>
      <c r="X22" s="9"/>
    </row>
    <row r="23" spans="1:24" s="3" customFormat="1" ht="28.5" customHeight="1" x14ac:dyDescent="0.4">
      <c r="A23" s="19" t="s">
        <v>57</v>
      </c>
      <c r="B23" s="15"/>
      <c r="C23" s="15"/>
      <c r="D23" s="15"/>
      <c r="E23" s="15"/>
      <c r="F23" s="14"/>
      <c r="G23" s="15"/>
      <c r="H23" s="14">
        <v>-14511</v>
      </c>
      <c r="I23" s="15"/>
      <c r="J23" s="15"/>
      <c r="K23" s="14">
        <v>-14511</v>
      </c>
      <c r="N23" s="9"/>
      <c r="O23" s="9"/>
      <c r="R23" s="9"/>
      <c r="S23" s="9"/>
      <c r="W23" s="9"/>
      <c r="X23" s="9"/>
    </row>
    <row r="24" spans="1:24" s="3" customFormat="1" ht="28.5" customHeight="1" x14ac:dyDescent="0.4">
      <c r="A24" s="13" t="s">
        <v>48</v>
      </c>
      <c r="B24" s="33">
        <v>123693</v>
      </c>
      <c r="C24" s="33">
        <v>105757</v>
      </c>
      <c r="D24" s="33">
        <v>84628</v>
      </c>
      <c r="E24" s="33">
        <v>275872</v>
      </c>
      <c r="F24" s="33">
        <v>589950</v>
      </c>
      <c r="G24" s="33">
        <v>167928</v>
      </c>
      <c r="H24" s="33">
        <v>127231</v>
      </c>
      <c r="I24" s="33">
        <v>87987</v>
      </c>
      <c r="J24" s="33">
        <v>37097</v>
      </c>
      <c r="K24" s="33">
        <v>420243</v>
      </c>
      <c r="N24" s="9"/>
      <c r="O24" s="9"/>
      <c r="R24" s="9"/>
      <c r="S24" s="9"/>
      <c r="W24" s="9"/>
      <c r="X24" s="9"/>
    </row>
    <row r="25" spans="1:24" s="3" customFormat="1" ht="28.5" customHeight="1" x14ac:dyDescent="0.4">
      <c r="A25" s="32" t="s">
        <v>67</v>
      </c>
      <c r="B25" s="16">
        <v>1230</v>
      </c>
      <c r="C25" s="16">
        <v>2350</v>
      </c>
      <c r="D25" s="16">
        <v>2209</v>
      </c>
      <c r="E25" s="16">
        <v>3400</v>
      </c>
      <c r="F25" s="14">
        <v>9189</v>
      </c>
      <c r="G25" s="16">
        <v>-8250</v>
      </c>
      <c r="H25" s="16">
        <v>16430</v>
      </c>
      <c r="I25" s="16">
        <v>6670</v>
      </c>
      <c r="J25" s="16">
        <v>0</v>
      </c>
      <c r="K25" s="14">
        <v>14850</v>
      </c>
      <c r="N25" s="9"/>
      <c r="O25" s="9"/>
      <c r="R25" s="9"/>
      <c r="S25" s="9"/>
      <c r="W25" s="9"/>
      <c r="X25" s="9"/>
    </row>
    <row r="26" spans="1:24" s="3" customFormat="1" ht="28.5" customHeight="1" x14ac:dyDescent="0.4">
      <c r="A26" s="13" t="s">
        <v>32</v>
      </c>
      <c r="B26" s="17">
        <v>124923</v>
      </c>
      <c r="C26" s="17">
        <v>108107</v>
      </c>
      <c r="D26" s="17">
        <v>86837</v>
      </c>
      <c r="E26" s="17">
        <v>279272</v>
      </c>
      <c r="F26" s="17">
        <v>599139</v>
      </c>
      <c r="G26" s="17">
        <v>159678</v>
      </c>
      <c r="H26" s="17">
        <v>143661</v>
      </c>
      <c r="I26" s="17">
        <v>94657</v>
      </c>
      <c r="J26" s="17">
        <v>37097</v>
      </c>
      <c r="K26" s="17">
        <v>435093</v>
      </c>
      <c r="N26" s="9"/>
      <c r="O26" s="9"/>
      <c r="R26" s="9"/>
      <c r="S26" s="9"/>
      <c r="W26" s="9"/>
      <c r="X26" s="9"/>
    </row>
    <row r="27" spans="1:24" s="3" customFormat="1" ht="28.5" customHeight="1" x14ac:dyDescent="0.4">
      <c r="A27" s="3" t="s">
        <v>34</v>
      </c>
      <c r="B27" s="16">
        <v>0</v>
      </c>
      <c r="C27" s="16">
        <v>135.86072233262854</v>
      </c>
      <c r="D27" s="16">
        <v>2656.7269466170274</v>
      </c>
      <c r="E27" s="16">
        <v>2734.2601459572888</v>
      </c>
      <c r="F27" s="14">
        <v>5526.8478149069451</v>
      </c>
      <c r="G27" s="16">
        <v>2974.9987312220651</v>
      </c>
      <c r="H27" s="16">
        <v>21855.949725266128</v>
      </c>
      <c r="I27" s="16">
        <v>-21350.28837751321</v>
      </c>
      <c r="J27" s="16">
        <v>-768</v>
      </c>
      <c r="K27" s="14">
        <v>2712.6600789749828</v>
      </c>
      <c r="N27" s="9"/>
      <c r="O27" s="9"/>
      <c r="R27" s="9"/>
      <c r="S27" s="9"/>
      <c r="W27" s="9"/>
      <c r="X27" s="9"/>
    </row>
    <row r="28" spans="1:24" s="3" customFormat="1" ht="28.5" customHeight="1" x14ac:dyDescent="0.4">
      <c r="A28" s="3" t="s">
        <v>71</v>
      </c>
      <c r="B28" s="16"/>
      <c r="C28" s="16"/>
      <c r="D28" s="16"/>
      <c r="E28" s="16"/>
      <c r="F28" s="14"/>
      <c r="G28" s="16"/>
      <c r="H28" s="16"/>
      <c r="I28" s="16">
        <v>20000</v>
      </c>
      <c r="J28" s="16"/>
      <c r="K28" s="14">
        <v>20000</v>
      </c>
      <c r="N28" s="9"/>
      <c r="O28" s="9"/>
      <c r="R28" s="9"/>
      <c r="S28" s="9"/>
      <c r="W28" s="9"/>
      <c r="X28" s="9"/>
    </row>
    <row r="29" spans="1:24" s="3" customFormat="1" ht="28.5" customHeight="1" x14ac:dyDescent="0.4">
      <c r="A29" s="3" t="s">
        <v>33</v>
      </c>
      <c r="B29" s="14">
        <v>0</v>
      </c>
      <c r="C29" s="14">
        <v>-492.8735087</v>
      </c>
      <c r="D29" s="14">
        <v>34286.5122815</v>
      </c>
      <c r="E29" s="14">
        <v>5415.5625456748185</v>
      </c>
      <c r="F29" s="14">
        <v>39209.201318474814</v>
      </c>
      <c r="G29" s="14">
        <v>-1091.50172644639</v>
      </c>
      <c r="H29" s="14">
        <v>19093</v>
      </c>
      <c r="I29" s="14">
        <v>37853.40859583579</v>
      </c>
      <c r="J29" s="14">
        <v>10800</v>
      </c>
      <c r="K29" s="14">
        <v>66654.906869389408</v>
      </c>
      <c r="N29" s="9"/>
      <c r="O29" s="9"/>
      <c r="R29" s="9"/>
      <c r="S29" s="9"/>
      <c r="W29" s="9"/>
      <c r="X29" s="9"/>
    </row>
    <row r="30" spans="1:24" s="3" customFormat="1" ht="28.5" customHeight="1" x14ac:dyDescent="0.4">
      <c r="A30" s="3" t="s">
        <v>35</v>
      </c>
      <c r="B30" s="18">
        <v>-2400.2460809331806</v>
      </c>
      <c r="C30" s="18">
        <v>8852.3664589463751</v>
      </c>
      <c r="D30" s="18">
        <v>20124.49598396261</v>
      </c>
      <c r="E30" s="18">
        <v>-4077.2640455517835</v>
      </c>
      <c r="F30" s="14">
        <v>22499.352316424021</v>
      </c>
      <c r="G30" s="34">
        <v>7623.6612949617529</v>
      </c>
      <c r="H30" s="34">
        <v>-6209.9288749171528</v>
      </c>
      <c r="I30" s="18">
        <v>8.4952144061389845E-4</v>
      </c>
      <c r="J30" s="18"/>
      <c r="K30" s="14">
        <v>1413.7332695660407</v>
      </c>
      <c r="N30" s="9"/>
      <c r="O30" s="9"/>
      <c r="R30" s="9"/>
      <c r="S30" s="9"/>
      <c r="W30" s="9"/>
      <c r="X30" s="9"/>
    </row>
    <row r="31" spans="1:24" s="3" customFormat="1" ht="28.5" customHeight="1" x14ac:dyDescent="0.4">
      <c r="A31" s="3" t="s">
        <v>58</v>
      </c>
      <c r="B31" s="18">
        <v>21477.110451260854</v>
      </c>
      <c r="C31" s="18">
        <v>9398.8402403534001</v>
      </c>
      <c r="D31" s="18">
        <v>17096.123803796669</v>
      </c>
      <c r="E31" s="18">
        <v>10455.587382586658</v>
      </c>
      <c r="F31" s="14">
        <v>58427.661877997583</v>
      </c>
      <c r="G31" s="18">
        <v>32706.752191294276</v>
      </c>
      <c r="H31" s="18">
        <v>-2126.4989079098614</v>
      </c>
      <c r="I31" s="18">
        <v>13265.635433563082</v>
      </c>
      <c r="J31" s="18">
        <v>4819</v>
      </c>
      <c r="K31" s="14">
        <v>48664.888716947498</v>
      </c>
      <c r="N31" s="9"/>
      <c r="O31" s="9"/>
      <c r="R31" s="9"/>
      <c r="S31" s="9"/>
      <c r="W31" s="9"/>
      <c r="X31" s="9"/>
    </row>
    <row r="32" spans="1:24" s="3" customFormat="1" ht="28.5" customHeight="1" x14ac:dyDescent="0.4">
      <c r="A32" s="13" t="s">
        <v>48</v>
      </c>
      <c r="B32" s="31">
        <v>143999.86437032768</v>
      </c>
      <c r="C32" s="31">
        <v>126001.1939129324</v>
      </c>
      <c r="D32" s="31">
        <v>161000.85901587631</v>
      </c>
      <c r="E32" s="31">
        <v>293800.14602866699</v>
      </c>
      <c r="F32" s="17">
        <v>724802.06332780339</v>
      </c>
      <c r="G32" s="31">
        <v>201891.91049103171</v>
      </c>
      <c r="H32" s="31">
        <v>176273.52194243911</v>
      </c>
      <c r="I32" s="31">
        <v>144425.7565014071</v>
      </c>
      <c r="J32" s="31">
        <v>51948</v>
      </c>
      <c r="K32" s="17">
        <v>574539.18893487798</v>
      </c>
      <c r="N32" s="9"/>
      <c r="O32" s="9"/>
      <c r="R32" s="9"/>
      <c r="S32" s="9"/>
      <c r="W32" s="9"/>
      <c r="X32" s="9"/>
    </row>
    <row r="33" spans="1:24" s="3" customFormat="1" ht="28.5" customHeight="1" x14ac:dyDescent="0.4">
      <c r="A33" s="3" t="s">
        <v>36</v>
      </c>
      <c r="B33" s="14">
        <v>30330.7298396072</v>
      </c>
      <c r="C33" s="14">
        <v>13867.9838695157</v>
      </c>
      <c r="D33" s="14">
        <v>0</v>
      </c>
      <c r="E33" s="14">
        <v>0</v>
      </c>
      <c r="F33" s="14">
        <v>44198.713709122901</v>
      </c>
      <c r="G33" s="14">
        <v>0</v>
      </c>
      <c r="H33" s="14">
        <v>0</v>
      </c>
      <c r="I33" s="14">
        <v>0</v>
      </c>
      <c r="J33" s="14"/>
      <c r="K33" s="14">
        <v>0</v>
      </c>
      <c r="N33" s="9"/>
      <c r="O33" s="9"/>
      <c r="R33" s="9"/>
      <c r="S33" s="9"/>
      <c r="W33" s="9"/>
      <c r="X33" s="9"/>
    </row>
    <row r="34" spans="1:24" s="3" customFormat="1" ht="28.5" customHeight="1" x14ac:dyDescent="0.4">
      <c r="A34" s="3" t="s">
        <v>37</v>
      </c>
      <c r="B34" s="18">
        <v>8038.8800033617672</v>
      </c>
      <c r="C34" s="18">
        <v>10871.840137655005</v>
      </c>
      <c r="D34" s="18">
        <v>15004.014976936038</v>
      </c>
      <c r="E34" s="18">
        <v>10098.296377847364</v>
      </c>
      <c r="F34" s="14">
        <v>44013.031495800176</v>
      </c>
      <c r="G34" s="18">
        <v>18621.54119601745</v>
      </c>
      <c r="H34" s="18">
        <v>21822.231978798522</v>
      </c>
      <c r="I34" s="18">
        <v>16742.56673388007</v>
      </c>
      <c r="J34" s="18">
        <v>2925</v>
      </c>
      <c r="K34" s="14">
        <v>60111.339908696042</v>
      </c>
      <c r="N34" s="9"/>
      <c r="O34" s="9"/>
      <c r="R34" s="9"/>
      <c r="S34" s="9"/>
      <c r="W34" s="9"/>
      <c r="X34" s="9"/>
    </row>
    <row r="35" spans="1:24" s="3" customFormat="1" ht="28.5" customHeight="1" x14ac:dyDescent="0.4">
      <c r="B35" s="18"/>
      <c r="C35" s="18"/>
      <c r="D35" s="18"/>
      <c r="E35" s="18"/>
      <c r="F35" s="14"/>
      <c r="G35" s="18"/>
      <c r="H35" s="18"/>
      <c r="I35" s="18"/>
      <c r="J35" s="18"/>
      <c r="K35" s="14"/>
      <c r="N35" s="9"/>
      <c r="O35" s="9"/>
      <c r="R35" s="9"/>
      <c r="S35" s="9"/>
      <c r="W35" s="9"/>
      <c r="X35" s="9"/>
    </row>
    <row r="36" spans="1:24" s="3" customFormat="1" ht="28.5" customHeight="1" x14ac:dyDescent="0.4">
      <c r="B36" s="18"/>
      <c r="C36" s="18"/>
      <c r="D36" s="18"/>
      <c r="E36" s="18"/>
      <c r="F36" s="14"/>
      <c r="G36" s="18"/>
      <c r="H36" s="18"/>
      <c r="I36" s="18"/>
      <c r="J36" s="18"/>
      <c r="K36" s="14"/>
      <c r="N36" s="9"/>
      <c r="O36" s="9"/>
      <c r="R36" s="9"/>
      <c r="S36" s="9"/>
      <c r="W36" s="9"/>
      <c r="X36" s="9"/>
    </row>
    <row r="37" spans="1:24" s="3" customFormat="1" ht="28.5" customHeight="1" thickBot="1" x14ac:dyDescent="0.45">
      <c r="A37" s="13" t="s">
        <v>70</v>
      </c>
      <c r="B37" s="20">
        <v>182369.47421329663</v>
      </c>
      <c r="C37" s="20">
        <v>150741.0179201031</v>
      </c>
      <c r="D37" s="20">
        <v>176004.87399281235</v>
      </c>
      <c r="E37" s="20">
        <v>303898.44240651437</v>
      </c>
      <c r="F37" s="20">
        <v>813013.80853272637</v>
      </c>
      <c r="G37" s="20">
        <v>220513.45168704915</v>
      </c>
      <c r="H37" s="20">
        <v>198095.75392123763</v>
      </c>
      <c r="I37" s="20">
        <v>161168.32323528716</v>
      </c>
      <c r="J37" s="20">
        <v>54873</v>
      </c>
      <c r="K37" s="20">
        <v>634650.52884357399</v>
      </c>
      <c r="N37" s="9"/>
      <c r="O37" s="9"/>
      <c r="R37" s="9"/>
      <c r="S37" s="9"/>
      <c r="W37" s="9"/>
      <c r="X37" s="9"/>
    </row>
    <row r="38" spans="1:24" s="6" customFormat="1" ht="28.5" customHeight="1" thickTop="1" x14ac:dyDescent="0.4">
      <c r="B38" s="5"/>
      <c r="D38" s="5"/>
      <c r="G38" s="5"/>
      <c r="I38" s="5"/>
      <c r="J38" s="5"/>
      <c r="N38" s="5"/>
      <c r="O38" s="5"/>
      <c r="R38" s="5"/>
      <c r="S38" s="5"/>
      <c r="W38" s="5"/>
      <c r="X38" s="5"/>
    </row>
  </sheetData>
  <mergeCells count="3">
    <mergeCell ref="B1:C1"/>
    <mergeCell ref="D1:E1"/>
    <mergeCell ref="G1:J1"/>
  </mergeCells>
  <phoneticPr fontId="20" type="noConversion"/>
  <pageMargins left="0.75" right="0.75" top="1" bottom="1" header="0.5" footer="0.5"/>
  <pageSetup paperSize="9" scale="3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Structures, Gas Origination</vt:lpstr>
      <vt:lpstr>Houston analysis 05112001 Cass</vt:lpstr>
      <vt:lpstr>'Houston analysis 05112001 Cass'!Print_Area</vt:lpstr>
      <vt:lpstr>'Structures, Gas Origination'!Print_Area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dstephe2</dc:creator>
  <cp:lastModifiedBy>Havlíček Jan</cp:lastModifiedBy>
  <cp:lastPrinted>2001-11-07T18:10:07Z</cp:lastPrinted>
  <dcterms:created xsi:type="dcterms:W3CDTF">2001-10-15T12:42:04Z</dcterms:created>
  <dcterms:modified xsi:type="dcterms:W3CDTF">2023-09-10T15:58:01Z</dcterms:modified>
</cp:coreProperties>
</file>