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592"/>
  </bookViews>
  <sheets>
    <sheet name="Breakdown" sheetId="2" r:id="rId1"/>
    <sheet name="Download" sheetId="1" r:id="rId2"/>
  </sheets>
  <definedNames>
    <definedName name="_xlnm.Print_Area" localSheetId="1">Download!$A$1:$G$14</definedName>
  </definedNames>
  <calcPr calcId="92512"/>
</workbook>
</file>

<file path=xl/calcChain.xml><?xml version="1.0" encoding="utf-8"?>
<calcChain xmlns="http://schemas.openxmlformats.org/spreadsheetml/2006/main">
  <c r="B7" i="2" l="1"/>
  <c r="B8" i="2"/>
  <c r="B9" i="2"/>
  <c r="B14" i="2"/>
  <c r="B16" i="2"/>
  <c r="B19" i="2"/>
  <c r="E8" i="1"/>
  <c r="G8" i="1"/>
  <c r="E9" i="1"/>
  <c r="G9" i="1"/>
  <c r="E10" i="1"/>
  <c r="G10" i="1"/>
  <c r="B11" i="1"/>
  <c r="C11" i="1"/>
  <c r="D11" i="1"/>
  <c r="E11" i="1"/>
  <c r="F11" i="1"/>
  <c r="G11" i="1"/>
</calcChain>
</file>

<file path=xl/sharedStrings.xml><?xml version="1.0" encoding="utf-8"?>
<sst xmlns="http://schemas.openxmlformats.org/spreadsheetml/2006/main" count="30" uniqueCount="30">
  <si>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</si>
  <si>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</si>
  <si>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</si>
  <si>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</si>
  <si>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</si>
  <si>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</si>
  <si>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</si>
  <si>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</si>
  <si>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</si>
  <si>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</si>
  <si>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</si>
  <si>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</si>
  <si>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</si>
  <si>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</si>
  <si>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</si>
  <si>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</si>
  <si>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</si>
  <si>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</si>
  <si>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</si>
  <si>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</si>
  <si>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</si>
  <si>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</si>
  <si>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New Power</t>
  </si>
  <si>
    <t>COB 8/27/01</t>
  </si>
  <si>
    <t>Credit Exposure Summary</t>
  </si>
  <si>
    <t>Total Exposure: $26,453,886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</si>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</sst>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38" fontId="0" fillId="0" borderId="0" xfId="0" applyNumberFormat="1"/>
    <xf numFmtId="38" fontId="1" fillId="0" borderId="1" xfId="0" applyNumberFormat="1" applyFont="1" applyBorder="1"/>
    <xf numFmtId="38" fontId="1" fillId="0" borderId="0" xfId="0" applyNumberFormat="1" applyFont="1"/>
    <xf numFmtId="38" fontId="0" fillId="0" borderId="2" xfId="0" applyNumberFormat="1" applyBorder="1"/>
    <xf numFmtId="0" fontId="1" fillId="0" borderId="0" xfId="0" applyFont="1" applyAlignment="1">
      <alignment horizontal="left"/>
    </xf>
    <xf numFmtId="0" fontId="2" fillId="0" borderId="0" xfId="0" applyFont="1"/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1" fillId="2" borderId="2" xfId="0" applyFont="1" applyFill="1" applyBorder="1" applyAlignment="1">
      <alignment horizontal="center"/>
    </xf>
    <xf numFmtId="38" fontId="1" fillId="2" borderId="1" xfId="0" applyNumberFormat="1" applyFont="1" applyFill="1" applyBorder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17" sqref="B17"/>
    </sheetView>
  </sheetViews>
  <sheetFormatPr defaultRowHeight="13.2" x14ac:dyDescent="0.25"/>
  <cols>
    <col min="1" max="1" width="18" bestFit="1" customWidth="1"/>
    <col min="2" max="2" width="11.6640625" style="2" bestFit="1" customWidth="1"/>
    <col min="3" max="3" width="4.88671875" customWidth="1"/>
    <col min="4" max="4" width="11.6640625" bestFit="1" customWidth="1"/>
  </cols>
  <sheetData>
    <row r="1" spans="1:4" ht="15.6" x14ac:dyDescent="0.3">
      <c r="A1" s="7" t="s">
        <v>22</v>
      </c>
    </row>
    <row r="2" spans="1:4" ht="15.6" x14ac:dyDescent="0.3">
      <c r="A2" s="7" t="s">
        <v>23</v>
      </c>
    </row>
    <row r="4" spans="1:4" x14ac:dyDescent="0.25">
      <c r="A4" s="6" t="s">
        <v>17</v>
      </c>
      <c r="B4" s="4">
        <v>49947286</v>
      </c>
      <c r="D4" s="2"/>
    </row>
    <row r="5" spans="1:4" x14ac:dyDescent="0.25">
      <c r="D5" s="2"/>
    </row>
    <row r="6" spans="1:4" x14ac:dyDescent="0.25">
      <c r="A6" t="s">
        <v>9</v>
      </c>
      <c r="B6" s="2">
        <v>4691838</v>
      </c>
      <c r="D6" s="2"/>
    </row>
    <row r="7" spans="1:4" x14ac:dyDescent="0.25">
      <c r="A7" t="s">
        <v>10</v>
      </c>
      <c r="B7" s="2">
        <f>2463-596448</f>
        <v>-593985</v>
      </c>
      <c r="D7" s="2"/>
    </row>
    <row r="8" spans="1:4" x14ac:dyDescent="0.25">
      <c r="A8" t="s">
        <v>11</v>
      </c>
      <c r="B8" s="5">
        <f>391973+7043892</f>
        <v>7435865</v>
      </c>
    </row>
    <row r="9" spans="1:4" x14ac:dyDescent="0.25">
      <c r="A9" s="1" t="s">
        <v>12</v>
      </c>
      <c r="B9" s="4">
        <f>SUM(B6:B8)</f>
        <v>11533718</v>
      </c>
    </row>
    <row r="11" spans="1:4" x14ac:dyDescent="0.25">
      <c r="A11" t="s">
        <v>13</v>
      </c>
      <c r="B11" s="2">
        <v>52787394</v>
      </c>
    </row>
    <row r="12" spans="1:4" x14ac:dyDescent="0.25">
      <c r="A12" t="s">
        <v>14</v>
      </c>
      <c r="B12" s="2">
        <v>-82546945</v>
      </c>
    </row>
    <row r="13" spans="1:4" x14ac:dyDescent="0.25">
      <c r="A13" t="s">
        <v>15</v>
      </c>
      <c r="B13" s="5">
        <v>108806923</v>
      </c>
    </row>
    <row r="14" spans="1:4" x14ac:dyDescent="0.25">
      <c r="A14" s="1" t="s">
        <v>16</v>
      </c>
      <c r="B14" s="4">
        <f>SUM(B11:B13)</f>
        <v>79047372</v>
      </c>
    </row>
    <row r="16" spans="1:4" x14ac:dyDescent="0.25">
      <c r="A16" t="s">
        <v>18</v>
      </c>
      <c r="B16" s="2">
        <f>B4+B9+B14</f>
        <v>140528376</v>
      </c>
    </row>
    <row r="17" spans="1:2" x14ac:dyDescent="0.25">
      <c r="A17" t="s">
        <v>19</v>
      </c>
      <c r="B17" s="2">
        <v>-15000000</v>
      </c>
    </row>
    <row r="18" spans="1:2" x14ac:dyDescent="0.25">
      <c r="A18" t="s">
        <v>20</v>
      </c>
      <c r="B18" s="2">
        <v>-87300000</v>
      </c>
    </row>
    <row r="19" spans="1:2" ht="13.8" thickBot="1" x14ac:dyDescent="0.3">
      <c r="A19" s="1" t="s">
        <v>21</v>
      </c>
      <c r="B19" s="3">
        <f>SUM(B16:B18)</f>
        <v>38228376</v>
      </c>
    </row>
    <row r="20" spans="1:2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="75" zoomScaleNormal="75" workbookViewId="0">
      <selection activeCell="M29" sqref="M29"/>
    </sheetView>
  </sheetViews>
  <sheetFormatPr defaultColWidth="9.109375" defaultRowHeight="13.2" x14ac:dyDescent="0.25"/>
  <cols>
    <col min="1" max="1" width="22.6640625" style="10" bestFit="1" customWidth="1"/>
    <col min="2" max="2" width="15.5546875" style="10" bestFit="1" customWidth="1"/>
    <col min="3" max="3" width="15.109375" style="10" bestFit="1" customWidth="1"/>
    <col min="4" max="4" width="14.6640625" style="10" bestFit="1" customWidth="1"/>
    <col min="5" max="5" width="16.88671875" style="10" bestFit="1" customWidth="1"/>
    <col min="6" max="7" width="15.5546875" style="10" bestFit="1" customWidth="1"/>
    <col min="8" max="9" width="12.6640625" style="10" bestFit="1" customWidth="1"/>
    <col min="10" max="16384" width="9.109375" style="10"/>
  </cols>
  <sheetData>
    <row r="1" spans="1:7" s="8" customFormat="1" ht="21" x14ac:dyDescent="0.4">
      <c r="A1" s="15" t="s">
        <v>5</v>
      </c>
      <c r="B1" s="16"/>
      <c r="C1" s="16"/>
      <c r="D1" s="16"/>
      <c r="E1" s="16"/>
      <c r="F1" s="16"/>
      <c r="G1" s="16"/>
    </row>
    <row r="2" spans="1:7" s="8" customFormat="1" ht="20.399999999999999" x14ac:dyDescent="0.35">
      <c r="A2" s="17" t="s">
        <v>24</v>
      </c>
      <c r="B2" s="16"/>
      <c r="C2" s="16"/>
      <c r="D2" s="16"/>
      <c r="E2" s="16"/>
      <c r="F2" s="16"/>
      <c r="G2" s="16"/>
    </row>
    <row r="3" spans="1:7" x14ac:dyDescent="0.25">
      <c r="A3" s="18" t="s">
        <v>25</v>
      </c>
      <c r="B3" s="16"/>
      <c r="C3" s="16"/>
      <c r="D3" s="16"/>
      <c r="E3" s="16"/>
      <c r="F3" s="16"/>
      <c r="G3" s="16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27</v>
      </c>
      <c r="G7" s="12" t="s">
        <v>28</v>
      </c>
    </row>
    <row r="8" spans="1:7" x14ac:dyDescent="0.25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5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5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8" thickBot="1" x14ac:dyDescent="0.3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8" thickTop="1" x14ac:dyDescent="0.25">
      <c r="E12" s="11"/>
    </row>
    <row r="13" spans="1:7" x14ac:dyDescent="0.25">
      <c r="A13" s="14" t="s">
        <v>26</v>
      </c>
    </row>
    <row r="14" spans="1:7" x14ac:dyDescent="0.25">
      <c r="A14" s="14" t="s">
        <v>29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Breakdown</vt:lpstr>
      <vt:lpstr>Download</vt:lpstr>
      <vt:lpstr>Download!Print_Area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Havlíček Jan</cp:lastModifiedBy>
  <cp:lastPrinted>2001-08-28T16:23:28Z</cp:lastPrinted>
  <dcterms:created xsi:type="dcterms:W3CDTF">2001-08-28T12:34:46Z</dcterms:created>
  <dcterms:modified xsi:type="dcterms:W3CDTF">2023-09-10T15:58:36Z</dcterms:modified>
</cp:coreProperties>
</file>